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SANKA\123\2023\RJ 275 Prime Grand\New folder\"/>
    </mc:Choice>
  </mc:AlternateContent>
  <xr:revisionPtr revIDLastSave="0" documentId="13_ncr:1_{19E42266-D9B9-4416-86E6-AC498D339C8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J 275" sheetId="4" r:id="rId1"/>
    <sheet name="BOQ" sheetId="8" r:id="rId2"/>
    <sheet name="Shee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G63" i="4" l="1"/>
  <c r="JB64" i="4"/>
  <c r="JC64" i="4"/>
  <c r="JD64" i="4"/>
  <c r="JN64" i="4" s="1"/>
  <c r="JF64" i="4"/>
  <c r="JG64" i="4"/>
  <c r="JB65" i="4"/>
  <c r="JL65" i="4" s="1"/>
  <c r="JV65" i="4" s="1"/>
  <c r="JC65" i="4"/>
  <c r="JM65" i="4" s="1"/>
  <c r="JW65" i="4" s="1"/>
  <c r="JD65" i="4"/>
  <c r="JF65" i="4" s="1"/>
  <c r="JG65" i="4"/>
  <c r="JH65" i="4"/>
  <c r="JB66" i="4"/>
  <c r="JC66" i="4"/>
  <c r="JD66" i="4"/>
  <c r="JH66" i="4" s="1"/>
  <c r="JG66" i="4"/>
  <c r="JB67" i="4"/>
  <c r="JC67" i="4"/>
  <c r="JM67" i="4" s="1"/>
  <c r="JW67" i="4" s="1"/>
  <c r="JD67" i="4"/>
  <c r="JF67" i="4" s="1"/>
  <c r="JG67" i="4"/>
  <c r="JH67" i="4"/>
  <c r="JB68" i="4"/>
  <c r="JC68" i="4"/>
  <c r="JD68" i="4"/>
  <c r="JN68" i="4" s="1"/>
  <c r="JF68" i="4"/>
  <c r="JG68" i="4"/>
  <c r="IA62" i="4"/>
  <c r="JQ62" i="4"/>
  <c r="JQ63" i="4"/>
  <c r="JQ64" i="4"/>
  <c r="JQ65" i="4"/>
  <c r="JQ66" i="4"/>
  <c r="JQ67" i="4"/>
  <c r="JQ68" i="4"/>
  <c r="JL64" i="4"/>
  <c r="JV64" i="4" s="1"/>
  <c r="JM64" i="4"/>
  <c r="JW64" i="4" s="1"/>
  <c r="JN65" i="4"/>
  <c r="JP65" i="4" s="1"/>
  <c r="JL66" i="4"/>
  <c r="JM66" i="4"/>
  <c r="JW66" i="4" s="1"/>
  <c r="JL67" i="4"/>
  <c r="JV67" i="4" s="1"/>
  <c r="JL68" i="4"/>
  <c r="JV68" i="4" s="1"/>
  <c r="JM68" i="4"/>
  <c r="IW63" i="4"/>
  <c r="IR64" i="4"/>
  <c r="IS64" i="4"/>
  <c r="IT64" i="4"/>
  <c r="IV64" i="4" s="1"/>
  <c r="IW64" i="4"/>
  <c r="IX64" i="4"/>
  <c r="IR65" i="4"/>
  <c r="IS65" i="4"/>
  <c r="IT65" i="4"/>
  <c r="IX65" i="4" s="1"/>
  <c r="IV65" i="4"/>
  <c r="IW65" i="4"/>
  <c r="IR66" i="4"/>
  <c r="IS66" i="4"/>
  <c r="IT66" i="4"/>
  <c r="IV66" i="4" s="1"/>
  <c r="IW66" i="4"/>
  <c r="IX66" i="4"/>
  <c r="IR67" i="4"/>
  <c r="IS67" i="4"/>
  <c r="IT67" i="4"/>
  <c r="IX67" i="4" s="1"/>
  <c r="IV67" i="4"/>
  <c r="IW67" i="4"/>
  <c r="IR68" i="4"/>
  <c r="IS68" i="4"/>
  <c r="IT68" i="4"/>
  <c r="IV68" i="4" s="1"/>
  <c r="IW68" i="4"/>
  <c r="IX68" i="4"/>
  <c r="IW62" i="4"/>
  <c r="IM63" i="4"/>
  <c r="IH64" i="4"/>
  <c r="II64" i="4"/>
  <c r="IJ64" i="4"/>
  <c r="IL64" i="4" s="1"/>
  <c r="IM64" i="4"/>
  <c r="IN64" i="4"/>
  <c r="IH65" i="4"/>
  <c r="II65" i="4"/>
  <c r="IJ65" i="4"/>
  <c r="IN65" i="4" s="1"/>
  <c r="IL65" i="4"/>
  <c r="IM65" i="4"/>
  <c r="IH66" i="4"/>
  <c r="II66" i="4"/>
  <c r="IJ66" i="4"/>
  <c r="IL66" i="4" s="1"/>
  <c r="IM66" i="4"/>
  <c r="IN66" i="4"/>
  <c r="IH67" i="4"/>
  <c r="II67" i="4"/>
  <c r="IJ67" i="4"/>
  <c r="IN67" i="4" s="1"/>
  <c r="IL67" i="4"/>
  <c r="IM67" i="4"/>
  <c r="IH68" i="4"/>
  <c r="II68" i="4"/>
  <c r="IJ68" i="4"/>
  <c r="IL68" i="4" s="1"/>
  <c r="IM68" i="4"/>
  <c r="IN68" i="4"/>
  <c r="HX64" i="4"/>
  <c r="HY64" i="4"/>
  <c r="HZ64" i="4"/>
  <c r="IA64" i="4"/>
  <c r="IB64" i="4"/>
  <c r="IC64" i="4"/>
  <c r="ID64" i="4"/>
  <c r="HX65" i="4"/>
  <c r="HY65" i="4"/>
  <c r="HZ65" i="4"/>
  <c r="IA65" i="4"/>
  <c r="IB65" i="4"/>
  <c r="IC65" i="4"/>
  <c r="ID65" i="4"/>
  <c r="HX66" i="4"/>
  <c r="HY66" i="4"/>
  <c r="HZ66" i="4"/>
  <c r="IA66" i="4"/>
  <c r="IB66" i="4"/>
  <c r="IC66" i="4"/>
  <c r="ID66" i="4"/>
  <c r="HX67" i="4"/>
  <c r="HY67" i="4"/>
  <c r="HZ67" i="4"/>
  <c r="IA67" i="4"/>
  <c r="IB67" i="4"/>
  <c r="IC67" i="4"/>
  <c r="ID67" i="4"/>
  <c r="HX68" i="4"/>
  <c r="HY68" i="4"/>
  <c r="HZ68" i="4"/>
  <c r="IA68" i="4"/>
  <c r="IB68" i="4"/>
  <c r="IC68" i="4"/>
  <c r="ID68" i="4"/>
  <c r="HS63" i="4"/>
  <c r="HN64" i="4"/>
  <c r="HO64" i="4"/>
  <c r="HP64" i="4"/>
  <c r="HR64" i="4" s="1"/>
  <c r="HS64" i="4"/>
  <c r="HT64" i="4"/>
  <c r="HN65" i="4"/>
  <c r="HO65" i="4"/>
  <c r="HP65" i="4"/>
  <c r="HT65" i="4" s="1"/>
  <c r="HR65" i="4"/>
  <c r="HS65" i="4"/>
  <c r="HN66" i="4"/>
  <c r="HO66" i="4"/>
  <c r="HP66" i="4"/>
  <c r="HR66" i="4" s="1"/>
  <c r="HS66" i="4"/>
  <c r="HT66" i="4"/>
  <c r="HN67" i="4"/>
  <c r="HO67" i="4"/>
  <c r="HP67" i="4"/>
  <c r="HT67" i="4" s="1"/>
  <c r="HR67" i="4"/>
  <c r="HS67" i="4"/>
  <c r="HN68" i="4"/>
  <c r="HO68" i="4"/>
  <c r="HP68" i="4"/>
  <c r="HR68" i="4" s="1"/>
  <c r="HS68" i="4"/>
  <c r="HT68" i="4"/>
  <c r="HI63" i="4"/>
  <c r="HD64" i="4"/>
  <c r="HE64" i="4"/>
  <c r="HF64" i="4"/>
  <c r="HH64" i="4" s="1"/>
  <c r="HI64" i="4"/>
  <c r="HJ64" i="4"/>
  <c r="HD65" i="4"/>
  <c r="HE65" i="4"/>
  <c r="HF65" i="4"/>
  <c r="HJ65" i="4" s="1"/>
  <c r="HH65" i="4"/>
  <c r="HI65" i="4"/>
  <c r="HD66" i="4"/>
  <c r="HE66" i="4"/>
  <c r="HF66" i="4"/>
  <c r="HH66" i="4" s="1"/>
  <c r="HI66" i="4"/>
  <c r="KA66" i="4" s="1"/>
  <c r="HJ66" i="4"/>
  <c r="HD67" i="4"/>
  <c r="HE67" i="4"/>
  <c r="HF67" i="4"/>
  <c r="HJ67" i="4" s="1"/>
  <c r="HH67" i="4"/>
  <c r="HI67" i="4"/>
  <c r="HD68" i="4"/>
  <c r="HE68" i="4"/>
  <c r="HF68" i="4"/>
  <c r="HH68" i="4" s="1"/>
  <c r="HI68" i="4"/>
  <c r="HJ68" i="4"/>
  <c r="GY63" i="4"/>
  <c r="GT64" i="4"/>
  <c r="GU64" i="4"/>
  <c r="GV64" i="4"/>
  <c r="GX64" i="4" s="1"/>
  <c r="GY64" i="4"/>
  <c r="GZ64" i="4"/>
  <c r="GT65" i="4"/>
  <c r="GU65" i="4"/>
  <c r="GV65" i="4"/>
  <c r="GZ65" i="4" s="1"/>
  <c r="GX65" i="4"/>
  <c r="GY65" i="4"/>
  <c r="GT66" i="4"/>
  <c r="GU66" i="4"/>
  <c r="GV66" i="4"/>
  <c r="GX66" i="4" s="1"/>
  <c r="GY66" i="4"/>
  <c r="GZ66" i="4"/>
  <c r="GT67" i="4"/>
  <c r="GU67" i="4"/>
  <c r="GV67" i="4"/>
  <c r="GZ67" i="4" s="1"/>
  <c r="GX67" i="4"/>
  <c r="GY67" i="4"/>
  <c r="GT68" i="4"/>
  <c r="GU68" i="4"/>
  <c r="GV68" i="4"/>
  <c r="GX68" i="4" s="1"/>
  <c r="GY68" i="4"/>
  <c r="GZ68" i="4"/>
  <c r="GY62" i="4"/>
  <c r="GJ64" i="4"/>
  <c r="GK64" i="4"/>
  <c r="GL64" i="4"/>
  <c r="GP64" i="4" s="1"/>
  <c r="GN64" i="4"/>
  <c r="GJ65" i="4"/>
  <c r="GK65" i="4"/>
  <c r="GL65" i="4"/>
  <c r="GN65" i="4"/>
  <c r="GJ66" i="4"/>
  <c r="GK66" i="4"/>
  <c r="GL66" i="4"/>
  <c r="GP66" i="4" s="1"/>
  <c r="GN66" i="4"/>
  <c r="GJ67" i="4"/>
  <c r="GK67" i="4"/>
  <c r="GL67" i="4"/>
  <c r="GN67" i="4"/>
  <c r="GJ68" i="4"/>
  <c r="GK68" i="4"/>
  <c r="GL68" i="4"/>
  <c r="GP68" i="4" s="1"/>
  <c r="GN68" i="4"/>
  <c r="GO62" i="4"/>
  <c r="GO63" i="4"/>
  <c r="GO64" i="4"/>
  <c r="GO65" i="4"/>
  <c r="GP65" i="4"/>
  <c r="GO66" i="4"/>
  <c r="GO67" i="4"/>
  <c r="GP67" i="4"/>
  <c r="GO68" i="4"/>
  <c r="FZ64" i="4"/>
  <c r="GA64" i="4"/>
  <c r="GB64" i="4"/>
  <c r="GD64" i="4" s="1"/>
  <c r="FZ65" i="4"/>
  <c r="GA65" i="4"/>
  <c r="GB65" i="4"/>
  <c r="GD65" i="4" s="1"/>
  <c r="FZ66" i="4"/>
  <c r="GA66" i="4"/>
  <c r="GB66" i="4"/>
  <c r="GD66" i="4" s="1"/>
  <c r="GF66" i="4"/>
  <c r="FZ67" i="4"/>
  <c r="GA67" i="4"/>
  <c r="GB67" i="4"/>
  <c r="GD67" i="4"/>
  <c r="GF67" i="4"/>
  <c r="FZ68" i="4"/>
  <c r="GA68" i="4"/>
  <c r="GB68" i="4"/>
  <c r="GD68" i="4" s="1"/>
  <c r="FU62" i="4"/>
  <c r="FU63" i="4"/>
  <c r="FT64" i="4"/>
  <c r="FU64" i="4"/>
  <c r="FV64" i="4" s="1"/>
  <c r="FT65" i="4"/>
  <c r="FU65" i="4"/>
  <c r="FV65" i="4" s="1"/>
  <c r="FT66" i="4"/>
  <c r="FU66" i="4"/>
  <c r="FT67" i="4"/>
  <c r="FU67" i="4"/>
  <c r="FT68" i="4"/>
  <c r="FU68" i="4"/>
  <c r="FV68" i="4" s="1"/>
  <c r="FV66" i="4"/>
  <c r="FV67" i="4"/>
  <c r="FP64" i="4"/>
  <c r="FQ64" i="4"/>
  <c r="FR64" i="4"/>
  <c r="FP65" i="4"/>
  <c r="FQ65" i="4"/>
  <c r="FR65" i="4"/>
  <c r="FP66" i="4"/>
  <c r="FQ66" i="4"/>
  <c r="FR66" i="4"/>
  <c r="FP67" i="4"/>
  <c r="FQ67" i="4"/>
  <c r="FR67" i="4"/>
  <c r="FP68" i="4"/>
  <c r="FQ68" i="4"/>
  <c r="FR68" i="4"/>
  <c r="JX65" i="4"/>
  <c r="JV66" i="4"/>
  <c r="JW68" i="4"/>
  <c r="FF64" i="4"/>
  <c r="FG64" i="4"/>
  <c r="FH64" i="4"/>
  <c r="FL64" i="4" s="1"/>
  <c r="FJ64" i="4"/>
  <c r="FK64" i="4"/>
  <c r="FF65" i="4"/>
  <c r="FG65" i="4"/>
  <c r="FH65" i="4"/>
  <c r="FJ65" i="4"/>
  <c r="FK65" i="4"/>
  <c r="FL65" i="4"/>
  <c r="FF66" i="4"/>
  <c r="FG66" i="4"/>
  <c r="FH66" i="4"/>
  <c r="FL66" i="4" s="1"/>
  <c r="FJ66" i="4"/>
  <c r="FK66" i="4"/>
  <c r="FF67" i="4"/>
  <c r="FG67" i="4"/>
  <c r="FH67" i="4"/>
  <c r="FJ67" i="4"/>
  <c r="FK67" i="4"/>
  <c r="FL67" i="4"/>
  <c r="FF68" i="4"/>
  <c r="FG68" i="4"/>
  <c r="FH68" i="4"/>
  <c r="FL68" i="4" s="1"/>
  <c r="FJ68" i="4"/>
  <c r="FK68" i="4"/>
  <c r="EV64" i="4"/>
  <c r="EW64" i="4"/>
  <c r="EX64" i="4"/>
  <c r="EZ64" i="4"/>
  <c r="FA64" i="4"/>
  <c r="EV65" i="4"/>
  <c r="EW65" i="4"/>
  <c r="EX65" i="4"/>
  <c r="EZ65" i="4" s="1"/>
  <c r="FA65" i="4"/>
  <c r="EV66" i="4"/>
  <c r="EW66" i="4"/>
  <c r="EX66" i="4"/>
  <c r="EZ66" i="4" s="1"/>
  <c r="FA66" i="4"/>
  <c r="EV67" i="4"/>
  <c r="EW67" i="4"/>
  <c r="EX67" i="4"/>
  <c r="EZ67" i="4"/>
  <c r="FA67" i="4"/>
  <c r="EV68" i="4"/>
  <c r="EW68" i="4"/>
  <c r="EX68" i="4"/>
  <c r="EZ68" i="4"/>
  <c r="FA68" i="4"/>
  <c r="EK64" i="4"/>
  <c r="EL64" i="4"/>
  <c r="EM64" i="4"/>
  <c r="EQ64" i="4" s="1"/>
  <c r="EO64" i="4"/>
  <c r="EP64" i="4"/>
  <c r="EK65" i="4"/>
  <c r="EL65" i="4"/>
  <c r="EM65" i="4"/>
  <c r="EO65" i="4"/>
  <c r="EP65" i="4"/>
  <c r="EQ65" i="4"/>
  <c r="EK66" i="4"/>
  <c r="EL66" i="4"/>
  <c r="EM66" i="4"/>
  <c r="EQ66" i="4" s="1"/>
  <c r="EO66" i="4"/>
  <c r="EP66" i="4"/>
  <c r="EK67" i="4"/>
  <c r="EL67" i="4"/>
  <c r="EM67" i="4"/>
  <c r="EO67" i="4"/>
  <c r="EP67" i="4"/>
  <c r="EQ67" i="4"/>
  <c r="EK68" i="4"/>
  <c r="EL68" i="4"/>
  <c r="EM68" i="4"/>
  <c r="EQ68" i="4" s="1"/>
  <c r="EO68" i="4"/>
  <c r="EP68" i="4"/>
  <c r="EA64" i="4"/>
  <c r="EB64" i="4"/>
  <c r="EC64" i="4"/>
  <c r="EE64" i="4"/>
  <c r="EF64" i="4"/>
  <c r="EG64" i="4"/>
  <c r="EA65" i="4"/>
  <c r="EB65" i="4"/>
  <c r="EC65" i="4"/>
  <c r="EE65" i="4"/>
  <c r="EF65" i="4"/>
  <c r="EG65" i="4"/>
  <c r="EA66" i="4"/>
  <c r="EB66" i="4"/>
  <c r="EC66" i="4"/>
  <c r="EE66" i="4"/>
  <c r="EF66" i="4"/>
  <c r="EG66" i="4"/>
  <c r="EA67" i="4"/>
  <c r="EB67" i="4"/>
  <c r="EC67" i="4"/>
  <c r="EE67" i="4"/>
  <c r="EF67" i="4"/>
  <c r="EG67" i="4"/>
  <c r="EA68" i="4"/>
  <c r="EB68" i="4"/>
  <c r="EC68" i="4"/>
  <c r="EE68" i="4"/>
  <c r="EF68" i="4"/>
  <c r="EG68" i="4"/>
  <c r="DQ64" i="4"/>
  <c r="DR64" i="4"/>
  <c r="DS64" i="4"/>
  <c r="DU64" i="4"/>
  <c r="DV64" i="4"/>
  <c r="DW64" i="4" s="1"/>
  <c r="DQ65" i="4"/>
  <c r="DR65" i="4"/>
  <c r="DS65" i="4"/>
  <c r="DU65" i="4" s="1"/>
  <c r="DV65" i="4"/>
  <c r="DW65" i="4"/>
  <c r="DQ66" i="4"/>
  <c r="DR66" i="4"/>
  <c r="DS66" i="4"/>
  <c r="DU66" i="4"/>
  <c r="DV66" i="4"/>
  <c r="DW66" i="4" s="1"/>
  <c r="DQ67" i="4"/>
  <c r="DR67" i="4"/>
  <c r="DS67" i="4"/>
  <c r="DU67" i="4" s="1"/>
  <c r="DV67" i="4"/>
  <c r="DW67" i="4"/>
  <c r="DQ68" i="4"/>
  <c r="DR68" i="4"/>
  <c r="DS68" i="4"/>
  <c r="DU68" i="4"/>
  <c r="DV68" i="4"/>
  <c r="DW68" i="4" s="1"/>
  <c r="DG64" i="4"/>
  <c r="DH64" i="4"/>
  <c r="DI64" i="4"/>
  <c r="DK64" i="4"/>
  <c r="DL64" i="4"/>
  <c r="DM64" i="4" s="1"/>
  <c r="DG65" i="4"/>
  <c r="DH65" i="4"/>
  <c r="DI65" i="4"/>
  <c r="DK65" i="4" s="1"/>
  <c r="DL65" i="4"/>
  <c r="DM65" i="4"/>
  <c r="DG66" i="4"/>
  <c r="DH66" i="4"/>
  <c r="DI66" i="4"/>
  <c r="DK66" i="4"/>
  <c r="DL66" i="4"/>
  <c r="DM66" i="4" s="1"/>
  <c r="DG67" i="4"/>
  <c r="DH67" i="4"/>
  <c r="DI67" i="4"/>
  <c r="DK67" i="4" s="1"/>
  <c r="DL67" i="4"/>
  <c r="DM67" i="4"/>
  <c r="DG68" i="4"/>
  <c r="DH68" i="4"/>
  <c r="DI68" i="4"/>
  <c r="DK68" i="4"/>
  <c r="DL68" i="4"/>
  <c r="DM68" i="4" s="1"/>
  <c r="CW64" i="4"/>
  <c r="CX64" i="4"/>
  <c r="CY64" i="4"/>
  <c r="DC64" i="4" s="1"/>
  <c r="DA64" i="4"/>
  <c r="DB64" i="4"/>
  <c r="CW65" i="4"/>
  <c r="CX65" i="4"/>
  <c r="CY65" i="4"/>
  <c r="DA65" i="4"/>
  <c r="DB65" i="4"/>
  <c r="DC65" i="4"/>
  <c r="CW66" i="4"/>
  <c r="CX66" i="4"/>
  <c r="CY66" i="4"/>
  <c r="DC66" i="4" s="1"/>
  <c r="DA66" i="4"/>
  <c r="DB66" i="4"/>
  <c r="CW67" i="4"/>
  <c r="CX67" i="4"/>
  <c r="CY67" i="4"/>
  <c r="DA67" i="4"/>
  <c r="DB67" i="4"/>
  <c r="DC67" i="4"/>
  <c r="CW68" i="4"/>
  <c r="CX68" i="4"/>
  <c r="CY68" i="4"/>
  <c r="DC68" i="4" s="1"/>
  <c r="DA68" i="4"/>
  <c r="DB68" i="4"/>
  <c r="CM64" i="4"/>
  <c r="CN64" i="4"/>
  <c r="CO64" i="4"/>
  <c r="CM65" i="4"/>
  <c r="CN65" i="4"/>
  <c r="CO65" i="4"/>
  <c r="CM66" i="4"/>
  <c r="CN66" i="4"/>
  <c r="CO66" i="4"/>
  <c r="CM67" i="4"/>
  <c r="CN67" i="4"/>
  <c r="CO67" i="4"/>
  <c r="CQ67" i="4" s="1"/>
  <c r="CM68" i="4"/>
  <c r="CN68" i="4"/>
  <c r="CO68" i="4"/>
  <c r="CQ68" i="4" s="1"/>
  <c r="CQ64" i="4"/>
  <c r="CR64" i="4"/>
  <c r="CQ65" i="4"/>
  <c r="CR65" i="4"/>
  <c r="CS65" i="4" s="1"/>
  <c r="CQ66" i="4"/>
  <c r="CR66" i="4"/>
  <c r="CS66" i="4" s="1"/>
  <c r="CR67" i="4"/>
  <c r="CS67" i="4" s="1"/>
  <c r="CR68" i="4"/>
  <c r="BE63" i="4"/>
  <c r="BO63" i="4"/>
  <c r="AZ64" i="4"/>
  <c r="BJ64" i="4" s="1"/>
  <c r="BT64" i="4" s="1"/>
  <c r="CD64" i="4" s="1"/>
  <c r="BA64" i="4"/>
  <c r="BK64" i="4" s="1"/>
  <c r="BU64" i="4" s="1"/>
  <c r="CE64" i="4" s="1"/>
  <c r="BB64" i="4"/>
  <c r="BD64" i="4" s="1"/>
  <c r="BE64" i="4"/>
  <c r="BF64" i="4"/>
  <c r="BL64" i="4"/>
  <c r="BV64" i="4" s="1"/>
  <c r="CF64" i="4" s="1"/>
  <c r="BN64" i="4"/>
  <c r="BO64" i="4"/>
  <c r="AZ65" i="4"/>
  <c r="BA65" i="4"/>
  <c r="BB65" i="4"/>
  <c r="BL65" i="4" s="1"/>
  <c r="BD65" i="4"/>
  <c r="BE65" i="4"/>
  <c r="BJ65" i="4"/>
  <c r="BT65" i="4" s="1"/>
  <c r="CD65" i="4" s="1"/>
  <c r="BK65" i="4"/>
  <c r="BU65" i="4" s="1"/>
  <c r="CE65" i="4" s="1"/>
  <c r="BO65" i="4"/>
  <c r="AZ66" i="4"/>
  <c r="BJ66" i="4" s="1"/>
  <c r="BT66" i="4" s="1"/>
  <c r="CD66" i="4" s="1"/>
  <c r="BA66" i="4"/>
  <c r="BK66" i="4" s="1"/>
  <c r="BU66" i="4" s="1"/>
  <c r="CE66" i="4" s="1"/>
  <c r="BB66" i="4"/>
  <c r="BD66" i="4" s="1"/>
  <c r="BE66" i="4"/>
  <c r="BF66" i="4"/>
  <c r="BL66" i="4"/>
  <c r="BV66" i="4" s="1"/>
  <c r="CF66" i="4" s="1"/>
  <c r="BN66" i="4"/>
  <c r="BO66" i="4"/>
  <c r="AZ67" i="4"/>
  <c r="BA67" i="4"/>
  <c r="BB67" i="4"/>
  <c r="BL67" i="4" s="1"/>
  <c r="BD67" i="4"/>
  <c r="BE67" i="4"/>
  <c r="BJ67" i="4"/>
  <c r="BT67" i="4" s="1"/>
  <c r="CD67" i="4" s="1"/>
  <c r="BK67" i="4"/>
  <c r="BU67" i="4" s="1"/>
  <c r="CE67" i="4" s="1"/>
  <c r="BO67" i="4"/>
  <c r="AZ68" i="4"/>
  <c r="BJ68" i="4" s="1"/>
  <c r="BT68" i="4" s="1"/>
  <c r="CD68" i="4" s="1"/>
  <c r="BA68" i="4"/>
  <c r="BK68" i="4" s="1"/>
  <c r="BU68" i="4" s="1"/>
  <c r="CE68" i="4" s="1"/>
  <c r="BB68" i="4"/>
  <c r="BD68" i="4" s="1"/>
  <c r="BE68" i="4"/>
  <c r="BF68" i="4"/>
  <c r="BL68" i="4"/>
  <c r="BV68" i="4" s="1"/>
  <c r="CF68" i="4" s="1"/>
  <c r="BN68" i="4"/>
  <c r="BO68" i="4"/>
  <c r="AV64" i="4"/>
  <c r="AV65" i="4"/>
  <c r="AV66" i="4"/>
  <c r="AV67" i="4"/>
  <c r="AV68" i="4"/>
  <c r="AU63" i="4"/>
  <c r="AU64" i="4"/>
  <c r="AU65" i="4"/>
  <c r="AU66" i="4"/>
  <c r="AU67" i="4"/>
  <c r="AU68" i="4"/>
  <c r="AP64" i="4"/>
  <c r="AQ64" i="4"/>
  <c r="AR64" i="4"/>
  <c r="AT64" i="4"/>
  <c r="AP65" i="4"/>
  <c r="AQ65" i="4"/>
  <c r="AR65" i="4"/>
  <c r="AT65" i="4"/>
  <c r="AP66" i="4"/>
  <c r="AQ66" i="4"/>
  <c r="AR66" i="4"/>
  <c r="AT66" i="4"/>
  <c r="AP67" i="4"/>
  <c r="AQ67" i="4"/>
  <c r="AR67" i="4"/>
  <c r="AT67" i="4"/>
  <c r="AP68" i="4"/>
  <c r="AQ68" i="4"/>
  <c r="AR68" i="4"/>
  <c r="AT68" i="4"/>
  <c r="AK63" i="4"/>
  <c r="AJ64" i="4"/>
  <c r="AK64" i="4"/>
  <c r="AL64" i="4" s="1"/>
  <c r="AJ65" i="4"/>
  <c r="AK65" i="4"/>
  <c r="AL65" i="4" s="1"/>
  <c r="AJ66" i="4"/>
  <c r="AK66" i="4"/>
  <c r="AL66" i="4" s="1"/>
  <c r="AJ67" i="4"/>
  <c r="AK67" i="4"/>
  <c r="AL67" i="4" s="1"/>
  <c r="AJ68" i="4"/>
  <c r="AK68" i="4"/>
  <c r="AL68" i="4" s="1"/>
  <c r="AK69" i="4"/>
  <c r="AF64" i="4"/>
  <c r="AG64" i="4"/>
  <c r="AH64" i="4"/>
  <c r="AF65" i="4"/>
  <c r="AG65" i="4"/>
  <c r="AH65" i="4"/>
  <c r="AF66" i="4"/>
  <c r="AG66" i="4"/>
  <c r="AH66" i="4"/>
  <c r="AF67" i="4"/>
  <c r="AG67" i="4"/>
  <c r="AH67" i="4"/>
  <c r="AF68" i="4"/>
  <c r="AG68" i="4"/>
  <c r="AH68" i="4"/>
  <c r="AA69" i="4"/>
  <c r="AB69" i="4" s="1"/>
  <c r="AB68" i="4"/>
  <c r="AA68" i="4"/>
  <c r="Z68" i="4"/>
  <c r="AA67" i="4"/>
  <c r="AB67" i="4" s="1"/>
  <c r="Z67" i="4"/>
  <c r="AA66" i="4"/>
  <c r="AB66" i="4" s="1"/>
  <c r="Z66" i="4"/>
  <c r="AB65" i="4"/>
  <c r="AA65" i="4"/>
  <c r="Z65" i="4"/>
  <c r="AB64" i="4"/>
  <c r="AA64" i="4"/>
  <c r="Z64" i="4"/>
  <c r="AA63" i="4"/>
  <c r="AA62" i="4"/>
  <c r="V64" i="4"/>
  <c r="W64" i="4"/>
  <c r="X64" i="4"/>
  <c r="V65" i="4"/>
  <c r="W65" i="4"/>
  <c r="X65" i="4"/>
  <c r="V66" i="4"/>
  <c r="W66" i="4"/>
  <c r="X66" i="4"/>
  <c r="V67" i="4"/>
  <c r="W67" i="4"/>
  <c r="X67" i="4"/>
  <c r="V68" i="4"/>
  <c r="W68" i="4"/>
  <c r="X68" i="4"/>
  <c r="V69" i="4"/>
  <c r="AF69" i="4" s="1"/>
  <c r="X69" i="4"/>
  <c r="Z69" i="4" s="1"/>
  <c r="Q63" i="4"/>
  <c r="Q64" i="4"/>
  <c r="R64" i="4"/>
  <c r="Q65" i="4"/>
  <c r="R65" i="4" s="1"/>
  <c r="Q66" i="4"/>
  <c r="R66" i="4"/>
  <c r="Q67" i="4"/>
  <c r="R67" i="4" s="1"/>
  <c r="Q68" i="4"/>
  <c r="R68" i="4"/>
  <c r="Q69" i="4"/>
  <c r="R69" i="4" s="1"/>
  <c r="L64" i="4"/>
  <c r="M64" i="4"/>
  <c r="N64" i="4"/>
  <c r="P64" i="4"/>
  <c r="L65" i="4"/>
  <c r="M65" i="4"/>
  <c r="N65" i="4"/>
  <c r="P65" i="4"/>
  <c r="L66" i="4"/>
  <c r="M66" i="4"/>
  <c r="N66" i="4"/>
  <c r="P66" i="4"/>
  <c r="L67" i="4"/>
  <c r="M67" i="4"/>
  <c r="N67" i="4"/>
  <c r="P67" i="4"/>
  <c r="L68" i="4"/>
  <c r="M68" i="4"/>
  <c r="N68" i="4"/>
  <c r="P68" i="4"/>
  <c r="L69" i="4"/>
  <c r="M69" i="4"/>
  <c r="W69" i="4" s="1"/>
  <c r="AG69" i="4" s="1"/>
  <c r="N69" i="4"/>
  <c r="P69" i="4"/>
  <c r="FA299" i="4"/>
  <c r="FA298" i="4"/>
  <c r="FA297" i="4"/>
  <c r="FA296" i="4"/>
  <c r="FA295" i="4"/>
  <c r="FA294" i="4"/>
  <c r="FA285" i="4"/>
  <c r="FA284" i="4"/>
  <c r="FA283" i="4"/>
  <c r="FA282" i="4"/>
  <c r="FA281" i="4"/>
  <c r="FA280" i="4"/>
  <c r="FA225" i="4"/>
  <c r="FA224" i="4"/>
  <c r="FA223" i="4"/>
  <c r="FA222" i="4"/>
  <c r="FA221" i="4"/>
  <c r="FA220" i="4"/>
  <c r="FA219" i="4"/>
  <c r="FA218" i="4"/>
  <c r="FA217" i="4"/>
  <c r="FA216" i="4"/>
  <c r="FA215" i="4"/>
  <c r="FA214" i="4"/>
  <c r="FA213" i="4"/>
  <c r="FA212" i="4"/>
  <c r="FA211" i="4"/>
  <c r="FA210" i="4"/>
  <c r="FA209" i="4"/>
  <c r="FA208" i="4"/>
  <c r="FA207" i="4"/>
  <c r="FA206" i="4"/>
  <c r="FA205" i="4"/>
  <c r="FA204" i="4"/>
  <c r="FA203" i="4"/>
  <c r="FA202" i="4"/>
  <c r="FA201" i="4"/>
  <c r="FA200" i="4"/>
  <c r="FA199" i="4"/>
  <c r="FA198" i="4"/>
  <c r="FA197" i="4"/>
  <c r="FA196" i="4"/>
  <c r="FA195" i="4"/>
  <c r="FA194" i="4"/>
  <c r="FA193" i="4"/>
  <c r="FA192" i="4"/>
  <c r="FA191" i="4"/>
  <c r="FA190" i="4"/>
  <c r="FA189" i="4"/>
  <c r="FA188" i="4"/>
  <c r="FA187" i="4"/>
  <c r="FA186" i="4"/>
  <c r="FA185" i="4"/>
  <c r="FA184" i="4"/>
  <c r="FA183" i="4"/>
  <c r="FA182" i="4"/>
  <c r="FA181" i="4"/>
  <c r="FA180" i="4"/>
  <c r="FA179" i="4"/>
  <c r="FA178" i="4"/>
  <c r="FA177" i="4"/>
  <c r="FA176" i="4"/>
  <c r="FA175" i="4"/>
  <c r="FA174" i="4"/>
  <c r="FA171" i="4"/>
  <c r="FA170" i="4"/>
  <c r="FA169" i="4"/>
  <c r="FA168" i="4"/>
  <c r="FA167" i="4"/>
  <c r="FA166" i="4"/>
  <c r="FA165" i="4"/>
  <c r="FA164" i="4"/>
  <c r="FA163" i="4"/>
  <c r="FA162" i="4"/>
  <c r="FA161" i="4"/>
  <c r="FA160" i="4"/>
  <c r="FA159" i="4"/>
  <c r="FA158" i="4"/>
  <c r="FA155" i="4"/>
  <c r="FA154" i="4"/>
  <c r="FA153" i="4"/>
  <c r="FA152" i="4"/>
  <c r="FA151" i="4"/>
  <c r="FA150" i="4"/>
  <c r="FA149" i="4"/>
  <c r="FA148" i="4"/>
  <c r="FA147" i="4"/>
  <c r="FA146" i="4"/>
  <c r="FA145" i="4"/>
  <c r="FA144" i="4"/>
  <c r="FA143" i="4"/>
  <c r="FA142" i="4"/>
  <c r="FA141" i="4"/>
  <c r="FA140" i="4"/>
  <c r="FA139" i="4"/>
  <c r="FA138" i="4"/>
  <c r="FA137" i="4"/>
  <c r="FA136" i="4"/>
  <c r="FA135" i="4"/>
  <c r="FA134" i="4"/>
  <c r="FA133" i="4"/>
  <c r="FA132" i="4"/>
  <c r="FA131" i="4"/>
  <c r="FA130" i="4"/>
  <c r="FA129" i="4"/>
  <c r="FA128" i="4"/>
  <c r="FA127" i="4"/>
  <c r="FA126" i="4"/>
  <c r="FA125" i="4"/>
  <c r="FA124" i="4"/>
  <c r="FA123" i="4"/>
  <c r="FA122" i="4"/>
  <c r="FA121" i="4"/>
  <c r="FA120" i="4"/>
  <c r="FA119" i="4"/>
  <c r="FA118" i="4"/>
  <c r="FA117" i="4"/>
  <c r="FA116" i="4"/>
  <c r="FA115" i="4"/>
  <c r="FA114" i="4"/>
  <c r="FA101" i="4"/>
  <c r="FA100" i="4"/>
  <c r="FA99" i="4"/>
  <c r="FA98" i="4"/>
  <c r="FA97" i="4"/>
  <c r="FA96" i="4"/>
  <c r="FA95" i="4"/>
  <c r="FA94" i="4"/>
  <c r="FA93" i="4"/>
  <c r="FA92" i="4"/>
  <c r="FA91" i="4"/>
  <c r="FA90" i="4"/>
  <c r="FA89" i="4"/>
  <c r="FA88" i="4"/>
  <c r="FA87" i="4"/>
  <c r="FA86" i="4"/>
  <c r="FA85" i="4"/>
  <c r="FA84" i="4"/>
  <c r="FA83" i="4"/>
  <c r="FA82" i="4"/>
  <c r="FA81" i="4"/>
  <c r="FA80" i="4"/>
  <c r="FA79" i="4"/>
  <c r="FA78" i="4"/>
  <c r="FA77" i="4"/>
  <c r="FA76" i="4"/>
  <c r="FA75" i="4"/>
  <c r="FA74" i="4"/>
  <c r="FA73" i="4"/>
  <c r="FA72" i="4"/>
  <c r="FA42" i="4"/>
  <c r="FA41" i="4"/>
  <c r="FA40" i="4"/>
  <c r="FA39" i="4"/>
  <c r="FA38" i="4"/>
  <c r="FA37" i="4"/>
  <c r="FA36" i="4"/>
  <c r="FA35" i="4"/>
  <c r="FA12" i="4"/>
  <c r="FA13" i="4"/>
  <c r="FA14" i="4"/>
  <c r="FA15" i="4"/>
  <c r="FA16" i="4"/>
  <c r="FA11" i="4"/>
  <c r="CI299" i="4"/>
  <c r="CI298" i="4"/>
  <c r="CI297" i="4"/>
  <c r="CI296" i="4"/>
  <c r="CI295" i="4"/>
  <c r="CI294" i="4"/>
  <c r="CI284" i="4"/>
  <c r="CI283" i="4"/>
  <c r="CI282" i="4"/>
  <c r="CI281" i="4"/>
  <c r="CI280" i="4"/>
  <c r="CI233" i="4"/>
  <c r="CI232" i="4"/>
  <c r="CI231" i="4"/>
  <c r="CI230" i="4"/>
  <c r="CI229" i="4"/>
  <c r="CI228" i="4"/>
  <c r="CI225" i="4"/>
  <c r="CI224" i="4"/>
  <c r="CI223" i="4"/>
  <c r="CI222" i="4"/>
  <c r="CI221" i="4"/>
  <c r="CI220" i="4"/>
  <c r="CI219" i="4"/>
  <c r="CI218" i="4"/>
  <c r="CI217" i="4"/>
  <c r="CI216" i="4"/>
  <c r="CI215" i="4"/>
  <c r="CI214" i="4"/>
  <c r="CI213" i="4"/>
  <c r="CI212" i="4"/>
  <c r="CI211" i="4"/>
  <c r="CI210" i="4"/>
  <c r="CI209" i="4"/>
  <c r="CI208" i="4"/>
  <c r="CI207" i="4"/>
  <c r="CI206" i="4"/>
  <c r="CI205" i="4"/>
  <c r="CI204" i="4"/>
  <c r="CI203" i="4"/>
  <c r="CI202" i="4"/>
  <c r="CI201" i="4"/>
  <c r="CI200" i="4"/>
  <c r="CI199" i="4"/>
  <c r="CI198" i="4"/>
  <c r="CI197" i="4"/>
  <c r="CI196" i="4"/>
  <c r="CI195" i="4"/>
  <c r="CI194" i="4"/>
  <c r="CI193" i="4"/>
  <c r="CI192" i="4"/>
  <c r="CI191" i="4"/>
  <c r="CI190" i="4"/>
  <c r="CI189" i="4"/>
  <c r="CI188" i="4"/>
  <c r="CI187" i="4"/>
  <c r="CI186" i="4"/>
  <c r="CI185" i="4"/>
  <c r="CI184" i="4"/>
  <c r="CI183" i="4"/>
  <c r="CI182" i="4"/>
  <c r="CI181" i="4"/>
  <c r="CI180" i="4"/>
  <c r="CI179" i="4"/>
  <c r="CI178" i="4"/>
  <c r="CI177" i="4"/>
  <c r="CI176" i="4"/>
  <c r="CI175" i="4"/>
  <c r="CI174" i="4"/>
  <c r="CI155" i="4"/>
  <c r="CI154" i="4"/>
  <c r="CI153" i="4"/>
  <c r="CI152" i="4"/>
  <c r="CI151" i="4"/>
  <c r="CI150" i="4"/>
  <c r="CI149" i="4"/>
  <c r="CI148" i="4"/>
  <c r="CI147" i="4"/>
  <c r="CI146" i="4"/>
  <c r="CI145" i="4"/>
  <c r="CI144" i="4"/>
  <c r="CI143" i="4"/>
  <c r="CI142" i="4"/>
  <c r="CI141" i="4"/>
  <c r="CI140" i="4"/>
  <c r="CI139" i="4"/>
  <c r="CI138" i="4"/>
  <c r="CI137" i="4"/>
  <c r="CI136" i="4"/>
  <c r="CI135" i="4"/>
  <c r="CI134" i="4"/>
  <c r="CI133" i="4"/>
  <c r="CI132" i="4"/>
  <c r="CI131" i="4"/>
  <c r="CI130" i="4"/>
  <c r="CI129" i="4"/>
  <c r="CI128" i="4"/>
  <c r="CI127" i="4"/>
  <c r="CI126" i="4"/>
  <c r="CI125" i="4"/>
  <c r="CI124" i="4"/>
  <c r="CI123" i="4"/>
  <c r="CI122" i="4"/>
  <c r="CI121" i="4"/>
  <c r="CI120" i="4"/>
  <c r="CI119" i="4"/>
  <c r="CI118" i="4"/>
  <c r="CI117" i="4"/>
  <c r="CI116" i="4"/>
  <c r="CI115" i="4"/>
  <c r="CI114" i="4"/>
  <c r="CI101" i="4"/>
  <c r="CI100" i="4"/>
  <c r="CI99" i="4"/>
  <c r="CI98" i="4"/>
  <c r="CI97" i="4"/>
  <c r="CI96" i="4"/>
  <c r="CI95" i="4"/>
  <c r="CI94" i="4"/>
  <c r="CI93" i="4"/>
  <c r="CI92" i="4"/>
  <c r="CI91" i="4"/>
  <c r="CI90" i="4"/>
  <c r="CI89" i="4"/>
  <c r="CI88" i="4"/>
  <c r="CI87" i="4"/>
  <c r="CI86" i="4"/>
  <c r="CI85" i="4"/>
  <c r="CI84" i="4"/>
  <c r="CI83" i="4"/>
  <c r="CI82" i="4"/>
  <c r="CI81" i="4"/>
  <c r="CI80" i="4"/>
  <c r="CI79" i="4"/>
  <c r="CI78" i="4"/>
  <c r="CI77" i="4"/>
  <c r="CI76" i="4"/>
  <c r="CI75" i="4"/>
  <c r="CI74" i="4"/>
  <c r="CI73" i="4"/>
  <c r="CI72" i="4"/>
  <c r="CI42" i="4"/>
  <c r="CI41" i="4"/>
  <c r="CI40" i="4"/>
  <c r="CI39" i="4"/>
  <c r="CI38" i="4"/>
  <c r="CI37" i="4"/>
  <c r="CI36" i="4"/>
  <c r="CI35" i="4"/>
  <c r="CI12" i="4"/>
  <c r="CI13" i="4"/>
  <c r="CI14" i="4"/>
  <c r="CI15" i="4"/>
  <c r="CI16" i="4"/>
  <c r="CI11" i="4"/>
  <c r="AS133" i="4"/>
  <c r="F140" i="4"/>
  <c r="G140" i="4"/>
  <c r="H140" i="4" s="1"/>
  <c r="L140" i="4"/>
  <c r="V140" i="4" s="1"/>
  <c r="AF140" i="4" s="1"/>
  <c r="AP140" i="4" s="1"/>
  <c r="AZ140" i="4" s="1"/>
  <c r="BJ140" i="4" s="1"/>
  <c r="BT140" i="4" s="1"/>
  <c r="CD140" i="4" s="1"/>
  <c r="CM140" i="4" s="1"/>
  <c r="CW140" i="4" s="1"/>
  <c r="DG140" i="4" s="1"/>
  <c r="DQ140" i="4" s="1"/>
  <c r="EA140" i="4" s="1"/>
  <c r="EK140" i="4" s="1"/>
  <c r="EV140" i="4" s="1"/>
  <c r="FF140" i="4" s="1"/>
  <c r="FP140" i="4" s="1"/>
  <c r="FZ140" i="4" s="1"/>
  <c r="GJ140" i="4" s="1"/>
  <c r="GT140" i="4" s="1"/>
  <c r="HD140" i="4" s="1"/>
  <c r="HN140" i="4" s="1"/>
  <c r="HX140" i="4" s="1"/>
  <c r="IH140" i="4" s="1"/>
  <c r="IR140" i="4" s="1"/>
  <c r="JB140" i="4" s="1"/>
  <c r="JL140" i="4" s="1"/>
  <c r="JV140" i="4" s="1"/>
  <c r="M140" i="4"/>
  <c r="W140" i="4" s="1"/>
  <c r="AG140" i="4" s="1"/>
  <c r="AQ140" i="4" s="1"/>
  <c r="BA140" i="4" s="1"/>
  <c r="BK140" i="4" s="1"/>
  <c r="BU140" i="4" s="1"/>
  <c r="CE140" i="4" s="1"/>
  <c r="CN140" i="4" s="1"/>
  <c r="CX140" i="4" s="1"/>
  <c r="DH140" i="4" s="1"/>
  <c r="DR140" i="4" s="1"/>
  <c r="EB140" i="4" s="1"/>
  <c r="EL140" i="4" s="1"/>
  <c r="EW140" i="4" s="1"/>
  <c r="FG140" i="4" s="1"/>
  <c r="FQ140" i="4" s="1"/>
  <c r="GA140" i="4" s="1"/>
  <c r="GK140" i="4" s="1"/>
  <c r="GU140" i="4" s="1"/>
  <c r="HE140" i="4" s="1"/>
  <c r="HO140" i="4" s="1"/>
  <c r="HY140" i="4" s="1"/>
  <c r="II140" i="4" s="1"/>
  <c r="IS140" i="4" s="1"/>
  <c r="JC140" i="4" s="1"/>
  <c r="JM140" i="4" s="1"/>
  <c r="JW140" i="4" s="1"/>
  <c r="N140" i="4"/>
  <c r="P140" i="4" s="1"/>
  <c r="Q140" i="4"/>
  <c r="R140" i="4" s="1"/>
  <c r="X140" i="4"/>
  <c r="Z140" i="4" s="1"/>
  <c r="AA140" i="4"/>
  <c r="AK140" i="4"/>
  <c r="AU140" i="4"/>
  <c r="BE140" i="4"/>
  <c r="BO140" i="4"/>
  <c r="BY140" i="4"/>
  <c r="CR140" i="4"/>
  <c r="DB140" i="4"/>
  <c r="DL140" i="4"/>
  <c r="DV140" i="4"/>
  <c r="EF140" i="4"/>
  <c r="EP140" i="4"/>
  <c r="FK140" i="4"/>
  <c r="FU140" i="4"/>
  <c r="GE140" i="4"/>
  <c r="GO140" i="4"/>
  <c r="GY140" i="4"/>
  <c r="HI140" i="4"/>
  <c r="HS140" i="4"/>
  <c r="IC140" i="4"/>
  <c r="IM140" i="4"/>
  <c r="IW140" i="4"/>
  <c r="JG140" i="4"/>
  <c r="JQ140" i="4"/>
  <c r="JY140" i="4"/>
  <c r="BY253" i="4"/>
  <c r="BY254" i="4"/>
  <c r="BY255" i="4"/>
  <c r="BY256" i="4"/>
  <c r="BY257" i="4"/>
  <c r="BY258" i="4"/>
  <c r="BY259" i="4"/>
  <c r="BY260" i="4"/>
  <c r="BY261" i="4"/>
  <c r="BY274" i="4"/>
  <c r="BY275" i="4"/>
  <c r="BY276" i="4"/>
  <c r="BY243" i="4"/>
  <c r="BY244" i="4"/>
  <c r="BY245" i="4"/>
  <c r="BY246" i="4"/>
  <c r="BY247" i="4"/>
  <c r="BY248" i="4"/>
  <c r="BY249" i="4"/>
  <c r="BY250" i="4"/>
  <c r="L205" i="4"/>
  <c r="V205" i="4" s="1"/>
  <c r="AF205" i="4" s="1"/>
  <c r="AP205" i="4" s="1"/>
  <c r="AZ205" i="4" s="1"/>
  <c r="BJ205" i="4" s="1"/>
  <c r="BT205" i="4" s="1"/>
  <c r="CD205" i="4" s="1"/>
  <c r="CM205" i="4" s="1"/>
  <c r="CW205" i="4" s="1"/>
  <c r="DG205" i="4" s="1"/>
  <c r="DQ205" i="4" s="1"/>
  <c r="EA205" i="4" s="1"/>
  <c r="EK205" i="4" s="1"/>
  <c r="EV205" i="4" s="1"/>
  <c r="FF205" i="4" s="1"/>
  <c r="FP205" i="4" s="1"/>
  <c r="FZ205" i="4" s="1"/>
  <c r="GJ205" i="4" s="1"/>
  <c r="GT205" i="4" s="1"/>
  <c r="HD205" i="4" s="1"/>
  <c r="HN205" i="4" s="1"/>
  <c r="HX205" i="4" s="1"/>
  <c r="IH205" i="4" s="1"/>
  <c r="IR205" i="4" s="1"/>
  <c r="JB205" i="4" s="1"/>
  <c r="JL205" i="4" s="1"/>
  <c r="JV205" i="4" s="1"/>
  <c r="M205" i="4"/>
  <c r="W205" i="4" s="1"/>
  <c r="AG205" i="4" s="1"/>
  <c r="AQ205" i="4" s="1"/>
  <c r="BA205" i="4" s="1"/>
  <c r="BK205" i="4" s="1"/>
  <c r="BU205" i="4" s="1"/>
  <c r="CE205" i="4" s="1"/>
  <c r="CN205" i="4" s="1"/>
  <c r="CX205" i="4" s="1"/>
  <c r="DH205" i="4" s="1"/>
  <c r="DR205" i="4" s="1"/>
  <c r="EB205" i="4" s="1"/>
  <c r="EL205" i="4" s="1"/>
  <c r="EW205" i="4" s="1"/>
  <c r="FG205" i="4" s="1"/>
  <c r="FQ205" i="4" s="1"/>
  <c r="GA205" i="4" s="1"/>
  <c r="GK205" i="4" s="1"/>
  <c r="GU205" i="4" s="1"/>
  <c r="HE205" i="4" s="1"/>
  <c r="HO205" i="4" s="1"/>
  <c r="HY205" i="4" s="1"/>
  <c r="II205" i="4" s="1"/>
  <c r="IS205" i="4" s="1"/>
  <c r="JC205" i="4" s="1"/>
  <c r="JM205" i="4" s="1"/>
  <c r="JW205" i="4" s="1"/>
  <c r="N205" i="4"/>
  <c r="P205" i="4"/>
  <c r="Q205" i="4"/>
  <c r="AA205" i="4"/>
  <c r="AK205" i="4"/>
  <c r="AU205" i="4"/>
  <c r="BE205" i="4"/>
  <c r="BO205" i="4"/>
  <c r="BY205" i="4"/>
  <c r="CR205" i="4"/>
  <c r="DB205" i="4"/>
  <c r="DL205" i="4"/>
  <c r="DV205" i="4"/>
  <c r="EF205" i="4"/>
  <c r="EP205" i="4"/>
  <c r="FK205" i="4"/>
  <c r="FU205" i="4"/>
  <c r="GE205" i="4"/>
  <c r="GO205" i="4"/>
  <c r="GY205" i="4"/>
  <c r="HI205" i="4"/>
  <c r="HS205" i="4"/>
  <c r="IC205" i="4"/>
  <c r="IM205" i="4"/>
  <c r="IW205" i="4"/>
  <c r="JG205" i="4"/>
  <c r="JQ205" i="4"/>
  <c r="JY205" i="4"/>
  <c r="L206" i="4"/>
  <c r="V206" i="4" s="1"/>
  <c r="AF206" i="4" s="1"/>
  <c r="AP206" i="4" s="1"/>
  <c r="AZ206" i="4" s="1"/>
  <c r="BJ206" i="4" s="1"/>
  <c r="BT206" i="4" s="1"/>
  <c r="CD206" i="4" s="1"/>
  <c r="CM206" i="4" s="1"/>
  <c r="CW206" i="4" s="1"/>
  <c r="DG206" i="4" s="1"/>
  <c r="DQ206" i="4" s="1"/>
  <c r="EA206" i="4" s="1"/>
  <c r="EK206" i="4" s="1"/>
  <c r="EV206" i="4" s="1"/>
  <c r="FF206" i="4" s="1"/>
  <c r="FP206" i="4" s="1"/>
  <c r="FZ206" i="4" s="1"/>
  <c r="GJ206" i="4" s="1"/>
  <c r="GT206" i="4" s="1"/>
  <c r="HD206" i="4" s="1"/>
  <c r="HN206" i="4" s="1"/>
  <c r="HX206" i="4" s="1"/>
  <c r="IH206" i="4" s="1"/>
  <c r="IR206" i="4" s="1"/>
  <c r="JB206" i="4" s="1"/>
  <c r="JL206" i="4" s="1"/>
  <c r="JV206" i="4" s="1"/>
  <c r="M206" i="4"/>
  <c r="W206" i="4" s="1"/>
  <c r="AG206" i="4" s="1"/>
  <c r="AQ206" i="4" s="1"/>
  <c r="BA206" i="4" s="1"/>
  <c r="BK206" i="4" s="1"/>
  <c r="BU206" i="4" s="1"/>
  <c r="CE206" i="4" s="1"/>
  <c r="CN206" i="4" s="1"/>
  <c r="CX206" i="4" s="1"/>
  <c r="DH206" i="4" s="1"/>
  <c r="DR206" i="4" s="1"/>
  <c r="EB206" i="4" s="1"/>
  <c r="EL206" i="4" s="1"/>
  <c r="EW206" i="4" s="1"/>
  <c r="FG206" i="4" s="1"/>
  <c r="FQ206" i="4" s="1"/>
  <c r="GA206" i="4" s="1"/>
  <c r="GK206" i="4" s="1"/>
  <c r="GU206" i="4" s="1"/>
  <c r="HE206" i="4" s="1"/>
  <c r="HO206" i="4" s="1"/>
  <c r="HY206" i="4" s="1"/>
  <c r="II206" i="4" s="1"/>
  <c r="IS206" i="4" s="1"/>
  <c r="JC206" i="4" s="1"/>
  <c r="JM206" i="4" s="1"/>
  <c r="JW206" i="4" s="1"/>
  <c r="N206" i="4"/>
  <c r="P206" i="4" s="1"/>
  <c r="Q206" i="4"/>
  <c r="X206" i="4"/>
  <c r="Z206" i="4" s="1"/>
  <c r="AA206" i="4"/>
  <c r="AK206" i="4"/>
  <c r="AU206" i="4"/>
  <c r="BE206" i="4"/>
  <c r="BO206" i="4"/>
  <c r="BY206" i="4"/>
  <c r="CR206" i="4"/>
  <c r="DB206" i="4"/>
  <c r="DL206" i="4"/>
  <c r="DV206" i="4"/>
  <c r="EF206" i="4"/>
  <c r="EP206" i="4"/>
  <c r="FK206" i="4"/>
  <c r="FU206" i="4"/>
  <c r="GE206" i="4"/>
  <c r="GO206" i="4"/>
  <c r="GY206" i="4"/>
  <c r="HI206" i="4"/>
  <c r="HS206" i="4"/>
  <c r="IC206" i="4"/>
  <c r="IM206" i="4"/>
  <c r="IW206" i="4"/>
  <c r="JG206" i="4"/>
  <c r="JQ206" i="4"/>
  <c r="JY206" i="4"/>
  <c r="F204" i="4"/>
  <c r="G204" i="4"/>
  <c r="H204" i="4" s="1"/>
  <c r="F205" i="4"/>
  <c r="G205" i="4"/>
  <c r="H205" i="4" s="1"/>
  <c r="BY76" i="4"/>
  <c r="BY77" i="4"/>
  <c r="BY78" i="4"/>
  <c r="BY79" i="4"/>
  <c r="BY80" i="4"/>
  <c r="AS297" i="4"/>
  <c r="AS296" i="4"/>
  <c r="AS299" i="4"/>
  <c r="FK137" i="4"/>
  <c r="FU137" i="4"/>
  <c r="GE137" i="4"/>
  <c r="GO137" i="4"/>
  <c r="GY137" i="4"/>
  <c r="HI137" i="4"/>
  <c r="HS137" i="4"/>
  <c r="IC137" i="4"/>
  <c r="IM137" i="4"/>
  <c r="IW137" i="4"/>
  <c r="JG137" i="4"/>
  <c r="JQ137" i="4"/>
  <c r="JY137" i="4"/>
  <c r="FK138" i="4"/>
  <c r="FU138" i="4"/>
  <c r="GE138" i="4"/>
  <c r="GO138" i="4"/>
  <c r="GY138" i="4"/>
  <c r="HI138" i="4"/>
  <c r="HS138" i="4"/>
  <c r="IC138" i="4"/>
  <c r="IM138" i="4"/>
  <c r="IW138" i="4"/>
  <c r="JG138" i="4"/>
  <c r="JQ138" i="4"/>
  <c r="JY138" i="4"/>
  <c r="FK139" i="4"/>
  <c r="FU139" i="4"/>
  <c r="GE139" i="4"/>
  <c r="GO139" i="4"/>
  <c r="GY139" i="4"/>
  <c r="HI139" i="4"/>
  <c r="HS139" i="4"/>
  <c r="IC139" i="4"/>
  <c r="IM139" i="4"/>
  <c r="IW139" i="4"/>
  <c r="JG139" i="4"/>
  <c r="JQ139" i="4"/>
  <c r="JY139" i="4"/>
  <c r="FK141" i="4"/>
  <c r="FU141" i="4"/>
  <c r="GE141" i="4"/>
  <c r="GO141" i="4"/>
  <c r="GY141" i="4"/>
  <c r="HI141" i="4"/>
  <c r="HS141" i="4"/>
  <c r="IC141" i="4"/>
  <c r="IM141" i="4"/>
  <c r="IW141" i="4"/>
  <c r="JG141" i="4"/>
  <c r="JQ141" i="4"/>
  <c r="JY141" i="4"/>
  <c r="FK142" i="4"/>
  <c r="FU142" i="4"/>
  <c r="GE142" i="4"/>
  <c r="GO142" i="4"/>
  <c r="GY142" i="4"/>
  <c r="HI142" i="4"/>
  <c r="HS142" i="4"/>
  <c r="IC142" i="4"/>
  <c r="IM142" i="4"/>
  <c r="IW142" i="4"/>
  <c r="JG142" i="4"/>
  <c r="JQ142" i="4"/>
  <c r="JY142" i="4"/>
  <c r="AA137" i="4"/>
  <c r="AK137" i="4"/>
  <c r="AU137" i="4"/>
  <c r="BE137" i="4"/>
  <c r="BO137" i="4"/>
  <c r="BY137" i="4"/>
  <c r="CR137" i="4"/>
  <c r="DB137" i="4"/>
  <c r="DL137" i="4"/>
  <c r="DV137" i="4"/>
  <c r="EF137" i="4"/>
  <c r="EP137" i="4"/>
  <c r="AA138" i="4"/>
  <c r="AK138" i="4"/>
  <c r="AU138" i="4"/>
  <c r="BE138" i="4"/>
  <c r="BO138" i="4"/>
  <c r="BY138" i="4"/>
  <c r="CR138" i="4"/>
  <c r="DB138" i="4"/>
  <c r="DL138" i="4"/>
  <c r="DV138" i="4"/>
  <c r="EF138" i="4"/>
  <c r="EP138" i="4"/>
  <c r="AA139" i="4"/>
  <c r="AK139" i="4"/>
  <c r="AU139" i="4"/>
  <c r="BE139" i="4"/>
  <c r="BO139" i="4"/>
  <c r="BY139" i="4"/>
  <c r="CR139" i="4"/>
  <c r="DB139" i="4"/>
  <c r="DL139" i="4"/>
  <c r="DV139" i="4"/>
  <c r="EF139" i="4"/>
  <c r="EP139" i="4"/>
  <c r="AA141" i="4"/>
  <c r="AK141" i="4"/>
  <c r="AU141" i="4"/>
  <c r="BE141" i="4"/>
  <c r="BO141" i="4"/>
  <c r="BY141" i="4"/>
  <c r="CR141" i="4"/>
  <c r="DB141" i="4"/>
  <c r="DL141" i="4"/>
  <c r="DV141" i="4"/>
  <c r="EF141" i="4"/>
  <c r="EP141" i="4"/>
  <c r="Q137" i="4"/>
  <c r="Q138" i="4"/>
  <c r="Q139" i="4"/>
  <c r="Q141" i="4"/>
  <c r="L137" i="4"/>
  <c r="V137" i="4" s="1"/>
  <c r="AF137" i="4" s="1"/>
  <c r="AP137" i="4" s="1"/>
  <c r="AZ137" i="4" s="1"/>
  <c r="BJ137" i="4" s="1"/>
  <c r="BT137" i="4" s="1"/>
  <c r="CD137" i="4" s="1"/>
  <c r="CM137" i="4" s="1"/>
  <c r="CW137" i="4" s="1"/>
  <c r="DG137" i="4" s="1"/>
  <c r="DQ137" i="4" s="1"/>
  <c r="EA137" i="4" s="1"/>
  <c r="EK137" i="4" s="1"/>
  <c r="EV137" i="4" s="1"/>
  <c r="FF137" i="4" s="1"/>
  <c r="FP137" i="4" s="1"/>
  <c r="FZ137" i="4" s="1"/>
  <c r="GJ137" i="4" s="1"/>
  <c r="GT137" i="4" s="1"/>
  <c r="HD137" i="4" s="1"/>
  <c r="HN137" i="4" s="1"/>
  <c r="HX137" i="4" s="1"/>
  <c r="IH137" i="4" s="1"/>
  <c r="IR137" i="4" s="1"/>
  <c r="JB137" i="4" s="1"/>
  <c r="JL137" i="4" s="1"/>
  <c r="JV137" i="4" s="1"/>
  <c r="M137" i="4"/>
  <c r="W137" i="4" s="1"/>
  <c r="AG137" i="4" s="1"/>
  <c r="AQ137" i="4" s="1"/>
  <c r="BA137" i="4" s="1"/>
  <c r="BK137" i="4" s="1"/>
  <c r="BU137" i="4" s="1"/>
  <c r="CE137" i="4" s="1"/>
  <c r="CN137" i="4" s="1"/>
  <c r="CX137" i="4" s="1"/>
  <c r="DH137" i="4" s="1"/>
  <c r="DR137" i="4" s="1"/>
  <c r="EB137" i="4" s="1"/>
  <c r="EL137" i="4" s="1"/>
  <c r="EW137" i="4" s="1"/>
  <c r="FG137" i="4" s="1"/>
  <c r="FQ137" i="4" s="1"/>
  <c r="GA137" i="4" s="1"/>
  <c r="GK137" i="4" s="1"/>
  <c r="GU137" i="4" s="1"/>
  <c r="HE137" i="4" s="1"/>
  <c r="HO137" i="4" s="1"/>
  <c r="HY137" i="4" s="1"/>
  <c r="II137" i="4" s="1"/>
  <c r="IS137" i="4" s="1"/>
  <c r="JC137" i="4" s="1"/>
  <c r="JM137" i="4" s="1"/>
  <c r="JW137" i="4" s="1"/>
  <c r="N137" i="4"/>
  <c r="L138" i="4"/>
  <c r="V138" i="4" s="1"/>
  <c r="AF138" i="4" s="1"/>
  <c r="AP138" i="4" s="1"/>
  <c r="AZ138" i="4" s="1"/>
  <c r="BJ138" i="4" s="1"/>
  <c r="BT138" i="4" s="1"/>
  <c r="CD138" i="4" s="1"/>
  <c r="CM138" i="4" s="1"/>
  <c r="CW138" i="4" s="1"/>
  <c r="DG138" i="4" s="1"/>
  <c r="DQ138" i="4" s="1"/>
  <c r="EA138" i="4" s="1"/>
  <c r="EK138" i="4" s="1"/>
  <c r="EV138" i="4" s="1"/>
  <c r="FF138" i="4" s="1"/>
  <c r="FP138" i="4" s="1"/>
  <c r="FZ138" i="4" s="1"/>
  <c r="GJ138" i="4" s="1"/>
  <c r="GT138" i="4" s="1"/>
  <c r="HD138" i="4" s="1"/>
  <c r="HN138" i="4" s="1"/>
  <c r="HX138" i="4" s="1"/>
  <c r="IH138" i="4" s="1"/>
  <c r="IR138" i="4" s="1"/>
  <c r="JB138" i="4" s="1"/>
  <c r="JL138" i="4" s="1"/>
  <c r="JV138" i="4" s="1"/>
  <c r="M138" i="4"/>
  <c r="W138" i="4" s="1"/>
  <c r="AG138" i="4" s="1"/>
  <c r="AQ138" i="4" s="1"/>
  <c r="BA138" i="4" s="1"/>
  <c r="BK138" i="4" s="1"/>
  <c r="BU138" i="4" s="1"/>
  <c r="CE138" i="4" s="1"/>
  <c r="CN138" i="4" s="1"/>
  <c r="CX138" i="4" s="1"/>
  <c r="DH138" i="4" s="1"/>
  <c r="DR138" i="4" s="1"/>
  <c r="EB138" i="4" s="1"/>
  <c r="EL138" i="4" s="1"/>
  <c r="EW138" i="4" s="1"/>
  <c r="FG138" i="4" s="1"/>
  <c r="FQ138" i="4" s="1"/>
  <c r="GA138" i="4" s="1"/>
  <c r="GK138" i="4" s="1"/>
  <c r="GU138" i="4" s="1"/>
  <c r="HE138" i="4" s="1"/>
  <c r="HO138" i="4" s="1"/>
  <c r="HY138" i="4" s="1"/>
  <c r="II138" i="4" s="1"/>
  <c r="IS138" i="4" s="1"/>
  <c r="JC138" i="4" s="1"/>
  <c r="JM138" i="4" s="1"/>
  <c r="JW138" i="4" s="1"/>
  <c r="N138" i="4"/>
  <c r="X138" i="4" s="1"/>
  <c r="L139" i="4"/>
  <c r="V139" i="4" s="1"/>
  <c r="AF139" i="4" s="1"/>
  <c r="AP139" i="4" s="1"/>
  <c r="AZ139" i="4" s="1"/>
  <c r="BJ139" i="4" s="1"/>
  <c r="BT139" i="4" s="1"/>
  <c r="CD139" i="4" s="1"/>
  <c r="CM139" i="4" s="1"/>
  <c r="CW139" i="4" s="1"/>
  <c r="DG139" i="4" s="1"/>
  <c r="DQ139" i="4" s="1"/>
  <c r="EA139" i="4" s="1"/>
  <c r="EK139" i="4" s="1"/>
  <c r="EV139" i="4" s="1"/>
  <c r="FF139" i="4" s="1"/>
  <c r="FP139" i="4" s="1"/>
  <c r="FZ139" i="4" s="1"/>
  <c r="GJ139" i="4" s="1"/>
  <c r="GT139" i="4" s="1"/>
  <c r="HD139" i="4" s="1"/>
  <c r="HN139" i="4" s="1"/>
  <c r="HX139" i="4" s="1"/>
  <c r="IH139" i="4" s="1"/>
  <c r="IR139" i="4" s="1"/>
  <c r="JB139" i="4" s="1"/>
  <c r="JL139" i="4" s="1"/>
  <c r="JV139" i="4" s="1"/>
  <c r="M139" i="4"/>
  <c r="W139" i="4" s="1"/>
  <c r="AG139" i="4" s="1"/>
  <c r="AQ139" i="4" s="1"/>
  <c r="BA139" i="4" s="1"/>
  <c r="BK139" i="4" s="1"/>
  <c r="BU139" i="4" s="1"/>
  <c r="CE139" i="4" s="1"/>
  <c r="CN139" i="4" s="1"/>
  <c r="CX139" i="4" s="1"/>
  <c r="DH139" i="4" s="1"/>
  <c r="DR139" i="4" s="1"/>
  <c r="EB139" i="4" s="1"/>
  <c r="EL139" i="4" s="1"/>
  <c r="EW139" i="4" s="1"/>
  <c r="FG139" i="4" s="1"/>
  <c r="FQ139" i="4" s="1"/>
  <c r="GA139" i="4" s="1"/>
  <c r="GK139" i="4" s="1"/>
  <c r="GU139" i="4" s="1"/>
  <c r="HE139" i="4" s="1"/>
  <c r="HO139" i="4" s="1"/>
  <c r="HY139" i="4" s="1"/>
  <c r="II139" i="4" s="1"/>
  <c r="IS139" i="4" s="1"/>
  <c r="JC139" i="4" s="1"/>
  <c r="JM139" i="4" s="1"/>
  <c r="JW139" i="4" s="1"/>
  <c r="N139" i="4"/>
  <c r="P139" i="4" s="1"/>
  <c r="L141" i="4"/>
  <c r="V141" i="4" s="1"/>
  <c r="AF141" i="4" s="1"/>
  <c r="AP141" i="4" s="1"/>
  <c r="AZ141" i="4" s="1"/>
  <c r="BJ141" i="4" s="1"/>
  <c r="BT141" i="4" s="1"/>
  <c r="CD141" i="4" s="1"/>
  <c r="CM141" i="4" s="1"/>
  <c r="CW141" i="4" s="1"/>
  <c r="DG141" i="4" s="1"/>
  <c r="DQ141" i="4" s="1"/>
  <c r="EA141" i="4" s="1"/>
  <c r="EK141" i="4" s="1"/>
  <c r="EV141" i="4" s="1"/>
  <c r="FF141" i="4" s="1"/>
  <c r="FP141" i="4" s="1"/>
  <c r="FZ141" i="4" s="1"/>
  <c r="GJ141" i="4" s="1"/>
  <c r="GT141" i="4" s="1"/>
  <c r="HD141" i="4" s="1"/>
  <c r="HN141" i="4" s="1"/>
  <c r="HX141" i="4" s="1"/>
  <c r="IH141" i="4" s="1"/>
  <c r="IR141" i="4" s="1"/>
  <c r="JB141" i="4" s="1"/>
  <c r="JL141" i="4" s="1"/>
  <c r="JV141" i="4" s="1"/>
  <c r="M141" i="4"/>
  <c r="W141" i="4" s="1"/>
  <c r="AG141" i="4" s="1"/>
  <c r="AQ141" i="4" s="1"/>
  <c r="BA141" i="4" s="1"/>
  <c r="BK141" i="4" s="1"/>
  <c r="BU141" i="4" s="1"/>
  <c r="CE141" i="4" s="1"/>
  <c r="CN141" i="4" s="1"/>
  <c r="CX141" i="4" s="1"/>
  <c r="DH141" i="4" s="1"/>
  <c r="DR141" i="4" s="1"/>
  <c r="EB141" i="4" s="1"/>
  <c r="EL141" i="4" s="1"/>
  <c r="EW141" i="4" s="1"/>
  <c r="FG141" i="4" s="1"/>
  <c r="FQ141" i="4" s="1"/>
  <c r="GA141" i="4" s="1"/>
  <c r="GK141" i="4" s="1"/>
  <c r="GU141" i="4" s="1"/>
  <c r="HE141" i="4" s="1"/>
  <c r="HO141" i="4" s="1"/>
  <c r="HY141" i="4" s="1"/>
  <c r="II141" i="4" s="1"/>
  <c r="IS141" i="4" s="1"/>
  <c r="JC141" i="4" s="1"/>
  <c r="JM141" i="4" s="1"/>
  <c r="JW141" i="4" s="1"/>
  <c r="N141" i="4"/>
  <c r="F136" i="4"/>
  <c r="G136" i="4"/>
  <c r="H136" i="4" s="1"/>
  <c r="F137" i="4"/>
  <c r="G137" i="4"/>
  <c r="H137" i="4" s="1"/>
  <c r="F138" i="4"/>
  <c r="G138" i="4"/>
  <c r="H138" i="4" s="1"/>
  <c r="F139" i="4"/>
  <c r="G139" i="4"/>
  <c r="H139" i="4" s="1"/>
  <c r="F141" i="4"/>
  <c r="G141" i="4"/>
  <c r="H141" i="4" s="1"/>
  <c r="F142" i="4"/>
  <c r="G142" i="4"/>
  <c r="H142" i="4" s="1"/>
  <c r="AH69" i="4" l="1"/>
  <c r="AJ69" i="4" s="1"/>
  <c r="AL69" i="4"/>
  <c r="JX64" i="4"/>
  <c r="JP64" i="4"/>
  <c r="JX68" i="4"/>
  <c r="JP68" i="4"/>
  <c r="JZ68" i="4" s="1"/>
  <c r="JR65" i="4"/>
  <c r="JF66" i="4"/>
  <c r="JN66" i="4"/>
  <c r="JR68" i="4"/>
  <c r="JN67" i="4"/>
  <c r="JH68" i="4"/>
  <c r="JH64" i="4"/>
  <c r="JR67" i="4"/>
  <c r="JR64" i="4"/>
  <c r="KA67" i="4"/>
  <c r="KA68" i="4"/>
  <c r="JZ64" i="4"/>
  <c r="GF65" i="4"/>
  <c r="GF68" i="4"/>
  <c r="GF64" i="4"/>
  <c r="JZ65" i="4"/>
  <c r="KA65" i="4"/>
  <c r="KB65" i="4" s="1"/>
  <c r="KA64" i="4"/>
  <c r="KB64" i="4" s="1"/>
  <c r="CS68" i="4"/>
  <c r="CS64" i="4"/>
  <c r="BV67" i="4"/>
  <c r="CF67" i="4" s="1"/>
  <c r="BP67" i="4"/>
  <c r="BN67" i="4"/>
  <c r="BV65" i="4"/>
  <c r="CF65" i="4" s="1"/>
  <c r="BP65" i="4"/>
  <c r="BN65" i="4"/>
  <c r="BP68" i="4"/>
  <c r="BF67" i="4"/>
  <c r="BP66" i="4"/>
  <c r="BF65" i="4"/>
  <c r="BP64" i="4"/>
  <c r="R206" i="4"/>
  <c r="KA140" i="4"/>
  <c r="AB140" i="4"/>
  <c r="AH140" i="4"/>
  <c r="KA205" i="4"/>
  <c r="X205" i="4"/>
  <c r="R205" i="4"/>
  <c r="AH206" i="4"/>
  <c r="AB206" i="4"/>
  <c r="R137" i="4"/>
  <c r="R141" i="4"/>
  <c r="R138" i="4"/>
  <c r="R139" i="4"/>
  <c r="KA137" i="4"/>
  <c r="X139" i="4"/>
  <c r="Z139" i="4" s="1"/>
  <c r="Z138" i="4"/>
  <c r="AH138" i="4"/>
  <c r="X141" i="4"/>
  <c r="AB141" i="4" s="1"/>
  <c r="X137" i="4"/>
  <c r="AB137" i="4" s="1"/>
  <c r="KA139" i="4"/>
  <c r="P141" i="4"/>
  <c r="P137" i="4"/>
  <c r="P138" i="4"/>
  <c r="AB138" i="4"/>
  <c r="KA141" i="4"/>
  <c r="KA138" i="4"/>
  <c r="AH139" i="4"/>
  <c r="KA272" i="4"/>
  <c r="KA273" i="4"/>
  <c r="KA274" i="4"/>
  <c r="KA275" i="4"/>
  <c r="KA276" i="4"/>
  <c r="KA277" i="4"/>
  <c r="JW275" i="4"/>
  <c r="JX275" i="4"/>
  <c r="JZ275" i="4" s="1"/>
  <c r="JW276" i="4"/>
  <c r="JX276" i="4"/>
  <c r="KA162" i="4"/>
  <c r="JX91" i="4"/>
  <c r="JY76" i="4"/>
  <c r="JY77" i="4"/>
  <c r="JY78" i="4"/>
  <c r="JY79" i="4"/>
  <c r="JY80" i="4"/>
  <c r="JG62" i="4"/>
  <c r="HS62" i="4"/>
  <c r="IC62" i="4" s="1"/>
  <c r="HI62" i="4"/>
  <c r="JY69" i="4"/>
  <c r="IM62" i="4"/>
  <c r="IM69" i="4"/>
  <c r="IA63" i="4"/>
  <c r="JY63" i="4" s="1"/>
  <c r="IC63" i="4"/>
  <c r="JQ9" i="4"/>
  <c r="JQ10" i="4"/>
  <c r="JQ11" i="4"/>
  <c r="JQ12" i="4"/>
  <c r="JQ13" i="4"/>
  <c r="JQ14" i="4"/>
  <c r="JQ15" i="4"/>
  <c r="JQ16" i="4"/>
  <c r="JQ17" i="4"/>
  <c r="JQ18" i="4"/>
  <c r="JG9" i="4"/>
  <c r="JG10" i="4"/>
  <c r="JG11" i="4"/>
  <c r="JG12" i="4"/>
  <c r="JG13" i="4"/>
  <c r="JG14" i="4"/>
  <c r="JG15" i="4"/>
  <c r="JG16" i="4"/>
  <c r="JG17" i="4"/>
  <c r="JG18" i="4"/>
  <c r="IW9" i="4"/>
  <c r="IW10" i="4"/>
  <c r="IW11" i="4"/>
  <c r="IW12" i="4"/>
  <c r="IW13" i="4"/>
  <c r="IW14" i="4"/>
  <c r="IW15" i="4"/>
  <c r="IW16" i="4"/>
  <c r="IW17" i="4"/>
  <c r="IW18" i="4"/>
  <c r="IM9" i="4"/>
  <c r="IM10" i="4"/>
  <c r="IM11" i="4"/>
  <c r="IM12" i="4"/>
  <c r="IM13" i="4"/>
  <c r="IM14" i="4"/>
  <c r="IM15" i="4"/>
  <c r="IM16" i="4"/>
  <c r="IM17" i="4"/>
  <c r="IM18" i="4"/>
  <c r="IM19" i="4"/>
  <c r="IM20" i="4"/>
  <c r="IM21" i="4"/>
  <c r="IM22" i="4"/>
  <c r="IM23" i="4"/>
  <c r="IM24" i="4"/>
  <c r="IM25" i="4"/>
  <c r="IM26" i="4"/>
  <c r="IM27" i="4"/>
  <c r="IM28" i="4"/>
  <c r="IM29" i="4"/>
  <c r="IM30" i="4"/>
  <c r="IM31" i="4"/>
  <c r="IM32" i="4"/>
  <c r="IC9" i="4"/>
  <c r="IC10" i="4"/>
  <c r="IC11" i="4"/>
  <c r="IC12" i="4"/>
  <c r="IC13" i="4"/>
  <c r="IC14" i="4"/>
  <c r="IC15" i="4"/>
  <c r="IC16" i="4"/>
  <c r="IC17" i="4"/>
  <c r="IC18" i="4"/>
  <c r="HS9" i="4"/>
  <c r="HS10" i="4"/>
  <c r="HS11" i="4"/>
  <c r="HS12" i="4"/>
  <c r="HS13" i="4"/>
  <c r="HS14" i="4"/>
  <c r="HS15" i="4"/>
  <c r="HS16" i="4"/>
  <c r="HS17" i="4"/>
  <c r="HS18" i="4"/>
  <c r="HJ9" i="4"/>
  <c r="HJ10" i="4"/>
  <c r="HJ11" i="4"/>
  <c r="HJ12" i="4"/>
  <c r="HJ13" i="4"/>
  <c r="HJ14" i="4"/>
  <c r="HJ15" i="4"/>
  <c r="HJ16" i="4"/>
  <c r="HJ17" i="4"/>
  <c r="HJ18" i="4"/>
  <c r="GY9" i="4"/>
  <c r="HH9" i="4" s="1"/>
  <c r="GZ9" i="4"/>
  <c r="HI9" i="4" s="1"/>
  <c r="GY10" i="4"/>
  <c r="HH10" i="4" s="1"/>
  <c r="GZ10" i="4"/>
  <c r="HI10" i="4" s="1"/>
  <c r="GY11" i="4"/>
  <c r="HH11" i="4" s="1"/>
  <c r="GZ11" i="4"/>
  <c r="HI11" i="4" s="1"/>
  <c r="GY12" i="4"/>
  <c r="HH12" i="4" s="1"/>
  <c r="GZ12" i="4"/>
  <c r="HI12" i="4" s="1"/>
  <c r="GY13" i="4"/>
  <c r="HH13" i="4" s="1"/>
  <c r="GZ13" i="4"/>
  <c r="HI13" i="4" s="1"/>
  <c r="GY14" i="4"/>
  <c r="HH14" i="4" s="1"/>
  <c r="GZ14" i="4"/>
  <c r="HI14" i="4" s="1"/>
  <c r="GY15" i="4"/>
  <c r="HH15" i="4" s="1"/>
  <c r="GZ15" i="4"/>
  <c r="HI15" i="4" s="1"/>
  <c r="GY16" i="4"/>
  <c r="HH16" i="4" s="1"/>
  <c r="GZ16" i="4"/>
  <c r="HI16" i="4" s="1"/>
  <c r="GY17" i="4"/>
  <c r="HH17" i="4" s="1"/>
  <c r="GZ17" i="4"/>
  <c r="HI17" i="4" s="1"/>
  <c r="GY18" i="4"/>
  <c r="HH18" i="4" s="1"/>
  <c r="GZ18" i="4"/>
  <c r="HI18" i="4" s="1"/>
  <c r="GY19" i="4"/>
  <c r="GZ19" i="4"/>
  <c r="GY20" i="4"/>
  <c r="GZ20" i="4"/>
  <c r="GY21" i="4"/>
  <c r="GZ21" i="4"/>
  <c r="GY22" i="4"/>
  <c r="GZ22" i="4"/>
  <c r="GY23" i="4"/>
  <c r="GZ23" i="4"/>
  <c r="GY24" i="4"/>
  <c r="GZ24" i="4"/>
  <c r="GY25" i="4"/>
  <c r="GZ25" i="4"/>
  <c r="GY26" i="4"/>
  <c r="GZ26" i="4"/>
  <c r="GY27" i="4"/>
  <c r="GZ27" i="4"/>
  <c r="GY28" i="4"/>
  <c r="GZ28" i="4"/>
  <c r="GY29" i="4"/>
  <c r="GZ29" i="4"/>
  <c r="GY30" i="4"/>
  <c r="GZ30" i="4"/>
  <c r="GY31" i="4"/>
  <c r="GZ31" i="4"/>
  <c r="GY32" i="4"/>
  <c r="GZ32" i="4"/>
  <c r="GE9" i="4"/>
  <c r="GO9" i="4" s="1"/>
  <c r="GE10" i="4"/>
  <c r="GO10" i="4" s="1"/>
  <c r="GE11" i="4"/>
  <c r="GE12" i="4"/>
  <c r="GO12" i="4" s="1"/>
  <c r="GE13" i="4"/>
  <c r="GO13" i="4" s="1"/>
  <c r="GE14" i="4"/>
  <c r="GO14" i="4" s="1"/>
  <c r="GE15" i="4"/>
  <c r="GO15" i="4" s="1"/>
  <c r="GE16" i="4"/>
  <c r="GO16" i="4" s="1"/>
  <c r="GE17" i="4"/>
  <c r="GO17" i="4" s="1"/>
  <c r="GE18" i="4"/>
  <c r="GO18" i="4" s="1"/>
  <c r="GO11" i="4"/>
  <c r="FU9" i="4"/>
  <c r="FU10" i="4"/>
  <c r="FU11" i="4"/>
  <c r="FU12" i="4"/>
  <c r="FU13" i="4"/>
  <c r="FU14" i="4"/>
  <c r="FU15" i="4"/>
  <c r="FU16" i="4"/>
  <c r="FU17" i="4"/>
  <c r="FU18" i="4"/>
  <c r="JY9" i="4"/>
  <c r="KB9" i="4"/>
  <c r="JY10" i="4"/>
  <c r="KB10" i="4"/>
  <c r="JY11" i="4"/>
  <c r="KB11" i="4"/>
  <c r="JY12" i="4"/>
  <c r="KB12" i="4"/>
  <c r="JY13" i="4"/>
  <c r="KB13" i="4"/>
  <c r="JY14" i="4"/>
  <c r="KB14" i="4"/>
  <c r="JY15" i="4"/>
  <c r="KB15" i="4"/>
  <c r="JY16" i="4"/>
  <c r="KB16" i="4"/>
  <c r="JY17" i="4"/>
  <c r="KB17" i="4"/>
  <c r="JY18" i="4"/>
  <c r="KB18" i="4"/>
  <c r="FF283" i="4"/>
  <c r="FF284" i="4"/>
  <c r="FF285" i="4"/>
  <c r="FF286" i="4"/>
  <c r="FI296" i="4"/>
  <c r="FA63" i="4"/>
  <c r="FA69" i="4"/>
  <c r="FK63" i="4"/>
  <c r="FK9" i="4"/>
  <c r="FK10" i="4"/>
  <c r="FK11" i="4"/>
  <c r="FK12" i="4"/>
  <c r="FK13" i="4"/>
  <c r="FK14" i="4"/>
  <c r="FK15" i="4"/>
  <c r="FK16" i="4"/>
  <c r="FK17" i="4"/>
  <c r="FK18" i="4"/>
  <c r="FK19" i="4"/>
  <c r="FK20" i="4"/>
  <c r="FK21" i="4"/>
  <c r="FK22" i="4"/>
  <c r="FK23" i="4"/>
  <c r="FK24" i="4"/>
  <c r="FK25" i="4"/>
  <c r="FK26" i="4"/>
  <c r="FK27" i="4"/>
  <c r="FK28" i="4"/>
  <c r="FK29" i="4"/>
  <c r="FK30" i="4"/>
  <c r="FK31" i="4"/>
  <c r="FK32" i="4"/>
  <c r="KB68" i="4" l="1"/>
  <c r="JX67" i="4"/>
  <c r="KB67" i="4" s="1"/>
  <c r="JP67" i="4"/>
  <c r="JZ67" i="4" s="1"/>
  <c r="JX66" i="4"/>
  <c r="KB66" i="4" s="1"/>
  <c r="JP66" i="4"/>
  <c r="JZ66" i="4" s="1"/>
  <c r="JR66" i="4"/>
  <c r="AL140" i="4"/>
  <c r="AJ140" i="4"/>
  <c r="AR140" i="4"/>
  <c r="AH141" i="4"/>
  <c r="AJ141" i="4" s="1"/>
  <c r="AJ206" i="4"/>
  <c r="AR206" i="4"/>
  <c r="AL206" i="4"/>
  <c r="Z205" i="4"/>
  <c r="AB205" i="4"/>
  <c r="AH205" i="4"/>
  <c r="Z141" i="4"/>
  <c r="AB139" i="4"/>
  <c r="AR138" i="4"/>
  <c r="AJ138" i="4"/>
  <c r="Z137" i="4"/>
  <c r="AH137" i="4"/>
  <c r="AL138" i="4"/>
  <c r="AJ139" i="4"/>
  <c r="AL139" i="4"/>
  <c r="AR139" i="4"/>
  <c r="KB275" i="4"/>
  <c r="JZ276" i="4"/>
  <c r="KB276" i="4"/>
  <c r="FA9" i="4"/>
  <c r="FA10" i="4"/>
  <c r="FA17" i="4"/>
  <c r="FA18" i="4"/>
  <c r="FA19" i="4"/>
  <c r="FA20" i="4"/>
  <c r="FA21" i="4"/>
  <c r="FA22" i="4"/>
  <c r="FA23" i="4"/>
  <c r="FA24" i="4"/>
  <c r="FA25" i="4"/>
  <c r="FA26" i="4"/>
  <c r="FA27" i="4"/>
  <c r="FA28" i="4"/>
  <c r="FA29" i="4"/>
  <c r="FA30" i="4"/>
  <c r="FA31" i="4"/>
  <c r="FA32" i="4"/>
  <c r="EN299" i="4"/>
  <c r="EP282" i="4"/>
  <c r="EO283" i="4"/>
  <c r="EP283" i="4"/>
  <c r="EQ283" i="4" s="1"/>
  <c r="EO284" i="4"/>
  <c r="EP284" i="4"/>
  <c r="EQ284" i="4" s="1"/>
  <c r="EO285" i="4"/>
  <c r="EP285" i="4"/>
  <c r="EQ285" i="4" s="1"/>
  <c r="EO286" i="4"/>
  <c r="EP286" i="4"/>
  <c r="EQ286" i="4" s="1"/>
  <c r="EP63" i="4"/>
  <c r="EP9" i="4"/>
  <c r="EP10" i="4"/>
  <c r="EP11" i="4"/>
  <c r="EP12" i="4"/>
  <c r="EP13" i="4"/>
  <c r="EP14" i="4"/>
  <c r="EP15" i="4"/>
  <c r="EP16" i="4"/>
  <c r="EF63" i="4"/>
  <c r="EF16" i="4"/>
  <c r="EF17" i="4"/>
  <c r="EF10" i="4"/>
  <c r="EF11" i="4"/>
  <c r="EF12" i="4"/>
  <c r="EF13" i="4"/>
  <c r="EF14" i="4"/>
  <c r="EF15" i="4"/>
  <c r="DT296" i="4"/>
  <c r="DV63" i="4"/>
  <c r="DL10" i="4"/>
  <c r="DL11" i="4"/>
  <c r="DL12" i="4"/>
  <c r="DL13" i="4"/>
  <c r="DL14" i="4"/>
  <c r="DL15" i="4"/>
  <c r="DL16" i="4"/>
  <c r="DL17" i="4"/>
  <c r="DV16" i="4"/>
  <c r="DV17" i="4"/>
  <c r="DV14" i="4"/>
  <c r="DV15" i="4"/>
  <c r="DV10" i="4"/>
  <c r="DV11" i="4"/>
  <c r="DV12" i="4"/>
  <c r="DV13" i="4"/>
  <c r="DL136" i="4"/>
  <c r="DL142" i="4"/>
  <c r="DL143" i="4"/>
  <c r="DL144" i="4"/>
  <c r="DL145" i="4"/>
  <c r="DL146" i="4"/>
  <c r="DL147" i="4"/>
  <c r="DL148" i="4"/>
  <c r="DL149" i="4"/>
  <c r="DL150" i="4"/>
  <c r="DL151" i="4"/>
  <c r="DL152" i="4"/>
  <c r="DL153" i="4"/>
  <c r="DL77" i="4"/>
  <c r="DL78" i="4"/>
  <c r="DL79" i="4"/>
  <c r="DL80" i="4"/>
  <c r="DL63" i="4"/>
  <c r="DB161" i="4"/>
  <c r="DB162" i="4"/>
  <c r="DB163" i="4"/>
  <c r="DB164" i="4"/>
  <c r="F162" i="4"/>
  <c r="N162" i="4"/>
  <c r="P162" i="4" s="1"/>
  <c r="M162" i="4"/>
  <c r="W162" i="4" s="1"/>
  <c r="AG162" i="4" s="1"/>
  <c r="AQ162" i="4" s="1"/>
  <c r="BA162" i="4" s="1"/>
  <c r="BK162" i="4" s="1"/>
  <c r="BU162" i="4" s="1"/>
  <c r="CE162" i="4" s="1"/>
  <c r="CN162" i="4" s="1"/>
  <c r="CX162" i="4" s="1"/>
  <c r="DH162" i="4" s="1"/>
  <c r="DR162" i="4" s="1"/>
  <c r="EB162" i="4" s="1"/>
  <c r="EL162" i="4" s="1"/>
  <c r="EW162" i="4" s="1"/>
  <c r="FG162" i="4" s="1"/>
  <c r="FQ162" i="4" s="1"/>
  <c r="GA162" i="4" s="1"/>
  <c r="GK162" i="4" s="1"/>
  <c r="GU162" i="4" s="1"/>
  <c r="HE162" i="4" s="1"/>
  <c r="HO162" i="4" s="1"/>
  <c r="HY162" i="4" s="1"/>
  <c r="II162" i="4" s="1"/>
  <c r="IS162" i="4" s="1"/>
  <c r="JC162" i="4" s="1"/>
  <c r="JM162" i="4" s="1"/>
  <c r="JW162" i="4" s="1"/>
  <c r="L162" i="4"/>
  <c r="V162" i="4" s="1"/>
  <c r="AF162" i="4" s="1"/>
  <c r="AP162" i="4" s="1"/>
  <c r="AZ162" i="4" s="1"/>
  <c r="BJ162" i="4" s="1"/>
  <c r="BT162" i="4" s="1"/>
  <c r="CD162" i="4" s="1"/>
  <c r="CM162" i="4" s="1"/>
  <c r="CW162" i="4" s="1"/>
  <c r="DG162" i="4" s="1"/>
  <c r="DQ162" i="4" s="1"/>
  <c r="EA162" i="4" s="1"/>
  <c r="EK162" i="4" s="1"/>
  <c r="EV162" i="4" s="1"/>
  <c r="FF162" i="4" s="1"/>
  <c r="FP162" i="4" s="1"/>
  <c r="FZ162" i="4" s="1"/>
  <c r="GJ162" i="4" s="1"/>
  <c r="GT162" i="4" s="1"/>
  <c r="HD162" i="4" s="1"/>
  <c r="HN162" i="4" s="1"/>
  <c r="HX162" i="4" s="1"/>
  <c r="IH162" i="4" s="1"/>
  <c r="IR162" i="4" s="1"/>
  <c r="JB162" i="4" s="1"/>
  <c r="JL162" i="4" s="1"/>
  <c r="JV162" i="4" s="1"/>
  <c r="CZ299" i="4"/>
  <c r="DB273" i="4"/>
  <c r="DB274" i="4"/>
  <c r="DB275" i="4"/>
  <c r="DB276" i="4"/>
  <c r="DB63" i="4"/>
  <c r="DB10" i="4"/>
  <c r="DB11" i="4"/>
  <c r="DB12" i="4"/>
  <c r="DB13" i="4"/>
  <c r="DB14" i="4"/>
  <c r="DB15" i="4"/>
  <c r="DB16" i="4"/>
  <c r="DB17" i="4"/>
  <c r="DB18" i="4"/>
  <c r="AL141" i="4" l="1"/>
  <c r="AT140" i="4"/>
  <c r="BB140" i="4"/>
  <c r="AV140" i="4"/>
  <c r="AR141" i="4"/>
  <c r="BB141" i="4" s="1"/>
  <c r="AR205" i="4"/>
  <c r="AL205" i="4"/>
  <c r="AJ205" i="4"/>
  <c r="AV206" i="4"/>
  <c r="BB206" i="4"/>
  <c r="AT206" i="4"/>
  <c r="AT138" i="4"/>
  <c r="BB138" i="4"/>
  <c r="AV138" i="4"/>
  <c r="AJ137" i="4"/>
  <c r="AR137" i="4"/>
  <c r="AL137" i="4"/>
  <c r="AV139" i="4"/>
  <c r="AT139" i="4"/>
  <c r="BB139" i="4"/>
  <c r="AV141" i="4"/>
  <c r="X162" i="4"/>
  <c r="E7" i="8"/>
  <c r="E9" i="8"/>
  <c r="E10" i="8"/>
  <c r="E11" i="8"/>
  <c r="E13" i="8"/>
  <c r="E14" i="8"/>
  <c r="E15" i="8"/>
  <c r="CR273" i="4"/>
  <c r="CR274" i="4"/>
  <c r="CR275" i="4"/>
  <c r="CR276" i="4"/>
  <c r="CR254" i="4"/>
  <c r="CR255" i="4"/>
  <c r="CR256" i="4"/>
  <c r="CR257" i="4"/>
  <c r="M254" i="4"/>
  <c r="W254" i="4" s="1"/>
  <c r="N254" i="4"/>
  <c r="X254" i="4" s="1"/>
  <c r="M255" i="4"/>
  <c r="W255" i="4" s="1"/>
  <c r="AG255" i="4" s="1"/>
  <c r="AQ255" i="4" s="1"/>
  <c r="BA255" i="4" s="1"/>
  <c r="BK255" i="4" s="1"/>
  <c r="BU255" i="4" s="1"/>
  <c r="CE255" i="4" s="1"/>
  <c r="CN255" i="4" s="1"/>
  <c r="N255" i="4"/>
  <c r="X255" i="4" s="1"/>
  <c r="AH255" i="4" s="1"/>
  <c r="AR255" i="4" s="1"/>
  <c r="BB255" i="4" s="1"/>
  <c r="BL255" i="4" s="1"/>
  <c r="BV255" i="4" s="1"/>
  <c r="M256" i="4"/>
  <c r="W256" i="4" s="1"/>
  <c r="AG256" i="4" s="1"/>
  <c r="N256" i="4"/>
  <c r="X256" i="4" s="1"/>
  <c r="AH256" i="4" s="1"/>
  <c r="L255" i="4"/>
  <c r="V255" i="4" s="1"/>
  <c r="AF255" i="4" s="1"/>
  <c r="AP255" i="4" s="1"/>
  <c r="AZ255" i="4" s="1"/>
  <c r="BJ255" i="4" s="1"/>
  <c r="BT255" i="4" s="1"/>
  <c r="CD255" i="4" s="1"/>
  <c r="CM255" i="4" s="1"/>
  <c r="CW255" i="4" s="1"/>
  <c r="DG255" i="4" s="1"/>
  <c r="DQ255" i="4" s="1"/>
  <c r="EA255" i="4" s="1"/>
  <c r="EK255" i="4" s="1"/>
  <c r="EV255" i="4" s="1"/>
  <c r="FF255" i="4" s="1"/>
  <c r="FP255" i="4" s="1"/>
  <c r="FZ255" i="4" s="1"/>
  <c r="GJ255" i="4" s="1"/>
  <c r="GT255" i="4" s="1"/>
  <c r="HD255" i="4" s="1"/>
  <c r="HN255" i="4" s="1"/>
  <c r="HX255" i="4" s="1"/>
  <c r="IH255" i="4" s="1"/>
  <c r="IR255" i="4" s="1"/>
  <c r="JB255" i="4" s="1"/>
  <c r="JL255" i="4" s="1"/>
  <c r="JV255" i="4" s="1"/>
  <c r="CR78" i="4"/>
  <c r="CR79" i="4"/>
  <c r="CR63" i="4"/>
  <c r="KA63" i="4" s="1"/>
  <c r="CR69" i="4"/>
  <c r="L63" i="4"/>
  <c r="V63" i="4" s="1"/>
  <c r="AF63" i="4" s="1"/>
  <c r="AP63" i="4" s="1"/>
  <c r="F63" i="4"/>
  <c r="N63" i="4"/>
  <c r="M63" i="4"/>
  <c r="W63" i="4" s="1"/>
  <c r="AG63" i="4" s="1"/>
  <c r="AQ63" i="4" s="1"/>
  <c r="CI9" i="4"/>
  <c r="CI10" i="4"/>
  <c r="CI17" i="4"/>
  <c r="CI18" i="4"/>
  <c r="CR16" i="4"/>
  <c r="CR17" i="4"/>
  <c r="CR10" i="4"/>
  <c r="CR11" i="4"/>
  <c r="CR12" i="4"/>
  <c r="CR13" i="4"/>
  <c r="CR14" i="4"/>
  <c r="CR15" i="4"/>
  <c r="BA63" i="4" l="1"/>
  <c r="BK63" i="4" s="1"/>
  <c r="BU63" i="4" s="1"/>
  <c r="CE63" i="4" s="1"/>
  <c r="CN63" i="4" s="1"/>
  <c r="CX63" i="4" s="1"/>
  <c r="DH63" i="4" s="1"/>
  <c r="DR63" i="4" s="1"/>
  <c r="EB63" i="4" s="1"/>
  <c r="EL63" i="4" s="1"/>
  <c r="EW63" i="4" s="1"/>
  <c r="FG63" i="4" s="1"/>
  <c r="FQ63" i="4" s="1"/>
  <c r="P63" i="4"/>
  <c r="R63" i="4"/>
  <c r="AZ63" i="4"/>
  <c r="BJ63" i="4" s="1"/>
  <c r="BT63" i="4" s="1"/>
  <c r="CD63" i="4" s="1"/>
  <c r="CM63" i="4" s="1"/>
  <c r="CW63" i="4" s="1"/>
  <c r="DG63" i="4" s="1"/>
  <c r="DQ63" i="4" s="1"/>
  <c r="EA63" i="4" s="1"/>
  <c r="EK63" i="4" s="1"/>
  <c r="EV63" i="4" s="1"/>
  <c r="FF63" i="4" s="1"/>
  <c r="FP63" i="4" s="1"/>
  <c r="AT141" i="4"/>
  <c r="BF140" i="4"/>
  <c r="BD140" i="4"/>
  <c r="BL140" i="4"/>
  <c r="CF255" i="4"/>
  <c r="CO255" i="4" s="1"/>
  <c r="CS255" i="4" s="1"/>
  <c r="BX255" i="4"/>
  <c r="BZ255" i="4"/>
  <c r="BD206" i="4"/>
  <c r="BF206" i="4"/>
  <c r="BL206" i="4"/>
  <c r="AT205" i="4"/>
  <c r="BB205" i="4"/>
  <c r="AV205" i="4"/>
  <c r="BF138" i="4"/>
  <c r="BD138" i="4"/>
  <c r="BL138" i="4"/>
  <c r="AT137" i="4"/>
  <c r="BB137" i="4"/>
  <c r="AV137" i="4"/>
  <c r="BD141" i="4"/>
  <c r="BL141" i="4"/>
  <c r="BF141" i="4"/>
  <c r="BD139" i="4"/>
  <c r="BF139" i="4"/>
  <c r="BL139" i="4"/>
  <c r="Z162" i="4"/>
  <c r="AH162" i="4"/>
  <c r="X63" i="4"/>
  <c r="FZ63" i="4" l="1"/>
  <c r="GJ63" i="4" s="1"/>
  <c r="GT63" i="4" s="1"/>
  <c r="HD63" i="4" s="1"/>
  <c r="HN63" i="4" s="1"/>
  <c r="HX63" i="4" s="1"/>
  <c r="HY63" i="4"/>
  <c r="GA63" i="4"/>
  <c r="GK63" i="4" s="1"/>
  <c r="GU63" i="4" s="1"/>
  <c r="HE63" i="4" s="1"/>
  <c r="HO63" i="4" s="1"/>
  <c r="AH63" i="4"/>
  <c r="Z63" i="4"/>
  <c r="AB63" i="4"/>
  <c r="CY255" i="4"/>
  <c r="BN140" i="4"/>
  <c r="BV140" i="4"/>
  <c r="BP140" i="4"/>
  <c r="CQ255" i="4"/>
  <c r="BP206" i="4"/>
  <c r="BN206" i="4"/>
  <c r="BV206" i="4"/>
  <c r="BL205" i="4"/>
  <c r="BF205" i="4"/>
  <c r="BD205" i="4"/>
  <c r="BP138" i="4"/>
  <c r="BN138" i="4"/>
  <c r="BV138" i="4"/>
  <c r="BF137" i="4"/>
  <c r="BL137" i="4"/>
  <c r="BD137" i="4"/>
  <c r="BP141" i="4"/>
  <c r="BN141" i="4"/>
  <c r="BV141" i="4"/>
  <c r="BP139" i="4"/>
  <c r="BN139" i="4"/>
  <c r="BV139" i="4"/>
  <c r="AJ162" i="4"/>
  <c r="AR162" i="4"/>
  <c r="BL283" i="4"/>
  <c r="BN283" i="4" s="1"/>
  <c r="BO283" i="4"/>
  <c r="BL284" i="4"/>
  <c r="BN284" i="4" s="1"/>
  <c r="BO284" i="4"/>
  <c r="BL285" i="4"/>
  <c r="BO285" i="4"/>
  <c r="BL286" i="4"/>
  <c r="BN286" i="4" s="1"/>
  <c r="BO286" i="4"/>
  <c r="BL287" i="4"/>
  <c r="BN287" i="4" s="1"/>
  <c r="BO287" i="4"/>
  <c r="BO153" i="4"/>
  <c r="BO154" i="4"/>
  <c r="BO155" i="4"/>
  <c r="BO128" i="4"/>
  <c r="BO129" i="4"/>
  <c r="BO130" i="4"/>
  <c r="BO131" i="4"/>
  <c r="BO76" i="4"/>
  <c r="BO77" i="4"/>
  <c r="BO78" i="4"/>
  <c r="KA78" i="4" s="1"/>
  <c r="BO79" i="4"/>
  <c r="BY10" i="4"/>
  <c r="BY11" i="4"/>
  <c r="BY12" i="4"/>
  <c r="BY13" i="4"/>
  <c r="BY14" i="4"/>
  <c r="BY15" i="4"/>
  <c r="BY16" i="4"/>
  <c r="BY17" i="4"/>
  <c r="BY18" i="4"/>
  <c r="G101" i="5"/>
  <c r="G100" i="5"/>
  <c r="G99" i="5"/>
  <c r="G93" i="5"/>
  <c r="G91" i="5"/>
  <c r="G90" i="5"/>
  <c r="G89" i="5"/>
  <c r="G88" i="5"/>
  <c r="G94" i="5" s="1"/>
  <c r="BO10" i="4"/>
  <c r="BO11" i="4"/>
  <c r="BO12" i="4"/>
  <c r="BO13" i="4"/>
  <c r="BO14" i="4"/>
  <c r="BO15" i="4"/>
  <c r="BO16" i="4"/>
  <c r="IH63" i="4" l="1"/>
  <c r="IR63" i="4" s="1"/>
  <c r="JB63" i="4" s="1"/>
  <c r="JL63" i="4" s="1"/>
  <c r="JV63" i="4" s="1"/>
  <c r="II63" i="4"/>
  <c r="IS63" i="4" s="1"/>
  <c r="JC63" i="4" s="1"/>
  <c r="JM63" i="4" s="1"/>
  <c r="JW63" i="4" s="1"/>
  <c r="AR63" i="4"/>
  <c r="AL63" i="4"/>
  <c r="AJ63" i="4"/>
  <c r="BZ140" i="4"/>
  <c r="BX140" i="4"/>
  <c r="CF140" i="4"/>
  <c r="BN205" i="4"/>
  <c r="BP205" i="4"/>
  <c r="BV205" i="4"/>
  <c r="BX206" i="4"/>
  <c r="BZ206" i="4"/>
  <c r="CF206" i="4"/>
  <c r="BZ138" i="4"/>
  <c r="CF138" i="4"/>
  <c r="BX138" i="4"/>
  <c r="BP137" i="4"/>
  <c r="BN137" i="4"/>
  <c r="BV137" i="4"/>
  <c r="BX139" i="4"/>
  <c r="CF139" i="4"/>
  <c r="BZ139" i="4"/>
  <c r="BX141" i="4"/>
  <c r="BZ141" i="4"/>
  <c r="CF141" i="4"/>
  <c r="AT162" i="4"/>
  <c r="BB162" i="4"/>
  <c r="BP285" i="4"/>
  <c r="BP286" i="4"/>
  <c r="BP287" i="4"/>
  <c r="BP283" i="4"/>
  <c r="BN285" i="4"/>
  <c r="BP284" i="4"/>
  <c r="G102" i="5"/>
  <c r="G103" i="5" s="1"/>
  <c r="G104" i="5" s="1"/>
  <c r="G95" i="5"/>
  <c r="G96" i="5" s="1"/>
  <c r="BE77" i="4"/>
  <c r="BE78" i="4"/>
  <c r="BE79" i="4"/>
  <c r="BE80" i="4"/>
  <c r="BE81" i="4"/>
  <c r="BE82" i="4"/>
  <c r="BE83" i="4"/>
  <c r="BE84" i="4"/>
  <c r="BE85" i="4"/>
  <c r="BE86" i="4"/>
  <c r="BE87" i="4"/>
  <c r="BE88" i="4"/>
  <c r="F78" i="4"/>
  <c r="N78" i="4"/>
  <c r="P78" i="4" s="1"/>
  <c r="M78" i="4"/>
  <c r="W78" i="4" s="1"/>
  <c r="AG78" i="4" s="1"/>
  <c r="AQ78" i="4" s="1"/>
  <c r="BA78" i="4" s="1"/>
  <c r="BK78" i="4" s="1"/>
  <c r="BU78" i="4" s="1"/>
  <c r="CE78" i="4" s="1"/>
  <c r="CN78" i="4" s="1"/>
  <c r="CX78" i="4" s="1"/>
  <c r="DH78" i="4" s="1"/>
  <c r="DR78" i="4" s="1"/>
  <c r="EB78" i="4" s="1"/>
  <c r="EL78" i="4" s="1"/>
  <c r="EW78" i="4" s="1"/>
  <c r="FG78" i="4" s="1"/>
  <c r="FQ78" i="4" s="1"/>
  <c r="GA78" i="4" s="1"/>
  <c r="GK78" i="4" s="1"/>
  <c r="GU78" i="4" s="1"/>
  <c r="HE78" i="4" s="1"/>
  <c r="HO78" i="4" s="1"/>
  <c r="HY78" i="4" s="1"/>
  <c r="II78" i="4" s="1"/>
  <c r="IS78" i="4" s="1"/>
  <c r="JC78" i="4" s="1"/>
  <c r="JM78" i="4" s="1"/>
  <c r="JW78" i="4" s="1"/>
  <c r="L78" i="4"/>
  <c r="V78" i="4" s="1"/>
  <c r="AF78" i="4" s="1"/>
  <c r="AP78" i="4" s="1"/>
  <c r="AZ78" i="4" s="1"/>
  <c r="BJ78" i="4" s="1"/>
  <c r="BT78" i="4" s="1"/>
  <c r="CD78" i="4" s="1"/>
  <c r="CM78" i="4" s="1"/>
  <c r="CW78" i="4" s="1"/>
  <c r="DG78" i="4" s="1"/>
  <c r="DQ78" i="4" s="1"/>
  <c r="EA78" i="4" s="1"/>
  <c r="EK78" i="4" s="1"/>
  <c r="EV78" i="4" s="1"/>
  <c r="FF78" i="4" s="1"/>
  <c r="FP78" i="4" s="1"/>
  <c r="FZ78" i="4" s="1"/>
  <c r="GJ78" i="4" s="1"/>
  <c r="GT78" i="4" s="1"/>
  <c r="HD78" i="4" s="1"/>
  <c r="HN78" i="4" s="1"/>
  <c r="HX78" i="4" s="1"/>
  <c r="IH78" i="4" s="1"/>
  <c r="IR78" i="4" s="1"/>
  <c r="JB78" i="4" s="1"/>
  <c r="JL78" i="4" s="1"/>
  <c r="JV78" i="4" s="1"/>
  <c r="BE12" i="4"/>
  <c r="BE13" i="4"/>
  <c r="AU12" i="4"/>
  <c r="AU13" i="4"/>
  <c r="AU14" i="4"/>
  <c r="AH283" i="4"/>
  <c r="AJ283" i="4" s="1"/>
  <c r="AK283" i="4"/>
  <c r="AH284" i="4"/>
  <c r="AJ284" i="4" s="1"/>
  <c r="AK284" i="4"/>
  <c r="AH285" i="4"/>
  <c r="AJ285" i="4" s="1"/>
  <c r="AK285" i="4"/>
  <c r="AH286" i="4"/>
  <c r="AJ286" i="4" s="1"/>
  <c r="AK286" i="4"/>
  <c r="AH287" i="4"/>
  <c r="AJ287" i="4" s="1"/>
  <c r="AK287" i="4"/>
  <c r="BB63" i="4" l="1"/>
  <c r="AV63" i="4"/>
  <c r="AT63" i="4"/>
  <c r="CH140" i="4"/>
  <c r="CO140" i="4"/>
  <c r="CJ140" i="4"/>
  <c r="CF205" i="4"/>
  <c r="BZ205" i="4"/>
  <c r="BX205" i="4"/>
  <c r="CJ206" i="4"/>
  <c r="CH206" i="4"/>
  <c r="CO206" i="4"/>
  <c r="CH138" i="4"/>
  <c r="CO138" i="4"/>
  <c r="CJ138" i="4"/>
  <c r="CF137" i="4"/>
  <c r="BX137" i="4"/>
  <c r="BZ137" i="4"/>
  <c r="CJ141" i="4"/>
  <c r="CO141" i="4"/>
  <c r="CH141" i="4"/>
  <c r="CJ139" i="4"/>
  <c r="CH139" i="4"/>
  <c r="CO139" i="4"/>
  <c r="BD162" i="4"/>
  <c r="BL162" i="4"/>
  <c r="X78" i="4"/>
  <c r="AL287" i="4"/>
  <c r="AL286" i="4"/>
  <c r="AL285" i="4"/>
  <c r="AL284" i="4"/>
  <c r="AL283" i="4"/>
  <c r="AK12" i="4"/>
  <c r="AK13" i="4"/>
  <c r="AA12" i="4"/>
  <c r="AA13" i="4"/>
  <c r="AA14" i="4"/>
  <c r="L12" i="4"/>
  <c r="V12" i="4" s="1"/>
  <c r="AF12" i="4" s="1"/>
  <c r="AP12" i="4" s="1"/>
  <c r="AZ12" i="4" s="1"/>
  <c r="BJ12" i="4" s="1"/>
  <c r="BT12" i="4" s="1"/>
  <c r="CD12" i="4" s="1"/>
  <c r="CM12" i="4" s="1"/>
  <c r="CW12" i="4" s="1"/>
  <c r="DG12" i="4" s="1"/>
  <c r="DQ12" i="4" s="1"/>
  <c r="EA12" i="4" s="1"/>
  <c r="EK12" i="4" s="1"/>
  <c r="EV12" i="4" s="1"/>
  <c r="FF12" i="4" s="1"/>
  <c r="FP12" i="4" s="1"/>
  <c r="FZ12" i="4" s="1"/>
  <c r="GJ12" i="4" s="1"/>
  <c r="GT12" i="4" s="1"/>
  <c r="HD12" i="4" s="1"/>
  <c r="HN12" i="4" s="1"/>
  <c r="HX12" i="4" s="1"/>
  <c r="IH12" i="4" s="1"/>
  <c r="IR12" i="4" s="1"/>
  <c r="JB12" i="4" s="1"/>
  <c r="JL12" i="4" s="1"/>
  <c r="JV12" i="4" s="1"/>
  <c r="M12" i="4"/>
  <c r="W12" i="4" s="1"/>
  <c r="AG12" i="4" s="1"/>
  <c r="AQ12" i="4" s="1"/>
  <c r="BA12" i="4" s="1"/>
  <c r="BK12" i="4" s="1"/>
  <c r="BU12" i="4" s="1"/>
  <c r="CE12" i="4" s="1"/>
  <c r="CN12" i="4" s="1"/>
  <c r="CX12" i="4" s="1"/>
  <c r="DH12" i="4" s="1"/>
  <c r="DR12" i="4" s="1"/>
  <c r="EB12" i="4" s="1"/>
  <c r="EL12" i="4" s="1"/>
  <c r="EW12" i="4" s="1"/>
  <c r="FG12" i="4" s="1"/>
  <c r="FQ12" i="4" s="1"/>
  <c r="GA12" i="4" s="1"/>
  <c r="GK12" i="4" s="1"/>
  <c r="GU12" i="4" s="1"/>
  <c r="HE12" i="4" s="1"/>
  <c r="HO12" i="4" s="1"/>
  <c r="HY12" i="4" s="1"/>
  <c r="II12" i="4" s="1"/>
  <c r="IS12" i="4" s="1"/>
  <c r="JC12" i="4" s="1"/>
  <c r="JM12" i="4" s="1"/>
  <c r="JW12" i="4" s="1"/>
  <c r="N12" i="4"/>
  <c r="P12" i="4" s="1"/>
  <c r="Q12" i="4"/>
  <c r="L13" i="4"/>
  <c r="V13" i="4" s="1"/>
  <c r="AF13" i="4" s="1"/>
  <c r="AP13" i="4" s="1"/>
  <c r="AZ13" i="4" s="1"/>
  <c r="BJ13" i="4" s="1"/>
  <c r="BT13" i="4" s="1"/>
  <c r="CD13" i="4" s="1"/>
  <c r="CM13" i="4" s="1"/>
  <c r="CW13" i="4" s="1"/>
  <c r="DG13" i="4" s="1"/>
  <c r="DQ13" i="4" s="1"/>
  <c r="EA13" i="4" s="1"/>
  <c r="EK13" i="4" s="1"/>
  <c r="EV13" i="4" s="1"/>
  <c r="FF13" i="4" s="1"/>
  <c r="FP13" i="4" s="1"/>
  <c r="FZ13" i="4" s="1"/>
  <c r="GJ13" i="4" s="1"/>
  <c r="GT13" i="4" s="1"/>
  <c r="HD13" i="4" s="1"/>
  <c r="HN13" i="4" s="1"/>
  <c r="HX13" i="4" s="1"/>
  <c r="IH13" i="4" s="1"/>
  <c r="IR13" i="4" s="1"/>
  <c r="JB13" i="4" s="1"/>
  <c r="JL13" i="4" s="1"/>
  <c r="M13" i="4"/>
  <c r="W13" i="4" s="1"/>
  <c r="AG13" i="4" s="1"/>
  <c r="AQ13" i="4" s="1"/>
  <c r="BA13" i="4" s="1"/>
  <c r="BK13" i="4" s="1"/>
  <c r="BU13" i="4" s="1"/>
  <c r="CE13" i="4" s="1"/>
  <c r="CN13" i="4" s="1"/>
  <c r="CX13" i="4" s="1"/>
  <c r="DH13" i="4" s="1"/>
  <c r="DR13" i="4" s="1"/>
  <c r="EB13" i="4" s="1"/>
  <c r="EL13" i="4" s="1"/>
  <c r="EW13" i="4" s="1"/>
  <c r="FG13" i="4" s="1"/>
  <c r="FQ13" i="4" s="1"/>
  <c r="GA13" i="4" s="1"/>
  <c r="GK13" i="4" s="1"/>
  <c r="GU13" i="4" s="1"/>
  <c r="HE13" i="4" s="1"/>
  <c r="HO13" i="4" s="1"/>
  <c r="HY13" i="4" s="1"/>
  <c r="II13" i="4" s="1"/>
  <c r="IS13" i="4" s="1"/>
  <c r="JC13" i="4" s="1"/>
  <c r="JM13" i="4" s="1"/>
  <c r="Q13" i="4"/>
  <c r="F12" i="4"/>
  <c r="G12" i="4"/>
  <c r="G13" i="4"/>
  <c r="G14" i="4"/>
  <c r="F15" i="4"/>
  <c r="G15" i="4"/>
  <c r="F16" i="4"/>
  <c r="G16" i="4"/>
  <c r="G55" i="5"/>
  <c r="G54" i="5"/>
  <c r="G53" i="5"/>
  <c r="G56" i="5" s="1"/>
  <c r="G47" i="5"/>
  <c r="G45" i="5"/>
  <c r="G44" i="5"/>
  <c r="G43" i="5"/>
  <c r="G42" i="5"/>
  <c r="G79" i="4"/>
  <c r="F79" i="4"/>
  <c r="N79" i="4"/>
  <c r="X79" i="4" s="1"/>
  <c r="M79" i="4"/>
  <c r="W79" i="4" s="1"/>
  <c r="AG79" i="4" s="1"/>
  <c r="AQ79" i="4" s="1"/>
  <c r="BA79" i="4" s="1"/>
  <c r="BK79" i="4" s="1"/>
  <c r="BU79" i="4" s="1"/>
  <c r="CE79" i="4" s="1"/>
  <c r="CN79" i="4" s="1"/>
  <c r="CX79" i="4" s="1"/>
  <c r="DH79" i="4" s="1"/>
  <c r="DR79" i="4" s="1"/>
  <c r="EB79" i="4" s="1"/>
  <c r="EL79" i="4" s="1"/>
  <c r="EW79" i="4" s="1"/>
  <c r="FG79" i="4" s="1"/>
  <c r="FQ79" i="4" s="1"/>
  <c r="GA79" i="4" s="1"/>
  <c r="GK79" i="4" s="1"/>
  <c r="GU79" i="4" s="1"/>
  <c r="HE79" i="4" s="1"/>
  <c r="HO79" i="4" s="1"/>
  <c r="HY79" i="4" s="1"/>
  <c r="II79" i="4" s="1"/>
  <c r="IS79" i="4" s="1"/>
  <c r="JC79" i="4" s="1"/>
  <c r="JM79" i="4" s="1"/>
  <c r="JW79" i="4" s="1"/>
  <c r="L79" i="4"/>
  <c r="V79" i="4" s="1"/>
  <c r="AF79" i="4" s="1"/>
  <c r="AP79" i="4" s="1"/>
  <c r="AZ79" i="4" s="1"/>
  <c r="BJ79" i="4" s="1"/>
  <c r="BT79" i="4" s="1"/>
  <c r="CD79" i="4" s="1"/>
  <c r="CM79" i="4" s="1"/>
  <c r="CW79" i="4" s="1"/>
  <c r="DG79" i="4" s="1"/>
  <c r="DQ79" i="4" s="1"/>
  <c r="EA79" i="4" s="1"/>
  <c r="EK79" i="4" s="1"/>
  <c r="EV79" i="4" s="1"/>
  <c r="FF79" i="4" s="1"/>
  <c r="FP79" i="4" s="1"/>
  <c r="FZ79" i="4" s="1"/>
  <c r="GJ79" i="4" s="1"/>
  <c r="GT79" i="4" s="1"/>
  <c r="HD79" i="4" s="1"/>
  <c r="HN79" i="4" s="1"/>
  <c r="HX79" i="4" s="1"/>
  <c r="IH79" i="4" s="1"/>
  <c r="IR79" i="4" s="1"/>
  <c r="JB79" i="4" s="1"/>
  <c r="JL79" i="4" s="1"/>
  <c r="JV79" i="4" s="1"/>
  <c r="F29" i="8"/>
  <c r="F28" i="8"/>
  <c r="F25" i="8"/>
  <c r="BL63" i="4" l="1"/>
  <c r="BD63" i="4"/>
  <c r="BF63" i="4"/>
  <c r="CS140" i="4"/>
  <c r="CQ140" i="4"/>
  <c r="CY140" i="4"/>
  <c r="CH205" i="4"/>
  <c r="CJ205" i="4"/>
  <c r="CO205" i="4"/>
  <c r="CQ206" i="4"/>
  <c r="CY206" i="4"/>
  <c r="CS206" i="4"/>
  <c r="KA13" i="4"/>
  <c r="CQ138" i="4"/>
  <c r="CY138" i="4"/>
  <c r="CS138" i="4"/>
  <c r="CO137" i="4"/>
  <c r="CH137" i="4"/>
  <c r="CJ137" i="4"/>
  <c r="CQ139" i="4"/>
  <c r="CY139" i="4"/>
  <c r="CS139" i="4"/>
  <c r="CQ141" i="4"/>
  <c r="CY141" i="4"/>
  <c r="CS141" i="4"/>
  <c r="H12" i="4"/>
  <c r="KA12" i="4"/>
  <c r="H15" i="4"/>
  <c r="H79" i="4"/>
  <c r="KA79" i="4"/>
  <c r="H16" i="4"/>
  <c r="BN162" i="4"/>
  <c r="BV162" i="4"/>
  <c r="X12" i="4"/>
  <c r="Z12" i="4" s="1"/>
  <c r="Z78" i="4"/>
  <c r="AH78" i="4"/>
  <c r="P79" i="4"/>
  <c r="R12" i="4"/>
  <c r="G48" i="5"/>
  <c r="G49" i="5" s="1"/>
  <c r="G50" i="5" s="1"/>
  <c r="G57" i="5"/>
  <c r="G58" i="5" s="1"/>
  <c r="Z79" i="4"/>
  <c r="AH79" i="4"/>
  <c r="F16" i="8"/>
  <c r="F23" i="8"/>
  <c r="BN63" i="4" l="1"/>
  <c r="BV63" i="4"/>
  <c r="CF63" i="4" s="1"/>
  <c r="CO63" i="4" s="1"/>
  <c r="BP63" i="4"/>
  <c r="AB12" i="4"/>
  <c r="AH12" i="4"/>
  <c r="AL12" i="4" s="1"/>
  <c r="DA140" i="4"/>
  <c r="DI140" i="4"/>
  <c r="DC140" i="4"/>
  <c r="CY205" i="4"/>
  <c r="CS205" i="4"/>
  <c r="CQ205" i="4"/>
  <c r="DC206" i="4"/>
  <c r="DA206" i="4"/>
  <c r="DI206" i="4"/>
  <c r="DC138" i="4"/>
  <c r="DI138" i="4"/>
  <c r="DA138" i="4"/>
  <c r="CY137" i="4"/>
  <c r="CQ137" i="4"/>
  <c r="CS137" i="4"/>
  <c r="DC139" i="4"/>
  <c r="DA139" i="4"/>
  <c r="DI139" i="4"/>
  <c r="DA141" i="4"/>
  <c r="DC141" i="4"/>
  <c r="DI141" i="4"/>
  <c r="BX162" i="4"/>
  <c r="CF162" i="4"/>
  <c r="AJ78" i="4"/>
  <c r="AR78" i="4"/>
  <c r="AR12" i="4"/>
  <c r="AJ79" i="4"/>
  <c r="AR79" i="4"/>
  <c r="F22" i="8"/>
  <c r="F20" i="8"/>
  <c r="CS63" i="4" l="1"/>
  <c r="CY63" i="4"/>
  <c r="CQ63" i="4"/>
  <c r="AJ12" i="4"/>
  <c r="DM140" i="4"/>
  <c r="DK140" i="4"/>
  <c r="DS140" i="4"/>
  <c r="DK206" i="4"/>
  <c r="DS206" i="4"/>
  <c r="DM206" i="4"/>
  <c r="DA205" i="4"/>
  <c r="DC205" i="4"/>
  <c r="DI205" i="4"/>
  <c r="DA137" i="4"/>
  <c r="DI137" i="4"/>
  <c r="DC137" i="4"/>
  <c r="DM138" i="4"/>
  <c r="DK138" i="4"/>
  <c r="DS138" i="4"/>
  <c r="DS141" i="4"/>
  <c r="DK141" i="4"/>
  <c r="DM141" i="4"/>
  <c r="DK139" i="4"/>
  <c r="DM139" i="4"/>
  <c r="DS139" i="4"/>
  <c r="CH162" i="4"/>
  <c r="CO162" i="4"/>
  <c r="AT78" i="4"/>
  <c r="BB78" i="4"/>
  <c r="BF78" i="4" s="1"/>
  <c r="AV12" i="4"/>
  <c r="BB12" i="4"/>
  <c r="BL12" i="4" s="1"/>
  <c r="BV12" i="4" s="1"/>
  <c r="BZ12" i="4" s="1"/>
  <c r="AT12" i="4"/>
  <c r="AT79" i="4"/>
  <c r="BB79" i="4"/>
  <c r="BF79" i="4" s="1"/>
  <c r="F19" i="8"/>
  <c r="DI63" i="4" l="1"/>
  <c r="DA63" i="4"/>
  <c r="DC63" i="4"/>
  <c r="DU140" i="4"/>
  <c r="EC140" i="4"/>
  <c r="DW140" i="4"/>
  <c r="DS205" i="4"/>
  <c r="DM205" i="4"/>
  <c r="DK205" i="4"/>
  <c r="DW206" i="4"/>
  <c r="EC206" i="4"/>
  <c r="DU206" i="4"/>
  <c r="EC138" i="4"/>
  <c r="DU138" i="4"/>
  <c r="DW138" i="4"/>
  <c r="DK137" i="4"/>
  <c r="DM137" i="4"/>
  <c r="DS137" i="4"/>
  <c r="DW139" i="4"/>
  <c r="DU139" i="4"/>
  <c r="EC139" i="4"/>
  <c r="DU141" i="4"/>
  <c r="DW141" i="4"/>
  <c r="EC141" i="4"/>
  <c r="CQ162" i="4"/>
  <c r="CY162" i="4"/>
  <c r="DC162" i="4" s="1"/>
  <c r="BX12" i="4"/>
  <c r="CF12" i="4"/>
  <c r="BN12" i="4"/>
  <c r="BP12" i="4"/>
  <c r="BD78" i="4"/>
  <c r="BL78" i="4"/>
  <c r="BP78" i="4" s="1"/>
  <c r="BD12" i="4"/>
  <c r="BF12" i="4"/>
  <c r="BD79" i="4"/>
  <c r="BL79" i="4"/>
  <c r="BP79" i="4" s="1"/>
  <c r="F18" i="8"/>
  <c r="DK63" i="4" l="1"/>
  <c r="DM63" i="4"/>
  <c r="DS63" i="4"/>
  <c r="EG140" i="4"/>
  <c r="EE140" i="4"/>
  <c r="EM140" i="4"/>
  <c r="EE206" i="4"/>
  <c r="EG206" i="4"/>
  <c r="EM206" i="4"/>
  <c r="DW205" i="4"/>
  <c r="DU205" i="4"/>
  <c r="EC205" i="4"/>
  <c r="EM138" i="4"/>
  <c r="EG138" i="4"/>
  <c r="EE138" i="4"/>
  <c r="DU137" i="4"/>
  <c r="EC137" i="4"/>
  <c r="DW137" i="4"/>
  <c r="EE139" i="4"/>
  <c r="EG139" i="4"/>
  <c r="EM139" i="4"/>
  <c r="EX139" i="4" s="1"/>
  <c r="EM141" i="4"/>
  <c r="EX141" i="4" s="1"/>
  <c r="EG141" i="4"/>
  <c r="EE141" i="4"/>
  <c r="DA162" i="4"/>
  <c r="DI162" i="4"/>
  <c r="CH12" i="4"/>
  <c r="CO12" i="4"/>
  <c r="CY12" i="4" s="1"/>
  <c r="DI12" i="4" s="1"/>
  <c r="CJ12" i="4"/>
  <c r="BN78" i="4"/>
  <c r="BV78" i="4"/>
  <c r="BV79" i="4"/>
  <c r="BN79" i="4"/>
  <c r="BE153" i="4"/>
  <c r="BE118" i="4"/>
  <c r="BE10" i="4"/>
  <c r="BE11" i="4"/>
  <c r="BE14" i="4"/>
  <c r="BE15" i="4"/>
  <c r="BE16" i="4"/>
  <c r="G67" i="5"/>
  <c r="G68" i="5"/>
  <c r="G69" i="5"/>
  <c r="G79" i="5"/>
  <c r="G78" i="5"/>
  <c r="G77" i="5"/>
  <c r="G71" i="5"/>
  <c r="G66" i="5"/>
  <c r="DU63" i="4" l="1"/>
  <c r="EC63" i="4"/>
  <c r="DW63" i="4"/>
  <c r="EO140" i="4"/>
  <c r="EX140" i="4"/>
  <c r="EQ140" i="4"/>
  <c r="EQ206" i="4"/>
  <c r="EX206" i="4"/>
  <c r="EO206" i="4"/>
  <c r="EM205" i="4"/>
  <c r="EE205" i="4"/>
  <c r="EG205" i="4"/>
  <c r="BZ79" i="4"/>
  <c r="BX79" i="4"/>
  <c r="BX78" i="4"/>
  <c r="BZ78" i="4"/>
  <c r="EZ139" i="4"/>
  <c r="FB139" i="4"/>
  <c r="FH139" i="4"/>
  <c r="EZ141" i="4"/>
  <c r="FH141" i="4"/>
  <c r="FB141" i="4"/>
  <c r="EE137" i="4"/>
  <c r="EG137" i="4"/>
  <c r="EM137" i="4"/>
  <c r="EX138" i="4"/>
  <c r="EO138" i="4"/>
  <c r="EQ138" i="4"/>
  <c r="EQ141" i="4"/>
  <c r="EO141" i="4"/>
  <c r="EQ139" i="4"/>
  <c r="EO139" i="4"/>
  <c r="DS12" i="4"/>
  <c r="DK12" i="4"/>
  <c r="DM12" i="4"/>
  <c r="DK162" i="4"/>
  <c r="DS162" i="4"/>
  <c r="DA12" i="4"/>
  <c r="DC12" i="4"/>
  <c r="CS12" i="4"/>
  <c r="CQ12" i="4"/>
  <c r="CF78" i="4"/>
  <c r="CJ78" i="4" s="1"/>
  <c r="CF79" i="4"/>
  <c r="CJ79" i="4" s="1"/>
  <c r="G80" i="5"/>
  <c r="G81" i="5" s="1"/>
  <c r="G72" i="5"/>
  <c r="G73" i="5" s="1"/>
  <c r="G74" i="5" s="1"/>
  <c r="EE63" i="4" l="1"/>
  <c r="EM63" i="4"/>
  <c r="EG63" i="4"/>
  <c r="FB140" i="4"/>
  <c r="EZ140" i="4"/>
  <c r="FH140" i="4"/>
  <c r="EO205" i="4"/>
  <c r="EX205" i="4"/>
  <c r="EQ205" i="4"/>
  <c r="EZ206" i="4"/>
  <c r="FB206" i="4"/>
  <c r="FH206" i="4"/>
  <c r="EX137" i="4"/>
  <c r="EO137" i="4"/>
  <c r="EQ137" i="4"/>
  <c r="FR139" i="4"/>
  <c r="FJ139" i="4"/>
  <c r="FL139" i="4"/>
  <c r="EZ138" i="4"/>
  <c r="FB138" i="4"/>
  <c r="FH138" i="4"/>
  <c r="FJ141" i="4"/>
  <c r="FR141" i="4"/>
  <c r="FL141" i="4"/>
  <c r="DW12" i="4"/>
  <c r="EC12" i="4"/>
  <c r="DU12" i="4"/>
  <c r="DU162" i="4"/>
  <c r="EC162" i="4"/>
  <c r="CH78" i="4"/>
  <c r="CO78" i="4"/>
  <c r="CS78" i="4" s="1"/>
  <c r="CH79" i="4"/>
  <c r="CO79" i="4"/>
  <c r="CS79" i="4" s="1"/>
  <c r="G82" i="5"/>
  <c r="EO63" i="4" l="1"/>
  <c r="EQ63" i="4"/>
  <c r="EX63" i="4"/>
  <c r="FJ140" i="4"/>
  <c r="FR140" i="4"/>
  <c r="FL140" i="4"/>
  <c r="FL206" i="4"/>
  <c r="FJ206" i="4"/>
  <c r="FR206" i="4"/>
  <c r="FH205" i="4"/>
  <c r="FB205" i="4"/>
  <c r="EZ205" i="4"/>
  <c r="FV139" i="4"/>
  <c r="GB139" i="4"/>
  <c r="FT139" i="4"/>
  <c r="FV141" i="4"/>
  <c r="GB141" i="4"/>
  <c r="FT141" i="4"/>
  <c r="EZ137" i="4"/>
  <c r="FH137" i="4"/>
  <c r="FB137" i="4"/>
  <c r="FJ138" i="4"/>
  <c r="FR138" i="4"/>
  <c r="FL138" i="4"/>
  <c r="EM12" i="4"/>
  <c r="EE12" i="4"/>
  <c r="EG12" i="4"/>
  <c r="EE162" i="4"/>
  <c r="EM162" i="4"/>
  <c r="CQ78" i="4"/>
  <c r="CY78" i="4"/>
  <c r="CQ79" i="4"/>
  <c r="CY79" i="4"/>
  <c r="AQ283" i="4"/>
  <c r="AR283" i="4"/>
  <c r="AT283" i="4" s="1"/>
  <c r="AU283" i="4"/>
  <c r="AQ284" i="4"/>
  <c r="AR284" i="4"/>
  <c r="AT284" i="4" s="1"/>
  <c r="AU284" i="4"/>
  <c r="AQ285" i="4"/>
  <c r="AR285" i="4"/>
  <c r="AT285" i="4" s="1"/>
  <c r="AU285" i="4"/>
  <c r="AQ286" i="4"/>
  <c r="AR286" i="4"/>
  <c r="AT286" i="4" s="1"/>
  <c r="AU286" i="4"/>
  <c r="AQ287" i="4"/>
  <c r="AR287" i="4"/>
  <c r="AT287" i="4" s="1"/>
  <c r="AU287" i="4"/>
  <c r="AU288" i="4"/>
  <c r="AU9" i="4"/>
  <c r="AU10" i="4"/>
  <c r="AU11" i="4"/>
  <c r="AU15" i="4"/>
  <c r="AU16" i="4"/>
  <c r="FH63" i="4" l="1"/>
  <c r="EZ63" i="4"/>
  <c r="FV140" i="4"/>
  <c r="FT140" i="4"/>
  <c r="GB140" i="4"/>
  <c r="FT206" i="4"/>
  <c r="GB206" i="4"/>
  <c r="FV206" i="4"/>
  <c r="FR205" i="4"/>
  <c r="FL205" i="4"/>
  <c r="FJ205" i="4"/>
  <c r="FV138" i="4"/>
  <c r="FT138" i="4"/>
  <c r="GB138" i="4"/>
  <c r="GL141" i="4"/>
  <c r="GD141" i="4"/>
  <c r="GF141" i="4"/>
  <c r="GF139" i="4"/>
  <c r="GL139" i="4"/>
  <c r="GD139" i="4"/>
  <c r="FJ137" i="4"/>
  <c r="FR137" i="4"/>
  <c r="FL137" i="4"/>
  <c r="EX12" i="4"/>
  <c r="EO12" i="4"/>
  <c r="EQ12" i="4"/>
  <c r="EX162" i="4"/>
  <c r="EO162" i="4"/>
  <c r="AV287" i="4"/>
  <c r="DA78" i="4"/>
  <c r="DI78" i="4"/>
  <c r="AV286" i="4"/>
  <c r="DA79" i="4"/>
  <c r="DI79" i="4"/>
  <c r="AV284" i="4"/>
  <c r="AV283" i="4"/>
  <c r="AV285" i="4"/>
  <c r="AK10" i="4"/>
  <c r="AK11" i="4"/>
  <c r="AK14" i="4"/>
  <c r="AK15" i="4"/>
  <c r="AK16" i="4"/>
  <c r="AK17" i="4"/>
  <c r="AK18" i="4"/>
  <c r="AA280" i="4"/>
  <c r="AA281" i="4"/>
  <c r="AA282" i="4"/>
  <c r="Z283" i="4"/>
  <c r="AA283" i="4"/>
  <c r="AB283" i="4" s="1"/>
  <c r="Z284" i="4"/>
  <c r="AA284" i="4"/>
  <c r="AB284" i="4" s="1"/>
  <c r="Z285" i="4"/>
  <c r="AA285" i="4"/>
  <c r="AB285" i="4" s="1"/>
  <c r="Z286" i="4"/>
  <c r="AA286" i="4"/>
  <c r="AB286" i="4" s="1"/>
  <c r="Z287" i="4"/>
  <c r="AA287" i="4"/>
  <c r="AB287" i="4" s="1"/>
  <c r="AA288" i="4"/>
  <c r="AA9" i="4"/>
  <c r="AA10" i="4"/>
  <c r="AA11" i="4"/>
  <c r="AA15" i="4"/>
  <c r="AA16" i="4"/>
  <c r="AA17" i="4"/>
  <c r="AA18" i="4"/>
  <c r="Q282" i="4"/>
  <c r="P283" i="4"/>
  <c r="Q283" i="4"/>
  <c r="R283" i="4" s="1"/>
  <c r="P284" i="4"/>
  <c r="Q284" i="4"/>
  <c r="R284" i="4" s="1"/>
  <c r="L188" i="4"/>
  <c r="O296" i="4"/>
  <c r="FL63" i="4" l="1"/>
  <c r="FJ63" i="4"/>
  <c r="FR63" i="4"/>
  <c r="GD140" i="4"/>
  <c r="GL140" i="4"/>
  <c r="GF140" i="4"/>
  <c r="GB205" i="4"/>
  <c r="FT205" i="4"/>
  <c r="FV205" i="4"/>
  <c r="GF206" i="4"/>
  <c r="GD206" i="4"/>
  <c r="GL206" i="4"/>
  <c r="FV137" i="4"/>
  <c r="FT137" i="4"/>
  <c r="GB137" i="4"/>
  <c r="GV139" i="4"/>
  <c r="GP139" i="4"/>
  <c r="GN139" i="4"/>
  <c r="GP141" i="4"/>
  <c r="GN141" i="4"/>
  <c r="GV141" i="4"/>
  <c r="GD138" i="4"/>
  <c r="GL138" i="4"/>
  <c r="GF138" i="4"/>
  <c r="DK79" i="4"/>
  <c r="DM79" i="4"/>
  <c r="EZ12" i="4"/>
  <c r="FH12" i="4"/>
  <c r="FB12" i="4"/>
  <c r="DM78" i="4"/>
  <c r="DK78" i="4"/>
  <c r="EZ162" i="4"/>
  <c r="FH162" i="4"/>
  <c r="DS78" i="4"/>
  <c r="DS79" i="4"/>
  <c r="Q16" i="4"/>
  <c r="KA16" i="4" s="1"/>
  <c r="Q17" i="4"/>
  <c r="F17" i="4"/>
  <c r="G17" i="4"/>
  <c r="L16" i="4"/>
  <c r="V16" i="4" s="1"/>
  <c r="AF16" i="4" s="1"/>
  <c r="AP16" i="4" s="1"/>
  <c r="AZ16" i="4" s="1"/>
  <c r="BJ16" i="4" s="1"/>
  <c r="BT16" i="4" s="1"/>
  <c r="CD16" i="4" s="1"/>
  <c r="CM16" i="4" s="1"/>
  <c r="CW16" i="4" s="1"/>
  <c r="DG16" i="4" s="1"/>
  <c r="DQ16" i="4" s="1"/>
  <c r="EA16" i="4" s="1"/>
  <c r="EK16" i="4" s="1"/>
  <c r="EV16" i="4" s="1"/>
  <c r="FF16" i="4" s="1"/>
  <c r="FP16" i="4" s="1"/>
  <c r="FZ16" i="4" s="1"/>
  <c r="GJ16" i="4" s="1"/>
  <c r="GT16" i="4" s="1"/>
  <c r="HD16" i="4" s="1"/>
  <c r="HN16" i="4" s="1"/>
  <c r="HX16" i="4" s="1"/>
  <c r="IH16" i="4" s="1"/>
  <c r="IR16" i="4" s="1"/>
  <c r="JB16" i="4" s="1"/>
  <c r="JL16" i="4" s="1"/>
  <c r="JV16" i="4" s="1"/>
  <c r="M16" i="4"/>
  <c r="W16" i="4" s="1"/>
  <c r="AG16" i="4" s="1"/>
  <c r="AQ16" i="4" s="1"/>
  <c r="BA16" i="4" s="1"/>
  <c r="BK16" i="4" s="1"/>
  <c r="BU16" i="4" s="1"/>
  <c r="CE16" i="4" s="1"/>
  <c r="CN16" i="4" s="1"/>
  <c r="CX16" i="4" s="1"/>
  <c r="DH16" i="4" s="1"/>
  <c r="DR16" i="4" s="1"/>
  <c r="EB16" i="4" s="1"/>
  <c r="EL16" i="4" s="1"/>
  <c r="EW16" i="4" s="1"/>
  <c r="FG16" i="4" s="1"/>
  <c r="FQ16" i="4" s="1"/>
  <c r="GA16" i="4" s="1"/>
  <c r="GK16" i="4" s="1"/>
  <c r="GU16" i="4" s="1"/>
  <c r="HE16" i="4" s="1"/>
  <c r="HO16" i="4" s="1"/>
  <c r="HY16" i="4" s="1"/>
  <c r="II16" i="4" s="1"/>
  <c r="IS16" i="4" s="1"/>
  <c r="JC16" i="4" s="1"/>
  <c r="JM16" i="4" s="1"/>
  <c r="JW16" i="4" s="1"/>
  <c r="N16" i="4"/>
  <c r="X16" i="4" s="1"/>
  <c r="G34" i="5"/>
  <c r="G33" i="5"/>
  <c r="G32" i="5"/>
  <c r="G27" i="5"/>
  <c r="G26" i="5"/>
  <c r="G25" i="5"/>
  <c r="G17" i="5"/>
  <c r="G19" i="5"/>
  <c r="G18" i="5"/>
  <c r="L15" i="4"/>
  <c r="V15" i="4" s="1"/>
  <c r="AF15" i="4" s="1"/>
  <c r="AP15" i="4" s="1"/>
  <c r="AZ15" i="4" s="1"/>
  <c r="BJ15" i="4" s="1"/>
  <c r="BT15" i="4" s="1"/>
  <c r="CD15" i="4" s="1"/>
  <c r="CM15" i="4" s="1"/>
  <c r="CW15" i="4" s="1"/>
  <c r="DG15" i="4" s="1"/>
  <c r="DQ15" i="4" s="1"/>
  <c r="EA15" i="4" s="1"/>
  <c r="EK15" i="4" s="1"/>
  <c r="EV15" i="4" s="1"/>
  <c r="FF15" i="4" s="1"/>
  <c r="FP15" i="4" s="1"/>
  <c r="FZ15" i="4" s="1"/>
  <c r="GJ15" i="4" s="1"/>
  <c r="GT15" i="4" s="1"/>
  <c r="HD15" i="4" s="1"/>
  <c r="HN15" i="4" s="1"/>
  <c r="HX15" i="4" s="1"/>
  <c r="IH15" i="4" s="1"/>
  <c r="IR15" i="4" s="1"/>
  <c r="JB15" i="4" s="1"/>
  <c r="JL15" i="4" s="1"/>
  <c r="JV15" i="4" s="1"/>
  <c r="M15" i="4"/>
  <c r="W15" i="4" s="1"/>
  <c r="AG15" i="4" s="1"/>
  <c r="AQ15" i="4" s="1"/>
  <c r="BA15" i="4" s="1"/>
  <c r="BK15" i="4" s="1"/>
  <c r="BU15" i="4" s="1"/>
  <c r="CE15" i="4" s="1"/>
  <c r="CN15" i="4" s="1"/>
  <c r="CX15" i="4" s="1"/>
  <c r="DH15" i="4" s="1"/>
  <c r="DR15" i="4" s="1"/>
  <c r="EB15" i="4" s="1"/>
  <c r="EL15" i="4" s="1"/>
  <c r="EW15" i="4" s="1"/>
  <c r="FG15" i="4" s="1"/>
  <c r="FQ15" i="4" s="1"/>
  <c r="GA15" i="4" s="1"/>
  <c r="GK15" i="4" s="1"/>
  <c r="GU15" i="4" s="1"/>
  <c r="HE15" i="4" s="1"/>
  <c r="HO15" i="4" s="1"/>
  <c r="HY15" i="4" s="1"/>
  <c r="II15" i="4" s="1"/>
  <c r="IS15" i="4" s="1"/>
  <c r="JC15" i="4" s="1"/>
  <c r="JM15" i="4" s="1"/>
  <c r="JW15" i="4" s="1"/>
  <c r="N15" i="4"/>
  <c r="Q15" i="4"/>
  <c r="KA15" i="4" s="1"/>
  <c r="L17" i="4"/>
  <c r="M17" i="4"/>
  <c r="N17" i="4"/>
  <c r="P17" i="4" s="1"/>
  <c r="Q14" i="4"/>
  <c r="KA14" i="4" s="1"/>
  <c r="FT63" i="4" l="1"/>
  <c r="GB63" i="4"/>
  <c r="FV63" i="4"/>
  <c r="GP140" i="4"/>
  <c r="GN140" i="4"/>
  <c r="GV140" i="4"/>
  <c r="GN206" i="4"/>
  <c r="GV206" i="4"/>
  <c r="GP206" i="4"/>
  <c r="GF205" i="4"/>
  <c r="GD205" i="4"/>
  <c r="GL205" i="4"/>
  <c r="GZ141" i="4"/>
  <c r="HF141" i="4"/>
  <c r="GX141" i="4"/>
  <c r="GV138" i="4"/>
  <c r="GP138" i="4"/>
  <c r="GN138" i="4"/>
  <c r="GD137" i="4"/>
  <c r="GF137" i="4"/>
  <c r="GL137" i="4"/>
  <c r="GX139" i="4"/>
  <c r="HF139" i="4"/>
  <c r="GZ139" i="4"/>
  <c r="FJ12" i="4"/>
  <c r="FR12" i="4"/>
  <c r="FL12" i="4"/>
  <c r="H17" i="4"/>
  <c r="FJ162" i="4"/>
  <c r="FR162" i="4"/>
  <c r="DU78" i="4"/>
  <c r="EC78" i="4"/>
  <c r="DU79" i="4"/>
  <c r="EC79" i="4"/>
  <c r="R17" i="4"/>
  <c r="P16" i="4"/>
  <c r="P15" i="4"/>
  <c r="X15" i="4"/>
  <c r="AB16" i="4"/>
  <c r="AH16" i="4"/>
  <c r="AR16" i="4" s="1"/>
  <c r="Z16" i="4"/>
  <c r="R16" i="4"/>
  <c r="R15" i="4"/>
  <c r="G35" i="5"/>
  <c r="G36" i="5"/>
  <c r="G37" i="5" s="1"/>
  <c r="G28" i="5"/>
  <c r="G29" i="5" s="1"/>
  <c r="G30" i="5" s="1"/>
  <c r="G20" i="5"/>
  <c r="G21" i="5" s="1"/>
  <c r="G22" i="5" s="1"/>
  <c r="E299" i="4"/>
  <c r="L10" i="4"/>
  <c r="V10" i="4" s="1"/>
  <c r="AF10" i="4" s="1"/>
  <c r="AP10" i="4" s="1"/>
  <c r="AZ10" i="4" s="1"/>
  <c r="BJ10" i="4" s="1"/>
  <c r="BT10" i="4" s="1"/>
  <c r="CD10" i="4" s="1"/>
  <c r="CM10" i="4" s="1"/>
  <c r="CW10" i="4" s="1"/>
  <c r="DG10" i="4" s="1"/>
  <c r="DQ10" i="4" s="1"/>
  <c r="EA10" i="4" s="1"/>
  <c r="EK10" i="4" s="1"/>
  <c r="EV10" i="4" s="1"/>
  <c r="FF10" i="4" s="1"/>
  <c r="FP10" i="4" s="1"/>
  <c r="FZ10" i="4" s="1"/>
  <c r="GJ10" i="4" s="1"/>
  <c r="GT10" i="4" s="1"/>
  <c r="HD10" i="4" s="1"/>
  <c r="HN10" i="4" s="1"/>
  <c r="HX10" i="4" s="1"/>
  <c r="IH10" i="4" s="1"/>
  <c r="IR10" i="4" s="1"/>
  <c r="JB10" i="4" s="1"/>
  <c r="JL10" i="4" s="1"/>
  <c r="JV10" i="4" s="1"/>
  <c r="M10" i="4"/>
  <c r="W10" i="4" s="1"/>
  <c r="AG10" i="4" s="1"/>
  <c r="AQ10" i="4" s="1"/>
  <c r="BA10" i="4" s="1"/>
  <c r="BK10" i="4" s="1"/>
  <c r="BU10" i="4" s="1"/>
  <c r="CE10" i="4" s="1"/>
  <c r="CN10" i="4" s="1"/>
  <c r="CX10" i="4" s="1"/>
  <c r="DH10" i="4" s="1"/>
  <c r="DR10" i="4" s="1"/>
  <c r="EB10" i="4" s="1"/>
  <c r="EL10" i="4" s="1"/>
  <c r="EW10" i="4" s="1"/>
  <c r="FG10" i="4" s="1"/>
  <c r="FQ10" i="4" s="1"/>
  <c r="GA10" i="4" s="1"/>
  <c r="GK10" i="4" s="1"/>
  <c r="GU10" i="4" s="1"/>
  <c r="HE10" i="4" s="1"/>
  <c r="HO10" i="4" s="1"/>
  <c r="HY10" i="4" s="1"/>
  <c r="II10" i="4" s="1"/>
  <c r="IS10" i="4" s="1"/>
  <c r="JC10" i="4" s="1"/>
  <c r="JM10" i="4" s="1"/>
  <c r="JW10" i="4" s="1"/>
  <c r="N10" i="4"/>
  <c r="Q10" i="4"/>
  <c r="L11" i="4"/>
  <c r="V11" i="4" s="1"/>
  <c r="AF11" i="4" s="1"/>
  <c r="AP11" i="4" s="1"/>
  <c r="AZ11" i="4" s="1"/>
  <c r="BJ11" i="4" s="1"/>
  <c r="BT11" i="4" s="1"/>
  <c r="CD11" i="4" s="1"/>
  <c r="CM11" i="4" s="1"/>
  <c r="CW11" i="4" s="1"/>
  <c r="DG11" i="4" s="1"/>
  <c r="DQ11" i="4" s="1"/>
  <c r="EA11" i="4" s="1"/>
  <c r="EK11" i="4" s="1"/>
  <c r="EV11" i="4" s="1"/>
  <c r="FF11" i="4" s="1"/>
  <c r="FP11" i="4" s="1"/>
  <c r="FZ11" i="4" s="1"/>
  <c r="GJ11" i="4" s="1"/>
  <c r="GT11" i="4" s="1"/>
  <c r="HD11" i="4" s="1"/>
  <c r="HN11" i="4" s="1"/>
  <c r="HX11" i="4" s="1"/>
  <c r="IH11" i="4" s="1"/>
  <c r="IR11" i="4" s="1"/>
  <c r="JB11" i="4" s="1"/>
  <c r="JL11" i="4" s="1"/>
  <c r="M11" i="4"/>
  <c r="W11" i="4" s="1"/>
  <c r="AG11" i="4" s="1"/>
  <c r="AQ11" i="4" s="1"/>
  <c r="BA11" i="4" s="1"/>
  <c r="BK11" i="4" s="1"/>
  <c r="BU11" i="4" s="1"/>
  <c r="CE11" i="4" s="1"/>
  <c r="CN11" i="4" s="1"/>
  <c r="CX11" i="4" s="1"/>
  <c r="DH11" i="4" s="1"/>
  <c r="DR11" i="4" s="1"/>
  <c r="EB11" i="4" s="1"/>
  <c r="EL11" i="4" s="1"/>
  <c r="EW11" i="4" s="1"/>
  <c r="FG11" i="4" s="1"/>
  <c r="FQ11" i="4" s="1"/>
  <c r="GA11" i="4" s="1"/>
  <c r="GK11" i="4" s="1"/>
  <c r="GU11" i="4" s="1"/>
  <c r="HE11" i="4" s="1"/>
  <c r="HO11" i="4" s="1"/>
  <c r="HY11" i="4" s="1"/>
  <c r="II11" i="4" s="1"/>
  <c r="IS11" i="4" s="1"/>
  <c r="JC11" i="4" s="1"/>
  <c r="JM11" i="4" s="1"/>
  <c r="N11" i="4"/>
  <c r="X11" i="4" s="1"/>
  <c r="Q11" i="4"/>
  <c r="GD63" i="4" l="1"/>
  <c r="GL63" i="4"/>
  <c r="GF63" i="4"/>
  <c r="GX140" i="4"/>
  <c r="HF140" i="4"/>
  <c r="GZ140" i="4"/>
  <c r="GV205" i="4"/>
  <c r="GP205" i="4"/>
  <c r="GN205" i="4"/>
  <c r="GZ206" i="4"/>
  <c r="HF206" i="4"/>
  <c r="GX206" i="4"/>
  <c r="GZ138" i="4"/>
  <c r="HF138" i="4"/>
  <c r="GX138" i="4"/>
  <c r="HJ139" i="4"/>
  <c r="HH139" i="4"/>
  <c r="HP139" i="4"/>
  <c r="HP141" i="4"/>
  <c r="HJ141" i="4"/>
  <c r="HH141" i="4"/>
  <c r="GP137" i="4"/>
  <c r="GV137" i="4"/>
  <c r="GN137" i="4"/>
  <c r="GB12" i="4"/>
  <c r="FV12" i="4"/>
  <c r="FT12" i="4"/>
  <c r="FT162" i="4"/>
  <c r="GB162" i="4"/>
  <c r="EE78" i="4"/>
  <c r="EM78" i="4"/>
  <c r="EE79" i="4"/>
  <c r="EM79" i="4"/>
  <c r="BB16" i="4"/>
  <c r="BL16" i="4" s="1"/>
  <c r="BV16" i="4" s="1"/>
  <c r="BZ16" i="4" s="1"/>
  <c r="AT16" i="4"/>
  <c r="AV16" i="4"/>
  <c r="AJ16" i="4"/>
  <c r="AL16" i="4"/>
  <c r="AH11" i="4"/>
  <c r="AR11" i="4" s="1"/>
  <c r="Z11" i="4"/>
  <c r="AB11" i="4"/>
  <c r="P10" i="4"/>
  <c r="X10" i="4"/>
  <c r="Z15" i="4"/>
  <c r="AH15" i="4"/>
  <c r="AR15" i="4" s="1"/>
  <c r="AB15" i="4"/>
  <c r="R11" i="4"/>
  <c r="P11" i="4"/>
  <c r="R10" i="4"/>
  <c r="F283" i="4"/>
  <c r="G283" i="4"/>
  <c r="H283" i="4" s="1"/>
  <c r="F284" i="4"/>
  <c r="G284" i="4"/>
  <c r="H284" i="4" s="1"/>
  <c r="F285" i="4"/>
  <c r="G285" i="4"/>
  <c r="H285" i="4" s="1"/>
  <c r="F286" i="4"/>
  <c r="G286" i="4"/>
  <c r="H286" i="4" s="1"/>
  <c r="F287" i="4"/>
  <c r="G287" i="4"/>
  <c r="H287" i="4" s="1"/>
  <c r="F288" i="4"/>
  <c r="G288" i="4"/>
  <c r="H288" i="4" s="1"/>
  <c r="F280" i="4"/>
  <c r="G280" i="4"/>
  <c r="H280" i="4" s="1"/>
  <c r="F281" i="4"/>
  <c r="G281" i="4"/>
  <c r="H281" i="4" s="1"/>
  <c r="F41" i="4"/>
  <c r="F9" i="4"/>
  <c r="G9" i="4"/>
  <c r="F10" i="4"/>
  <c r="G10" i="4"/>
  <c r="F11" i="4"/>
  <c r="G11" i="4"/>
  <c r="F18" i="4"/>
  <c r="G18" i="4"/>
  <c r="D14" i="4"/>
  <c r="D13" i="4"/>
  <c r="Q116" i="4"/>
  <c r="Q117" i="4"/>
  <c r="Q118" i="4"/>
  <c r="Q119" i="4"/>
  <c r="Q120" i="4"/>
  <c r="Q121" i="4"/>
  <c r="Q122" i="4"/>
  <c r="Q123" i="4"/>
  <c r="Q124" i="4"/>
  <c r="Q125" i="4"/>
  <c r="Q126" i="4"/>
  <c r="JY176" i="4"/>
  <c r="JY294" i="4"/>
  <c r="JY281" i="4"/>
  <c r="JY280" i="4"/>
  <c r="JY247" i="4"/>
  <c r="JY246" i="4"/>
  <c r="JY245" i="4"/>
  <c r="JY244" i="4"/>
  <c r="JY243" i="4"/>
  <c r="JY242" i="4"/>
  <c r="JY241" i="4"/>
  <c r="JY240" i="4"/>
  <c r="JY239" i="4"/>
  <c r="JY238" i="4"/>
  <c r="JY237" i="4"/>
  <c r="JY236" i="4"/>
  <c r="JY233" i="4"/>
  <c r="JY232" i="4"/>
  <c r="JY231" i="4"/>
  <c r="JY230" i="4"/>
  <c r="JY229" i="4"/>
  <c r="JY228" i="4"/>
  <c r="JY225" i="4"/>
  <c r="JY224" i="4"/>
  <c r="JY222" i="4"/>
  <c r="JY220" i="4"/>
  <c r="JY219" i="4"/>
  <c r="JY218" i="4"/>
  <c r="JY217" i="4"/>
  <c r="JY216" i="4"/>
  <c r="JY215" i="4"/>
  <c r="JY214" i="4"/>
  <c r="JY213" i="4"/>
  <c r="JY212" i="4"/>
  <c r="JY211" i="4"/>
  <c r="JY210" i="4"/>
  <c r="JY209" i="4"/>
  <c r="JY208" i="4"/>
  <c r="JY207" i="4"/>
  <c r="JY204" i="4"/>
  <c r="JY203" i="4"/>
  <c r="JY202" i="4"/>
  <c r="JY201" i="4"/>
  <c r="JY200" i="4"/>
  <c r="JY199" i="4"/>
  <c r="JY198" i="4"/>
  <c r="JY197" i="4"/>
  <c r="JY196" i="4"/>
  <c r="JY195" i="4"/>
  <c r="JY194" i="4"/>
  <c r="JY193" i="4"/>
  <c r="JY192" i="4"/>
  <c r="JY191" i="4"/>
  <c r="JY190" i="4"/>
  <c r="JY189" i="4"/>
  <c r="JY188" i="4"/>
  <c r="JY187" i="4"/>
  <c r="JY186" i="4"/>
  <c r="JY185" i="4"/>
  <c r="JY184" i="4"/>
  <c r="JY183" i="4"/>
  <c r="JY182" i="4"/>
  <c r="JY181" i="4"/>
  <c r="JY180" i="4"/>
  <c r="JY179" i="4"/>
  <c r="JY178" i="4"/>
  <c r="JY177" i="4"/>
  <c r="JY175" i="4"/>
  <c r="JY174" i="4"/>
  <c r="JY155" i="4"/>
  <c r="JY154" i="4"/>
  <c r="JY153" i="4"/>
  <c r="JY152" i="4"/>
  <c r="JY151" i="4"/>
  <c r="JY150" i="4"/>
  <c r="JY149" i="4"/>
  <c r="JY148" i="4"/>
  <c r="JY147" i="4"/>
  <c r="JY146" i="4"/>
  <c r="JY145" i="4"/>
  <c r="JY144" i="4"/>
  <c r="JY143" i="4"/>
  <c r="JY136" i="4"/>
  <c r="JY135" i="4"/>
  <c r="JY134" i="4"/>
  <c r="JY133" i="4"/>
  <c r="JY131" i="4"/>
  <c r="JY130" i="4"/>
  <c r="JY129" i="4"/>
  <c r="JY128" i="4"/>
  <c r="JY127" i="4"/>
  <c r="JY126" i="4"/>
  <c r="JY125" i="4"/>
  <c r="JY124" i="4"/>
  <c r="JY123" i="4"/>
  <c r="JY122" i="4"/>
  <c r="JY121" i="4"/>
  <c r="JY120" i="4"/>
  <c r="JY119" i="4"/>
  <c r="JY118" i="4"/>
  <c r="JY117" i="4"/>
  <c r="JY116" i="4"/>
  <c r="JY115" i="4"/>
  <c r="JY114" i="4"/>
  <c r="JY106" i="4"/>
  <c r="JY105" i="4"/>
  <c r="JY104" i="4"/>
  <c r="JY101" i="4"/>
  <c r="JY100" i="4"/>
  <c r="JY99" i="4"/>
  <c r="JY98" i="4"/>
  <c r="JY97" i="4"/>
  <c r="JY96" i="4"/>
  <c r="JY95" i="4"/>
  <c r="JY94" i="4"/>
  <c r="JY93" i="4"/>
  <c r="JY92" i="4"/>
  <c r="JY91" i="4"/>
  <c r="JY90" i="4"/>
  <c r="JY89" i="4"/>
  <c r="JY88" i="4"/>
  <c r="JY87" i="4"/>
  <c r="JY86" i="4"/>
  <c r="JY85" i="4"/>
  <c r="JY84" i="4"/>
  <c r="JY83" i="4"/>
  <c r="JY82" i="4"/>
  <c r="JY81" i="4"/>
  <c r="JY75" i="4"/>
  <c r="JY74" i="4"/>
  <c r="JY73" i="4"/>
  <c r="JY72" i="4"/>
  <c r="JY43" i="4"/>
  <c r="JY44" i="4"/>
  <c r="JY45" i="4"/>
  <c r="JY46" i="4"/>
  <c r="JY47" i="4"/>
  <c r="JY48" i="4"/>
  <c r="JY41" i="4"/>
  <c r="JY42" i="4"/>
  <c r="JY40" i="4"/>
  <c r="JY39" i="4"/>
  <c r="JY38" i="4"/>
  <c r="JY37" i="4"/>
  <c r="JY62" i="4"/>
  <c r="JY61" i="4"/>
  <c r="JG238" i="4"/>
  <c r="JG239" i="4"/>
  <c r="JG240" i="4"/>
  <c r="JG241" i="4"/>
  <c r="JG242" i="4"/>
  <c r="JG243" i="4"/>
  <c r="JG244" i="4"/>
  <c r="JG245" i="4"/>
  <c r="JG246" i="4"/>
  <c r="JG247" i="4"/>
  <c r="JQ238" i="4"/>
  <c r="JQ239" i="4"/>
  <c r="JQ240" i="4"/>
  <c r="JQ241" i="4"/>
  <c r="JQ242" i="4"/>
  <c r="JQ243" i="4"/>
  <c r="JQ244" i="4"/>
  <c r="JQ245" i="4"/>
  <c r="JQ246" i="4"/>
  <c r="JQ247" i="4"/>
  <c r="IW281" i="4"/>
  <c r="JQ282" i="4"/>
  <c r="JY111" i="4"/>
  <c r="JY110" i="4"/>
  <c r="JY109" i="4"/>
  <c r="JY108" i="4"/>
  <c r="JY107" i="4"/>
  <c r="JY36" i="4"/>
  <c r="JY35" i="4"/>
  <c r="JY19" i="4"/>
  <c r="JY8" i="4"/>
  <c r="KB8" i="4"/>
  <c r="KA59" i="4"/>
  <c r="KA60" i="4"/>
  <c r="KA249" i="4"/>
  <c r="KA250" i="4"/>
  <c r="KA251" i="4"/>
  <c r="KA252" i="4"/>
  <c r="KA253" i="4"/>
  <c r="KA254" i="4"/>
  <c r="KA256" i="4"/>
  <c r="KA257" i="4"/>
  <c r="KA258" i="4"/>
  <c r="KA259" i="4"/>
  <c r="KA260" i="4"/>
  <c r="KA261" i="4"/>
  <c r="KA262" i="4"/>
  <c r="KA263" i="4"/>
  <c r="KA264" i="4"/>
  <c r="KA265" i="4"/>
  <c r="KA266" i="4"/>
  <c r="KA267" i="4"/>
  <c r="KA268" i="4"/>
  <c r="KA269" i="4"/>
  <c r="KA270" i="4"/>
  <c r="KA271" i="4"/>
  <c r="JX282" i="4"/>
  <c r="KA282" i="4"/>
  <c r="JX288" i="4"/>
  <c r="JZ288" i="4" s="1"/>
  <c r="KA288" i="4"/>
  <c r="GN63" i="4" l="1"/>
  <c r="GP63" i="4"/>
  <c r="GV63" i="4"/>
  <c r="HJ140" i="4"/>
  <c r="HH140" i="4"/>
  <c r="HP140" i="4"/>
  <c r="HH206" i="4"/>
  <c r="HJ206" i="4"/>
  <c r="HP206" i="4"/>
  <c r="HF205" i="4"/>
  <c r="GZ205" i="4"/>
  <c r="GX205" i="4"/>
  <c r="GX137" i="4"/>
  <c r="HF137" i="4"/>
  <c r="GZ137" i="4"/>
  <c r="HH138" i="4"/>
  <c r="HP138" i="4"/>
  <c r="HJ138" i="4"/>
  <c r="HZ141" i="4"/>
  <c r="HR141" i="4"/>
  <c r="HT141" i="4"/>
  <c r="HT139" i="4"/>
  <c r="HZ139" i="4"/>
  <c r="HR139" i="4"/>
  <c r="GD12" i="4"/>
  <c r="GN12" i="4" s="1"/>
  <c r="GL12" i="4"/>
  <c r="GV12" i="4" s="1"/>
  <c r="GF12" i="4"/>
  <c r="GP12" i="4" s="1"/>
  <c r="H11" i="4"/>
  <c r="KA11" i="4"/>
  <c r="H18" i="4"/>
  <c r="H10" i="4"/>
  <c r="KA10" i="4"/>
  <c r="H9" i="4"/>
  <c r="GL162" i="4"/>
  <c r="GD162" i="4"/>
  <c r="BX16" i="4"/>
  <c r="CF16" i="4"/>
  <c r="BP16" i="4"/>
  <c r="BN16" i="4"/>
  <c r="EO78" i="4"/>
  <c r="EX78" i="4"/>
  <c r="F13" i="4"/>
  <c r="N13" i="4"/>
  <c r="H13" i="4"/>
  <c r="F14" i="4"/>
  <c r="H14" i="4"/>
  <c r="EO79" i="4"/>
  <c r="EX79" i="4"/>
  <c r="AV15" i="4"/>
  <c r="BB15" i="4"/>
  <c r="BL15" i="4" s="1"/>
  <c r="BV15" i="4" s="1"/>
  <c r="BZ15" i="4" s="1"/>
  <c r="AT15" i="4"/>
  <c r="AV11" i="4"/>
  <c r="BB11" i="4"/>
  <c r="BL11" i="4" s="1"/>
  <c r="BV11" i="4" s="1"/>
  <c r="AT11" i="4"/>
  <c r="BF16" i="4"/>
  <c r="BD16" i="4"/>
  <c r="AB10" i="4"/>
  <c r="AH10" i="4"/>
  <c r="AR10" i="4" s="1"/>
  <c r="Z10" i="4"/>
  <c r="AJ11" i="4"/>
  <c r="AL11" i="4"/>
  <c r="AJ15" i="4"/>
  <c r="AL15" i="4"/>
  <c r="KB282" i="4"/>
  <c r="KB288" i="4"/>
  <c r="JZ282" i="4"/>
  <c r="GZ63" i="4" l="1"/>
  <c r="HF63" i="4"/>
  <c r="GX63" i="4"/>
  <c r="HR140" i="4"/>
  <c r="HZ140" i="4"/>
  <c r="HT140" i="4"/>
  <c r="HT206" i="4"/>
  <c r="HZ206" i="4"/>
  <c r="HR206" i="4"/>
  <c r="HP205" i="4"/>
  <c r="HH205" i="4"/>
  <c r="HJ205" i="4"/>
  <c r="IB139" i="4"/>
  <c r="IJ139" i="4"/>
  <c r="ID139" i="4"/>
  <c r="ID141" i="4"/>
  <c r="IB141" i="4"/>
  <c r="IJ141" i="4"/>
  <c r="HJ137" i="4"/>
  <c r="HP137" i="4"/>
  <c r="HH137" i="4"/>
  <c r="HR138" i="4"/>
  <c r="HT138" i="4"/>
  <c r="HZ138" i="4"/>
  <c r="HF12" i="4"/>
  <c r="HP12" i="4" s="1"/>
  <c r="GX12" i="4"/>
  <c r="GN162" i="4"/>
  <c r="GV162" i="4"/>
  <c r="BX15" i="4"/>
  <c r="CF15" i="4"/>
  <c r="BX11" i="4"/>
  <c r="CF11" i="4"/>
  <c r="CH16" i="4"/>
  <c r="CO16" i="4"/>
  <c r="CY16" i="4" s="1"/>
  <c r="DI16" i="4" s="1"/>
  <c r="CJ16" i="4"/>
  <c r="BP11" i="4"/>
  <c r="BN11" i="4"/>
  <c r="BP15" i="4"/>
  <c r="BN15" i="4"/>
  <c r="EZ78" i="4"/>
  <c r="FH78" i="4"/>
  <c r="P13" i="4"/>
  <c r="X13" i="4"/>
  <c r="R13" i="4"/>
  <c r="EZ79" i="4"/>
  <c r="FH79" i="4"/>
  <c r="BB10" i="4"/>
  <c r="BL10" i="4" s="1"/>
  <c r="BV10" i="4" s="1"/>
  <c r="AT10" i="4"/>
  <c r="AV10" i="4"/>
  <c r="BD15" i="4"/>
  <c r="BF15" i="4"/>
  <c r="BD11" i="4"/>
  <c r="BF11" i="4"/>
  <c r="AJ10" i="4"/>
  <c r="AL10" i="4"/>
  <c r="JQ135" i="4"/>
  <c r="JQ136" i="4"/>
  <c r="JQ143" i="4"/>
  <c r="JQ144" i="4"/>
  <c r="JQ145" i="4"/>
  <c r="JQ146" i="4"/>
  <c r="JQ147" i="4"/>
  <c r="JQ148" i="4"/>
  <c r="JQ149" i="4"/>
  <c r="JQ150" i="4"/>
  <c r="JQ151" i="4"/>
  <c r="JG117" i="4"/>
  <c r="JG118" i="4"/>
  <c r="JG119" i="4"/>
  <c r="JG120" i="4"/>
  <c r="JG121" i="4"/>
  <c r="JG122" i="4"/>
  <c r="JG95" i="4"/>
  <c r="JG96" i="4"/>
  <c r="JG97" i="4"/>
  <c r="JG98" i="4"/>
  <c r="FU90" i="4"/>
  <c r="FR91" i="4"/>
  <c r="FT91" i="4" s="1"/>
  <c r="FU91" i="4"/>
  <c r="FU92" i="4"/>
  <c r="FU93" i="4"/>
  <c r="EP95" i="4"/>
  <c r="EP96" i="4"/>
  <c r="EP97" i="4"/>
  <c r="DL154" i="4"/>
  <c r="DL129" i="4"/>
  <c r="DL130" i="4"/>
  <c r="DL131" i="4"/>
  <c r="JY298" i="4"/>
  <c r="AA183" i="4"/>
  <c r="AA184" i="4"/>
  <c r="AA185" i="4"/>
  <c r="AA186" i="4"/>
  <c r="AA187" i="4"/>
  <c r="AA188" i="4"/>
  <c r="AA118" i="4"/>
  <c r="AA119" i="4"/>
  <c r="AA120" i="4"/>
  <c r="AA121" i="4"/>
  <c r="AA122" i="4"/>
  <c r="AA123" i="4"/>
  <c r="AA124" i="4"/>
  <c r="HJ63" i="4" l="1"/>
  <c r="HH63" i="4"/>
  <c r="HP63" i="4"/>
  <c r="ID140" i="4"/>
  <c r="IB140" i="4"/>
  <c r="IJ140" i="4"/>
  <c r="IB206" i="4"/>
  <c r="ID206" i="4"/>
  <c r="IJ206" i="4"/>
  <c r="HT205" i="4"/>
  <c r="HR205" i="4"/>
  <c r="HZ205" i="4"/>
  <c r="ID138" i="4"/>
  <c r="IB138" i="4"/>
  <c r="IJ138" i="4"/>
  <c r="IL141" i="4"/>
  <c r="IN141" i="4"/>
  <c r="IT141" i="4"/>
  <c r="IL139" i="4"/>
  <c r="IT139" i="4"/>
  <c r="IN139" i="4"/>
  <c r="HR137" i="4"/>
  <c r="HT137" i="4"/>
  <c r="HZ137" i="4"/>
  <c r="HT12" i="4"/>
  <c r="HZ12" i="4"/>
  <c r="HR12" i="4"/>
  <c r="DK16" i="4"/>
  <c r="DS16" i="4"/>
  <c r="DM16" i="4"/>
  <c r="GX162" i="4"/>
  <c r="HF162" i="4"/>
  <c r="DA16" i="4"/>
  <c r="DC16" i="4"/>
  <c r="BX10" i="4"/>
  <c r="CF10" i="4"/>
  <c r="CS16" i="4"/>
  <c r="CQ16" i="4"/>
  <c r="CH15" i="4"/>
  <c r="CO15" i="4"/>
  <c r="CY15" i="4" s="1"/>
  <c r="DI15" i="4" s="1"/>
  <c r="CJ15" i="4"/>
  <c r="CH11" i="4"/>
  <c r="CO11" i="4"/>
  <c r="CY11" i="4" s="1"/>
  <c r="DI11" i="4" s="1"/>
  <c r="CJ11" i="4"/>
  <c r="BP10" i="4"/>
  <c r="BN10" i="4"/>
  <c r="FJ78" i="4"/>
  <c r="FR78" i="4"/>
  <c r="AB13" i="4"/>
  <c r="Z13" i="4"/>
  <c r="AH13" i="4"/>
  <c r="FJ79" i="4"/>
  <c r="FR79" i="4"/>
  <c r="BD10" i="4"/>
  <c r="BF10" i="4"/>
  <c r="JY221" i="4"/>
  <c r="L106" i="4"/>
  <c r="IC238" i="4"/>
  <c r="IC239" i="4"/>
  <c r="IC240" i="4"/>
  <c r="IC241" i="4"/>
  <c r="IC242" i="4"/>
  <c r="IC243" i="4"/>
  <c r="IC244" i="4"/>
  <c r="IC245" i="4"/>
  <c r="IC246" i="4"/>
  <c r="IC247" i="4"/>
  <c r="IC248" i="4"/>
  <c r="JQ153" i="4"/>
  <c r="JM143" i="4"/>
  <c r="JQ132" i="4"/>
  <c r="JQ122" i="4"/>
  <c r="JQ123" i="4"/>
  <c r="JQ124" i="4"/>
  <c r="JQ125" i="4"/>
  <c r="JQ118" i="4"/>
  <c r="JQ73" i="4"/>
  <c r="JQ74" i="4"/>
  <c r="JQ75" i="4"/>
  <c r="JQ76" i="4"/>
  <c r="JQ77" i="4"/>
  <c r="JQ80" i="4"/>
  <c r="JQ81" i="4"/>
  <c r="JQ82" i="4"/>
  <c r="JQ83" i="4"/>
  <c r="JQ84" i="4"/>
  <c r="JQ85" i="4"/>
  <c r="JQ86" i="4"/>
  <c r="JQ87" i="4"/>
  <c r="JQ88" i="4"/>
  <c r="JQ89" i="4"/>
  <c r="JQ90" i="4"/>
  <c r="JP91" i="4"/>
  <c r="JQ91" i="4"/>
  <c r="JR91" i="4" s="1"/>
  <c r="JQ92" i="4"/>
  <c r="JQ93" i="4"/>
  <c r="JQ94" i="4"/>
  <c r="JQ95" i="4"/>
  <c r="JQ96" i="4"/>
  <c r="JQ97" i="4"/>
  <c r="JQ98" i="4"/>
  <c r="JQ99" i="4"/>
  <c r="JQ100" i="4"/>
  <c r="JQ101" i="4"/>
  <c r="JQ72" i="4"/>
  <c r="JQ40" i="4"/>
  <c r="JQ41" i="4"/>
  <c r="JQ42" i="4"/>
  <c r="JQ43" i="4"/>
  <c r="JQ44" i="4"/>
  <c r="JQ45" i="4"/>
  <c r="JQ46" i="4"/>
  <c r="JQ47" i="4"/>
  <c r="JQ48" i="4"/>
  <c r="JQ49" i="4"/>
  <c r="JQ50" i="4"/>
  <c r="JQ51" i="4"/>
  <c r="JQ52" i="4"/>
  <c r="JQ53" i="4"/>
  <c r="JQ54" i="4"/>
  <c r="JQ55" i="4"/>
  <c r="JQ56" i="4"/>
  <c r="JQ36" i="4"/>
  <c r="JQ37" i="4"/>
  <c r="JQ38" i="4"/>
  <c r="JQ39" i="4"/>
  <c r="JQ35" i="4"/>
  <c r="JQ19" i="4"/>
  <c r="JQ20" i="4"/>
  <c r="JQ21" i="4"/>
  <c r="JQ8" i="4"/>
  <c r="JG136" i="4"/>
  <c r="JG143" i="4"/>
  <c r="JG144" i="4"/>
  <c r="JG145" i="4"/>
  <c r="JG146" i="4"/>
  <c r="JG147" i="4"/>
  <c r="JG148" i="4"/>
  <c r="JG149" i="4"/>
  <c r="JG150" i="4"/>
  <c r="JG151" i="4"/>
  <c r="JG152" i="4"/>
  <c r="JG153" i="4"/>
  <c r="JQ129" i="4"/>
  <c r="JQ130" i="4"/>
  <c r="JQ131" i="4"/>
  <c r="JQ133" i="4"/>
  <c r="JQ134" i="4"/>
  <c r="JC183" i="4"/>
  <c r="JG123" i="4"/>
  <c r="JG124" i="4"/>
  <c r="JG125" i="4"/>
  <c r="JG126" i="4"/>
  <c r="JG129" i="4"/>
  <c r="JG130" i="4"/>
  <c r="JG131" i="4"/>
  <c r="JG133" i="4"/>
  <c r="IW90" i="4"/>
  <c r="IV91" i="4"/>
  <c r="IW91" i="4"/>
  <c r="IX91" i="4" s="1"/>
  <c r="IW92" i="4"/>
  <c r="IW93" i="4"/>
  <c r="IW94" i="4"/>
  <c r="IW95" i="4"/>
  <c r="IW96" i="4"/>
  <c r="IW97" i="4"/>
  <c r="IW98" i="4"/>
  <c r="IW136" i="4"/>
  <c r="IW143" i="4"/>
  <c r="IW144" i="4"/>
  <c r="IW145" i="4"/>
  <c r="IW146" i="4"/>
  <c r="IW147" i="4"/>
  <c r="IW148" i="4"/>
  <c r="IW149" i="4"/>
  <c r="IW150" i="4"/>
  <c r="IW151" i="4"/>
  <c r="IW152" i="4"/>
  <c r="IW153" i="4"/>
  <c r="IW154" i="4"/>
  <c r="IW155" i="4"/>
  <c r="IW116" i="4"/>
  <c r="IW117" i="4"/>
  <c r="IW118" i="4"/>
  <c r="IW119" i="4"/>
  <c r="IW120" i="4"/>
  <c r="IW121" i="4"/>
  <c r="IW122" i="4"/>
  <c r="IW123" i="4"/>
  <c r="IW124" i="4"/>
  <c r="IW125" i="4"/>
  <c r="IW126" i="4"/>
  <c r="IW127" i="4"/>
  <c r="IW128" i="4"/>
  <c r="IW129" i="4"/>
  <c r="IW130" i="4"/>
  <c r="IM136" i="4"/>
  <c r="IM143" i="4"/>
  <c r="IM144" i="4"/>
  <c r="IM145" i="4"/>
  <c r="IM146" i="4"/>
  <c r="IM147" i="4"/>
  <c r="IM148" i="4"/>
  <c r="IM149" i="4"/>
  <c r="IM150" i="4"/>
  <c r="IM151" i="4"/>
  <c r="IM152" i="4"/>
  <c r="IM153" i="4"/>
  <c r="IM154" i="4"/>
  <c r="IM155" i="4"/>
  <c r="IM115" i="4"/>
  <c r="IM116" i="4"/>
  <c r="IM117" i="4"/>
  <c r="IM118" i="4"/>
  <c r="IM119" i="4"/>
  <c r="IM120" i="4"/>
  <c r="IM121" i="4"/>
  <c r="IM122" i="4"/>
  <c r="IM123" i="4"/>
  <c r="IM124" i="4"/>
  <c r="IM125" i="4"/>
  <c r="IM126" i="4"/>
  <c r="IM127" i="4"/>
  <c r="IM128" i="4"/>
  <c r="IM129" i="4"/>
  <c r="IM130" i="4"/>
  <c r="IM131" i="4"/>
  <c r="IM96" i="4"/>
  <c r="IC281" i="4"/>
  <c r="IC282" i="4"/>
  <c r="FZ282" i="4"/>
  <c r="GJ282" i="4" s="1"/>
  <c r="GT282" i="4" s="1"/>
  <c r="HD282" i="4" s="1"/>
  <c r="HN282" i="4" s="1"/>
  <c r="HX282" i="4" s="1"/>
  <c r="IH282" i="4" s="1"/>
  <c r="IR282" i="4" s="1"/>
  <c r="JB282" i="4" s="1"/>
  <c r="JL282" i="4" s="1"/>
  <c r="JV282" i="4" s="1"/>
  <c r="BY281" i="4"/>
  <c r="CR281" i="4"/>
  <c r="DB281" i="4"/>
  <c r="DL281" i="4"/>
  <c r="EP281" i="4"/>
  <c r="BY282" i="4"/>
  <c r="CR282" i="4"/>
  <c r="DB282" i="4"/>
  <c r="DL282" i="4"/>
  <c r="DV282" i="4"/>
  <c r="EF282" i="4"/>
  <c r="FK282" i="4"/>
  <c r="FU282" i="4"/>
  <c r="GE282" i="4"/>
  <c r="GO282" i="4"/>
  <c r="GY282" i="4"/>
  <c r="HI282" i="4"/>
  <c r="HS282" i="4"/>
  <c r="IM282" i="4"/>
  <c r="IW282" i="4"/>
  <c r="BY288" i="4"/>
  <c r="CI288" i="4"/>
  <c r="CR288" i="4"/>
  <c r="CY288" i="4"/>
  <c r="DA288" i="4" s="1"/>
  <c r="DB288" i="4"/>
  <c r="DL288" i="4"/>
  <c r="DS288" i="4"/>
  <c r="DU288" i="4" s="1"/>
  <c r="DV288" i="4"/>
  <c r="EF288" i="4"/>
  <c r="EM288" i="4"/>
  <c r="EO288" i="4" s="1"/>
  <c r="EP288" i="4"/>
  <c r="FA288" i="4"/>
  <c r="FK288" i="4"/>
  <c r="FU288" i="4"/>
  <c r="GE288" i="4"/>
  <c r="GO288" i="4"/>
  <c r="GV288" i="4"/>
  <c r="GX288" i="4" s="1"/>
  <c r="GY288" i="4"/>
  <c r="HF288" i="4"/>
  <c r="HI288" i="4"/>
  <c r="HP288" i="4"/>
  <c r="HS288" i="4"/>
  <c r="IC288" i="4"/>
  <c r="IJ288" i="4"/>
  <c r="IM288" i="4"/>
  <c r="IW288" i="4"/>
  <c r="FU238" i="4"/>
  <c r="FU239" i="4"/>
  <c r="FU240" i="4"/>
  <c r="FU241" i="4"/>
  <c r="FU242" i="4"/>
  <c r="FU243" i="4"/>
  <c r="FU244" i="4"/>
  <c r="FU245" i="4"/>
  <c r="FU246" i="4"/>
  <c r="FU247" i="4"/>
  <c r="FU248" i="4"/>
  <c r="GE238" i="4"/>
  <c r="GE239" i="4"/>
  <c r="GE240" i="4"/>
  <c r="GE241" i="4"/>
  <c r="GE242" i="4"/>
  <c r="GE243" i="4"/>
  <c r="GE244" i="4"/>
  <c r="GE245" i="4"/>
  <c r="GE246" i="4"/>
  <c r="GE247" i="4"/>
  <c r="GE248" i="4"/>
  <c r="GY247" i="4"/>
  <c r="HI247" i="4"/>
  <c r="HS247" i="4"/>
  <c r="GY248" i="4"/>
  <c r="HI248" i="4"/>
  <c r="HS248" i="4"/>
  <c r="IC151" i="4"/>
  <c r="IC152" i="4"/>
  <c r="IC153" i="4"/>
  <c r="IC154" i="4"/>
  <c r="IC115" i="4"/>
  <c r="IC116" i="4"/>
  <c r="IC117" i="4"/>
  <c r="IC118" i="4"/>
  <c r="IC119" i="4"/>
  <c r="IC120" i="4"/>
  <c r="IC121" i="4"/>
  <c r="IC122" i="4"/>
  <c r="IC123" i="4"/>
  <c r="IC124" i="4"/>
  <c r="IC125" i="4"/>
  <c r="IC126" i="4"/>
  <c r="IC127" i="4"/>
  <c r="IC128" i="4"/>
  <c r="IC129" i="4"/>
  <c r="IC130" i="4"/>
  <c r="IC131" i="4"/>
  <c r="IC133" i="4"/>
  <c r="IC134" i="4"/>
  <c r="IC135" i="4"/>
  <c r="IC136" i="4"/>
  <c r="IC143" i="4"/>
  <c r="IC144" i="4"/>
  <c r="IC145" i="4"/>
  <c r="IC146" i="4"/>
  <c r="IC147" i="4"/>
  <c r="IC148" i="4"/>
  <c r="IC149" i="4"/>
  <c r="IC150" i="4"/>
  <c r="IC89" i="4"/>
  <c r="IC90" i="4"/>
  <c r="HZ91" i="4"/>
  <c r="IC91" i="4"/>
  <c r="IC92" i="4"/>
  <c r="IC93" i="4"/>
  <c r="IC94" i="4"/>
  <c r="IC95" i="4"/>
  <c r="IC96" i="4"/>
  <c r="IC97" i="4"/>
  <c r="IC98" i="4"/>
  <c r="HS143" i="4"/>
  <c r="HS144" i="4"/>
  <c r="HS145" i="4"/>
  <c r="HS146" i="4"/>
  <c r="HS147" i="4"/>
  <c r="HS148" i="4"/>
  <c r="HS149" i="4"/>
  <c r="HS150" i="4"/>
  <c r="HS151" i="4"/>
  <c r="HS153" i="4"/>
  <c r="HS154" i="4"/>
  <c r="HS91" i="4"/>
  <c r="HS92" i="4"/>
  <c r="HS93" i="4"/>
  <c r="HS94" i="4"/>
  <c r="HS95" i="4"/>
  <c r="HS96" i="4"/>
  <c r="HS97" i="4"/>
  <c r="HS98" i="4"/>
  <c r="HS99" i="4"/>
  <c r="HS90" i="4"/>
  <c r="HS100" i="4"/>
  <c r="HQ132" i="4"/>
  <c r="HS132" i="4" s="1"/>
  <c r="HS117" i="4"/>
  <c r="HS118" i="4"/>
  <c r="HS119" i="4"/>
  <c r="HS120" i="4"/>
  <c r="HS121" i="4"/>
  <c r="HS122" i="4"/>
  <c r="HS123" i="4"/>
  <c r="HS124" i="4"/>
  <c r="HS125" i="4"/>
  <c r="HS126" i="4"/>
  <c r="HS127" i="4"/>
  <c r="HS128" i="4"/>
  <c r="HS129" i="4"/>
  <c r="HS130" i="4"/>
  <c r="HS131" i="4"/>
  <c r="HS133" i="4"/>
  <c r="HI181" i="4"/>
  <c r="HI182" i="4"/>
  <c r="HI183" i="4"/>
  <c r="HI184" i="4"/>
  <c r="HI185" i="4"/>
  <c r="HI186" i="4"/>
  <c r="HE183" i="4"/>
  <c r="HI152" i="4"/>
  <c r="HI153" i="4"/>
  <c r="HI154" i="4"/>
  <c r="HI116" i="4"/>
  <c r="HI117" i="4"/>
  <c r="HI118" i="4"/>
  <c r="HI119" i="4"/>
  <c r="HI120" i="4"/>
  <c r="HI121" i="4"/>
  <c r="HI122" i="4"/>
  <c r="HI123" i="4"/>
  <c r="HI124" i="4"/>
  <c r="HI125" i="4"/>
  <c r="HI126" i="4"/>
  <c r="HI127" i="4"/>
  <c r="HI128" i="4"/>
  <c r="HI129" i="4"/>
  <c r="HI130" i="4"/>
  <c r="GY129" i="4"/>
  <c r="GY130" i="4"/>
  <c r="GY131" i="4"/>
  <c r="GY133" i="4"/>
  <c r="GY143" i="4"/>
  <c r="GY144" i="4"/>
  <c r="GY145" i="4"/>
  <c r="GY146" i="4"/>
  <c r="GY147" i="4"/>
  <c r="GY148" i="4"/>
  <c r="GY149" i="4"/>
  <c r="GY150" i="4"/>
  <c r="GY151" i="4"/>
  <c r="GY152" i="4"/>
  <c r="GY153" i="4"/>
  <c r="GY154" i="4"/>
  <c r="GY122" i="4"/>
  <c r="GY123" i="4"/>
  <c r="GY124" i="4"/>
  <c r="GY125" i="4"/>
  <c r="GY126" i="4"/>
  <c r="GY117" i="4"/>
  <c r="GY118" i="4"/>
  <c r="GY119" i="4"/>
  <c r="GY120" i="4"/>
  <c r="GY121" i="4"/>
  <c r="GY96" i="4"/>
  <c r="GY97" i="4"/>
  <c r="GY98" i="4"/>
  <c r="GY99" i="4"/>
  <c r="GO143" i="4"/>
  <c r="GO144" i="4"/>
  <c r="GO145" i="4"/>
  <c r="GO146" i="4"/>
  <c r="GO147" i="4"/>
  <c r="GO148" i="4"/>
  <c r="GO149" i="4"/>
  <c r="GO150" i="4"/>
  <c r="GO151" i="4"/>
  <c r="GO152" i="4"/>
  <c r="GO153" i="4"/>
  <c r="GO154" i="4"/>
  <c r="GO96" i="4"/>
  <c r="GO97" i="4"/>
  <c r="GO98" i="4"/>
  <c r="GO99" i="4"/>
  <c r="GO125" i="4"/>
  <c r="GO126" i="4"/>
  <c r="GO127" i="4"/>
  <c r="GO128" i="4"/>
  <c r="GO129" i="4"/>
  <c r="GO117" i="4"/>
  <c r="GO118" i="4"/>
  <c r="GO119" i="4"/>
  <c r="GO120" i="4"/>
  <c r="GO121" i="4"/>
  <c r="GO122" i="4"/>
  <c r="GO123" i="4"/>
  <c r="GO124" i="4"/>
  <c r="FU134" i="4"/>
  <c r="FU135" i="4"/>
  <c r="FU136" i="4"/>
  <c r="FU143" i="4"/>
  <c r="FU144" i="4"/>
  <c r="FU145" i="4"/>
  <c r="FU146" i="4"/>
  <c r="FU147" i="4"/>
  <c r="FU148" i="4"/>
  <c r="FU149" i="4"/>
  <c r="FU150" i="4"/>
  <c r="FU151" i="4"/>
  <c r="FU152" i="4"/>
  <c r="FU153" i="4"/>
  <c r="GE135" i="4"/>
  <c r="GE136" i="4"/>
  <c r="GE143" i="4"/>
  <c r="GE144" i="4"/>
  <c r="GE145" i="4"/>
  <c r="GE146" i="4"/>
  <c r="GE147" i="4"/>
  <c r="GE148" i="4"/>
  <c r="GE149" i="4"/>
  <c r="GE150" i="4"/>
  <c r="GE151" i="4"/>
  <c r="GE152" i="4"/>
  <c r="GE153" i="4"/>
  <c r="GE127" i="4"/>
  <c r="GE128" i="4"/>
  <c r="GE129" i="4"/>
  <c r="GE130" i="4"/>
  <c r="GE131" i="4"/>
  <c r="FU127" i="4"/>
  <c r="FU128" i="4"/>
  <c r="FU129" i="4"/>
  <c r="FU130" i="4"/>
  <c r="FU131" i="4"/>
  <c r="FU117" i="4"/>
  <c r="FU118" i="4"/>
  <c r="FU119" i="4"/>
  <c r="FU120" i="4"/>
  <c r="FU121" i="4"/>
  <c r="FU122" i="4"/>
  <c r="FU123" i="4"/>
  <c r="FU124" i="4"/>
  <c r="GE117" i="4"/>
  <c r="GE118" i="4"/>
  <c r="GE119" i="4"/>
  <c r="GE120" i="4"/>
  <c r="GE121" i="4"/>
  <c r="GE122" i="4"/>
  <c r="GE123" i="4"/>
  <c r="GE124" i="4"/>
  <c r="GE125" i="4"/>
  <c r="GE91" i="4"/>
  <c r="GE92" i="4"/>
  <c r="GE93" i="4"/>
  <c r="GE94" i="4"/>
  <c r="GE95" i="4"/>
  <c r="GE96" i="4"/>
  <c r="GE97" i="4"/>
  <c r="GB91" i="4"/>
  <c r="FK182" i="4"/>
  <c r="FK183" i="4"/>
  <c r="FK184" i="4"/>
  <c r="FK185" i="4"/>
  <c r="FK186" i="4"/>
  <c r="FK187" i="4"/>
  <c r="FK188" i="4"/>
  <c r="FK189" i="4"/>
  <c r="FK190" i="4"/>
  <c r="DV182" i="4"/>
  <c r="DV183" i="4"/>
  <c r="DV184" i="4"/>
  <c r="DV185" i="4"/>
  <c r="DV186" i="4"/>
  <c r="DV187" i="4"/>
  <c r="EF182" i="4"/>
  <c r="EF183" i="4"/>
  <c r="EF184" i="4"/>
  <c r="EF185" i="4"/>
  <c r="EF186" i="4"/>
  <c r="EF187" i="4"/>
  <c r="EF188" i="4"/>
  <c r="EP181" i="4"/>
  <c r="EP182" i="4"/>
  <c r="EP183" i="4"/>
  <c r="EP184" i="4"/>
  <c r="EP185" i="4"/>
  <c r="EP186" i="4"/>
  <c r="EP187" i="4"/>
  <c r="DL180" i="4"/>
  <c r="DL181" i="4"/>
  <c r="DL182" i="4"/>
  <c r="DL183" i="4"/>
  <c r="DL184" i="4"/>
  <c r="DL185" i="4"/>
  <c r="DL186" i="4"/>
  <c r="DL187" i="4"/>
  <c r="DL188" i="4"/>
  <c r="DL189" i="4"/>
  <c r="DL190" i="4"/>
  <c r="DB181" i="4"/>
  <c r="DB182" i="4"/>
  <c r="DB183" i="4"/>
  <c r="DB184" i="4"/>
  <c r="DB185" i="4"/>
  <c r="DB186" i="4"/>
  <c r="DB187" i="4"/>
  <c r="DB188" i="4"/>
  <c r="DB189" i="4"/>
  <c r="DB190" i="4"/>
  <c r="DB191" i="4"/>
  <c r="DB192" i="4"/>
  <c r="DB193" i="4"/>
  <c r="BY181" i="4"/>
  <c r="BY182" i="4"/>
  <c r="BY183" i="4"/>
  <c r="BY184" i="4"/>
  <c r="BY185" i="4"/>
  <c r="BY186" i="4"/>
  <c r="BY187" i="4"/>
  <c r="BY188" i="4"/>
  <c r="BO181" i="4"/>
  <c r="BO182" i="4"/>
  <c r="BO183" i="4"/>
  <c r="BO184" i="4"/>
  <c r="BO185" i="4"/>
  <c r="BO186" i="4"/>
  <c r="BO187" i="4"/>
  <c r="BO188" i="4"/>
  <c r="BO189" i="4"/>
  <c r="BE182" i="4"/>
  <c r="BE183" i="4"/>
  <c r="BE184" i="4"/>
  <c r="BE185" i="4"/>
  <c r="BE186" i="4"/>
  <c r="BE187" i="4"/>
  <c r="BE188" i="4"/>
  <c r="BE189" i="4"/>
  <c r="AU182" i="4"/>
  <c r="AU183" i="4"/>
  <c r="AU184" i="4"/>
  <c r="AU185" i="4"/>
  <c r="AU186" i="4"/>
  <c r="AU187" i="4"/>
  <c r="AU188" i="4"/>
  <c r="AU189" i="4"/>
  <c r="AK181" i="4"/>
  <c r="AK182" i="4"/>
  <c r="AK183" i="4"/>
  <c r="AK184" i="4"/>
  <c r="AK185" i="4"/>
  <c r="AK186" i="4"/>
  <c r="AK187" i="4"/>
  <c r="AK188" i="4"/>
  <c r="Q180" i="4"/>
  <c r="Q181" i="4"/>
  <c r="Q182" i="4"/>
  <c r="Q183" i="4"/>
  <c r="Q184" i="4"/>
  <c r="Q185" i="4"/>
  <c r="Q186" i="4"/>
  <c r="Q187" i="4"/>
  <c r="Q188" i="4"/>
  <c r="M182" i="4"/>
  <c r="W182" i="4" s="1"/>
  <c r="AG182" i="4" s="1"/>
  <c r="AQ182" i="4" s="1"/>
  <c r="BA182" i="4" s="1"/>
  <c r="BK182" i="4" s="1"/>
  <c r="BU182" i="4" s="1"/>
  <c r="CE182" i="4" s="1"/>
  <c r="CN182" i="4" s="1"/>
  <c r="CX182" i="4" s="1"/>
  <c r="DH182" i="4" s="1"/>
  <c r="DR182" i="4" s="1"/>
  <c r="EB182" i="4" s="1"/>
  <c r="EL182" i="4" s="1"/>
  <c r="EW182" i="4" s="1"/>
  <c r="FG182" i="4" s="1"/>
  <c r="M183" i="4"/>
  <c r="W183" i="4" s="1"/>
  <c r="AG183" i="4" s="1"/>
  <c r="AQ183" i="4" s="1"/>
  <c r="BA183" i="4" s="1"/>
  <c r="BK183" i="4" s="1"/>
  <c r="BU183" i="4" s="1"/>
  <c r="CE183" i="4" s="1"/>
  <c r="CN183" i="4" s="1"/>
  <c r="CX183" i="4" s="1"/>
  <c r="DH183" i="4" s="1"/>
  <c r="DR183" i="4" s="1"/>
  <c r="EB183" i="4" s="1"/>
  <c r="EL183" i="4" s="1"/>
  <c r="EW183" i="4" s="1"/>
  <c r="FG183" i="4" s="1"/>
  <c r="M184" i="4"/>
  <c r="W184" i="4" s="1"/>
  <c r="AG184" i="4" s="1"/>
  <c r="AQ184" i="4" s="1"/>
  <c r="BA184" i="4" s="1"/>
  <c r="BK184" i="4" s="1"/>
  <c r="BU184" i="4" s="1"/>
  <c r="CE184" i="4" s="1"/>
  <c r="CN184" i="4" s="1"/>
  <c r="CX184" i="4" s="1"/>
  <c r="DH184" i="4" s="1"/>
  <c r="DR184" i="4" s="1"/>
  <c r="EB184" i="4" s="1"/>
  <c r="EL184" i="4" s="1"/>
  <c r="EW184" i="4" s="1"/>
  <c r="FG184" i="4" s="1"/>
  <c r="M185" i="4"/>
  <c r="N183" i="4"/>
  <c r="X183" i="4" s="1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L183" i="4"/>
  <c r="V183" i="4" s="1"/>
  <c r="AF183" i="4" s="1"/>
  <c r="AP183" i="4" s="1"/>
  <c r="JY223" i="4"/>
  <c r="HT63" i="4" l="1"/>
  <c r="ID63" i="4" s="1"/>
  <c r="HR63" i="4"/>
  <c r="IB63" i="4" s="1"/>
  <c r="HZ63" i="4"/>
  <c r="IJ63" i="4" s="1"/>
  <c r="IL140" i="4"/>
  <c r="IT140" i="4"/>
  <c r="IN140" i="4"/>
  <c r="IJ205" i="4"/>
  <c r="ID205" i="4"/>
  <c r="IB205" i="4"/>
  <c r="IN206" i="4"/>
  <c r="IL206" i="4"/>
  <c r="IT206" i="4"/>
  <c r="ID137" i="4"/>
  <c r="IJ137" i="4"/>
  <c r="IB137" i="4"/>
  <c r="IX139" i="4"/>
  <c r="IV139" i="4"/>
  <c r="JD139" i="4"/>
  <c r="IL138" i="4"/>
  <c r="IT138" i="4"/>
  <c r="IN138" i="4"/>
  <c r="JD141" i="4"/>
  <c r="IV141" i="4"/>
  <c r="IX141" i="4"/>
  <c r="DK15" i="4"/>
  <c r="DS15" i="4"/>
  <c r="DM15" i="4"/>
  <c r="DM11" i="4"/>
  <c r="DK11" i="4"/>
  <c r="DS11" i="4"/>
  <c r="DW16" i="4"/>
  <c r="EC16" i="4"/>
  <c r="DU16" i="4"/>
  <c r="IB12" i="4"/>
  <c r="ID12" i="4"/>
  <c r="IJ12" i="4"/>
  <c r="HH162" i="4"/>
  <c r="HP162" i="4"/>
  <c r="DC11" i="4"/>
  <c r="DA11" i="4"/>
  <c r="DC15" i="4"/>
  <c r="DA15" i="4"/>
  <c r="CS15" i="4"/>
  <c r="CQ15" i="4"/>
  <c r="CH10" i="4"/>
  <c r="CO10" i="4"/>
  <c r="CY10" i="4" s="1"/>
  <c r="DI10" i="4" s="1"/>
  <c r="CJ10" i="4"/>
  <c r="CQ11" i="4"/>
  <c r="CS11" i="4"/>
  <c r="FT78" i="4"/>
  <c r="GB78" i="4"/>
  <c r="AR13" i="4"/>
  <c r="AJ13" i="4"/>
  <c r="AL13" i="4"/>
  <c r="FT79" i="4"/>
  <c r="GB79" i="4"/>
  <c r="H187" i="4"/>
  <c r="H185" i="4"/>
  <c r="H183" i="4"/>
  <c r="KA183" i="4"/>
  <c r="IL288" i="4"/>
  <c r="IT288" i="4"/>
  <c r="JD288" i="4" s="1"/>
  <c r="JN288" i="4" s="1"/>
  <c r="H186" i="4"/>
  <c r="H184" i="4"/>
  <c r="H182" i="4"/>
  <c r="H181" i="4"/>
  <c r="AB183" i="4"/>
  <c r="Z183" i="4"/>
  <c r="DW288" i="4"/>
  <c r="GF91" i="4"/>
  <c r="HT288" i="4"/>
  <c r="DC288" i="4"/>
  <c r="EQ288" i="4"/>
  <c r="GZ288" i="4"/>
  <c r="IB91" i="4"/>
  <c r="ID91" i="4"/>
  <c r="P183" i="4"/>
  <c r="HJ288" i="4"/>
  <c r="HO288" i="4"/>
  <c r="HY288" i="4" s="1"/>
  <c r="IH288" i="4" s="1"/>
  <c r="IR288" i="4" s="1"/>
  <c r="JB288" i="4" s="1"/>
  <c r="JL288" i="4" s="1"/>
  <c r="JV288" i="4" s="1"/>
  <c r="HH288" i="4"/>
  <c r="HR288" i="4"/>
  <c r="HZ288" i="4"/>
  <c r="IN288" i="4"/>
  <c r="JG132" i="4"/>
  <c r="IC132" i="4"/>
  <c r="EX288" i="4"/>
  <c r="EC288" i="4"/>
  <c r="DI288" i="4"/>
  <c r="HE288" i="4"/>
  <c r="HN288" i="4" s="1"/>
  <c r="HX288" i="4" s="1"/>
  <c r="GD91" i="4"/>
  <c r="GL91" i="4"/>
  <c r="AZ183" i="4"/>
  <c r="BJ183" i="4" s="1"/>
  <c r="BT183" i="4" s="1"/>
  <c r="CD183" i="4" s="1"/>
  <c r="CM183" i="4" s="1"/>
  <c r="CW183" i="4" s="1"/>
  <c r="DG183" i="4" s="1"/>
  <c r="DQ183" i="4" s="1"/>
  <c r="EA183" i="4" s="1"/>
  <c r="EK183" i="4" s="1"/>
  <c r="EV183" i="4" s="1"/>
  <c r="FF183" i="4" s="1"/>
  <c r="FP183" i="4" s="1"/>
  <c r="FZ183" i="4" s="1"/>
  <c r="GJ183" i="4" s="1"/>
  <c r="GT183" i="4" s="1"/>
  <c r="HD183" i="4" s="1"/>
  <c r="HN183" i="4" s="1"/>
  <c r="HX183" i="4" s="1"/>
  <c r="IH183" i="4" s="1"/>
  <c r="IR183" i="4" s="1"/>
  <c r="JB183" i="4" s="1"/>
  <c r="JL183" i="4" s="1"/>
  <c r="AH183" i="4"/>
  <c r="L281" i="4"/>
  <c r="V281" i="4" s="1"/>
  <c r="AF281" i="4" s="1"/>
  <c r="AP281" i="4" s="1"/>
  <c r="AZ281" i="4" s="1"/>
  <c r="BJ281" i="4" s="1"/>
  <c r="BT281" i="4" s="1"/>
  <c r="M281" i="4"/>
  <c r="W281" i="4" s="1"/>
  <c r="AG281" i="4" s="1"/>
  <c r="AQ281" i="4" s="1"/>
  <c r="BA281" i="4" s="1"/>
  <c r="BK281" i="4" s="1"/>
  <c r="BU281" i="4" s="1"/>
  <c r="CE281" i="4" s="1"/>
  <c r="N281" i="4"/>
  <c r="X281" i="4" s="1"/>
  <c r="IN63" i="4" l="1"/>
  <c r="IT63" i="4"/>
  <c r="IL63" i="4"/>
  <c r="IX140" i="4"/>
  <c r="IV140" i="4"/>
  <c r="JD140" i="4"/>
  <c r="IV206" i="4"/>
  <c r="JD206" i="4"/>
  <c r="IX206" i="4"/>
  <c r="IL205" i="4"/>
  <c r="IN205" i="4"/>
  <c r="IT205" i="4"/>
  <c r="JH141" i="4"/>
  <c r="JN141" i="4"/>
  <c r="JF141" i="4"/>
  <c r="JH139" i="4"/>
  <c r="JF139" i="4"/>
  <c r="JN139" i="4"/>
  <c r="IL137" i="4"/>
  <c r="IT137" i="4"/>
  <c r="IN137" i="4"/>
  <c r="IV138" i="4"/>
  <c r="JD138" i="4"/>
  <c r="IX138" i="4"/>
  <c r="IL12" i="4"/>
  <c r="IN12" i="4"/>
  <c r="IT12" i="4"/>
  <c r="EM16" i="4"/>
  <c r="EE16" i="4"/>
  <c r="EG16" i="4"/>
  <c r="DU11" i="4"/>
  <c r="EC11" i="4"/>
  <c r="DW11" i="4"/>
  <c r="DU15" i="4"/>
  <c r="EC15" i="4"/>
  <c r="DW15" i="4"/>
  <c r="DK10" i="4"/>
  <c r="DS10" i="4"/>
  <c r="DM10" i="4"/>
  <c r="HR162" i="4"/>
  <c r="HZ162" i="4"/>
  <c r="DC10" i="4"/>
  <c r="DA10" i="4"/>
  <c r="CQ10" i="4"/>
  <c r="CS10" i="4"/>
  <c r="GD78" i="4"/>
  <c r="GL78" i="4"/>
  <c r="AV13" i="4"/>
  <c r="AT13" i="4"/>
  <c r="BB13" i="4"/>
  <c r="BL13" i="4" s="1"/>
  <c r="BV13" i="4" s="1"/>
  <c r="BZ13" i="4" s="1"/>
  <c r="GL79" i="4"/>
  <c r="GD79" i="4"/>
  <c r="AH281" i="4"/>
  <c r="AR281" i="4" s="1"/>
  <c r="BB281" i="4" s="1"/>
  <c r="BL281" i="4" s="1"/>
  <c r="BV281" i="4" s="1"/>
  <c r="BZ281" i="4" s="1"/>
  <c r="Z281" i="4"/>
  <c r="AB281" i="4"/>
  <c r="IV288" i="4"/>
  <c r="IX288" i="4"/>
  <c r="JV183" i="4"/>
  <c r="CN281" i="4"/>
  <c r="CX281" i="4" s="1"/>
  <c r="DH281" i="4" s="1"/>
  <c r="DR281" i="4" s="1"/>
  <c r="EB281" i="4" s="1"/>
  <c r="EL281" i="4" s="1"/>
  <c r="EW281" i="4" s="1"/>
  <c r="FG281" i="4" s="1"/>
  <c r="FQ281" i="4" s="1"/>
  <c r="GA281" i="4" s="1"/>
  <c r="GK281" i="4" s="1"/>
  <c r="GU281" i="4" s="1"/>
  <c r="HE281" i="4" s="1"/>
  <c r="HO281" i="4" s="1"/>
  <c r="HY281" i="4" s="1"/>
  <c r="II281" i="4" s="1"/>
  <c r="IS281" i="4" s="1"/>
  <c r="JC281" i="4" s="1"/>
  <c r="JM281" i="4" s="1"/>
  <c r="JW281" i="4" s="1"/>
  <c r="ID288" i="4"/>
  <c r="IB288" i="4"/>
  <c r="II288" i="4"/>
  <c r="IS288" i="4" s="1"/>
  <c r="JC288" i="4" s="1"/>
  <c r="JM288" i="4" s="1"/>
  <c r="JW288" i="4" s="1"/>
  <c r="CM281" i="4"/>
  <c r="CW281" i="4" s="1"/>
  <c r="DG281" i="4" s="1"/>
  <c r="DQ281" i="4" s="1"/>
  <c r="EA281" i="4" s="1"/>
  <c r="EK281" i="4" s="1"/>
  <c r="EV281" i="4" s="1"/>
  <c r="CD281" i="4"/>
  <c r="BX281" i="4"/>
  <c r="DM288" i="4"/>
  <c r="DR288" i="4"/>
  <c r="EB288" i="4" s="1"/>
  <c r="DK288" i="4"/>
  <c r="EG288" i="4"/>
  <c r="EE288" i="4"/>
  <c r="EL288" i="4"/>
  <c r="EW288" i="4" s="1"/>
  <c r="FG288" i="4" s="1"/>
  <c r="FQ288" i="4" s="1"/>
  <c r="GA288" i="4" s="1"/>
  <c r="GK288" i="4" s="1"/>
  <c r="GT288" i="4" s="1"/>
  <c r="FH288" i="4"/>
  <c r="FB288" i="4"/>
  <c r="EZ288" i="4"/>
  <c r="AJ183" i="4"/>
  <c r="AR183" i="4"/>
  <c r="AL183" i="4"/>
  <c r="EP153" i="4"/>
  <c r="EP154" i="4"/>
  <c r="EP135" i="4"/>
  <c r="EP136" i="4"/>
  <c r="EP142" i="4"/>
  <c r="EP143" i="4"/>
  <c r="EP144" i="4"/>
  <c r="EP145" i="4"/>
  <c r="EP146" i="4"/>
  <c r="EP147" i="4"/>
  <c r="EP148" i="4"/>
  <c r="EP149" i="4"/>
  <c r="EP150" i="4"/>
  <c r="EP151" i="4"/>
  <c r="EP152" i="4"/>
  <c r="EM91" i="4"/>
  <c r="EX91" i="4" s="1"/>
  <c r="EP116" i="4"/>
  <c r="EP117" i="4"/>
  <c r="EP118" i="4"/>
  <c r="EP119" i="4"/>
  <c r="EP120" i="4"/>
  <c r="EP121" i="4"/>
  <c r="EP122" i="4"/>
  <c r="EP123" i="4"/>
  <c r="EP124" i="4"/>
  <c r="EP125" i="4"/>
  <c r="EP126" i="4"/>
  <c r="EP127" i="4"/>
  <c r="EP128" i="4"/>
  <c r="EP129" i="4"/>
  <c r="EF116" i="4"/>
  <c r="EF117" i="4"/>
  <c r="EF118" i="4"/>
  <c r="EF119" i="4"/>
  <c r="EF120" i="4"/>
  <c r="EF121" i="4"/>
  <c r="EF122" i="4"/>
  <c r="EF123" i="4"/>
  <c r="EF124" i="4"/>
  <c r="EF125" i="4"/>
  <c r="EF126" i="4"/>
  <c r="EF127" i="4"/>
  <c r="EF128" i="4"/>
  <c r="EF129" i="4"/>
  <c r="EF130" i="4"/>
  <c r="DV154" i="4"/>
  <c r="DV136" i="4"/>
  <c r="DV123" i="4"/>
  <c r="DV122" i="4"/>
  <c r="DV120" i="4"/>
  <c r="DV119" i="4"/>
  <c r="DV118" i="4"/>
  <c r="DV116" i="4"/>
  <c r="DV115" i="4"/>
  <c r="DV124" i="4"/>
  <c r="DV125" i="4"/>
  <c r="DV126" i="4"/>
  <c r="DV127" i="4"/>
  <c r="DV129" i="4"/>
  <c r="DV130" i="4"/>
  <c r="DV131" i="4"/>
  <c r="DV134" i="4"/>
  <c r="DV135" i="4"/>
  <c r="DV142" i="4"/>
  <c r="DV143" i="4"/>
  <c r="DV144" i="4"/>
  <c r="DV145" i="4"/>
  <c r="DV146" i="4"/>
  <c r="DV147" i="4"/>
  <c r="DV148" i="4"/>
  <c r="DV149" i="4"/>
  <c r="DV150" i="4"/>
  <c r="DV151" i="4"/>
  <c r="DV152" i="4"/>
  <c r="DV153" i="4"/>
  <c r="DV155" i="4"/>
  <c r="DL92" i="4"/>
  <c r="DL93" i="4"/>
  <c r="DL94" i="4"/>
  <c r="DL95" i="4"/>
  <c r="DL96" i="4"/>
  <c r="DL97" i="4"/>
  <c r="DL98" i="4"/>
  <c r="DL99" i="4"/>
  <c r="DL69" i="4"/>
  <c r="DL62" i="4"/>
  <c r="DL61" i="4"/>
  <c r="DL117" i="4"/>
  <c r="DL118" i="4"/>
  <c r="DL119" i="4"/>
  <c r="DL120" i="4"/>
  <c r="DL121" i="4"/>
  <c r="DL122" i="4"/>
  <c r="DL123" i="4"/>
  <c r="DL124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B153" i="4"/>
  <c r="DB154" i="4"/>
  <c r="DB133" i="4"/>
  <c r="DB134" i="4"/>
  <c r="DB135" i="4"/>
  <c r="DB136" i="4"/>
  <c r="DB142" i="4"/>
  <c r="DB143" i="4"/>
  <c r="DB144" i="4"/>
  <c r="DB145" i="4"/>
  <c r="DB146" i="4"/>
  <c r="DB147" i="4"/>
  <c r="DB148" i="4"/>
  <c r="DB149" i="4"/>
  <c r="DB150" i="4"/>
  <c r="DB151" i="4"/>
  <c r="DB152" i="4"/>
  <c r="DB129" i="4"/>
  <c r="DB130" i="4"/>
  <c r="DB131" i="4"/>
  <c r="DB93" i="4"/>
  <c r="DB94" i="4"/>
  <c r="DB95" i="4"/>
  <c r="DB96" i="4"/>
  <c r="DB97" i="4"/>
  <c r="DB117" i="4"/>
  <c r="DB118" i="4"/>
  <c r="DB119" i="4"/>
  <c r="DB120" i="4"/>
  <c r="DB121" i="4"/>
  <c r="DB122" i="4"/>
  <c r="DB123" i="4"/>
  <c r="DB124" i="4"/>
  <c r="DB125" i="4"/>
  <c r="DB126" i="4"/>
  <c r="CR116" i="4"/>
  <c r="CR117" i="4"/>
  <c r="CR118" i="4"/>
  <c r="CR119" i="4"/>
  <c r="CR120" i="4"/>
  <c r="CR121" i="4"/>
  <c r="CR122" i="4"/>
  <c r="CR123" i="4"/>
  <c r="CR124" i="4"/>
  <c r="CR125" i="4"/>
  <c r="CR128" i="4"/>
  <c r="CR129" i="4"/>
  <c r="CR130" i="4"/>
  <c r="CR131" i="4"/>
  <c r="CR132" i="4"/>
  <c r="CR133" i="4"/>
  <c r="CR134" i="4"/>
  <c r="CR135" i="4"/>
  <c r="CR136" i="4"/>
  <c r="CR142" i="4"/>
  <c r="CR143" i="4"/>
  <c r="CR144" i="4"/>
  <c r="CR145" i="4"/>
  <c r="CR146" i="4"/>
  <c r="CR147" i="4"/>
  <c r="CR148" i="4"/>
  <c r="CR149" i="4"/>
  <c r="CR150" i="4"/>
  <c r="CR151" i="4"/>
  <c r="CR152" i="4"/>
  <c r="BE281" i="4"/>
  <c r="BO281" i="4"/>
  <c r="FK116" i="4"/>
  <c r="FK117" i="4"/>
  <c r="FK118" i="4"/>
  <c r="FK119" i="4"/>
  <c r="FK120" i="4"/>
  <c r="FK121" i="4"/>
  <c r="FK122" i="4"/>
  <c r="FK123" i="4"/>
  <c r="FK124" i="4"/>
  <c r="FK125" i="4"/>
  <c r="FK126" i="4"/>
  <c r="FK127" i="4"/>
  <c r="FK128" i="4"/>
  <c r="FK129" i="4"/>
  <c r="FK130" i="4"/>
  <c r="FK131" i="4"/>
  <c r="FK132" i="4"/>
  <c r="FK133" i="4"/>
  <c r="FK134" i="4"/>
  <c r="FK135" i="4"/>
  <c r="FK136" i="4"/>
  <c r="FK143" i="4"/>
  <c r="FK144" i="4"/>
  <c r="FK145" i="4"/>
  <c r="FK146" i="4"/>
  <c r="FK147" i="4"/>
  <c r="FK148" i="4"/>
  <c r="FK149" i="4"/>
  <c r="FK150" i="4"/>
  <c r="FK151" i="4"/>
  <c r="FK152" i="4"/>
  <c r="FK153" i="4"/>
  <c r="FK154" i="4"/>
  <c r="DB132" i="4"/>
  <c r="BY129" i="4"/>
  <c r="BY135" i="4"/>
  <c r="BY136" i="4"/>
  <c r="BY142" i="4"/>
  <c r="BY143" i="4"/>
  <c r="BY144" i="4"/>
  <c r="BY145" i="4"/>
  <c r="BY146" i="4"/>
  <c r="BY147" i="4"/>
  <c r="BY148" i="4"/>
  <c r="BY149" i="4"/>
  <c r="BY150" i="4"/>
  <c r="BY151" i="4"/>
  <c r="BY152" i="4"/>
  <c r="BY153" i="4"/>
  <c r="BY154" i="4"/>
  <c r="BY117" i="4"/>
  <c r="BY118" i="4"/>
  <c r="BY119" i="4"/>
  <c r="BY120" i="4"/>
  <c r="BY121" i="4"/>
  <c r="BY122" i="4"/>
  <c r="BY123" i="4"/>
  <c r="BY124" i="4"/>
  <c r="BY125" i="4"/>
  <c r="BY126" i="4"/>
  <c r="BO95" i="4"/>
  <c r="BO96" i="4"/>
  <c r="BO97" i="4"/>
  <c r="BO98" i="4"/>
  <c r="BO118" i="4"/>
  <c r="BO119" i="4"/>
  <c r="BO120" i="4"/>
  <c r="BO121" i="4"/>
  <c r="BO122" i="4"/>
  <c r="BO123" i="4"/>
  <c r="BO124" i="4"/>
  <c r="BO125" i="4"/>
  <c r="BO126" i="4"/>
  <c r="BO127" i="4"/>
  <c r="AU248" i="4"/>
  <c r="AK238" i="4"/>
  <c r="AK239" i="4"/>
  <c r="AK240" i="4"/>
  <c r="AK241" i="4"/>
  <c r="AK242" i="4"/>
  <c r="AK243" i="4"/>
  <c r="AK244" i="4"/>
  <c r="AK245" i="4"/>
  <c r="AK246" i="4"/>
  <c r="AK247" i="4"/>
  <c r="AK248" i="4"/>
  <c r="AA238" i="4"/>
  <c r="AA239" i="4"/>
  <c r="AA240" i="4"/>
  <c r="AA241" i="4"/>
  <c r="AA242" i="4"/>
  <c r="AA243" i="4"/>
  <c r="AA244" i="4"/>
  <c r="AA245" i="4"/>
  <c r="AA246" i="4"/>
  <c r="AA247" i="4"/>
  <c r="AA248" i="4"/>
  <c r="Q238" i="4"/>
  <c r="Q239" i="4"/>
  <c r="Q240" i="4"/>
  <c r="Q241" i="4"/>
  <c r="Q242" i="4"/>
  <c r="Q243" i="4"/>
  <c r="Q244" i="4"/>
  <c r="Q245" i="4"/>
  <c r="Q246" i="4"/>
  <c r="Q247" i="4"/>
  <c r="Q248" i="4"/>
  <c r="L248" i="4"/>
  <c r="V248" i="4" s="1"/>
  <c r="AF248" i="4" s="1"/>
  <c r="AP248" i="4" s="1"/>
  <c r="AZ248" i="4" s="1"/>
  <c r="BJ248" i="4" s="1"/>
  <c r="BT248" i="4" s="1"/>
  <c r="CD248" i="4" s="1"/>
  <c r="CM248" i="4" s="1"/>
  <c r="CW248" i="4" s="1"/>
  <c r="DG248" i="4" s="1"/>
  <c r="DQ248" i="4" s="1"/>
  <c r="EA248" i="4" s="1"/>
  <c r="EK248" i="4" s="1"/>
  <c r="EV248" i="4" s="1"/>
  <c r="FF248" i="4" s="1"/>
  <c r="FP248" i="4" s="1"/>
  <c r="FZ248" i="4" s="1"/>
  <c r="GJ248" i="4" s="1"/>
  <c r="GT248" i="4" s="1"/>
  <c r="HD248" i="4" s="1"/>
  <c r="HN248" i="4" s="1"/>
  <c r="HX248" i="4" s="1"/>
  <c r="IH248" i="4" s="1"/>
  <c r="IR248" i="4" s="1"/>
  <c r="M248" i="4"/>
  <c r="W248" i="4" s="1"/>
  <c r="AG248" i="4" s="1"/>
  <c r="AQ248" i="4" s="1"/>
  <c r="BA248" i="4" s="1"/>
  <c r="BK248" i="4" s="1"/>
  <c r="BU248" i="4" s="1"/>
  <c r="CE248" i="4" s="1"/>
  <c r="CN248" i="4" s="1"/>
  <c r="CX248" i="4" s="1"/>
  <c r="DH248" i="4" s="1"/>
  <c r="DR248" i="4" s="1"/>
  <c r="EB248" i="4" s="1"/>
  <c r="EL248" i="4" s="1"/>
  <c r="EW248" i="4" s="1"/>
  <c r="FG248" i="4" s="1"/>
  <c r="FQ248" i="4" s="1"/>
  <c r="GA248" i="4" s="1"/>
  <c r="GK248" i="4" s="1"/>
  <c r="GU248" i="4" s="1"/>
  <c r="HE248" i="4" s="1"/>
  <c r="HO248" i="4" s="1"/>
  <c r="HY248" i="4" s="1"/>
  <c r="II248" i="4" s="1"/>
  <c r="IS248" i="4" s="1"/>
  <c r="N248" i="4"/>
  <c r="P248" i="4" s="1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H248" i="4" s="1"/>
  <c r="F249" i="4"/>
  <c r="G249" i="4"/>
  <c r="H249" i="4" s="1"/>
  <c r="F250" i="4"/>
  <c r="G250" i="4"/>
  <c r="H250" i="4" s="1"/>
  <c r="F251" i="4"/>
  <c r="G251" i="4"/>
  <c r="H251" i="4" s="1"/>
  <c r="F252" i="4"/>
  <c r="G252" i="4"/>
  <c r="H252" i="4" s="1"/>
  <c r="AU237" i="4"/>
  <c r="AU238" i="4"/>
  <c r="AU239" i="4"/>
  <c r="AU240" i="4"/>
  <c r="AU241" i="4"/>
  <c r="AU242" i="4"/>
  <c r="AU243" i="4"/>
  <c r="AU244" i="4"/>
  <c r="AU245" i="4"/>
  <c r="AU246" i="4"/>
  <c r="AU247" i="4"/>
  <c r="AU249" i="4"/>
  <c r="AU250" i="4"/>
  <c r="AU251" i="4"/>
  <c r="AU252" i="4"/>
  <c r="AU253" i="4"/>
  <c r="AU254" i="4"/>
  <c r="AU256" i="4"/>
  <c r="AU257" i="4"/>
  <c r="AU258" i="4"/>
  <c r="AU259" i="4"/>
  <c r="AU260" i="4"/>
  <c r="AU261" i="4"/>
  <c r="AU262" i="4"/>
  <c r="AU263" i="4"/>
  <c r="AU264" i="4"/>
  <c r="AU265" i="4"/>
  <c r="AU266" i="4"/>
  <c r="AU267" i="4"/>
  <c r="AU268" i="4"/>
  <c r="AU269" i="4"/>
  <c r="AU270" i="4"/>
  <c r="AU271" i="4"/>
  <c r="AU272" i="4"/>
  <c r="AU273" i="4"/>
  <c r="AU274" i="4"/>
  <c r="AU275" i="4"/>
  <c r="AU276" i="4"/>
  <c r="AU277" i="4"/>
  <c r="BE123" i="4"/>
  <c r="BE122" i="4"/>
  <c r="BE129" i="4"/>
  <c r="BE124" i="4"/>
  <c r="AU124" i="4"/>
  <c r="AU125" i="4"/>
  <c r="N124" i="4"/>
  <c r="M124" i="4"/>
  <c r="W124" i="4" s="1"/>
  <c r="AG124" i="4" s="1"/>
  <c r="AQ124" i="4" s="1"/>
  <c r="BA124" i="4" s="1"/>
  <c r="BK124" i="4" s="1"/>
  <c r="BU124" i="4" s="1"/>
  <c r="CE124" i="4" s="1"/>
  <c r="CN124" i="4" s="1"/>
  <c r="CX124" i="4" s="1"/>
  <c r="DH124" i="4" s="1"/>
  <c r="DR124" i="4" s="1"/>
  <c r="EB124" i="4" s="1"/>
  <c r="EL124" i="4" s="1"/>
  <c r="EW124" i="4" s="1"/>
  <c r="FG124" i="4" s="1"/>
  <c r="FQ124" i="4" s="1"/>
  <c r="GA124" i="4" s="1"/>
  <c r="GK124" i="4" s="1"/>
  <c r="GU124" i="4" s="1"/>
  <c r="HE124" i="4" s="1"/>
  <c r="HO124" i="4" s="1"/>
  <c r="HY124" i="4" s="1"/>
  <c r="II124" i="4" s="1"/>
  <c r="IS124" i="4" s="1"/>
  <c r="JC124" i="4" s="1"/>
  <c r="JM124" i="4" s="1"/>
  <c r="JW124" i="4" s="1"/>
  <c r="L124" i="4"/>
  <c r="V124" i="4" s="1"/>
  <c r="AF124" i="4" s="1"/>
  <c r="AP124" i="4" s="1"/>
  <c r="AZ124" i="4" s="1"/>
  <c r="BJ124" i="4" s="1"/>
  <c r="BT124" i="4" s="1"/>
  <c r="CD124" i="4" s="1"/>
  <c r="CM124" i="4" s="1"/>
  <c r="CW124" i="4" s="1"/>
  <c r="DG124" i="4" s="1"/>
  <c r="DQ124" i="4" s="1"/>
  <c r="EA124" i="4" s="1"/>
  <c r="EK124" i="4" s="1"/>
  <c r="EV124" i="4" s="1"/>
  <c r="FF124" i="4" s="1"/>
  <c r="FP124" i="4" s="1"/>
  <c r="FZ124" i="4" s="1"/>
  <c r="GJ124" i="4" s="1"/>
  <c r="GT124" i="4" s="1"/>
  <c r="HD124" i="4" s="1"/>
  <c r="HN124" i="4" s="1"/>
  <c r="HX124" i="4" s="1"/>
  <c r="IH124" i="4" s="1"/>
  <c r="IR124" i="4" s="1"/>
  <c r="JB124" i="4" s="1"/>
  <c r="JL124" i="4" s="1"/>
  <c r="JV124" i="4" s="1"/>
  <c r="AU123" i="4"/>
  <c r="AU122" i="4"/>
  <c r="AU121" i="4"/>
  <c r="AU119" i="4"/>
  <c r="AU118" i="4"/>
  <c r="AU154" i="4"/>
  <c r="JY299" i="4"/>
  <c r="AU153" i="4"/>
  <c r="AU129" i="4"/>
  <c r="IX63" i="4" l="1"/>
  <c r="JD63" i="4"/>
  <c r="IV63" i="4"/>
  <c r="JF140" i="4"/>
  <c r="JN140" i="4"/>
  <c r="JH140" i="4"/>
  <c r="JH206" i="4"/>
  <c r="JF206" i="4"/>
  <c r="JN206" i="4"/>
  <c r="JD205" i="4"/>
  <c r="IV205" i="4"/>
  <c r="IX205" i="4"/>
  <c r="JF138" i="4"/>
  <c r="JN138" i="4"/>
  <c r="JH138" i="4"/>
  <c r="JR141" i="4"/>
  <c r="JX141" i="4"/>
  <c r="KB141" i="4" s="1"/>
  <c r="JP141" i="4"/>
  <c r="JZ141" i="4" s="1"/>
  <c r="X124" i="4"/>
  <c r="Z124" i="4" s="1"/>
  <c r="R124" i="4"/>
  <c r="JP139" i="4"/>
  <c r="JZ139" i="4" s="1"/>
  <c r="JR139" i="4"/>
  <c r="JX139" i="4"/>
  <c r="KB139" i="4" s="1"/>
  <c r="IX137" i="4"/>
  <c r="JD137" i="4"/>
  <c r="IV137" i="4"/>
  <c r="EG11" i="4"/>
  <c r="EM11" i="4"/>
  <c r="EE11" i="4"/>
  <c r="EX16" i="4"/>
  <c r="EO16" i="4"/>
  <c r="EQ16" i="4"/>
  <c r="FF281" i="4"/>
  <c r="FP281" i="4" s="1"/>
  <c r="FZ281" i="4" s="1"/>
  <c r="GJ281" i="4" s="1"/>
  <c r="GT281" i="4" s="1"/>
  <c r="HD281" i="4" s="1"/>
  <c r="HN281" i="4" s="1"/>
  <c r="HX281" i="4" s="1"/>
  <c r="IH281" i="4" s="1"/>
  <c r="IR281" i="4" s="1"/>
  <c r="JB281" i="4" s="1"/>
  <c r="JL281" i="4" s="1"/>
  <c r="JV281" i="4" s="1"/>
  <c r="EG15" i="4"/>
  <c r="EM15" i="4"/>
  <c r="EE15" i="4"/>
  <c r="JD12" i="4"/>
  <c r="IV12" i="4"/>
  <c r="IX12" i="4"/>
  <c r="DW10" i="4"/>
  <c r="EC10" i="4"/>
  <c r="DU10" i="4"/>
  <c r="IB162" i="4"/>
  <c r="IJ162" i="4"/>
  <c r="BX13" i="4"/>
  <c r="CF13" i="4"/>
  <c r="CO281" i="4"/>
  <c r="CY281" i="4" s="1"/>
  <c r="BN13" i="4"/>
  <c r="BP13" i="4"/>
  <c r="GN78" i="4"/>
  <c r="GV78" i="4"/>
  <c r="BF13" i="4"/>
  <c r="BD13" i="4"/>
  <c r="GN79" i="4"/>
  <c r="GV79" i="4"/>
  <c r="CF281" i="4"/>
  <c r="CJ281" i="4" s="1"/>
  <c r="JY295" i="4"/>
  <c r="H247" i="4"/>
  <c r="H245" i="4"/>
  <c r="H243" i="4"/>
  <c r="H241" i="4"/>
  <c r="H239" i="4"/>
  <c r="KA124" i="4"/>
  <c r="H246" i="4"/>
  <c r="H244" i="4"/>
  <c r="H242" i="4"/>
  <c r="H240" i="4"/>
  <c r="H238" i="4"/>
  <c r="DL132" i="4"/>
  <c r="FJ288" i="4"/>
  <c r="FR288" i="4"/>
  <c r="FL288" i="4"/>
  <c r="FU132" i="4"/>
  <c r="X248" i="4"/>
  <c r="AH248" i="4" s="1"/>
  <c r="P124" i="4"/>
  <c r="AU120" i="4"/>
  <c r="R248" i="4"/>
  <c r="DV128" i="4"/>
  <c r="BB183" i="4"/>
  <c r="AV183" i="4"/>
  <c r="AT183" i="4"/>
  <c r="BD281" i="4"/>
  <c r="DV133" i="4"/>
  <c r="DV121" i="4"/>
  <c r="DV117" i="4"/>
  <c r="BF281" i="4"/>
  <c r="BP281" i="4"/>
  <c r="JY297" i="4"/>
  <c r="JY296" i="4"/>
  <c r="AK147" i="4"/>
  <c r="AK148" i="4"/>
  <c r="AK149" i="4"/>
  <c r="AK150" i="4"/>
  <c r="AK151" i="4"/>
  <c r="AK152" i="4"/>
  <c r="AK153" i="4"/>
  <c r="AK154" i="4"/>
  <c r="AK155" i="4"/>
  <c r="HG132" i="4"/>
  <c r="GW132" i="4"/>
  <c r="GY132" i="4" s="1"/>
  <c r="GM132" i="4"/>
  <c r="GC132" i="4"/>
  <c r="BM132" i="4"/>
  <c r="BO132" i="4" s="1"/>
  <c r="AK129" i="4"/>
  <c r="AK117" i="4"/>
  <c r="AK118" i="4"/>
  <c r="AK119" i="4"/>
  <c r="AK120" i="4"/>
  <c r="AK121" i="4"/>
  <c r="AK122" i="4"/>
  <c r="AK123" i="4"/>
  <c r="AK125" i="4"/>
  <c r="AK126" i="4"/>
  <c r="AK127" i="4"/>
  <c r="AK128" i="4"/>
  <c r="AK281" i="4"/>
  <c r="AK282" i="4"/>
  <c r="AK288" i="4"/>
  <c r="AJ281" i="4"/>
  <c r="AA148" i="4"/>
  <c r="AA149" i="4"/>
  <c r="AA150" i="4"/>
  <c r="AA151" i="4"/>
  <c r="AA152" i="4"/>
  <c r="AA153" i="4"/>
  <c r="AA154" i="4"/>
  <c r="AA129" i="4"/>
  <c r="AA125" i="4"/>
  <c r="AA126" i="4"/>
  <c r="AA127" i="4"/>
  <c r="JF63" i="4" l="1"/>
  <c r="JH63" i="4"/>
  <c r="JN63" i="4"/>
  <c r="JR140" i="4"/>
  <c r="JP140" i="4"/>
  <c r="JZ140" i="4" s="1"/>
  <c r="JX140" i="4"/>
  <c r="KB140" i="4" s="1"/>
  <c r="JF205" i="4"/>
  <c r="JN205" i="4"/>
  <c r="JH205" i="4"/>
  <c r="JP206" i="4"/>
  <c r="JX206" i="4"/>
  <c r="JR206" i="4"/>
  <c r="AB124" i="4"/>
  <c r="AH124" i="4"/>
  <c r="AR124" i="4" s="1"/>
  <c r="AT124" i="4" s="1"/>
  <c r="JX138" i="4"/>
  <c r="KB138" i="4" s="1"/>
  <c r="JR138" i="4"/>
  <c r="JP138" i="4"/>
  <c r="JZ138" i="4" s="1"/>
  <c r="JF137" i="4"/>
  <c r="JN137" i="4"/>
  <c r="JH137" i="4"/>
  <c r="JF12" i="4"/>
  <c r="JH12" i="4"/>
  <c r="JN12" i="4"/>
  <c r="EZ16" i="4"/>
  <c r="FH16" i="4"/>
  <c r="FB16" i="4"/>
  <c r="EQ15" i="4"/>
  <c r="EX15" i="4"/>
  <c r="EO15" i="4"/>
  <c r="EQ11" i="4"/>
  <c r="EX11" i="4"/>
  <c r="EO11" i="4"/>
  <c r="EE10" i="4"/>
  <c r="EM10" i="4"/>
  <c r="EG10" i="4"/>
  <c r="IL162" i="4"/>
  <c r="IT162" i="4"/>
  <c r="CS281" i="4"/>
  <c r="CQ281" i="4"/>
  <c r="CH13" i="4"/>
  <c r="CO13" i="4"/>
  <c r="CY13" i="4" s="1"/>
  <c r="DI13" i="4" s="1"/>
  <c r="CJ13" i="4"/>
  <c r="GX78" i="4"/>
  <c r="HF78" i="4"/>
  <c r="GX79" i="4"/>
  <c r="HF79" i="4"/>
  <c r="CH281" i="4"/>
  <c r="AL281" i="4"/>
  <c r="KA281" i="4"/>
  <c r="BB124" i="4"/>
  <c r="BF124" i="4" s="1"/>
  <c r="DA281" i="4"/>
  <c r="DI281" i="4"/>
  <c r="DC281" i="4"/>
  <c r="GB288" i="4"/>
  <c r="FV288" i="4"/>
  <c r="FT288" i="4"/>
  <c r="Z248" i="4"/>
  <c r="GE132" i="4"/>
  <c r="AB248" i="4"/>
  <c r="AJ248" i="4"/>
  <c r="AR248" i="4"/>
  <c r="AL248" i="4"/>
  <c r="BD183" i="4"/>
  <c r="BL183" i="4"/>
  <c r="BF183" i="4"/>
  <c r="DV132" i="4"/>
  <c r="BN281" i="4"/>
  <c r="JP63" i="4" l="1"/>
  <c r="JZ63" i="4" s="1"/>
  <c r="JR63" i="4"/>
  <c r="JX63" i="4"/>
  <c r="KB63" i="4" s="1"/>
  <c r="JX205" i="4"/>
  <c r="KB205" i="4" s="1"/>
  <c r="JR205" i="4"/>
  <c r="JP205" i="4"/>
  <c r="JZ205" i="4" s="1"/>
  <c r="AV124" i="4"/>
  <c r="JR137" i="4"/>
  <c r="JX137" i="4"/>
  <c r="KB137" i="4" s="1"/>
  <c r="JP137" i="4"/>
  <c r="JZ137" i="4" s="1"/>
  <c r="FB11" i="4"/>
  <c r="FH11" i="4"/>
  <c r="EZ11" i="4"/>
  <c r="DS13" i="4"/>
  <c r="DK13" i="4"/>
  <c r="DM13" i="4"/>
  <c r="FJ16" i="4"/>
  <c r="FR16" i="4"/>
  <c r="FL16" i="4"/>
  <c r="JP12" i="4"/>
  <c r="JZ12" i="4" s="1"/>
  <c r="JR12" i="4"/>
  <c r="JX12" i="4"/>
  <c r="FB15" i="4"/>
  <c r="FH15" i="4"/>
  <c r="EZ15" i="4"/>
  <c r="EO10" i="4"/>
  <c r="EX10" i="4"/>
  <c r="EQ10" i="4"/>
  <c r="IV162" i="4"/>
  <c r="JD162" i="4"/>
  <c r="DA13" i="4"/>
  <c r="DC13" i="4"/>
  <c r="CS13" i="4"/>
  <c r="CQ13" i="4"/>
  <c r="HH78" i="4"/>
  <c r="HP78" i="4"/>
  <c r="HH79" i="4"/>
  <c r="HP79" i="4"/>
  <c r="BL124" i="4"/>
  <c r="BV124" i="4" s="1"/>
  <c r="BD124" i="4"/>
  <c r="DM281" i="4"/>
  <c r="DK281" i="4"/>
  <c r="DS281" i="4"/>
  <c r="EC281" i="4" s="1"/>
  <c r="EM281" i="4" s="1"/>
  <c r="EO281" i="4" s="1"/>
  <c r="GD288" i="4"/>
  <c r="GL288" i="4"/>
  <c r="GF288" i="4"/>
  <c r="BB248" i="4"/>
  <c r="AT248" i="4"/>
  <c r="BP183" i="4"/>
  <c r="BN183" i="4"/>
  <c r="BV183" i="4"/>
  <c r="N148" i="4"/>
  <c r="N150" i="4"/>
  <c r="X150" i="4" s="1"/>
  <c r="N151" i="4"/>
  <c r="N154" i="4"/>
  <c r="X154" i="4" s="1"/>
  <c r="Q149" i="4"/>
  <c r="Q150" i="4"/>
  <c r="Q151" i="4"/>
  <c r="Q152" i="4"/>
  <c r="Q153" i="4"/>
  <c r="Q154" i="4"/>
  <c r="Q155" i="4"/>
  <c r="D153" i="4"/>
  <c r="F153" i="4" s="1"/>
  <c r="F150" i="4"/>
  <c r="G150" i="4"/>
  <c r="F151" i="4"/>
  <c r="G151" i="4"/>
  <c r="G152" i="4"/>
  <c r="G153" i="4"/>
  <c r="F154" i="4"/>
  <c r="G154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Q129" i="4"/>
  <c r="Q130" i="4"/>
  <c r="Q131" i="4"/>
  <c r="Q132" i="4"/>
  <c r="Q133" i="4"/>
  <c r="M129" i="4"/>
  <c r="W129" i="4" s="1"/>
  <c r="AG129" i="4" s="1"/>
  <c r="AQ129" i="4" s="1"/>
  <c r="BA129" i="4" s="1"/>
  <c r="BK129" i="4" s="1"/>
  <c r="BU129" i="4" s="1"/>
  <c r="CE129" i="4" s="1"/>
  <c r="CN129" i="4" s="1"/>
  <c r="CX129" i="4" s="1"/>
  <c r="DH129" i="4" s="1"/>
  <c r="DR129" i="4" s="1"/>
  <c r="EB129" i="4" s="1"/>
  <c r="EL129" i="4" s="1"/>
  <c r="EW129" i="4" s="1"/>
  <c r="FG129" i="4" s="1"/>
  <c r="FQ129" i="4" s="1"/>
  <c r="GA129" i="4" s="1"/>
  <c r="GK129" i="4" s="1"/>
  <c r="GU129" i="4" s="1"/>
  <c r="HE129" i="4" s="1"/>
  <c r="HO129" i="4" s="1"/>
  <c r="HY129" i="4" s="1"/>
  <c r="II129" i="4" s="1"/>
  <c r="IS129" i="4" s="1"/>
  <c r="JC129" i="4" s="1"/>
  <c r="JM129" i="4" s="1"/>
  <c r="JW129" i="4" s="1"/>
  <c r="N129" i="4"/>
  <c r="X129" i="4" s="1"/>
  <c r="M130" i="4"/>
  <c r="N130" i="4"/>
  <c r="P130" i="4" s="1"/>
  <c r="M131" i="4"/>
  <c r="N131" i="4"/>
  <c r="P131" i="4" s="1"/>
  <c r="M118" i="4"/>
  <c r="W118" i="4" s="1"/>
  <c r="AG118" i="4" s="1"/>
  <c r="AQ118" i="4" s="1"/>
  <c r="BA118" i="4" s="1"/>
  <c r="BK118" i="4" s="1"/>
  <c r="BU118" i="4" s="1"/>
  <c r="CE118" i="4" s="1"/>
  <c r="CN118" i="4" s="1"/>
  <c r="CX118" i="4" s="1"/>
  <c r="DH118" i="4" s="1"/>
  <c r="DR118" i="4" s="1"/>
  <c r="EB118" i="4" s="1"/>
  <c r="EL118" i="4" s="1"/>
  <c r="EW118" i="4" s="1"/>
  <c r="FG118" i="4" s="1"/>
  <c r="FQ118" i="4" s="1"/>
  <c r="GA118" i="4" s="1"/>
  <c r="GK118" i="4" s="1"/>
  <c r="GU118" i="4" s="1"/>
  <c r="HE118" i="4" s="1"/>
  <c r="HO118" i="4" s="1"/>
  <c r="HY118" i="4" s="1"/>
  <c r="II118" i="4" s="1"/>
  <c r="IS118" i="4" s="1"/>
  <c r="JC118" i="4" s="1"/>
  <c r="JM118" i="4" s="1"/>
  <c r="JW118" i="4" s="1"/>
  <c r="N118" i="4"/>
  <c r="R118" i="4" s="1"/>
  <c r="M119" i="4"/>
  <c r="W119" i="4" s="1"/>
  <c r="AG119" i="4" s="1"/>
  <c r="AQ119" i="4" s="1"/>
  <c r="BA119" i="4" s="1"/>
  <c r="BK119" i="4" s="1"/>
  <c r="BU119" i="4" s="1"/>
  <c r="CE119" i="4" s="1"/>
  <c r="CN119" i="4" s="1"/>
  <c r="CX119" i="4" s="1"/>
  <c r="DH119" i="4" s="1"/>
  <c r="DR119" i="4" s="1"/>
  <c r="EB119" i="4" s="1"/>
  <c r="EL119" i="4" s="1"/>
  <c r="EW119" i="4" s="1"/>
  <c r="N119" i="4"/>
  <c r="M120" i="4"/>
  <c r="W120" i="4" s="1"/>
  <c r="AG120" i="4" s="1"/>
  <c r="AQ120" i="4" s="1"/>
  <c r="BA120" i="4" s="1"/>
  <c r="BK120" i="4" s="1"/>
  <c r="BU120" i="4" s="1"/>
  <c r="CE120" i="4" s="1"/>
  <c r="CN120" i="4" s="1"/>
  <c r="CX120" i="4" s="1"/>
  <c r="DH120" i="4" s="1"/>
  <c r="DR120" i="4" s="1"/>
  <c r="EB120" i="4" s="1"/>
  <c r="EL120" i="4" s="1"/>
  <c r="EW120" i="4" s="1"/>
  <c r="N120" i="4"/>
  <c r="R120" i="4" s="1"/>
  <c r="M121" i="4"/>
  <c r="W121" i="4" s="1"/>
  <c r="AG121" i="4" s="1"/>
  <c r="AQ121" i="4" s="1"/>
  <c r="BA121" i="4" s="1"/>
  <c r="BK121" i="4" s="1"/>
  <c r="BU121" i="4" s="1"/>
  <c r="CE121" i="4" s="1"/>
  <c r="CN121" i="4" s="1"/>
  <c r="CX121" i="4" s="1"/>
  <c r="DH121" i="4" s="1"/>
  <c r="DR121" i="4" s="1"/>
  <c r="EB121" i="4" s="1"/>
  <c r="EL121" i="4" s="1"/>
  <c r="EW121" i="4" s="1"/>
  <c r="N121" i="4"/>
  <c r="R121" i="4" s="1"/>
  <c r="M122" i="4"/>
  <c r="W122" i="4" s="1"/>
  <c r="AG122" i="4" s="1"/>
  <c r="AQ122" i="4" s="1"/>
  <c r="BA122" i="4" s="1"/>
  <c r="BK122" i="4" s="1"/>
  <c r="BU122" i="4" s="1"/>
  <c r="CE122" i="4" s="1"/>
  <c r="CN122" i="4" s="1"/>
  <c r="CX122" i="4" s="1"/>
  <c r="DH122" i="4" s="1"/>
  <c r="DR122" i="4" s="1"/>
  <c r="EB122" i="4" s="1"/>
  <c r="EL122" i="4" s="1"/>
  <c r="EW122" i="4" s="1"/>
  <c r="FG122" i="4" s="1"/>
  <c r="FQ122" i="4" s="1"/>
  <c r="GA122" i="4" s="1"/>
  <c r="GK122" i="4" s="1"/>
  <c r="GU122" i="4" s="1"/>
  <c r="HE122" i="4" s="1"/>
  <c r="HO122" i="4" s="1"/>
  <c r="HY122" i="4" s="1"/>
  <c r="II122" i="4" s="1"/>
  <c r="IS122" i="4" s="1"/>
  <c r="JC122" i="4" s="1"/>
  <c r="JM122" i="4" s="1"/>
  <c r="JW122" i="4" s="1"/>
  <c r="N122" i="4"/>
  <c r="R122" i="4" s="1"/>
  <c r="M123" i="4"/>
  <c r="W123" i="4" s="1"/>
  <c r="AG123" i="4" s="1"/>
  <c r="AQ123" i="4" s="1"/>
  <c r="BA123" i="4" s="1"/>
  <c r="BK123" i="4" s="1"/>
  <c r="BU123" i="4" s="1"/>
  <c r="CE123" i="4" s="1"/>
  <c r="CN123" i="4" s="1"/>
  <c r="CX123" i="4" s="1"/>
  <c r="DH123" i="4" s="1"/>
  <c r="DR123" i="4" s="1"/>
  <c r="EB123" i="4" s="1"/>
  <c r="EL123" i="4" s="1"/>
  <c r="EW123" i="4" s="1"/>
  <c r="FG123" i="4" s="1"/>
  <c r="FQ123" i="4" s="1"/>
  <c r="GA123" i="4" s="1"/>
  <c r="GK123" i="4" s="1"/>
  <c r="GU123" i="4" s="1"/>
  <c r="HE123" i="4" s="1"/>
  <c r="HO123" i="4" s="1"/>
  <c r="HY123" i="4" s="1"/>
  <c r="II123" i="4" s="1"/>
  <c r="IS123" i="4" s="1"/>
  <c r="JC123" i="4" s="1"/>
  <c r="JM123" i="4" s="1"/>
  <c r="JW123" i="4" s="1"/>
  <c r="N123" i="4"/>
  <c r="R123" i="4" s="1"/>
  <c r="L118" i="4"/>
  <c r="V118" i="4" s="1"/>
  <c r="AF118" i="4" s="1"/>
  <c r="AP118" i="4" s="1"/>
  <c r="AZ118" i="4" s="1"/>
  <c r="BJ118" i="4" s="1"/>
  <c r="BT118" i="4" s="1"/>
  <c r="CD118" i="4" s="1"/>
  <c r="CM118" i="4" s="1"/>
  <c r="CW118" i="4" s="1"/>
  <c r="DG118" i="4" s="1"/>
  <c r="DQ118" i="4" s="1"/>
  <c r="EA118" i="4" s="1"/>
  <c r="EK118" i="4" s="1"/>
  <c r="EV118" i="4" s="1"/>
  <c r="FF118" i="4" s="1"/>
  <c r="FP118" i="4" s="1"/>
  <c r="FZ118" i="4" s="1"/>
  <c r="GJ118" i="4" s="1"/>
  <c r="GT118" i="4" s="1"/>
  <c r="HD118" i="4" s="1"/>
  <c r="HN118" i="4" s="1"/>
  <c r="HX118" i="4" s="1"/>
  <c r="IH118" i="4" s="1"/>
  <c r="IR118" i="4" s="1"/>
  <c r="JB118" i="4" s="1"/>
  <c r="JL118" i="4" s="1"/>
  <c r="JV118" i="4" s="1"/>
  <c r="L119" i="4"/>
  <c r="V119" i="4" s="1"/>
  <c r="AF119" i="4" s="1"/>
  <c r="AP119" i="4" s="1"/>
  <c r="AZ119" i="4" s="1"/>
  <c r="BJ119" i="4" s="1"/>
  <c r="BT119" i="4" s="1"/>
  <c r="CD119" i="4" s="1"/>
  <c r="CM119" i="4" s="1"/>
  <c r="CW119" i="4" s="1"/>
  <c r="DG119" i="4" s="1"/>
  <c r="DQ119" i="4" s="1"/>
  <c r="EA119" i="4" s="1"/>
  <c r="EK119" i="4" s="1"/>
  <c r="EV119" i="4" s="1"/>
  <c r="L120" i="4"/>
  <c r="V120" i="4" s="1"/>
  <c r="AF120" i="4" s="1"/>
  <c r="AP120" i="4" s="1"/>
  <c r="AZ120" i="4" s="1"/>
  <c r="BJ120" i="4" s="1"/>
  <c r="BT120" i="4" s="1"/>
  <c r="CD120" i="4" s="1"/>
  <c r="CM120" i="4" s="1"/>
  <c r="CW120" i="4" s="1"/>
  <c r="DG120" i="4" s="1"/>
  <c r="DQ120" i="4" s="1"/>
  <c r="EA120" i="4" s="1"/>
  <c r="EK120" i="4" s="1"/>
  <c r="EV120" i="4" s="1"/>
  <c r="L121" i="4"/>
  <c r="V121" i="4" s="1"/>
  <c r="AF121" i="4" s="1"/>
  <c r="AP121" i="4" s="1"/>
  <c r="AZ121" i="4" s="1"/>
  <c r="BJ121" i="4" s="1"/>
  <c r="BT121" i="4" s="1"/>
  <c r="CD121" i="4" s="1"/>
  <c r="CM121" i="4" s="1"/>
  <c r="CW121" i="4" s="1"/>
  <c r="DG121" i="4" s="1"/>
  <c r="DQ121" i="4" s="1"/>
  <c r="EA121" i="4" s="1"/>
  <c r="EK121" i="4" s="1"/>
  <c r="EV121" i="4" s="1"/>
  <c r="L122" i="4"/>
  <c r="V122" i="4" s="1"/>
  <c r="AF122" i="4" s="1"/>
  <c r="AP122" i="4" s="1"/>
  <c r="AZ122" i="4" s="1"/>
  <c r="BJ122" i="4" s="1"/>
  <c r="BT122" i="4" s="1"/>
  <c r="CD122" i="4" s="1"/>
  <c r="CM122" i="4" s="1"/>
  <c r="CW122" i="4" s="1"/>
  <c r="DG122" i="4" s="1"/>
  <c r="DQ122" i="4" s="1"/>
  <c r="EA122" i="4" s="1"/>
  <c r="EK122" i="4" s="1"/>
  <c r="EV122" i="4" s="1"/>
  <c r="FF122" i="4" s="1"/>
  <c r="FP122" i="4" s="1"/>
  <c r="FZ122" i="4" s="1"/>
  <c r="GJ122" i="4" s="1"/>
  <c r="GT122" i="4" s="1"/>
  <c r="HD122" i="4" s="1"/>
  <c r="HN122" i="4" s="1"/>
  <c r="HX122" i="4" s="1"/>
  <c r="IH122" i="4" s="1"/>
  <c r="IR122" i="4" s="1"/>
  <c r="JB122" i="4" s="1"/>
  <c r="JL122" i="4" s="1"/>
  <c r="JV122" i="4" s="1"/>
  <c r="L123" i="4"/>
  <c r="V123" i="4" s="1"/>
  <c r="AF123" i="4" s="1"/>
  <c r="AP123" i="4" s="1"/>
  <c r="AZ123" i="4" s="1"/>
  <c r="BJ123" i="4" s="1"/>
  <c r="BT123" i="4" s="1"/>
  <c r="CD123" i="4" s="1"/>
  <c r="CM123" i="4" s="1"/>
  <c r="CW123" i="4" s="1"/>
  <c r="DG123" i="4" s="1"/>
  <c r="DQ123" i="4" s="1"/>
  <c r="EA123" i="4" s="1"/>
  <c r="EK123" i="4" s="1"/>
  <c r="EV123" i="4" s="1"/>
  <c r="FF123" i="4" s="1"/>
  <c r="FP123" i="4" s="1"/>
  <c r="FZ123" i="4" s="1"/>
  <c r="GJ123" i="4" s="1"/>
  <c r="GT123" i="4" s="1"/>
  <c r="HD123" i="4" s="1"/>
  <c r="HN123" i="4" s="1"/>
  <c r="HX123" i="4" s="1"/>
  <c r="IH123" i="4" s="1"/>
  <c r="IR123" i="4" s="1"/>
  <c r="JB123" i="4" s="1"/>
  <c r="JL123" i="4" s="1"/>
  <c r="JV123" i="4" s="1"/>
  <c r="M153" i="4"/>
  <c r="W153" i="4" s="1"/>
  <c r="AG153" i="4" s="1"/>
  <c r="AQ153" i="4" s="1"/>
  <c r="BA153" i="4" s="1"/>
  <c r="L153" i="4"/>
  <c r="V153" i="4" s="1"/>
  <c r="AF153" i="4" s="1"/>
  <c r="AP153" i="4" s="1"/>
  <c r="AZ153" i="4" s="1"/>
  <c r="M150" i="4"/>
  <c r="W150" i="4" s="1"/>
  <c r="AG150" i="4" s="1"/>
  <c r="AQ150" i="4" s="1"/>
  <c r="BA150" i="4" s="1"/>
  <c r="L150" i="4"/>
  <c r="V150" i="4" s="1"/>
  <c r="AF150" i="4" s="1"/>
  <c r="AP150" i="4" s="1"/>
  <c r="AZ150" i="4" s="1"/>
  <c r="F128" i="4"/>
  <c r="G128" i="4"/>
  <c r="F129" i="4"/>
  <c r="G129" i="4"/>
  <c r="F130" i="4"/>
  <c r="G130" i="4"/>
  <c r="F131" i="4"/>
  <c r="G131" i="4"/>
  <c r="F133" i="4"/>
  <c r="G133" i="4"/>
  <c r="F134" i="4"/>
  <c r="G134" i="4"/>
  <c r="L129" i="4"/>
  <c r="V129" i="4" s="1"/>
  <c r="AF129" i="4" s="1"/>
  <c r="AP129" i="4" s="1"/>
  <c r="AZ129" i="4" s="1"/>
  <c r="X119" i="4" l="1"/>
  <c r="Z119" i="4" s="1"/>
  <c r="R119" i="4"/>
  <c r="FL11" i="4"/>
  <c r="FJ11" i="4"/>
  <c r="FR11" i="4"/>
  <c r="FL15" i="4"/>
  <c r="FJ15" i="4"/>
  <c r="FR15" i="4"/>
  <c r="FT16" i="4"/>
  <c r="GB16" i="4"/>
  <c r="FV16" i="4"/>
  <c r="EC13" i="4"/>
  <c r="DU13" i="4"/>
  <c r="DW13" i="4"/>
  <c r="FH10" i="4"/>
  <c r="FB10" i="4"/>
  <c r="EZ10" i="4"/>
  <c r="JN162" i="4"/>
  <c r="JX162" i="4" s="1"/>
  <c r="KB162" i="4" s="1"/>
  <c r="JF162" i="4"/>
  <c r="JO162" i="4" s="1"/>
  <c r="JY162" i="4" s="1"/>
  <c r="HR78" i="4"/>
  <c r="HZ78" i="4"/>
  <c r="BP124" i="4"/>
  <c r="BN124" i="4"/>
  <c r="HR79" i="4"/>
  <c r="HZ79" i="4"/>
  <c r="X118" i="4"/>
  <c r="AH118" i="4" s="1"/>
  <c r="AR118" i="4" s="1"/>
  <c r="P118" i="4"/>
  <c r="KA153" i="4"/>
  <c r="KB153" i="4" s="1"/>
  <c r="H122" i="4"/>
  <c r="KA122" i="4"/>
  <c r="H120" i="4"/>
  <c r="H118" i="4"/>
  <c r="KA118" i="4"/>
  <c r="H123" i="4"/>
  <c r="KA123" i="4"/>
  <c r="H121" i="4"/>
  <c r="H119" i="4"/>
  <c r="H154" i="4"/>
  <c r="H151" i="4"/>
  <c r="H150" i="4"/>
  <c r="KA150" i="4"/>
  <c r="KB150" i="4" s="1"/>
  <c r="H134" i="4"/>
  <c r="H131" i="4"/>
  <c r="H129" i="4"/>
  <c r="KA129" i="4"/>
  <c r="H133" i="4"/>
  <c r="H130" i="4"/>
  <c r="H128" i="4"/>
  <c r="AH119" i="4"/>
  <c r="AR119" i="4" s="1"/>
  <c r="BD248" i="4"/>
  <c r="BL248" i="4"/>
  <c r="BV248" i="4" s="1"/>
  <c r="R154" i="4"/>
  <c r="EX281" i="4"/>
  <c r="FH281" i="4" s="1"/>
  <c r="FR281" i="4" s="1"/>
  <c r="GB281" i="4" s="1"/>
  <c r="GL281" i="4" s="1"/>
  <c r="GV281" i="4" s="1"/>
  <c r="HF281" i="4" s="1"/>
  <c r="HP281" i="4" s="1"/>
  <c r="HZ281" i="4" s="1"/>
  <c r="EQ281" i="4"/>
  <c r="GP288" i="4"/>
  <c r="GN288" i="4"/>
  <c r="GU288" i="4"/>
  <c r="HD288" i="4" s="1"/>
  <c r="N153" i="4"/>
  <c r="R153" i="4" s="1"/>
  <c r="R130" i="4"/>
  <c r="R150" i="4"/>
  <c r="BJ129" i="4"/>
  <c r="BT129" i="4" s="1"/>
  <c r="CD129" i="4" s="1"/>
  <c r="CM129" i="4" s="1"/>
  <c r="CW129" i="4" s="1"/>
  <c r="DG129" i="4" s="1"/>
  <c r="DQ129" i="4" s="1"/>
  <c r="EA129" i="4" s="1"/>
  <c r="EK129" i="4" s="1"/>
  <c r="EV129" i="4" s="1"/>
  <c r="FF129" i="4" s="1"/>
  <c r="FP129" i="4" s="1"/>
  <c r="FZ129" i="4" s="1"/>
  <c r="P123" i="4"/>
  <c r="X123" i="4"/>
  <c r="P121" i="4"/>
  <c r="X121" i="4"/>
  <c r="Z129" i="4"/>
  <c r="AH129" i="4"/>
  <c r="AB129" i="4"/>
  <c r="CF124" i="4"/>
  <c r="BX124" i="4"/>
  <c r="BZ124" i="4"/>
  <c r="AH154" i="4"/>
  <c r="Z154" i="4"/>
  <c r="AB154" i="4"/>
  <c r="AH150" i="4"/>
  <c r="Z150" i="4"/>
  <c r="AB150" i="4"/>
  <c r="BK150" i="4"/>
  <c r="BU150" i="4" s="1"/>
  <c r="CE150" i="4" s="1"/>
  <c r="P122" i="4"/>
  <c r="X122" i="4"/>
  <c r="X120" i="4"/>
  <c r="R131" i="4"/>
  <c r="P154" i="4"/>
  <c r="P150" i="4"/>
  <c r="BK153" i="4"/>
  <c r="BU153" i="4" s="1"/>
  <c r="CE153" i="4" s="1"/>
  <c r="CN153" i="4" s="1"/>
  <c r="CX153" i="4" s="1"/>
  <c r="DH153" i="4" s="1"/>
  <c r="P129" i="4"/>
  <c r="P151" i="4"/>
  <c r="X151" i="4"/>
  <c r="BX183" i="4"/>
  <c r="BZ183" i="4"/>
  <c r="BJ150" i="4"/>
  <c r="BT150" i="4" s="1"/>
  <c r="CD150" i="4" s="1"/>
  <c r="BJ153" i="4"/>
  <c r="BT153" i="4" s="1"/>
  <c r="CD153" i="4" s="1"/>
  <c r="CM153" i="4" s="1"/>
  <c r="CW153" i="4" s="1"/>
  <c r="DG153" i="4" s="1"/>
  <c r="R129" i="4"/>
  <c r="CF183" i="4"/>
  <c r="R151" i="4"/>
  <c r="H153" i="4"/>
  <c r="AB119" i="4" l="1"/>
  <c r="CF248" i="4"/>
  <c r="CO248" i="4" s="1"/>
  <c r="CY248" i="4" s="1"/>
  <c r="DI248" i="4" s="1"/>
  <c r="DS248" i="4" s="1"/>
  <c r="EC248" i="4" s="1"/>
  <c r="EM248" i="4" s="1"/>
  <c r="EX248" i="4" s="1"/>
  <c r="BZ248" i="4"/>
  <c r="BX248" i="4"/>
  <c r="GF16" i="4"/>
  <c r="GP16" i="4" s="1"/>
  <c r="GD16" i="4"/>
  <c r="GL16" i="4"/>
  <c r="GV16" i="4" s="1"/>
  <c r="FV11" i="4"/>
  <c r="FT11" i="4"/>
  <c r="GB11" i="4"/>
  <c r="EG13" i="4"/>
  <c r="EM13" i="4"/>
  <c r="EE13" i="4"/>
  <c r="FV15" i="4"/>
  <c r="FT15" i="4"/>
  <c r="GB15" i="4"/>
  <c r="JZ162" i="4"/>
  <c r="FJ10" i="4"/>
  <c r="FL10" i="4"/>
  <c r="FR10" i="4"/>
  <c r="AB118" i="4"/>
  <c r="Z118" i="4"/>
  <c r="IB78" i="4"/>
  <c r="IJ78" i="4"/>
  <c r="IB79" i="4"/>
  <c r="IJ79" i="4"/>
  <c r="AJ118" i="4"/>
  <c r="Z123" i="4"/>
  <c r="AB123" i="4"/>
  <c r="AL119" i="4"/>
  <c r="AJ119" i="4"/>
  <c r="AL118" i="4"/>
  <c r="Z122" i="4"/>
  <c r="AB122" i="4"/>
  <c r="Z121" i="4"/>
  <c r="AB121" i="4"/>
  <c r="AH120" i="4"/>
  <c r="AR120" i="4" s="1"/>
  <c r="Z120" i="4"/>
  <c r="AB120" i="4"/>
  <c r="IB281" i="4"/>
  <c r="IJ281" i="4"/>
  <c r="IT281" i="4" s="1"/>
  <c r="ID281" i="4"/>
  <c r="GJ129" i="4"/>
  <c r="X153" i="4"/>
  <c r="P153" i="4"/>
  <c r="DR153" i="4"/>
  <c r="EB153" i="4" s="1"/>
  <c r="EL153" i="4" s="1"/>
  <c r="EW153" i="4" s="1"/>
  <c r="FG153" i="4" s="1"/>
  <c r="FQ153" i="4" s="1"/>
  <c r="GA153" i="4" s="1"/>
  <c r="GK153" i="4" s="1"/>
  <c r="GU153" i="4" s="1"/>
  <c r="HE153" i="4" s="1"/>
  <c r="HO153" i="4" s="1"/>
  <c r="HY153" i="4" s="1"/>
  <c r="II153" i="4" s="1"/>
  <c r="IS153" i="4" s="1"/>
  <c r="JC153" i="4" s="1"/>
  <c r="DQ153" i="4"/>
  <c r="EA153" i="4" s="1"/>
  <c r="EK153" i="4" s="1"/>
  <c r="EV153" i="4" s="1"/>
  <c r="FF153" i="4" s="1"/>
  <c r="FP153" i="4" s="1"/>
  <c r="FZ153" i="4" s="1"/>
  <c r="GJ153" i="4" s="1"/>
  <c r="GT153" i="4" s="1"/>
  <c r="HD153" i="4" s="1"/>
  <c r="HN153" i="4" s="1"/>
  <c r="HX153" i="4" s="1"/>
  <c r="IH153" i="4" s="1"/>
  <c r="IR153" i="4" s="1"/>
  <c r="JB153" i="4" s="1"/>
  <c r="JL153" i="4" s="1"/>
  <c r="AH122" i="4"/>
  <c r="BB119" i="4"/>
  <c r="BL119" i="4" s="1"/>
  <c r="AT119" i="4"/>
  <c r="AV119" i="4"/>
  <c r="AR150" i="4"/>
  <c r="BB150" i="4" s="1"/>
  <c r="BL150" i="4" s="1"/>
  <c r="BV150" i="4" s="1"/>
  <c r="AL150" i="4"/>
  <c r="AJ150" i="4"/>
  <c r="AR129" i="4"/>
  <c r="AL129" i="4"/>
  <c r="AJ129" i="4"/>
  <c r="CM150" i="4"/>
  <c r="CW150" i="4" s="1"/>
  <c r="DG150" i="4" s="1"/>
  <c r="CN150" i="4"/>
  <c r="CX150" i="4" s="1"/>
  <c r="DH150" i="4" s="1"/>
  <c r="CH124" i="4"/>
  <c r="CO124" i="4"/>
  <c r="CJ124" i="4"/>
  <c r="AH121" i="4"/>
  <c r="AT118" i="4"/>
  <c r="BB118" i="4"/>
  <c r="AV118" i="4"/>
  <c r="AR154" i="4"/>
  <c r="AL154" i="4"/>
  <c r="AJ154" i="4"/>
  <c r="AH151" i="4"/>
  <c r="Z151" i="4"/>
  <c r="AB151" i="4"/>
  <c r="AH123" i="4"/>
  <c r="CH183" i="4"/>
  <c r="CO183" i="4"/>
  <c r="G96" i="4"/>
  <c r="KA96" i="4" s="1"/>
  <c r="G97" i="4"/>
  <c r="G98" i="4"/>
  <c r="G99" i="4"/>
  <c r="F97" i="4"/>
  <c r="F98" i="4"/>
  <c r="F99" i="4"/>
  <c r="D96" i="4"/>
  <c r="F96" i="4" s="1"/>
  <c r="M96" i="4"/>
  <c r="W96" i="4" s="1"/>
  <c r="AG96" i="4" s="1"/>
  <c r="AQ96" i="4" s="1"/>
  <c r="BA96" i="4" s="1"/>
  <c r="BK96" i="4" s="1"/>
  <c r="BU96" i="4" s="1"/>
  <c r="CE96" i="4" s="1"/>
  <c r="CN96" i="4" s="1"/>
  <c r="CX96" i="4" s="1"/>
  <c r="DH96" i="4" s="1"/>
  <c r="DR96" i="4" s="1"/>
  <c r="EB96" i="4" s="1"/>
  <c r="EL96" i="4" s="1"/>
  <c r="EW96" i="4" s="1"/>
  <c r="FG96" i="4" s="1"/>
  <c r="FQ96" i="4" s="1"/>
  <c r="GA96" i="4" s="1"/>
  <c r="GK96" i="4" s="1"/>
  <c r="GU96" i="4" s="1"/>
  <c r="L96" i="4"/>
  <c r="V96" i="4" s="1"/>
  <c r="AF96" i="4" s="1"/>
  <c r="AP96" i="4" s="1"/>
  <c r="AZ96" i="4" s="1"/>
  <c r="BJ96" i="4" s="1"/>
  <c r="BT96" i="4" s="1"/>
  <c r="CD96" i="4" s="1"/>
  <c r="CM96" i="4" s="1"/>
  <c r="CW96" i="4" s="1"/>
  <c r="DG96" i="4" s="1"/>
  <c r="DQ96" i="4" s="1"/>
  <c r="EA96" i="4" s="1"/>
  <c r="EK96" i="4" s="1"/>
  <c r="EV96" i="4" s="1"/>
  <c r="FF96" i="4" s="1"/>
  <c r="FP96" i="4" s="1"/>
  <c r="FZ96" i="4" s="1"/>
  <c r="GJ96" i="4" s="1"/>
  <c r="GT96" i="4" s="1"/>
  <c r="F89" i="4"/>
  <c r="G89" i="4"/>
  <c r="F90" i="4"/>
  <c r="G90" i="4"/>
  <c r="F91" i="4"/>
  <c r="G91" i="4"/>
  <c r="F92" i="4"/>
  <c r="G92" i="4"/>
  <c r="F93" i="4"/>
  <c r="G93" i="4"/>
  <c r="F94" i="4"/>
  <c r="G94" i="4"/>
  <c r="G95" i="4"/>
  <c r="EE248" i="4" l="1"/>
  <c r="EG248" i="4"/>
  <c r="EO248" i="4"/>
  <c r="GF15" i="4"/>
  <c r="GP15" i="4" s="1"/>
  <c r="GD15" i="4"/>
  <c r="GN15" i="4" s="1"/>
  <c r="GL15" i="4"/>
  <c r="GV15" i="4" s="1"/>
  <c r="EX13" i="4"/>
  <c r="EQ13" i="4"/>
  <c r="EO13" i="4"/>
  <c r="HF16" i="4"/>
  <c r="HP16" i="4" s="1"/>
  <c r="GX16" i="4"/>
  <c r="GF11" i="4"/>
  <c r="GP11" i="4" s="1"/>
  <c r="GD11" i="4"/>
  <c r="GN11" i="4" s="1"/>
  <c r="GL11" i="4"/>
  <c r="GV11" i="4" s="1"/>
  <c r="GN16" i="4"/>
  <c r="FT10" i="4"/>
  <c r="GB10" i="4"/>
  <c r="FV10" i="4"/>
  <c r="IL78" i="4"/>
  <c r="IT78" i="4"/>
  <c r="IT79" i="4"/>
  <c r="IL79" i="4"/>
  <c r="BL118" i="4"/>
  <c r="BP118" i="4" s="1"/>
  <c r="BD118" i="4"/>
  <c r="BF118" i="4"/>
  <c r="H97" i="4"/>
  <c r="H93" i="4"/>
  <c r="H99" i="4"/>
  <c r="H94" i="4"/>
  <c r="H92" i="4"/>
  <c r="H90" i="4"/>
  <c r="H91" i="4"/>
  <c r="H89" i="4"/>
  <c r="H98" i="4"/>
  <c r="JD281" i="4"/>
  <c r="JN281" i="4" s="1"/>
  <c r="JX281" i="4" s="1"/>
  <c r="KB281" i="4" s="1"/>
  <c r="IV281" i="4"/>
  <c r="JZ281" i="4" s="1"/>
  <c r="IX281" i="4"/>
  <c r="JV153" i="4"/>
  <c r="AL120" i="4"/>
  <c r="AJ120" i="4"/>
  <c r="JM153" i="4"/>
  <c r="HE96" i="4"/>
  <c r="HO96" i="4" s="1"/>
  <c r="HY96" i="4" s="1"/>
  <c r="II96" i="4" s="1"/>
  <c r="IS96" i="4" s="1"/>
  <c r="JC96" i="4" s="1"/>
  <c r="JM96" i="4" s="1"/>
  <c r="HD96" i="4"/>
  <c r="HN96" i="4" s="1"/>
  <c r="HX96" i="4" s="1"/>
  <c r="IH96" i="4" s="1"/>
  <c r="IR96" i="4" s="1"/>
  <c r="JB96" i="4" s="1"/>
  <c r="JL96" i="4" s="1"/>
  <c r="FH248" i="4"/>
  <c r="EZ248" i="4"/>
  <c r="FB248" i="4"/>
  <c r="GT129" i="4"/>
  <c r="HD129" i="4" s="1"/>
  <c r="HN129" i="4" s="1"/>
  <c r="HX129" i="4" s="1"/>
  <c r="IH129" i="4" s="1"/>
  <c r="IR129" i="4" s="1"/>
  <c r="N96" i="4"/>
  <c r="P96" i="4" s="1"/>
  <c r="AH153" i="4"/>
  <c r="AB153" i="4"/>
  <c r="Z153" i="4"/>
  <c r="DR150" i="4"/>
  <c r="EB150" i="4" s="1"/>
  <c r="EL150" i="4" s="1"/>
  <c r="EW150" i="4" s="1"/>
  <c r="FG150" i="4" s="1"/>
  <c r="FQ150" i="4" s="1"/>
  <c r="GA150" i="4" s="1"/>
  <c r="GK150" i="4" s="1"/>
  <c r="GU150" i="4" s="1"/>
  <c r="HE150" i="4" s="1"/>
  <c r="HO150" i="4" s="1"/>
  <c r="DQ150" i="4"/>
  <c r="EA150" i="4" s="1"/>
  <c r="EK150" i="4" s="1"/>
  <c r="EV150" i="4" s="1"/>
  <c r="FF150" i="4" s="1"/>
  <c r="FP150" i="4" s="1"/>
  <c r="FZ150" i="4" s="1"/>
  <c r="GJ150" i="4" s="1"/>
  <c r="GT150" i="4" s="1"/>
  <c r="HD150" i="4" s="1"/>
  <c r="HN150" i="4" s="1"/>
  <c r="AT154" i="4"/>
  <c r="BB154" i="4"/>
  <c r="BL154" i="4" s="1"/>
  <c r="AV154" i="4"/>
  <c r="CY124" i="4"/>
  <c r="CS124" i="4"/>
  <c r="CQ124" i="4"/>
  <c r="AV129" i="4"/>
  <c r="AT129" i="4"/>
  <c r="BB129" i="4"/>
  <c r="BV119" i="4"/>
  <c r="BN119" i="4"/>
  <c r="BP119" i="4"/>
  <c r="AR151" i="4"/>
  <c r="BB151" i="4" s="1"/>
  <c r="BL151" i="4" s="1"/>
  <c r="BV151" i="4" s="1"/>
  <c r="AL151" i="4"/>
  <c r="AJ151" i="4"/>
  <c r="AR121" i="4"/>
  <c r="AJ121" i="4"/>
  <c r="AL121" i="4"/>
  <c r="AR123" i="4"/>
  <c r="AJ123" i="4"/>
  <c r="AL123" i="4"/>
  <c r="BV118" i="4"/>
  <c r="BB120" i="4"/>
  <c r="BL120" i="4" s="1"/>
  <c r="AV120" i="4"/>
  <c r="AT120" i="4"/>
  <c r="CF150" i="4"/>
  <c r="BX150" i="4"/>
  <c r="BZ150" i="4"/>
  <c r="AR122" i="4"/>
  <c r="AL122" i="4"/>
  <c r="AJ122" i="4"/>
  <c r="CQ183" i="4"/>
  <c r="CY183" i="4"/>
  <c r="DA183" i="4" s="1"/>
  <c r="H96" i="4"/>
  <c r="HI238" i="4"/>
  <c r="HI239" i="4"/>
  <c r="HI240" i="4"/>
  <c r="HI241" i="4"/>
  <c r="HI242" i="4"/>
  <c r="HI243" i="4"/>
  <c r="HI244" i="4"/>
  <c r="HI245" i="4"/>
  <c r="HI246" i="4"/>
  <c r="HI249" i="4"/>
  <c r="HI250" i="4"/>
  <c r="HI251" i="4"/>
  <c r="GV91" i="4"/>
  <c r="HF91" i="4" s="1"/>
  <c r="GO199" i="4"/>
  <c r="GO200" i="4"/>
  <c r="GO201" i="4"/>
  <c r="GO202" i="4"/>
  <c r="GO203" i="4"/>
  <c r="GO204" i="4"/>
  <c r="GE185" i="4"/>
  <c r="KA185" i="4" s="1"/>
  <c r="GE186" i="4"/>
  <c r="GE187" i="4"/>
  <c r="GE188" i="4"/>
  <c r="EZ91" i="4"/>
  <c r="FB91" i="4"/>
  <c r="BE282" i="4"/>
  <c r="BE288" i="4"/>
  <c r="BE190" i="4"/>
  <c r="BE191" i="4"/>
  <c r="BE192" i="4"/>
  <c r="BE193" i="4"/>
  <c r="BE194" i="4"/>
  <c r="BE195" i="4"/>
  <c r="BE196" i="4"/>
  <c r="BE197" i="4"/>
  <c r="BE198" i="4"/>
  <c r="BE199" i="4"/>
  <c r="BE200" i="4"/>
  <c r="FB13" i="4" l="1"/>
  <c r="FH13" i="4"/>
  <c r="EZ13" i="4"/>
  <c r="HF11" i="4"/>
  <c r="HP11" i="4" s="1"/>
  <c r="GX11" i="4"/>
  <c r="HZ16" i="4"/>
  <c r="HT16" i="4"/>
  <c r="HR16" i="4"/>
  <c r="HF15" i="4"/>
  <c r="HP15" i="4" s="1"/>
  <c r="GX15" i="4"/>
  <c r="GF10" i="4"/>
  <c r="GP10" i="4" s="1"/>
  <c r="GL10" i="4"/>
  <c r="GV10" i="4" s="1"/>
  <c r="GD10" i="4"/>
  <c r="GN10" i="4" s="1"/>
  <c r="BN118" i="4"/>
  <c r="BV154" i="4"/>
  <c r="BX154" i="4" s="1"/>
  <c r="BN154" i="4"/>
  <c r="BP154" i="4"/>
  <c r="IV78" i="4"/>
  <c r="JD78" i="4"/>
  <c r="JD79" i="4"/>
  <c r="IV79" i="4"/>
  <c r="JW96" i="4"/>
  <c r="JV96" i="4"/>
  <c r="JW153" i="4"/>
  <c r="X96" i="4"/>
  <c r="Z96" i="4" s="1"/>
  <c r="JB129" i="4"/>
  <c r="JL129" i="4" s="1"/>
  <c r="JV129" i="4" s="1"/>
  <c r="HX150" i="4"/>
  <c r="IH150" i="4" s="1"/>
  <c r="IR150" i="4" s="1"/>
  <c r="JB150" i="4" s="1"/>
  <c r="JL150" i="4" s="1"/>
  <c r="HY150" i="4"/>
  <c r="II150" i="4" s="1"/>
  <c r="IS150" i="4" s="1"/>
  <c r="JC150" i="4" s="1"/>
  <c r="FJ248" i="4"/>
  <c r="FR248" i="4"/>
  <c r="AL153" i="4"/>
  <c r="AR153" i="4"/>
  <c r="AJ153" i="4"/>
  <c r="BB122" i="4"/>
  <c r="AT122" i="4"/>
  <c r="AV122" i="4"/>
  <c r="BV120" i="4"/>
  <c r="BN120" i="4"/>
  <c r="BP120" i="4"/>
  <c r="BX151" i="4"/>
  <c r="BZ151" i="4"/>
  <c r="CF151" i="4"/>
  <c r="BL129" i="4"/>
  <c r="BD129" i="4"/>
  <c r="BX118" i="4"/>
  <c r="CF118" i="4"/>
  <c r="BZ118" i="4"/>
  <c r="AT123" i="4"/>
  <c r="BB123" i="4"/>
  <c r="AV123" i="4"/>
  <c r="BX119" i="4"/>
  <c r="CF119" i="4"/>
  <c r="BZ119" i="4"/>
  <c r="CH150" i="4"/>
  <c r="CO150" i="4"/>
  <c r="CJ150" i="4"/>
  <c r="AT121" i="4"/>
  <c r="BB121" i="4"/>
  <c r="BL121" i="4" s="1"/>
  <c r="AV121" i="4"/>
  <c r="DA124" i="4"/>
  <c r="DI124" i="4"/>
  <c r="DC124" i="4"/>
  <c r="BZ154" i="4"/>
  <c r="DI183" i="4"/>
  <c r="HS238" i="4"/>
  <c r="HS239" i="4"/>
  <c r="HS240" i="4"/>
  <c r="HS241" i="4"/>
  <c r="HS242" i="4"/>
  <c r="HS243" i="4"/>
  <c r="HS244" i="4"/>
  <c r="HS245" i="4"/>
  <c r="HS246" i="4"/>
  <c r="HS249" i="4"/>
  <c r="HI179" i="4"/>
  <c r="HI180" i="4"/>
  <c r="HI187" i="4"/>
  <c r="N185" i="4"/>
  <c r="P185" i="4" s="1"/>
  <c r="W185" i="4"/>
  <c r="L185" i="4"/>
  <c r="V185" i="4" s="1"/>
  <c r="AF185" i="4" s="1"/>
  <c r="AP185" i="4" s="1"/>
  <c r="DV238" i="4"/>
  <c r="DV239" i="4"/>
  <c r="DV240" i="4"/>
  <c r="DV241" i="4"/>
  <c r="DV242" i="4"/>
  <c r="DV243" i="4"/>
  <c r="DV244" i="4"/>
  <c r="DV245" i="4"/>
  <c r="DV246" i="4"/>
  <c r="DV247" i="4"/>
  <c r="KA247" i="4" s="1"/>
  <c r="DV249" i="4"/>
  <c r="DV250" i="4"/>
  <c r="GY238" i="4"/>
  <c r="GY239" i="4"/>
  <c r="GY240" i="4"/>
  <c r="GY241" i="4"/>
  <c r="GY242" i="4"/>
  <c r="GY243" i="4"/>
  <c r="GY244" i="4"/>
  <c r="GY245" i="4"/>
  <c r="GY246" i="4"/>
  <c r="FK62" i="4"/>
  <c r="IB16" i="4" l="1"/>
  <c r="ID16" i="4"/>
  <c r="IJ16" i="4"/>
  <c r="FL13" i="4"/>
  <c r="FR13" i="4"/>
  <c r="FJ13" i="4"/>
  <c r="HZ15" i="4"/>
  <c r="HR15" i="4"/>
  <c r="HT15" i="4"/>
  <c r="HR11" i="4"/>
  <c r="HZ11" i="4"/>
  <c r="HT11" i="4"/>
  <c r="GX10" i="4"/>
  <c r="HF10" i="4"/>
  <c r="HP10" i="4" s="1"/>
  <c r="BV129" i="4"/>
  <c r="BZ129" i="4" s="1"/>
  <c r="BP129" i="4"/>
  <c r="BN129" i="4"/>
  <c r="JF78" i="4"/>
  <c r="JN78" i="4"/>
  <c r="JF79" i="4"/>
  <c r="JN79" i="4"/>
  <c r="KA246" i="4"/>
  <c r="AH96" i="4"/>
  <c r="AJ96" i="4" s="1"/>
  <c r="JV150" i="4"/>
  <c r="JM150" i="4"/>
  <c r="GB248" i="4"/>
  <c r="FT248" i="4"/>
  <c r="FV248" i="4"/>
  <c r="AV153" i="4"/>
  <c r="AT153" i="4"/>
  <c r="BB153" i="4"/>
  <c r="DS124" i="4"/>
  <c r="DM124" i="4"/>
  <c r="DK124" i="4"/>
  <c r="BX129" i="4"/>
  <c r="CQ150" i="4"/>
  <c r="CY150" i="4"/>
  <c r="CS150" i="4"/>
  <c r="CO118" i="4"/>
  <c r="CH118" i="4"/>
  <c r="CJ118" i="4"/>
  <c r="AZ185" i="4"/>
  <c r="BJ185" i="4" s="1"/>
  <c r="BT185" i="4" s="1"/>
  <c r="CD185" i="4" s="1"/>
  <c r="CM185" i="4" s="1"/>
  <c r="CW185" i="4" s="1"/>
  <c r="DG185" i="4" s="1"/>
  <c r="DQ185" i="4" s="1"/>
  <c r="EA185" i="4" s="1"/>
  <c r="EK185" i="4" s="1"/>
  <c r="EV185" i="4" s="1"/>
  <c r="FF185" i="4" s="1"/>
  <c r="FP185" i="4" s="1"/>
  <c r="FZ185" i="4" s="1"/>
  <c r="GJ185" i="4" s="1"/>
  <c r="GT185" i="4" s="1"/>
  <c r="HD185" i="4" s="1"/>
  <c r="HN185" i="4" s="1"/>
  <c r="HX185" i="4" s="1"/>
  <c r="IH185" i="4" s="1"/>
  <c r="IR185" i="4" s="1"/>
  <c r="JB185" i="4" s="1"/>
  <c r="JL185" i="4" s="1"/>
  <c r="CO119" i="4"/>
  <c r="CH119" i="4"/>
  <c r="CJ119" i="4"/>
  <c r="CF120" i="4"/>
  <c r="BX120" i="4"/>
  <c r="BZ120" i="4"/>
  <c r="BD123" i="4"/>
  <c r="BL123" i="4"/>
  <c r="BF123" i="4"/>
  <c r="CO151" i="4"/>
  <c r="CH151" i="4"/>
  <c r="CJ151" i="4"/>
  <c r="AG185" i="4"/>
  <c r="AQ185" i="4" s="1"/>
  <c r="BA185" i="4" s="1"/>
  <c r="BK185" i="4" s="1"/>
  <c r="BU185" i="4" s="1"/>
  <c r="CE185" i="4" s="1"/>
  <c r="CN185" i="4" s="1"/>
  <c r="CX185" i="4" s="1"/>
  <c r="DH185" i="4" s="1"/>
  <c r="DR185" i="4" s="1"/>
  <c r="EB185" i="4" s="1"/>
  <c r="EL185" i="4" s="1"/>
  <c r="EW185" i="4" s="1"/>
  <c r="FG185" i="4" s="1"/>
  <c r="FQ185" i="4" s="1"/>
  <c r="GA185" i="4" s="1"/>
  <c r="GK185" i="4" s="1"/>
  <c r="GU185" i="4" s="1"/>
  <c r="BP121" i="4"/>
  <c r="BV121" i="4"/>
  <c r="BN121" i="4"/>
  <c r="BL122" i="4"/>
  <c r="BF122" i="4"/>
  <c r="BD122" i="4"/>
  <c r="DK183" i="4"/>
  <c r="DS183" i="4"/>
  <c r="X185" i="4"/>
  <c r="ID11" i="4" l="1"/>
  <c r="IJ11" i="4"/>
  <c r="IB11" i="4"/>
  <c r="ID15" i="4"/>
  <c r="IJ15" i="4"/>
  <c r="IB15" i="4"/>
  <c r="IL16" i="4"/>
  <c r="IN16" i="4"/>
  <c r="IT16" i="4"/>
  <c r="FV13" i="4"/>
  <c r="FT13" i="4"/>
  <c r="GB13" i="4"/>
  <c r="CF129" i="4"/>
  <c r="CO129" i="4" s="1"/>
  <c r="HR10" i="4"/>
  <c r="HZ10" i="4"/>
  <c r="HT10" i="4"/>
  <c r="JP78" i="4"/>
  <c r="JZ78" i="4" s="1"/>
  <c r="JX78" i="4"/>
  <c r="KB78" i="4" s="1"/>
  <c r="JX79" i="4"/>
  <c r="KB79" i="4" s="1"/>
  <c r="JP79" i="4"/>
  <c r="JZ79" i="4" s="1"/>
  <c r="BL153" i="4"/>
  <c r="BD153" i="4"/>
  <c r="BF153" i="4"/>
  <c r="AR96" i="4"/>
  <c r="BB96" i="4" s="1"/>
  <c r="JW150" i="4"/>
  <c r="JV185" i="4"/>
  <c r="Z185" i="4"/>
  <c r="AB185" i="4"/>
  <c r="GD248" i="4"/>
  <c r="GL248" i="4"/>
  <c r="GF248" i="4"/>
  <c r="HE185" i="4"/>
  <c r="HO185" i="4" s="1"/>
  <c r="HY185" i="4" s="1"/>
  <c r="II185" i="4" s="1"/>
  <c r="IS185" i="4" s="1"/>
  <c r="DA150" i="4"/>
  <c r="DI150" i="4"/>
  <c r="DC150" i="4"/>
  <c r="CQ151" i="4"/>
  <c r="CY151" i="4"/>
  <c r="CS151" i="4"/>
  <c r="CY118" i="4"/>
  <c r="CS118" i="4"/>
  <c r="CQ118" i="4"/>
  <c r="CY119" i="4"/>
  <c r="CQ119" i="4"/>
  <c r="CS119" i="4"/>
  <c r="DU183" i="4"/>
  <c r="DW183" i="4"/>
  <c r="BV122" i="4"/>
  <c r="BN122" i="4"/>
  <c r="BP122" i="4"/>
  <c r="BX121" i="4"/>
  <c r="CF121" i="4"/>
  <c r="BZ121" i="4"/>
  <c r="BN123" i="4"/>
  <c r="BV123" i="4"/>
  <c r="BP123" i="4"/>
  <c r="CH120" i="4"/>
  <c r="CO120" i="4"/>
  <c r="CJ120" i="4"/>
  <c r="DU124" i="4"/>
  <c r="EC124" i="4"/>
  <c r="DW124" i="4"/>
  <c r="EC183" i="4"/>
  <c r="AH185" i="4"/>
  <c r="CH129" i="4" l="1"/>
  <c r="CJ129" i="4"/>
  <c r="IN11" i="4"/>
  <c r="IT11" i="4"/>
  <c r="IL11" i="4"/>
  <c r="JD16" i="4"/>
  <c r="IV16" i="4"/>
  <c r="IX16" i="4"/>
  <c r="IN15" i="4"/>
  <c r="IT15" i="4"/>
  <c r="IL15" i="4"/>
  <c r="GF13" i="4"/>
  <c r="GP13" i="4" s="1"/>
  <c r="GL13" i="4"/>
  <c r="GV13" i="4" s="1"/>
  <c r="GD13" i="4"/>
  <c r="GN13" i="4" s="1"/>
  <c r="DS150" i="4"/>
  <c r="DU150" i="4" s="1"/>
  <c r="DK150" i="4"/>
  <c r="DM150" i="4"/>
  <c r="IB10" i="4"/>
  <c r="IJ10" i="4"/>
  <c r="ID10" i="4"/>
  <c r="BV153" i="4"/>
  <c r="BX153" i="4" s="1"/>
  <c r="BP153" i="4"/>
  <c r="BN153" i="4"/>
  <c r="AT96" i="4"/>
  <c r="JC185" i="4"/>
  <c r="JM185" i="4" s="1"/>
  <c r="GN248" i="4"/>
  <c r="GV248" i="4"/>
  <c r="DA119" i="4"/>
  <c r="DI119" i="4"/>
  <c r="DC119" i="4"/>
  <c r="DI151" i="4"/>
  <c r="DA151" i="4"/>
  <c r="DC151" i="4"/>
  <c r="EG124" i="4"/>
  <c r="EE124" i="4"/>
  <c r="EM124" i="4"/>
  <c r="CS129" i="4"/>
  <c r="CQ129" i="4"/>
  <c r="CY129" i="4"/>
  <c r="CO121" i="4"/>
  <c r="CH121" i="4"/>
  <c r="CJ121" i="4"/>
  <c r="BZ122" i="4"/>
  <c r="BX122" i="4"/>
  <c r="CF122" i="4"/>
  <c r="DA118" i="4"/>
  <c r="DI118" i="4"/>
  <c r="DC118" i="4"/>
  <c r="BX123" i="4"/>
  <c r="CF123" i="4"/>
  <c r="BZ123" i="4"/>
  <c r="AJ185" i="4"/>
  <c r="AR185" i="4"/>
  <c r="AL185" i="4"/>
  <c r="EG183" i="4"/>
  <c r="EE183" i="4"/>
  <c r="CY120" i="4"/>
  <c r="CS120" i="4"/>
  <c r="CQ120" i="4"/>
  <c r="EM183" i="4"/>
  <c r="BD96" i="4"/>
  <c r="BL96" i="4"/>
  <c r="BP96" i="4" s="1"/>
  <c r="DW150" i="4" l="1"/>
  <c r="EC150" i="4"/>
  <c r="EM150" i="4" s="1"/>
  <c r="EQ150" i="4" s="1"/>
  <c r="HF13" i="4"/>
  <c r="HP13" i="4" s="1"/>
  <c r="GX13" i="4"/>
  <c r="IX11" i="4"/>
  <c r="IV11" i="4"/>
  <c r="JD11" i="4"/>
  <c r="IX15" i="4"/>
  <c r="IV15" i="4"/>
  <c r="JD15" i="4"/>
  <c r="JF16" i="4"/>
  <c r="JN16" i="4"/>
  <c r="JH16" i="4"/>
  <c r="DS151" i="4"/>
  <c r="DU151" i="4" s="1"/>
  <c r="DK151" i="4"/>
  <c r="DM151" i="4"/>
  <c r="IL10" i="4"/>
  <c r="IT10" i="4"/>
  <c r="IN10" i="4"/>
  <c r="BZ153" i="4"/>
  <c r="CF153" i="4"/>
  <c r="JW185" i="4"/>
  <c r="HF248" i="4"/>
  <c r="GX248" i="4"/>
  <c r="GZ248" i="4"/>
  <c r="DM118" i="4"/>
  <c r="DS118" i="4"/>
  <c r="DK118" i="4"/>
  <c r="DA129" i="4"/>
  <c r="DI129" i="4"/>
  <c r="DC129" i="4"/>
  <c r="EO183" i="4"/>
  <c r="EQ183" i="4"/>
  <c r="CO123" i="4"/>
  <c r="CH123" i="4"/>
  <c r="CJ123" i="4"/>
  <c r="CO122" i="4"/>
  <c r="CH122" i="4"/>
  <c r="CJ122" i="4"/>
  <c r="DK119" i="4"/>
  <c r="DM119" i="4"/>
  <c r="DS119" i="4"/>
  <c r="DA120" i="4"/>
  <c r="DI120" i="4"/>
  <c r="DC120" i="4"/>
  <c r="AV185" i="4"/>
  <c r="BB185" i="4"/>
  <c r="AT185" i="4"/>
  <c r="CY121" i="4"/>
  <c r="CQ121" i="4"/>
  <c r="CS121" i="4"/>
  <c r="EO124" i="4"/>
  <c r="EX124" i="4"/>
  <c r="EQ124" i="4"/>
  <c r="EX183" i="4"/>
  <c r="BV96" i="4"/>
  <c r="BN96" i="4"/>
  <c r="EX150" i="4" l="1"/>
  <c r="EZ150" i="4" s="1"/>
  <c r="EO150" i="4"/>
  <c r="DW151" i="4"/>
  <c r="EC151" i="4"/>
  <c r="EM151" i="4" s="1"/>
  <c r="EX151" i="4" s="1"/>
  <c r="JR16" i="4"/>
  <c r="JP16" i="4"/>
  <c r="JZ16" i="4" s="1"/>
  <c r="JX16" i="4"/>
  <c r="JH15" i="4"/>
  <c r="JN15" i="4"/>
  <c r="JF15" i="4"/>
  <c r="JH11" i="4"/>
  <c r="JF11" i="4"/>
  <c r="JN11" i="4"/>
  <c r="HR13" i="4"/>
  <c r="HT13" i="4"/>
  <c r="HZ13" i="4"/>
  <c r="IV10" i="4"/>
  <c r="JD10" i="4"/>
  <c r="IX10" i="4"/>
  <c r="CO153" i="4"/>
  <c r="CY153" i="4" s="1"/>
  <c r="CJ153" i="4"/>
  <c r="CH153" i="4"/>
  <c r="DS129" i="4"/>
  <c r="EC129" i="4" s="1"/>
  <c r="DK129" i="4"/>
  <c r="DM129" i="4"/>
  <c r="FH124" i="4"/>
  <c r="FR124" i="4" s="1"/>
  <c r="FT124" i="4" s="1"/>
  <c r="EZ124" i="4"/>
  <c r="FB124" i="4"/>
  <c r="HJ248" i="4"/>
  <c r="HH248" i="4"/>
  <c r="HP248" i="4"/>
  <c r="DS120" i="4"/>
  <c r="DM120" i="4"/>
  <c r="DK120" i="4"/>
  <c r="CY123" i="4"/>
  <c r="CQ123" i="4"/>
  <c r="CS123" i="4"/>
  <c r="BD185" i="4"/>
  <c r="BL185" i="4"/>
  <c r="BF185" i="4"/>
  <c r="EC119" i="4"/>
  <c r="DU119" i="4"/>
  <c r="DW119" i="4"/>
  <c r="CY122" i="4"/>
  <c r="CS122" i="4"/>
  <c r="CQ122" i="4"/>
  <c r="EC118" i="4"/>
  <c r="DU118" i="4"/>
  <c r="DW118" i="4"/>
  <c r="DA121" i="4"/>
  <c r="DI121" i="4"/>
  <c r="DC121" i="4"/>
  <c r="EZ183" i="4"/>
  <c r="FH183" i="4"/>
  <c r="FL183" i="4" s="1"/>
  <c r="BX96" i="4"/>
  <c r="CF96" i="4"/>
  <c r="FH150" i="4" l="1"/>
  <c r="FR150" i="4" s="1"/>
  <c r="FT150" i="4" s="1"/>
  <c r="FB150" i="4"/>
  <c r="EQ151" i="4"/>
  <c r="EO151" i="4"/>
  <c r="JR11" i="4"/>
  <c r="JP11" i="4"/>
  <c r="JX15" i="4"/>
  <c r="JP15" i="4"/>
  <c r="JZ15" i="4" s="1"/>
  <c r="JR15" i="4"/>
  <c r="ID13" i="4"/>
  <c r="IB13" i="4"/>
  <c r="IJ13" i="4"/>
  <c r="JF10" i="4"/>
  <c r="JN10" i="4"/>
  <c r="JH10" i="4"/>
  <c r="DC153" i="4"/>
  <c r="DI153" i="4"/>
  <c r="DA153" i="4"/>
  <c r="DW129" i="4"/>
  <c r="FL124" i="4"/>
  <c r="GB124" i="4"/>
  <c r="GF124" i="4" s="1"/>
  <c r="FJ124" i="4"/>
  <c r="DU129" i="4"/>
  <c r="HR248" i="4"/>
  <c r="HZ248" i="4"/>
  <c r="HT248" i="4"/>
  <c r="EE129" i="4"/>
  <c r="EM129" i="4"/>
  <c r="EG129" i="4"/>
  <c r="EG118" i="4"/>
  <c r="EM118" i="4"/>
  <c r="EE118" i="4"/>
  <c r="EM119" i="4"/>
  <c r="EE119" i="4"/>
  <c r="EG119" i="4"/>
  <c r="DA123" i="4"/>
  <c r="DI123" i="4"/>
  <c r="DC123" i="4"/>
  <c r="DK121" i="4"/>
  <c r="DM121" i="4"/>
  <c r="DS121" i="4"/>
  <c r="EZ151" i="4"/>
  <c r="FB151" i="4"/>
  <c r="BP185" i="4"/>
  <c r="BN185" i="4"/>
  <c r="DA122" i="4"/>
  <c r="DI122" i="4"/>
  <c r="DC122" i="4"/>
  <c r="EC120" i="4"/>
  <c r="DU120" i="4"/>
  <c r="DW120" i="4"/>
  <c r="FJ183" i="4"/>
  <c r="FR183" i="4"/>
  <c r="CH96" i="4"/>
  <c r="CO96" i="4"/>
  <c r="BV185" i="4"/>
  <c r="FV150" i="4" l="1"/>
  <c r="FL150" i="4"/>
  <c r="GB150" i="4"/>
  <c r="GF150" i="4" s="1"/>
  <c r="FJ150" i="4"/>
  <c r="IN13" i="4"/>
  <c r="IL13" i="4"/>
  <c r="IT13" i="4"/>
  <c r="DM153" i="4"/>
  <c r="DK153" i="4"/>
  <c r="JR10" i="4"/>
  <c r="JX10" i="4"/>
  <c r="JP10" i="4"/>
  <c r="JZ10" i="4" s="1"/>
  <c r="DS153" i="4"/>
  <c r="GL124" i="4"/>
  <c r="GV124" i="4" s="1"/>
  <c r="GX124" i="4" s="1"/>
  <c r="GD124" i="4"/>
  <c r="IB248" i="4"/>
  <c r="ID248" i="4"/>
  <c r="IJ248" i="4"/>
  <c r="GD150" i="4"/>
  <c r="GL150" i="4"/>
  <c r="GV150" i="4" s="1"/>
  <c r="BZ185" i="4"/>
  <c r="BX185" i="4"/>
  <c r="EC121" i="4"/>
  <c r="DU121" i="4"/>
  <c r="DW121" i="4"/>
  <c r="EO119" i="4"/>
  <c r="EX119" i="4"/>
  <c r="EQ119" i="4"/>
  <c r="EO129" i="4"/>
  <c r="EX129" i="4"/>
  <c r="EQ129" i="4"/>
  <c r="DK123" i="4"/>
  <c r="DS123" i="4"/>
  <c r="DM123" i="4"/>
  <c r="EM120" i="4"/>
  <c r="EG120" i="4"/>
  <c r="EE120" i="4"/>
  <c r="DS122" i="4"/>
  <c r="DM122" i="4"/>
  <c r="DK122" i="4"/>
  <c r="EX118" i="4"/>
  <c r="FH118" i="4" s="1"/>
  <c r="FR118" i="4" s="1"/>
  <c r="EO118" i="4"/>
  <c r="EQ118" i="4"/>
  <c r="FT183" i="4"/>
  <c r="GB183" i="4"/>
  <c r="CQ96" i="4"/>
  <c r="CY96" i="4"/>
  <c r="DC96" i="4" s="1"/>
  <c r="CF185" i="4"/>
  <c r="IX13" i="4" l="1"/>
  <c r="JD13" i="4"/>
  <c r="IV13" i="4"/>
  <c r="GP124" i="4"/>
  <c r="EC153" i="4"/>
  <c r="EM153" i="4" s="1"/>
  <c r="DU153" i="4"/>
  <c r="DW153" i="4"/>
  <c r="GZ124" i="4"/>
  <c r="GN124" i="4"/>
  <c r="HF124" i="4"/>
  <c r="HJ124" i="4" s="1"/>
  <c r="FH129" i="4"/>
  <c r="FR129" i="4" s="1"/>
  <c r="FV129" i="4" s="1"/>
  <c r="EZ129" i="4"/>
  <c r="FB129" i="4"/>
  <c r="HF150" i="4"/>
  <c r="HP150" i="4" s="1"/>
  <c r="GX150" i="4"/>
  <c r="GZ150" i="4"/>
  <c r="IL248" i="4"/>
  <c r="IT248" i="4"/>
  <c r="IV248" i="4" s="1"/>
  <c r="FT129" i="4"/>
  <c r="FT118" i="4"/>
  <c r="GB118" i="4"/>
  <c r="GN150" i="4"/>
  <c r="GP150" i="4"/>
  <c r="EM121" i="4"/>
  <c r="EE121" i="4"/>
  <c r="EG121" i="4"/>
  <c r="EX120" i="4"/>
  <c r="EO120" i="4"/>
  <c r="EQ120" i="4"/>
  <c r="EC122" i="4"/>
  <c r="DU122" i="4"/>
  <c r="DW122" i="4"/>
  <c r="FJ118" i="4"/>
  <c r="FL118" i="4"/>
  <c r="EC123" i="4"/>
  <c r="DW123" i="4"/>
  <c r="DU123" i="4"/>
  <c r="GD183" i="4"/>
  <c r="GL183" i="4"/>
  <c r="DI96" i="4"/>
  <c r="DM96" i="4" s="1"/>
  <c r="DA96" i="4"/>
  <c r="CH185" i="4"/>
  <c r="CO185" i="4"/>
  <c r="JH13" i="4" l="1"/>
  <c r="JN13" i="4"/>
  <c r="JF13" i="4"/>
  <c r="EQ153" i="4"/>
  <c r="EO153" i="4"/>
  <c r="EX153" i="4"/>
  <c r="GB129" i="4"/>
  <c r="GD129" i="4" s="1"/>
  <c r="FL129" i="4"/>
  <c r="HP124" i="4"/>
  <c r="HZ124" i="4" s="1"/>
  <c r="HH124" i="4"/>
  <c r="FJ129" i="4"/>
  <c r="HT150" i="4"/>
  <c r="HZ150" i="4"/>
  <c r="HR150" i="4"/>
  <c r="GD118" i="4"/>
  <c r="GF118" i="4"/>
  <c r="GL118" i="4"/>
  <c r="GV118" i="4" s="1"/>
  <c r="EO121" i="4"/>
  <c r="EX121" i="4"/>
  <c r="EQ121" i="4"/>
  <c r="EG122" i="4"/>
  <c r="EM122" i="4"/>
  <c r="EE122" i="4"/>
  <c r="EE123" i="4"/>
  <c r="EM123" i="4"/>
  <c r="EG123" i="4"/>
  <c r="GV183" i="4"/>
  <c r="GN183" i="4"/>
  <c r="DK96" i="4"/>
  <c r="DS96" i="4"/>
  <c r="CQ185" i="4"/>
  <c r="CY185" i="4"/>
  <c r="DA185" i="4" s="1"/>
  <c r="JR13" i="4" l="1"/>
  <c r="JP13" i="4"/>
  <c r="FH153" i="4"/>
  <c r="EZ153" i="4"/>
  <c r="FB153" i="4"/>
  <c r="GL129" i="4"/>
  <c r="GV129" i="4" s="1"/>
  <c r="GX129" i="4" s="1"/>
  <c r="GF129" i="4"/>
  <c r="HR124" i="4"/>
  <c r="HT124" i="4"/>
  <c r="IJ150" i="4"/>
  <c r="IB150" i="4"/>
  <c r="ID150" i="4"/>
  <c r="GX118" i="4"/>
  <c r="HF118" i="4"/>
  <c r="GZ118" i="4"/>
  <c r="IJ124" i="4"/>
  <c r="ID124" i="4"/>
  <c r="IB124" i="4"/>
  <c r="GN118" i="4"/>
  <c r="GP118" i="4"/>
  <c r="EX122" i="4"/>
  <c r="EO122" i="4"/>
  <c r="EQ122" i="4"/>
  <c r="EO123" i="4"/>
  <c r="EX123" i="4"/>
  <c r="EQ123" i="4"/>
  <c r="GX183" i="4"/>
  <c r="HF183" i="4"/>
  <c r="HJ183" i="4" s="1"/>
  <c r="DU96" i="4"/>
  <c r="EC96" i="4"/>
  <c r="DI185" i="4"/>
  <c r="HF129" i="4" l="1"/>
  <c r="HP129" i="4" s="1"/>
  <c r="GN129" i="4"/>
  <c r="FR153" i="4"/>
  <c r="FJ153" i="4"/>
  <c r="FL153" i="4"/>
  <c r="GP129" i="4"/>
  <c r="GZ129" i="4"/>
  <c r="FH123" i="4"/>
  <c r="FR123" i="4" s="1"/>
  <c r="GB123" i="4" s="1"/>
  <c r="EZ123" i="4"/>
  <c r="FB123" i="4"/>
  <c r="FH122" i="4"/>
  <c r="FR122" i="4" s="1"/>
  <c r="GB122" i="4" s="1"/>
  <c r="EZ122" i="4"/>
  <c r="FB122" i="4"/>
  <c r="HJ118" i="4"/>
  <c r="HP118" i="4"/>
  <c r="HH118" i="4"/>
  <c r="IN150" i="4"/>
  <c r="IL150" i="4"/>
  <c r="IT150" i="4"/>
  <c r="JD150" i="4" s="1"/>
  <c r="IL124" i="4"/>
  <c r="IN124" i="4"/>
  <c r="IT124" i="4"/>
  <c r="JD124" i="4" s="1"/>
  <c r="HH183" i="4"/>
  <c r="HP183" i="4"/>
  <c r="EE96" i="4"/>
  <c r="EM96" i="4"/>
  <c r="EQ96" i="4" s="1"/>
  <c r="DK185" i="4"/>
  <c r="DS185" i="4"/>
  <c r="HH129" i="4" l="1"/>
  <c r="HJ129" i="4"/>
  <c r="GB153" i="4"/>
  <c r="FV153" i="4"/>
  <c r="FT153" i="4"/>
  <c r="FT122" i="4"/>
  <c r="FJ123" i="4"/>
  <c r="FJ122" i="4"/>
  <c r="FL122" i="4"/>
  <c r="FT123" i="4"/>
  <c r="FL123" i="4"/>
  <c r="JN124" i="4"/>
  <c r="JH124" i="4"/>
  <c r="JF150" i="4"/>
  <c r="JN150" i="4"/>
  <c r="JH150" i="4"/>
  <c r="IV150" i="4"/>
  <c r="IX150" i="4"/>
  <c r="HT118" i="4"/>
  <c r="HZ118" i="4"/>
  <c r="HR118" i="4"/>
  <c r="HR129" i="4"/>
  <c r="HZ129" i="4"/>
  <c r="HT129" i="4"/>
  <c r="JF124" i="4"/>
  <c r="IV124" i="4"/>
  <c r="IX124" i="4"/>
  <c r="GD122" i="4"/>
  <c r="GL122" i="4"/>
  <c r="GV122" i="4" s="1"/>
  <c r="GF122" i="4"/>
  <c r="GL123" i="4"/>
  <c r="GV123" i="4" s="1"/>
  <c r="GD123" i="4"/>
  <c r="GF123" i="4"/>
  <c r="DU185" i="4"/>
  <c r="DW185" i="4"/>
  <c r="HR183" i="4"/>
  <c r="HZ183" i="4"/>
  <c r="EX96" i="4"/>
  <c r="EO96" i="4"/>
  <c r="EC185" i="4"/>
  <c r="GF153" i="4" l="1"/>
  <c r="GL153" i="4"/>
  <c r="GD153" i="4"/>
  <c r="JP124" i="4"/>
  <c r="JZ124" i="4" s="1"/>
  <c r="JX124" i="4"/>
  <c r="KB124" i="4" s="1"/>
  <c r="JR124" i="4"/>
  <c r="JR150" i="4"/>
  <c r="JP150" i="4"/>
  <c r="JZ150" i="4" s="1"/>
  <c r="HF122" i="4"/>
  <c r="GX122" i="4"/>
  <c r="GZ122" i="4"/>
  <c r="IJ118" i="4"/>
  <c r="IB118" i="4"/>
  <c r="ID118" i="4"/>
  <c r="HF123" i="4"/>
  <c r="GZ123" i="4"/>
  <c r="GX123" i="4"/>
  <c r="ID129" i="4"/>
  <c r="IJ129" i="4"/>
  <c r="IB129" i="4"/>
  <c r="GP123" i="4"/>
  <c r="GN123" i="4"/>
  <c r="GN122" i="4"/>
  <c r="GP122" i="4"/>
  <c r="EE185" i="4"/>
  <c r="EG185" i="4"/>
  <c r="IJ183" i="4"/>
  <c r="IB183" i="4"/>
  <c r="EZ96" i="4"/>
  <c r="FH96" i="4"/>
  <c r="EM185" i="4"/>
  <c r="GV153" i="4" l="1"/>
  <c r="GP153" i="4"/>
  <c r="GN153" i="4"/>
  <c r="IL118" i="4"/>
  <c r="IT118" i="4"/>
  <c r="JD118" i="4" s="1"/>
  <c r="IN118" i="4"/>
  <c r="IN129" i="4"/>
  <c r="IT129" i="4"/>
  <c r="JD129" i="4" s="1"/>
  <c r="JN129" i="4" s="1"/>
  <c r="JX129" i="4" s="1"/>
  <c r="KB129" i="4" s="1"/>
  <c r="IL129" i="4"/>
  <c r="HP123" i="4"/>
  <c r="HH123" i="4"/>
  <c r="HJ123" i="4"/>
  <c r="HP122" i="4"/>
  <c r="HH122" i="4"/>
  <c r="HJ122" i="4"/>
  <c r="EO185" i="4"/>
  <c r="EQ185" i="4"/>
  <c r="IL183" i="4"/>
  <c r="IT183" i="4"/>
  <c r="FJ96" i="4"/>
  <c r="FR96" i="4"/>
  <c r="EX185" i="4"/>
  <c r="EZ185" i="4" s="1"/>
  <c r="HF153" i="4" l="1"/>
  <c r="GZ153" i="4"/>
  <c r="GX153" i="4"/>
  <c r="JN118" i="4"/>
  <c r="JP118" i="4" s="1"/>
  <c r="JH118" i="4"/>
  <c r="JF118" i="4"/>
  <c r="JP129" i="4"/>
  <c r="JR129" i="4"/>
  <c r="HT122" i="4"/>
  <c r="HR122" i="4"/>
  <c r="HZ122" i="4"/>
  <c r="HR123" i="4"/>
  <c r="HZ123" i="4"/>
  <c r="HT123" i="4"/>
  <c r="IX118" i="4"/>
  <c r="IV118" i="4"/>
  <c r="IV129" i="4"/>
  <c r="JF129" i="4"/>
  <c r="IX129" i="4"/>
  <c r="IV183" i="4"/>
  <c r="JD183" i="4"/>
  <c r="FT96" i="4"/>
  <c r="GB96" i="4"/>
  <c r="FH185" i="4"/>
  <c r="FL185" i="4" s="1"/>
  <c r="HP153" i="4" l="1"/>
  <c r="HH153" i="4"/>
  <c r="HJ153" i="4"/>
  <c r="JZ129" i="4"/>
  <c r="JZ118" i="4"/>
  <c r="JR118" i="4"/>
  <c r="JX118" i="4"/>
  <c r="KB118" i="4" s="1"/>
  <c r="IJ122" i="4"/>
  <c r="IB122" i="4"/>
  <c r="ID122" i="4"/>
  <c r="ID123" i="4"/>
  <c r="IJ123" i="4"/>
  <c r="IB123" i="4"/>
  <c r="GF96" i="4"/>
  <c r="GD96" i="4"/>
  <c r="GL96" i="4"/>
  <c r="GP96" i="4" s="1"/>
  <c r="JF183" i="4"/>
  <c r="JN183" i="4"/>
  <c r="JX183" i="4" s="1"/>
  <c r="KB183" i="4" s="1"/>
  <c r="FJ185" i="4"/>
  <c r="FR185" i="4"/>
  <c r="HR153" i="4" l="1"/>
  <c r="HZ153" i="4"/>
  <c r="HT153" i="4"/>
  <c r="IT123" i="4"/>
  <c r="JD123" i="4" s="1"/>
  <c r="IL123" i="4"/>
  <c r="IN123" i="4"/>
  <c r="IL122" i="4"/>
  <c r="IN122" i="4"/>
  <c r="IT122" i="4"/>
  <c r="JD122" i="4" s="1"/>
  <c r="JP183" i="4"/>
  <c r="JZ183" i="4" s="1"/>
  <c r="GN96" i="4"/>
  <c r="GV96" i="4"/>
  <c r="FT185" i="4"/>
  <c r="GB185" i="4"/>
  <c r="IB153" i="4" l="1"/>
  <c r="ID153" i="4"/>
  <c r="IJ153" i="4"/>
  <c r="JN122" i="4"/>
  <c r="JF122" i="4"/>
  <c r="JH122" i="4"/>
  <c r="JN123" i="4"/>
  <c r="JH123" i="4"/>
  <c r="HF96" i="4"/>
  <c r="HP96" i="4" s="1"/>
  <c r="GZ96" i="4"/>
  <c r="IX122" i="4"/>
  <c r="IV122" i="4"/>
  <c r="IV123" i="4"/>
  <c r="JF123" i="4"/>
  <c r="IX123" i="4"/>
  <c r="GD185" i="4"/>
  <c r="GF185" i="4"/>
  <c r="GX96" i="4"/>
  <c r="GL185" i="4"/>
  <c r="IL153" i="4" l="1"/>
  <c r="IT153" i="4"/>
  <c r="IN153" i="4"/>
  <c r="JR123" i="4"/>
  <c r="JX123" i="4"/>
  <c r="KB123" i="4" s="1"/>
  <c r="JP122" i="4"/>
  <c r="JZ122" i="4" s="1"/>
  <c r="JX122" i="4"/>
  <c r="KB122" i="4" s="1"/>
  <c r="JP123" i="4"/>
  <c r="JZ123" i="4" s="1"/>
  <c r="JR122" i="4"/>
  <c r="HZ96" i="4"/>
  <c r="HT96" i="4"/>
  <c r="HR96" i="4"/>
  <c r="HH96" i="4"/>
  <c r="GN185" i="4"/>
  <c r="GV185" i="4"/>
  <c r="JD153" i="4" l="1"/>
  <c r="IX153" i="4"/>
  <c r="IV153" i="4"/>
  <c r="IB96" i="4"/>
  <c r="ID96" i="4"/>
  <c r="HF185" i="4"/>
  <c r="HJ185" i="4" s="1"/>
  <c r="GX185" i="4"/>
  <c r="DV62" i="4"/>
  <c r="DL91" i="4"/>
  <c r="DB91" i="4"/>
  <c r="CR91" i="4"/>
  <c r="BY91" i="4"/>
  <c r="BO91" i="4"/>
  <c r="BE91" i="4"/>
  <c r="AU91" i="4"/>
  <c r="AK91" i="4"/>
  <c r="AA91" i="4"/>
  <c r="N91" i="4"/>
  <c r="X91" i="4" s="1"/>
  <c r="M91" i="4"/>
  <c r="W91" i="4" s="1"/>
  <c r="AG91" i="4" s="1"/>
  <c r="AQ91" i="4" s="1"/>
  <c r="BA91" i="4" s="1"/>
  <c r="BK91" i="4" s="1"/>
  <c r="BU91" i="4" s="1"/>
  <c r="CE91" i="4" s="1"/>
  <c r="CN91" i="4" s="1"/>
  <c r="CX91" i="4" s="1"/>
  <c r="DH91" i="4" s="1"/>
  <c r="DR91" i="4" s="1"/>
  <c r="EB91" i="4" s="1"/>
  <c r="EL91" i="4" s="1"/>
  <c r="EW91" i="4" s="1"/>
  <c r="FG91" i="4" s="1"/>
  <c r="FQ91" i="4" s="1"/>
  <c r="GA91" i="4" s="1"/>
  <c r="GK91" i="4" s="1"/>
  <c r="GU91" i="4" s="1"/>
  <c r="L91" i="4"/>
  <c r="V91" i="4" s="1"/>
  <c r="AF91" i="4" s="1"/>
  <c r="AP91" i="4" s="1"/>
  <c r="AZ91" i="4" s="1"/>
  <c r="BJ91" i="4" s="1"/>
  <c r="BT91" i="4" s="1"/>
  <c r="CD91" i="4" s="1"/>
  <c r="CM91" i="4" s="1"/>
  <c r="CW91" i="4" s="1"/>
  <c r="DG91" i="4" s="1"/>
  <c r="DQ91" i="4" s="1"/>
  <c r="EA91" i="4" s="1"/>
  <c r="EK91" i="4" s="1"/>
  <c r="EV91" i="4" s="1"/>
  <c r="FF91" i="4" s="1"/>
  <c r="FP91" i="4" s="1"/>
  <c r="FZ91" i="4" s="1"/>
  <c r="GJ91" i="4" s="1"/>
  <c r="GT91" i="4" s="1"/>
  <c r="DB238" i="4"/>
  <c r="DB239" i="4"/>
  <c r="DB240" i="4"/>
  <c r="DB241" i="4"/>
  <c r="DB242" i="4"/>
  <c r="DB243" i="4"/>
  <c r="DB244" i="4"/>
  <c r="DB245" i="4"/>
  <c r="DB246" i="4"/>
  <c r="DB247" i="4"/>
  <c r="L247" i="4"/>
  <c r="N247" i="4"/>
  <c r="M247" i="4"/>
  <c r="N246" i="4"/>
  <c r="M246" i="4"/>
  <c r="W246" i="4" s="1"/>
  <c r="AG246" i="4" s="1"/>
  <c r="AQ246" i="4" s="1"/>
  <c r="BA246" i="4" s="1"/>
  <c r="BK246" i="4" s="1"/>
  <c r="BU246" i="4" s="1"/>
  <c r="CE246" i="4" s="1"/>
  <c r="CN246" i="4" s="1"/>
  <c r="CX246" i="4" s="1"/>
  <c r="DH246" i="4" s="1"/>
  <c r="DR246" i="4" s="1"/>
  <c r="EB246" i="4" s="1"/>
  <c r="EL246" i="4" s="1"/>
  <c r="EW246" i="4" s="1"/>
  <c r="FG246" i="4" s="1"/>
  <c r="L246" i="4"/>
  <c r="V246" i="4" s="1"/>
  <c r="AF246" i="4" s="1"/>
  <c r="AP246" i="4" s="1"/>
  <c r="AZ246" i="4" s="1"/>
  <c r="BJ246" i="4" s="1"/>
  <c r="BT246" i="4" s="1"/>
  <c r="CD246" i="4" s="1"/>
  <c r="CM246" i="4" s="1"/>
  <c r="CW246" i="4" s="1"/>
  <c r="DG246" i="4" s="1"/>
  <c r="DQ246" i="4" s="1"/>
  <c r="EA246" i="4" s="1"/>
  <c r="EK246" i="4" s="1"/>
  <c r="EV246" i="4" s="1"/>
  <c r="FF246" i="4" s="1"/>
  <c r="JN153" i="4" l="1"/>
  <c r="JH153" i="4"/>
  <c r="JF153" i="4"/>
  <c r="KA91" i="4"/>
  <c r="KB91" i="4" s="1"/>
  <c r="HD91" i="4"/>
  <c r="HN91" i="4" s="1"/>
  <c r="HX91" i="4" s="1"/>
  <c r="IH91" i="4" s="1"/>
  <c r="IR91" i="4" s="1"/>
  <c r="JB91" i="4" s="1"/>
  <c r="JL91" i="4" s="1"/>
  <c r="HE91" i="4"/>
  <c r="HO91" i="4" s="1"/>
  <c r="HY91" i="4" s="1"/>
  <c r="II91" i="4" s="1"/>
  <c r="IS91" i="4" s="1"/>
  <c r="JC91" i="4" s="1"/>
  <c r="JM91" i="4" s="1"/>
  <c r="FP246" i="4"/>
  <c r="FZ246" i="4" s="1"/>
  <c r="GJ246" i="4" s="1"/>
  <c r="GT246" i="4" s="1"/>
  <c r="HD246" i="4" s="1"/>
  <c r="HN246" i="4" s="1"/>
  <c r="HX246" i="4" s="1"/>
  <c r="IH246" i="4" s="1"/>
  <c r="IR246" i="4" s="1"/>
  <c r="JB246" i="4" s="1"/>
  <c r="JL246" i="4" s="1"/>
  <c r="FQ246" i="4"/>
  <c r="GA246" i="4" s="1"/>
  <c r="GK246" i="4" s="1"/>
  <c r="GU246" i="4" s="1"/>
  <c r="HE246" i="4" s="1"/>
  <c r="HO246" i="4" s="1"/>
  <c r="HY246" i="4" s="1"/>
  <c r="II246" i="4" s="1"/>
  <c r="IS246" i="4" s="1"/>
  <c r="JC246" i="4" s="1"/>
  <c r="JM246" i="4" s="1"/>
  <c r="X247" i="4"/>
  <c r="AH247" i="4" s="1"/>
  <c r="P247" i="4"/>
  <c r="R247" i="4"/>
  <c r="V247" i="4"/>
  <c r="AF247" i="4" s="1"/>
  <c r="AP247" i="4" s="1"/>
  <c r="AZ247" i="4" s="1"/>
  <c r="P246" i="4"/>
  <c r="R246" i="4"/>
  <c r="W247" i="4"/>
  <c r="AG247" i="4" s="1"/>
  <c r="AQ247" i="4" s="1"/>
  <c r="BA247" i="4" s="1"/>
  <c r="IJ96" i="4"/>
  <c r="IN96" i="4" s="1"/>
  <c r="HH185" i="4"/>
  <c r="HP185" i="4"/>
  <c r="Z91" i="4"/>
  <c r="AH91" i="4"/>
  <c r="AB91" i="4"/>
  <c r="X246" i="4"/>
  <c r="FA62" i="4"/>
  <c r="EP62" i="4"/>
  <c r="EF62" i="4"/>
  <c r="BE62" i="4"/>
  <c r="BO62" i="4"/>
  <c r="CR62" i="4"/>
  <c r="EF273" i="4"/>
  <c r="EF274" i="4"/>
  <c r="EF275" i="4"/>
  <c r="EF276" i="4"/>
  <c r="EF277" i="4"/>
  <c r="JP153" i="4" l="1"/>
  <c r="JZ153" i="4" s="1"/>
  <c r="JR153" i="4"/>
  <c r="JW246" i="4"/>
  <c r="JV246" i="4"/>
  <c r="JW91" i="4"/>
  <c r="JV91" i="4"/>
  <c r="BK247" i="4"/>
  <c r="BU247" i="4" s="1"/>
  <c r="CE247" i="4" s="1"/>
  <c r="CN247" i="4" s="1"/>
  <c r="CX247" i="4" s="1"/>
  <c r="DH247" i="4" s="1"/>
  <c r="DR247" i="4" s="1"/>
  <c r="EB247" i="4" s="1"/>
  <c r="EL247" i="4" s="1"/>
  <c r="EW247" i="4" s="1"/>
  <c r="FG247" i="4" s="1"/>
  <c r="FQ247" i="4" s="1"/>
  <c r="GA247" i="4" s="1"/>
  <c r="GK247" i="4" s="1"/>
  <c r="GU247" i="4" s="1"/>
  <c r="HE247" i="4" s="1"/>
  <c r="HO247" i="4" s="1"/>
  <c r="HY247" i="4" s="1"/>
  <c r="II247" i="4" s="1"/>
  <c r="IS247" i="4" s="1"/>
  <c r="JC247" i="4" s="1"/>
  <c r="JM247" i="4" s="1"/>
  <c r="BJ247" i="4"/>
  <c r="BT247" i="4" s="1"/>
  <c r="CD247" i="4" s="1"/>
  <c r="CM247" i="4" s="1"/>
  <c r="CW247" i="4" s="1"/>
  <c r="DG247" i="4" s="1"/>
  <c r="DQ247" i="4" s="1"/>
  <c r="EA247" i="4" s="1"/>
  <c r="EK247" i="4" s="1"/>
  <c r="EV247" i="4" s="1"/>
  <c r="FF247" i="4" s="1"/>
  <c r="FP247" i="4" s="1"/>
  <c r="FZ247" i="4" s="1"/>
  <c r="GJ247" i="4" s="1"/>
  <c r="GT247" i="4" s="1"/>
  <c r="HD247" i="4" s="1"/>
  <c r="HN247" i="4" s="1"/>
  <c r="HX247" i="4" s="1"/>
  <c r="IH247" i="4" s="1"/>
  <c r="IR247" i="4" s="1"/>
  <c r="JB247" i="4" s="1"/>
  <c r="JL247" i="4" s="1"/>
  <c r="JV247" i="4" s="1"/>
  <c r="Z246" i="4"/>
  <c r="AB246" i="4"/>
  <c r="Z247" i="4"/>
  <c r="AB247" i="4"/>
  <c r="AR247" i="4"/>
  <c r="BB247" i="4" s="1"/>
  <c r="BL247" i="4" s="1"/>
  <c r="BV247" i="4" s="1"/>
  <c r="AL247" i="4"/>
  <c r="AJ247" i="4"/>
  <c r="IL96" i="4"/>
  <c r="IT96" i="4"/>
  <c r="HR185" i="4"/>
  <c r="HZ185" i="4"/>
  <c r="AJ91" i="4"/>
  <c r="AL91" i="4"/>
  <c r="AR91" i="4"/>
  <c r="AH246" i="4"/>
  <c r="DB62" i="4"/>
  <c r="BE133" i="4"/>
  <c r="BE134" i="4"/>
  <c r="BE135" i="4"/>
  <c r="BE132" i="4"/>
  <c r="CF247" i="4" l="1"/>
  <c r="CO247" i="4" s="1"/>
  <c r="CY247" i="4" s="1"/>
  <c r="DI247" i="4" s="1"/>
  <c r="DS247" i="4" s="1"/>
  <c r="BZ247" i="4"/>
  <c r="BX247" i="4"/>
  <c r="JW247" i="4"/>
  <c r="IV96" i="4"/>
  <c r="IX96" i="4"/>
  <c r="AJ246" i="4"/>
  <c r="AL246" i="4"/>
  <c r="DC247" i="4"/>
  <c r="JD96" i="4"/>
  <c r="JH96" i="4" s="1"/>
  <c r="IB185" i="4"/>
  <c r="IJ185" i="4"/>
  <c r="BB91" i="4"/>
  <c r="AV91" i="4"/>
  <c r="AT91" i="4"/>
  <c r="AT247" i="4"/>
  <c r="AR246" i="4"/>
  <c r="DU247" i="4" l="1"/>
  <c r="EC247" i="4"/>
  <c r="DW247" i="4"/>
  <c r="JN96" i="4"/>
  <c r="JX96" i="4" s="1"/>
  <c r="KB96" i="4" s="1"/>
  <c r="JF96" i="4"/>
  <c r="IT185" i="4"/>
  <c r="IL185" i="4"/>
  <c r="BD91" i="4"/>
  <c r="BL91" i="4"/>
  <c r="BF91" i="4"/>
  <c r="BD247" i="4"/>
  <c r="AT246" i="4"/>
  <c r="BB246" i="4"/>
  <c r="AU62" i="4"/>
  <c r="AK62" i="4"/>
  <c r="Q62" i="4"/>
  <c r="EM247" i="4" l="1"/>
  <c r="EX247" i="4" s="1"/>
  <c r="FH247" i="4" s="1"/>
  <c r="FR247" i="4" s="1"/>
  <c r="EG247" i="4"/>
  <c r="EE247" i="4"/>
  <c r="JP96" i="4"/>
  <c r="JZ96" i="4" s="1"/>
  <c r="JR96" i="4"/>
  <c r="IV185" i="4"/>
  <c r="JD185" i="4"/>
  <c r="BN91" i="4"/>
  <c r="BV91" i="4"/>
  <c r="BP91" i="4"/>
  <c r="BN247" i="4"/>
  <c r="BD246" i="4"/>
  <c r="BL246" i="4"/>
  <c r="JY132" i="4"/>
  <c r="EF133" i="4"/>
  <c r="EF134" i="4"/>
  <c r="EF135" i="4"/>
  <c r="EF136" i="4"/>
  <c r="EF142" i="4"/>
  <c r="EF143" i="4"/>
  <c r="EF144" i="4"/>
  <c r="EF145" i="4"/>
  <c r="EF146" i="4"/>
  <c r="EF147" i="4"/>
  <c r="EF148" i="4"/>
  <c r="EF149" i="4"/>
  <c r="EF151" i="4"/>
  <c r="DL133" i="4"/>
  <c r="DL134" i="4"/>
  <c r="DL135" i="4"/>
  <c r="AU282" i="4"/>
  <c r="Q134" i="4"/>
  <c r="Q135" i="4"/>
  <c r="Q136" i="4"/>
  <c r="Q142" i="4"/>
  <c r="G282" i="4"/>
  <c r="G188" i="4"/>
  <c r="G189" i="4"/>
  <c r="G190" i="4"/>
  <c r="G191" i="4"/>
  <c r="G192" i="4"/>
  <c r="G193" i="4"/>
  <c r="F188" i="4"/>
  <c r="F189" i="4"/>
  <c r="F190" i="4"/>
  <c r="FB247" i="4" l="1"/>
  <c r="H191" i="4"/>
  <c r="H189" i="4"/>
  <c r="H190" i="4"/>
  <c r="H188" i="4"/>
  <c r="FT247" i="4"/>
  <c r="FV247" i="4"/>
  <c r="GB247" i="4"/>
  <c r="JF185" i="4"/>
  <c r="JN185" i="4"/>
  <c r="JX185" i="4" s="1"/>
  <c r="KB185" i="4" s="1"/>
  <c r="BZ91" i="4"/>
  <c r="CF91" i="4"/>
  <c r="BX91" i="4"/>
  <c r="BN246" i="4"/>
  <c r="BV246" i="4"/>
  <c r="BX246" i="4" l="1"/>
  <c r="BZ246" i="4"/>
  <c r="GF247" i="4"/>
  <c r="GD247" i="4"/>
  <c r="GL247" i="4"/>
  <c r="JP185" i="4"/>
  <c r="JZ185" i="4" s="1"/>
  <c r="CJ91" i="4"/>
  <c r="CO91" i="4"/>
  <c r="CH91" i="4"/>
  <c r="CH247" i="4"/>
  <c r="CF246" i="4"/>
  <c r="M62" i="4"/>
  <c r="W62" i="4" s="1"/>
  <c r="AG62" i="4" s="1"/>
  <c r="AQ62" i="4" s="1"/>
  <c r="BA62" i="4" s="1"/>
  <c r="BK62" i="4" s="1"/>
  <c r="BU62" i="4" s="1"/>
  <c r="CE62" i="4" s="1"/>
  <c r="CN62" i="4" s="1"/>
  <c r="CX62" i="4" s="1"/>
  <c r="DH62" i="4" s="1"/>
  <c r="DR62" i="4" s="1"/>
  <c r="EB62" i="4" s="1"/>
  <c r="EL62" i="4" s="1"/>
  <c r="EW62" i="4" s="1"/>
  <c r="FG62" i="4" s="1"/>
  <c r="FQ62" i="4" s="1"/>
  <c r="GA62" i="4" s="1"/>
  <c r="GK62" i="4" s="1"/>
  <c r="GU62" i="4" s="1"/>
  <c r="HE62" i="4" s="1"/>
  <c r="HO62" i="4" s="1"/>
  <c r="HY62" i="4" s="1"/>
  <c r="II62" i="4" s="1"/>
  <c r="IS62" i="4" s="1"/>
  <c r="JC62" i="4" s="1"/>
  <c r="JM62" i="4" s="1"/>
  <c r="JW62" i="4" s="1"/>
  <c r="N62" i="4"/>
  <c r="J262" i="4"/>
  <c r="GN247" i="4" l="1"/>
  <c r="GV247" i="4"/>
  <c r="G132" i="4"/>
  <c r="CS91" i="4"/>
  <c r="CY91" i="4"/>
  <c r="CQ91" i="4"/>
  <c r="CQ247" i="4"/>
  <c r="CH246" i="4"/>
  <c r="CO246" i="4"/>
  <c r="X62" i="4"/>
  <c r="P62" i="4"/>
  <c r="R62" i="4"/>
  <c r="D132" i="4"/>
  <c r="F132" i="4" s="1"/>
  <c r="D101" i="4"/>
  <c r="F62" i="4"/>
  <c r="G62" i="4"/>
  <c r="L62" i="4"/>
  <c r="V62" i="4" s="1"/>
  <c r="AF62" i="4" s="1"/>
  <c r="AP62" i="4" s="1"/>
  <c r="AZ62" i="4" s="1"/>
  <c r="BJ62" i="4" s="1"/>
  <c r="BT62" i="4" s="1"/>
  <c r="CD62" i="4" s="1"/>
  <c r="CM62" i="4" s="1"/>
  <c r="CW62" i="4" s="1"/>
  <c r="DG62" i="4" s="1"/>
  <c r="DQ62" i="4" s="1"/>
  <c r="AH62" i="4" l="1"/>
  <c r="AR62" i="4" s="1"/>
  <c r="Z62" i="4"/>
  <c r="AB62" i="4"/>
  <c r="EA62" i="4"/>
  <c r="EK62" i="4" s="1"/>
  <c r="EV62" i="4" s="1"/>
  <c r="FF62" i="4" s="1"/>
  <c r="FP62" i="4" s="1"/>
  <c r="FZ62" i="4" s="1"/>
  <c r="GJ62" i="4" s="1"/>
  <c r="GT62" i="4" s="1"/>
  <c r="HD62" i="4" s="1"/>
  <c r="HN62" i="4" s="1"/>
  <c r="HX62" i="4" s="1"/>
  <c r="IH62" i="4" s="1"/>
  <c r="IR62" i="4" s="1"/>
  <c r="JB62" i="4" s="1"/>
  <c r="JL62" i="4" s="1"/>
  <c r="JV62" i="4" s="1"/>
  <c r="H62" i="4"/>
  <c r="KA62" i="4"/>
  <c r="GZ247" i="4"/>
  <c r="GX247" i="4"/>
  <c r="HF247" i="4"/>
  <c r="H132" i="4"/>
  <c r="DC91" i="4"/>
  <c r="DA91" i="4"/>
  <c r="DI91" i="4"/>
  <c r="DS91" i="4" s="1"/>
  <c r="DA247" i="4"/>
  <c r="CQ246" i="4"/>
  <c r="CY246" i="4"/>
  <c r="DC246" i="4" s="1"/>
  <c r="AJ62" i="4"/>
  <c r="AL62" i="4" l="1"/>
  <c r="HH247" i="4"/>
  <c r="HJ247" i="4"/>
  <c r="HP247" i="4"/>
  <c r="DK91" i="4"/>
  <c r="JZ91" i="4" s="1"/>
  <c r="DM91" i="4"/>
  <c r="DK247" i="4"/>
  <c r="DI246" i="4"/>
  <c r="DA246" i="4"/>
  <c r="AT62" i="4"/>
  <c r="BB62" i="4"/>
  <c r="AV62" i="4"/>
  <c r="HI143" i="4"/>
  <c r="HI144" i="4"/>
  <c r="HI145" i="4"/>
  <c r="HT247" i="4" l="1"/>
  <c r="HR247" i="4"/>
  <c r="HZ247" i="4"/>
  <c r="DK246" i="4"/>
  <c r="DS246" i="4"/>
  <c r="DW246" i="4" s="1"/>
  <c r="BL62" i="4"/>
  <c r="BV62" i="4" s="1"/>
  <c r="CF62" i="4" s="1"/>
  <c r="CO62" i="4" s="1"/>
  <c r="BD62" i="4"/>
  <c r="BF62" i="4"/>
  <c r="GV276" i="4"/>
  <c r="GU276" i="4"/>
  <c r="GY170" i="4"/>
  <c r="GY171" i="4"/>
  <c r="GY167" i="4"/>
  <c r="GY168" i="4"/>
  <c r="GY169" i="4"/>
  <c r="GY166" i="4"/>
  <c r="GY165" i="4"/>
  <c r="GY164" i="4"/>
  <c r="GY163" i="4"/>
  <c r="GY161" i="4"/>
  <c r="GY160" i="4"/>
  <c r="GY159" i="4"/>
  <c r="GY158" i="4"/>
  <c r="IB247" i="4" l="1"/>
  <c r="ID247" i="4"/>
  <c r="IJ247" i="4"/>
  <c r="CQ62" i="4"/>
  <c r="CY62" i="4"/>
  <c r="CS62" i="4"/>
  <c r="DU246" i="4"/>
  <c r="EC246" i="4"/>
  <c r="BN62" i="4"/>
  <c r="BP62" i="4"/>
  <c r="BO299" i="4"/>
  <c r="BO298" i="4"/>
  <c r="BO297" i="4"/>
  <c r="BO296" i="4"/>
  <c r="BO295" i="4"/>
  <c r="BO294" i="4"/>
  <c r="AK276" i="4"/>
  <c r="AA275" i="4"/>
  <c r="AA276" i="4"/>
  <c r="N276" i="4"/>
  <c r="X276" i="4" s="1"/>
  <c r="F276" i="4"/>
  <c r="G276" i="4"/>
  <c r="H276" i="4" s="1"/>
  <c r="M276" i="4"/>
  <c r="W276" i="4" s="1"/>
  <c r="L276" i="4"/>
  <c r="V276" i="4" s="1"/>
  <c r="EE246" i="4" l="1"/>
  <c r="EG246" i="4"/>
  <c r="IL247" i="4"/>
  <c r="IT247" i="4"/>
  <c r="AG276" i="4"/>
  <c r="AQ276" i="4" s="1"/>
  <c r="BA276" i="4" s="1"/>
  <c r="BK276" i="4" s="1"/>
  <c r="BU276" i="4" s="1"/>
  <c r="CE276" i="4" s="1"/>
  <c r="CN276" i="4" s="1"/>
  <c r="CX276" i="4" s="1"/>
  <c r="DH276" i="4" s="1"/>
  <c r="DR276" i="4" s="1"/>
  <c r="EB276" i="4" s="1"/>
  <c r="EL276" i="4" s="1"/>
  <c r="EW276" i="4" s="1"/>
  <c r="FG276" i="4" s="1"/>
  <c r="FQ276" i="4" s="1"/>
  <c r="AF276" i="4"/>
  <c r="AP276" i="4" s="1"/>
  <c r="AZ276" i="4" s="1"/>
  <c r="BJ276" i="4" s="1"/>
  <c r="BT276" i="4" s="1"/>
  <c r="CD276" i="4" s="1"/>
  <c r="CM276" i="4" s="1"/>
  <c r="CW276" i="4" s="1"/>
  <c r="DG276" i="4" s="1"/>
  <c r="DQ276" i="4" s="1"/>
  <c r="EA276" i="4" s="1"/>
  <c r="EK276" i="4" s="1"/>
  <c r="EV276" i="4" s="1"/>
  <c r="FF276" i="4" s="1"/>
  <c r="FP276" i="4" s="1"/>
  <c r="FZ276" i="4" s="1"/>
  <c r="GJ276" i="4" s="1"/>
  <c r="GT276" i="4" s="1"/>
  <c r="HD276" i="4" s="1"/>
  <c r="HN276" i="4" s="1"/>
  <c r="HX276" i="4" s="1"/>
  <c r="IH276" i="4" s="1"/>
  <c r="IR276" i="4" s="1"/>
  <c r="JB276" i="4" s="1"/>
  <c r="JL276" i="4" s="1"/>
  <c r="Z276" i="4"/>
  <c r="AH276" i="4"/>
  <c r="AL276" i="4" s="1"/>
  <c r="DC62" i="4"/>
  <c r="DI62" i="4"/>
  <c r="DA62" i="4"/>
  <c r="EO247" i="4"/>
  <c r="EM246" i="4"/>
  <c r="P276" i="4"/>
  <c r="AB276" i="4"/>
  <c r="GO48" i="4"/>
  <c r="GO47" i="4"/>
  <c r="GO46" i="4"/>
  <c r="GO45" i="4"/>
  <c r="GO44" i="4"/>
  <c r="GO43" i="4"/>
  <c r="GO42" i="4"/>
  <c r="GO41" i="4"/>
  <c r="GO40" i="4"/>
  <c r="GO39" i="4"/>
  <c r="GO38" i="4"/>
  <c r="GO37" i="4"/>
  <c r="GO36" i="4"/>
  <c r="GO35" i="4"/>
  <c r="GO135" i="4"/>
  <c r="GO136" i="4"/>
  <c r="GO187" i="4"/>
  <c r="GO188" i="4"/>
  <c r="GE199" i="4"/>
  <c r="IV247" i="4" l="1"/>
  <c r="JD247" i="4"/>
  <c r="JV276" i="4"/>
  <c r="DK62" i="4"/>
  <c r="DS62" i="4"/>
  <c r="DM62" i="4"/>
  <c r="EZ247" i="4"/>
  <c r="EO246" i="4"/>
  <c r="EX246" i="4"/>
  <c r="FB246" i="4" s="1"/>
  <c r="AJ276" i="4"/>
  <c r="AR276" i="4"/>
  <c r="BB276" i="4" s="1"/>
  <c r="BL276" i="4" s="1"/>
  <c r="BV276" i="4" s="1"/>
  <c r="BO143" i="4"/>
  <c r="BE143" i="4"/>
  <c r="AU143" i="4"/>
  <c r="AU144" i="4"/>
  <c r="AA143" i="4"/>
  <c r="AK143" i="4"/>
  <c r="L143" i="4"/>
  <c r="V143" i="4" s="1"/>
  <c r="AF143" i="4" s="1"/>
  <c r="AP143" i="4" s="1"/>
  <c r="AZ143" i="4" s="1"/>
  <c r="M143" i="4"/>
  <c r="W143" i="4" s="1"/>
  <c r="N143" i="4"/>
  <c r="P143" i="4" s="1"/>
  <c r="Q143" i="4"/>
  <c r="F143" i="4"/>
  <c r="G143" i="4"/>
  <c r="F144" i="4"/>
  <c r="G144" i="4"/>
  <c r="G199" i="4"/>
  <c r="G200" i="4"/>
  <c r="G201" i="4"/>
  <c r="CF276" i="4" l="1"/>
  <c r="CO276" i="4" s="1"/>
  <c r="BX276" i="4"/>
  <c r="BZ276" i="4"/>
  <c r="CY276" i="4"/>
  <c r="CQ276" i="4"/>
  <c r="CS276" i="4"/>
  <c r="H143" i="4"/>
  <c r="KA143" i="4"/>
  <c r="KB143" i="4" s="1"/>
  <c r="JF247" i="4"/>
  <c r="JN247" i="4"/>
  <c r="JH247" i="4"/>
  <c r="H199" i="4"/>
  <c r="H144" i="4"/>
  <c r="BJ143" i="4"/>
  <c r="BT143" i="4" s="1"/>
  <c r="CD143" i="4" s="1"/>
  <c r="AG143" i="4"/>
  <c r="AQ143" i="4" s="1"/>
  <c r="BA143" i="4" s="1"/>
  <c r="DU62" i="4"/>
  <c r="DW62" i="4"/>
  <c r="EC62" i="4"/>
  <c r="FJ247" i="4"/>
  <c r="EZ246" i="4"/>
  <c r="FH246" i="4"/>
  <c r="FR246" i="4" s="1"/>
  <c r="X143" i="4"/>
  <c r="R143" i="4"/>
  <c r="DI276" i="4" l="1"/>
  <c r="DS276" i="4" s="1"/>
  <c r="EC276" i="4" s="1"/>
  <c r="EM276" i="4" s="1"/>
  <c r="EX276" i="4" s="1"/>
  <c r="DA276" i="4"/>
  <c r="DC276" i="4"/>
  <c r="JP247" i="4"/>
  <c r="JZ247" i="4" s="1"/>
  <c r="JR247" i="4"/>
  <c r="GB246" i="4"/>
  <c r="FT246" i="4"/>
  <c r="FV246" i="4"/>
  <c r="CM143" i="4"/>
  <c r="CW143" i="4" s="1"/>
  <c r="DG143" i="4" s="1"/>
  <c r="BK143" i="4"/>
  <c r="BU143" i="4" s="1"/>
  <c r="CE143" i="4" s="1"/>
  <c r="EG62" i="4"/>
  <c r="EM62" i="4"/>
  <c r="EE62" i="4"/>
  <c r="FJ246" i="4"/>
  <c r="Z143" i="4"/>
  <c r="AB143" i="4"/>
  <c r="AH143" i="4"/>
  <c r="AR143" i="4" s="1"/>
  <c r="BB143" i="4" s="1"/>
  <c r="BL143" i="4" s="1"/>
  <c r="BV143" i="4" s="1"/>
  <c r="F36" i="4"/>
  <c r="G36" i="4"/>
  <c r="BO275" i="4"/>
  <c r="L302" i="4"/>
  <c r="V302" i="4" s="1"/>
  <c r="FH276" i="4" l="1"/>
  <c r="FR276" i="4" s="1"/>
  <c r="FB276" i="4"/>
  <c r="H36" i="4"/>
  <c r="GD246" i="4"/>
  <c r="GF246" i="4"/>
  <c r="CN143" i="4"/>
  <c r="CX143" i="4" s="1"/>
  <c r="DH143" i="4" s="1"/>
  <c r="BX143" i="4"/>
  <c r="CF143" i="4"/>
  <c r="BZ143" i="4"/>
  <c r="DQ143" i="4"/>
  <c r="EA143" i="4" s="1"/>
  <c r="EK143" i="4" s="1"/>
  <c r="EV143" i="4" s="1"/>
  <c r="FF143" i="4" s="1"/>
  <c r="FP143" i="4" s="1"/>
  <c r="FZ143" i="4" s="1"/>
  <c r="GJ143" i="4" s="1"/>
  <c r="GT143" i="4" s="1"/>
  <c r="HD143" i="4" s="1"/>
  <c r="HN143" i="4" s="1"/>
  <c r="HX143" i="4" s="1"/>
  <c r="EQ62" i="4"/>
  <c r="EO62" i="4"/>
  <c r="EX62" i="4"/>
  <c r="FH62" i="4" s="1"/>
  <c r="FR62" i="4" s="1"/>
  <c r="AL143" i="4"/>
  <c r="AJ143" i="4"/>
  <c r="GB62" i="4" l="1"/>
  <c r="FV62" i="4"/>
  <c r="FT62" i="4"/>
  <c r="DR143" i="4"/>
  <c r="EB143" i="4" s="1"/>
  <c r="EL143" i="4" s="1"/>
  <c r="EW143" i="4" s="1"/>
  <c r="FG143" i="4" s="1"/>
  <c r="FQ143" i="4" s="1"/>
  <c r="GA143" i="4" s="1"/>
  <c r="GK143" i="4" s="1"/>
  <c r="GU143" i="4" s="1"/>
  <c r="HE143" i="4" s="1"/>
  <c r="HO143" i="4" s="1"/>
  <c r="HY143" i="4" s="1"/>
  <c r="CO143" i="4"/>
  <c r="CH143" i="4"/>
  <c r="CJ143" i="4"/>
  <c r="FJ62" i="4"/>
  <c r="FL62" i="4"/>
  <c r="EZ62" i="4"/>
  <c r="FB62" i="4"/>
  <c r="GL246" i="4"/>
  <c r="AT143" i="4"/>
  <c r="AV143" i="4"/>
  <c r="JG282" i="4"/>
  <c r="JG288" i="4"/>
  <c r="JG280" i="4"/>
  <c r="JG277" i="4"/>
  <c r="JG275" i="4"/>
  <c r="JH275" i="4" s="1"/>
  <c r="JF275" i="4"/>
  <c r="JG274" i="4"/>
  <c r="JG273" i="4"/>
  <c r="JG272" i="4"/>
  <c r="JG271" i="4"/>
  <c r="JG270" i="4"/>
  <c r="JG269" i="4"/>
  <c r="JG268" i="4"/>
  <c r="JG267" i="4"/>
  <c r="JG266" i="4"/>
  <c r="JG265" i="4"/>
  <c r="JG264" i="4"/>
  <c r="JG263" i="4"/>
  <c r="JG262" i="4"/>
  <c r="JG261" i="4"/>
  <c r="JG260" i="4"/>
  <c r="JG259" i="4"/>
  <c r="JG258" i="4"/>
  <c r="JG257" i="4"/>
  <c r="JG256" i="4"/>
  <c r="JG254" i="4"/>
  <c r="JG253" i="4"/>
  <c r="JG252" i="4"/>
  <c r="JG251" i="4"/>
  <c r="JG250" i="4"/>
  <c r="JG249" i="4"/>
  <c r="JG237" i="4"/>
  <c r="JG236" i="4"/>
  <c r="JG233" i="4"/>
  <c r="JG232" i="4"/>
  <c r="JG231" i="4"/>
  <c r="JG230" i="4"/>
  <c r="JG229" i="4"/>
  <c r="JG228" i="4"/>
  <c r="JG175" i="4"/>
  <c r="JG176" i="4"/>
  <c r="JG177" i="4"/>
  <c r="JG178" i="4"/>
  <c r="JG179" i="4"/>
  <c r="JG180" i="4"/>
  <c r="JG181" i="4"/>
  <c r="JG182" i="4"/>
  <c r="JG184" i="4"/>
  <c r="JG186" i="4"/>
  <c r="JG187" i="4"/>
  <c r="JG188" i="4"/>
  <c r="JG189" i="4"/>
  <c r="JG190" i="4"/>
  <c r="JG191" i="4"/>
  <c r="JG192" i="4"/>
  <c r="JG193" i="4"/>
  <c r="JG194" i="4"/>
  <c r="JG195" i="4"/>
  <c r="JG196" i="4"/>
  <c r="JG197" i="4"/>
  <c r="JG198" i="4"/>
  <c r="JG199" i="4"/>
  <c r="JG200" i="4"/>
  <c r="JG201" i="4"/>
  <c r="JG202" i="4"/>
  <c r="JG203" i="4"/>
  <c r="JG204" i="4"/>
  <c r="JG207" i="4"/>
  <c r="JG208" i="4"/>
  <c r="JG209" i="4"/>
  <c r="JG210" i="4"/>
  <c r="JG211" i="4"/>
  <c r="JG212" i="4"/>
  <c r="JG213" i="4"/>
  <c r="JG214" i="4"/>
  <c r="JG215" i="4"/>
  <c r="JG216" i="4"/>
  <c r="JG217" i="4"/>
  <c r="JG218" i="4"/>
  <c r="JG219" i="4"/>
  <c r="JG220" i="4"/>
  <c r="JG221" i="4"/>
  <c r="JG222" i="4"/>
  <c r="JG223" i="4"/>
  <c r="JG224" i="4"/>
  <c r="JG174" i="4"/>
  <c r="JG159" i="4"/>
  <c r="JG160" i="4"/>
  <c r="JG161" i="4"/>
  <c r="JG163" i="4"/>
  <c r="JG164" i="4"/>
  <c r="JG165" i="4"/>
  <c r="JG166" i="4"/>
  <c r="JG167" i="4"/>
  <c r="JG168" i="4"/>
  <c r="JG169" i="4"/>
  <c r="JG170" i="4"/>
  <c r="JG171" i="4"/>
  <c r="JG158" i="4"/>
  <c r="JG134" i="4"/>
  <c r="JG135" i="4"/>
  <c r="JG154" i="4"/>
  <c r="JG155" i="4"/>
  <c r="JG115" i="4"/>
  <c r="JG116" i="4"/>
  <c r="JG127" i="4"/>
  <c r="JG128" i="4"/>
  <c r="JG114" i="4"/>
  <c r="JG73" i="4"/>
  <c r="JG74" i="4"/>
  <c r="JG75" i="4"/>
  <c r="JG76" i="4"/>
  <c r="JG77" i="4"/>
  <c r="JG80" i="4"/>
  <c r="JG81" i="4"/>
  <c r="JG82" i="4"/>
  <c r="JG83" i="4"/>
  <c r="JG84" i="4"/>
  <c r="JG85" i="4"/>
  <c r="JG86" i="4"/>
  <c r="JG87" i="4"/>
  <c r="JG88" i="4"/>
  <c r="JG89" i="4"/>
  <c r="JG90" i="4"/>
  <c r="JG92" i="4"/>
  <c r="JG93" i="4"/>
  <c r="JG94" i="4"/>
  <c r="JG99" i="4"/>
  <c r="JG100" i="4"/>
  <c r="JG101" i="4"/>
  <c r="JG72" i="4"/>
  <c r="JG36" i="4"/>
  <c r="JG37" i="4"/>
  <c r="JG38" i="4"/>
  <c r="JG39" i="4"/>
  <c r="JG40" i="4"/>
  <c r="JG41" i="4"/>
  <c r="JG42" i="4"/>
  <c r="JG43" i="4"/>
  <c r="JG44" i="4"/>
  <c r="JG45" i="4"/>
  <c r="JG46" i="4"/>
  <c r="JG47" i="4"/>
  <c r="JG48" i="4"/>
  <c r="JG49" i="4"/>
  <c r="JG50" i="4"/>
  <c r="JG51" i="4"/>
  <c r="JG52" i="4"/>
  <c r="JG53" i="4"/>
  <c r="JG54" i="4"/>
  <c r="JG55" i="4"/>
  <c r="JG56" i="4"/>
  <c r="JG35" i="4"/>
  <c r="JG19" i="4"/>
  <c r="JG8" i="4"/>
  <c r="IW237" i="4"/>
  <c r="IW238" i="4"/>
  <c r="IW239" i="4"/>
  <c r="IW240" i="4"/>
  <c r="IW241" i="4"/>
  <c r="IW242" i="4"/>
  <c r="IW243" i="4"/>
  <c r="IW244" i="4"/>
  <c r="IW245" i="4"/>
  <c r="IW249" i="4"/>
  <c r="IW250" i="4"/>
  <c r="IW251" i="4"/>
  <c r="IW252" i="4"/>
  <c r="IW253" i="4"/>
  <c r="IW254" i="4"/>
  <c r="IW256" i="4"/>
  <c r="IW257" i="4"/>
  <c r="IW258" i="4"/>
  <c r="IW259" i="4"/>
  <c r="IW260" i="4"/>
  <c r="IW261" i="4"/>
  <c r="IW262" i="4"/>
  <c r="IW263" i="4"/>
  <c r="IW264" i="4"/>
  <c r="IW265" i="4"/>
  <c r="IW266" i="4"/>
  <c r="IW267" i="4"/>
  <c r="IW268" i="4"/>
  <c r="IW269" i="4"/>
  <c r="IW270" i="4"/>
  <c r="IW271" i="4"/>
  <c r="IW272" i="4"/>
  <c r="IW273" i="4"/>
  <c r="IW274" i="4"/>
  <c r="IW275" i="4"/>
  <c r="IW277" i="4"/>
  <c r="IW236" i="4"/>
  <c r="IW229" i="4"/>
  <c r="IW230" i="4"/>
  <c r="IW231" i="4"/>
  <c r="IW232" i="4"/>
  <c r="IW233" i="4"/>
  <c r="IW228" i="4"/>
  <c r="IW175" i="4"/>
  <c r="IW176" i="4"/>
  <c r="IW177" i="4"/>
  <c r="IW178" i="4"/>
  <c r="IW179" i="4"/>
  <c r="IW180" i="4"/>
  <c r="IW181" i="4"/>
  <c r="IW182" i="4"/>
  <c r="IW184" i="4"/>
  <c r="IW186" i="4"/>
  <c r="IW187" i="4"/>
  <c r="IW188" i="4"/>
  <c r="IW189" i="4"/>
  <c r="IW190" i="4"/>
  <c r="IW191" i="4"/>
  <c r="IW192" i="4"/>
  <c r="IW193" i="4"/>
  <c r="IW194" i="4"/>
  <c r="IW195" i="4"/>
  <c r="IW196" i="4"/>
  <c r="IW197" i="4"/>
  <c r="IW198" i="4"/>
  <c r="IW199" i="4"/>
  <c r="IW200" i="4"/>
  <c r="IW201" i="4"/>
  <c r="IW202" i="4"/>
  <c r="IW203" i="4"/>
  <c r="IW204" i="4"/>
  <c r="IW207" i="4"/>
  <c r="IW208" i="4"/>
  <c r="IW209" i="4"/>
  <c r="IW210" i="4"/>
  <c r="IW211" i="4"/>
  <c r="IW212" i="4"/>
  <c r="IW213" i="4"/>
  <c r="IW214" i="4"/>
  <c r="IW215" i="4"/>
  <c r="IW216" i="4"/>
  <c r="IW217" i="4"/>
  <c r="IW218" i="4"/>
  <c r="IW219" i="4"/>
  <c r="IW220" i="4"/>
  <c r="IW221" i="4"/>
  <c r="IW222" i="4"/>
  <c r="IW223" i="4"/>
  <c r="IW224" i="4"/>
  <c r="IW225" i="4"/>
  <c r="IW174" i="4"/>
  <c r="IW159" i="4"/>
  <c r="IW160" i="4"/>
  <c r="IW161" i="4"/>
  <c r="IW163" i="4"/>
  <c r="IW164" i="4"/>
  <c r="IW165" i="4"/>
  <c r="IW166" i="4"/>
  <c r="IW167" i="4"/>
  <c r="IW168" i="4"/>
  <c r="IW169" i="4"/>
  <c r="IW170" i="4"/>
  <c r="IW171" i="4"/>
  <c r="IW158" i="4"/>
  <c r="IW135" i="4"/>
  <c r="IW134" i="4"/>
  <c r="IW133" i="4"/>
  <c r="IW131" i="4"/>
  <c r="IW115" i="4"/>
  <c r="IW114" i="4"/>
  <c r="IW101" i="4"/>
  <c r="IW100" i="4"/>
  <c r="IW99" i="4"/>
  <c r="IW89" i="4"/>
  <c r="IW88" i="4"/>
  <c r="IW87" i="4"/>
  <c r="IW86" i="4"/>
  <c r="IW85" i="4"/>
  <c r="IW84" i="4"/>
  <c r="IW83" i="4"/>
  <c r="IW82" i="4"/>
  <c r="IW81" i="4"/>
  <c r="IW80" i="4"/>
  <c r="IW77" i="4"/>
  <c r="IW76" i="4"/>
  <c r="IW75" i="4"/>
  <c r="IW74" i="4"/>
  <c r="IW73" i="4"/>
  <c r="IW72" i="4"/>
  <c r="IW56" i="4"/>
  <c r="IW55" i="4"/>
  <c r="IW54" i="4"/>
  <c r="IW53" i="4"/>
  <c r="IW52" i="4"/>
  <c r="IW51" i="4"/>
  <c r="IW50" i="4"/>
  <c r="IW49" i="4"/>
  <c r="IW48" i="4"/>
  <c r="IW47" i="4"/>
  <c r="IW46" i="4"/>
  <c r="IW45" i="4"/>
  <c r="IW44" i="4"/>
  <c r="IW43" i="4"/>
  <c r="IW42" i="4"/>
  <c r="IW41" i="4"/>
  <c r="IW40" i="4"/>
  <c r="IW39" i="4"/>
  <c r="IW38" i="4"/>
  <c r="IW37" i="4"/>
  <c r="IW36" i="4"/>
  <c r="IW35" i="4"/>
  <c r="IW19" i="4"/>
  <c r="IW8" i="4"/>
  <c r="IU20" i="4"/>
  <c r="JY20" i="4" s="1"/>
  <c r="IY20" i="4"/>
  <c r="IU21" i="4"/>
  <c r="JY21" i="4" s="1"/>
  <c r="IY21" i="4"/>
  <c r="IU22" i="4"/>
  <c r="JY22" i="4" s="1"/>
  <c r="IY22" i="4"/>
  <c r="IU23" i="4"/>
  <c r="JY23" i="4" s="1"/>
  <c r="IY23" i="4"/>
  <c r="IU24" i="4"/>
  <c r="JY24" i="4" s="1"/>
  <c r="IY24" i="4"/>
  <c r="IU25" i="4"/>
  <c r="JY25" i="4" s="1"/>
  <c r="IY25" i="4"/>
  <c r="IU26" i="4"/>
  <c r="JY26" i="4" s="1"/>
  <c r="IY26" i="4"/>
  <c r="IU27" i="4"/>
  <c r="JY27" i="4" s="1"/>
  <c r="IY27" i="4"/>
  <c r="IU28" i="4"/>
  <c r="JY28" i="4" s="1"/>
  <c r="IY28" i="4"/>
  <c r="IU29" i="4"/>
  <c r="JY29" i="4" s="1"/>
  <c r="IY29" i="4"/>
  <c r="IU30" i="4"/>
  <c r="JY30" i="4" s="1"/>
  <c r="IY30" i="4"/>
  <c r="IU31" i="4"/>
  <c r="JY31" i="4" s="1"/>
  <c r="IY31" i="4"/>
  <c r="IU32" i="4"/>
  <c r="JY32" i="4" s="1"/>
  <c r="IY32" i="4"/>
  <c r="IM280" i="4"/>
  <c r="IM237" i="4"/>
  <c r="IM238" i="4"/>
  <c r="IM239" i="4"/>
  <c r="IM240" i="4"/>
  <c r="IM241" i="4"/>
  <c r="IM242" i="4"/>
  <c r="IM243" i="4"/>
  <c r="IM244" i="4"/>
  <c r="IM245" i="4"/>
  <c r="IM249" i="4"/>
  <c r="IM250" i="4"/>
  <c r="IM251" i="4"/>
  <c r="IM252" i="4"/>
  <c r="IM253" i="4"/>
  <c r="IM254" i="4"/>
  <c r="IM256" i="4"/>
  <c r="IM257" i="4"/>
  <c r="IM258" i="4"/>
  <c r="IM259" i="4"/>
  <c r="IM260" i="4"/>
  <c r="IM261" i="4"/>
  <c r="IM262" i="4"/>
  <c r="IM263" i="4"/>
  <c r="IM264" i="4"/>
  <c r="IM265" i="4"/>
  <c r="IM266" i="4"/>
  <c r="IM267" i="4"/>
  <c r="IM268" i="4"/>
  <c r="IM269" i="4"/>
  <c r="IM270" i="4"/>
  <c r="IM271" i="4"/>
  <c r="IM272" i="4"/>
  <c r="IM273" i="4"/>
  <c r="IM274" i="4"/>
  <c r="IM275" i="4"/>
  <c r="IM277" i="4"/>
  <c r="IM236" i="4"/>
  <c r="IM229" i="4"/>
  <c r="IM230" i="4"/>
  <c r="IM231" i="4"/>
  <c r="IM232" i="4"/>
  <c r="IM233" i="4"/>
  <c r="IM228" i="4"/>
  <c r="IM175" i="4"/>
  <c r="IM176" i="4"/>
  <c r="IM177" i="4"/>
  <c r="IM178" i="4"/>
  <c r="IM179" i="4"/>
  <c r="IM180" i="4"/>
  <c r="IM181" i="4"/>
  <c r="IM182" i="4"/>
  <c r="IM184" i="4"/>
  <c r="IM186" i="4"/>
  <c r="IM187" i="4"/>
  <c r="IM188" i="4"/>
  <c r="IM189" i="4"/>
  <c r="IM190" i="4"/>
  <c r="IM191" i="4"/>
  <c r="IM192" i="4"/>
  <c r="IM193" i="4"/>
  <c r="IM194" i="4"/>
  <c r="IM195" i="4"/>
  <c r="IM196" i="4"/>
  <c r="IM197" i="4"/>
  <c r="IM198" i="4"/>
  <c r="IM199" i="4"/>
  <c r="IM200" i="4"/>
  <c r="IM201" i="4"/>
  <c r="IM202" i="4"/>
  <c r="IM203" i="4"/>
  <c r="IM204" i="4"/>
  <c r="IM207" i="4"/>
  <c r="IM208" i="4"/>
  <c r="IM209" i="4"/>
  <c r="IM210" i="4"/>
  <c r="IM211" i="4"/>
  <c r="IM212" i="4"/>
  <c r="IM213" i="4"/>
  <c r="IM214" i="4"/>
  <c r="IM215" i="4"/>
  <c r="IM216" i="4"/>
  <c r="IM217" i="4"/>
  <c r="IM218" i="4"/>
  <c r="IM219" i="4"/>
  <c r="IM220" i="4"/>
  <c r="IM221" i="4"/>
  <c r="IM222" i="4"/>
  <c r="IM223" i="4"/>
  <c r="IM224" i="4"/>
  <c r="IM225" i="4"/>
  <c r="IM174" i="4"/>
  <c r="IM159" i="4"/>
  <c r="IM160" i="4"/>
  <c r="IM161" i="4"/>
  <c r="IM163" i="4"/>
  <c r="IM164" i="4"/>
  <c r="IM165" i="4"/>
  <c r="IM166" i="4"/>
  <c r="IM167" i="4"/>
  <c r="IM168" i="4"/>
  <c r="IM169" i="4"/>
  <c r="IM170" i="4"/>
  <c r="IM171" i="4"/>
  <c r="IM158" i="4"/>
  <c r="IM132" i="4"/>
  <c r="IM133" i="4"/>
  <c r="IM134" i="4"/>
  <c r="IM135" i="4"/>
  <c r="IM114" i="4"/>
  <c r="IM73" i="4"/>
  <c r="IM74" i="4"/>
  <c r="IM75" i="4"/>
  <c r="IM76" i="4"/>
  <c r="IM77" i="4"/>
  <c r="IM80" i="4"/>
  <c r="IM81" i="4"/>
  <c r="IM82" i="4"/>
  <c r="IM83" i="4"/>
  <c r="IM84" i="4"/>
  <c r="IM85" i="4"/>
  <c r="IM86" i="4"/>
  <c r="IM87" i="4"/>
  <c r="IM88" i="4"/>
  <c r="IM89" i="4"/>
  <c r="IM90" i="4"/>
  <c r="IM92" i="4"/>
  <c r="IM93" i="4"/>
  <c r="IM94" i="4"/>
  <c r="IM95" i="4"/>
  <c r="IM97" i="4"/>
  <c r="IM98" i="4"/>
  <c r="IM99" i="4"/>
  <c r="IM100" i="4"/>
  <c r="IM101" i="4"/>
  <c r="IM72" i="4"/>
  <c r="IM56" i="4"/>
  <c r="IM36" i="4"/>
  <c r="IM37" i="4"/>
  <c r="IM38" i="4"/>
  <c r="IM39" i="4"/>
  <c r="IM40" i="4"/>
  <c r="IM41" i="4"/>
  <c r="IM42" i="4"/>
  <c r="IM43" i="4"/>
  <c r="IM44" i="4"/>
  <c r="IM45" i="4"/>
  <c r="IM46" i="4"/>
  <c r="IM47" i="4"/>
  <c r="IM48" i="4"/>
  <c r="IM49" i="4"/>
  <c r="IM50" i="4"/>
  <c r="IM51" i="4"/>
  <c r="IM52" i="4"/>
  <c r="IM53" i="4"/>
  <c r="IM54" i="4"/>
  <c r="IM55" i="4"/>
  <c r="IM35" i="4"/>
  <c r="IM8" i="4"/>
  <c r="IC275" i="4"/>
  <c r="AK275" i="4"/>
  <c r="M275" i="4"/>
  <c r="W275" i="4" s="1"/>
  <c r="N275" i="4"/>
  <c r="P275" i="4" s="1"/>
  <c r="Q275" i="4"/>
  <c r="F275" i="4"/>
  <c r="G275" i="4"/>
  <c r="H275" i="4" s="1"/>
  <c r="L275" i="4"/>
  <c r="V275" i="4" s="1"/>
  <c r="GL62" i="4" l="1"/>
  <c r="GF62" i="4"/>
  <c r="GD62" i="4"/>
  <c r="AG275" i="4"/>
  <c r="AQ275" i="4" s="1"/>
  <c r="BA275" i="4" s="1"/>
  <c r="BK275" i="4" s="1"/>
  <c r="BU275" i="4" s="1"/>
  <c r="CE275" i="4" s="1"/>
  <c r="CN275" i="4" s="1"/>
  <c r="CX275" i="4" s="1"/>
  <c r="DH275" i="4" s="1"/>
  <c r="DR275" i="4" s="1"/>
  <c r="EB275" i="4" s="1"/>
  <c r="EL275" i="4" s="1"/>
  <c r="EW275" i="4" s="1"/>
  <c r="FG275" i="4" s="1"/>
  <c r="FQ275" i="4" s="1"/>
  <c r="GA275" i="4" s="1"/>
  <c r="GK275" i="4" s="1"/>
  <c r="GU275" i="4" s="1"/>
  <c r="HE275" i="4" s="1"/>
  <c r="HO275" i="4" s="1"/>
  <c r="HY275" i="4" s="1"/>
  <c r="II275" i="4" s="1"/>
  <c r="IS275" i="4" s="1"/>
  <c r="CY143" i="4"/>
  <c r="CQ143" i="4"/>
  <c r="CS143" i="4"/>
  <c r="AF275" i="4"/>
  <c r="AP275" i="4" s="1"/>
  <c r="AZ275" i="4" s="1"/>
  <c r="BJ275" i="4" s="1"/>
  <c r="BT275" i="4" s="1"/>
  <c r="CD275" i="4" s="1"/>
  <c r="CM275" i="4" s="1"/>
  <c r="CW275" i="4" s="1"/>
  <c r="DG275" i="4" s="1"/>
  <c r="DQ275" i="4" s="1"/>
  <c r="EA275" i="4" s="1"/>
  <c r="EK275" i="4" s="1"/>
  <c r="EV275" i="4" s="1"/>
  <c r="FF275" i="4" s="1"/>
  <c r="FP275" i="4" s="1"/>
  <c r="FZ275" i="4" s="1"/>
  <c r="GJ275" i="4" s="1"/>
  <c r="GT275" i="4" s="1"/>
  <c r="HD275" i="4" s="1"/>
  <c r="HN275" i="4" s="1"/>
  <c r="HX275" i="4" s="1"/>
  <c r="IH275" i="4" s="1"/>
  <c r="IR275" i="4" s="1"/>
  <c r="JB275" i="4" s="1"/>
  <c r="JL275" i="4" s="1"/>
  <c r="GN246" i="4"/>
  <c r="GV246" i="4"/>
  <c r="GZ246" i="4" s="1"/>
  <c r="BD143" i="4"/>
  <c r="BF143" i="4"/>
  <c r="R275" i="4"/>
  <c r="X275" i="4"/>
  <c r="AH275" i="4" s="1"/>
  <c r="IC199" i="4"/>
  <c r="IC200" i="4"/>
  <c r="IC36" i="4"/>
  <c r="GV62" i="4" l="1"/>
  <c r="GN62" i="4"/>
  <c r="GP62" i="4"/>
  <c r="JV275" i="4"/>
  <c r="DA143" i="4"/>
  <c r="DI143" i="4"/>
  <c r="DC143" i="4"/>
  <c r="GX246" i="4"/>
  <c r="HF246" i="4"/>
  <c r="HJ246" i="4" s="1"/>
  <c r="Z275" i="4"/>
  <c r="AB275" i="4"/>
  <c r="BN143" i="4"/>
  <c r="BP143" i="4"/>
  <c r="IC225" i="4"/>
  <c r="IC224" i="4"/>
  <c r="IC223" i="4"/>
  <c r="IC222" i="4"/>
  <c r="IC221" i="4"/>
  <c r="IC220" i="4"/>
  <c r="IC219" i="4"/>
  <c r="IC218" i="4"/>
  <c r="IC217" i="4"/>
  <c r="IC216" i="4"/>
  <c r="IC215" i="4"/>
  <c r="IC214" i="4"/>
  <c r="IC213" i="4"/>
  <c r="IC212" i="4"/>
  <c r="IC211" i="4"/>
  <c r="IC210" i="4"/>
  <c r="IC209" i="4"/>
  <c r="IC208" i="4"/>
  <c r="IC207" i="4"/>
  <c r="IC204" i="4"/>
  <c r="IC203" i="4"/>
  <c r="IC202" i="4"/>
  <c r="IC201" i="4"/>
  <c r="IC198" i="4"/>
  <c r="IC197" i="4"/>
  <c r="IC196" i="4"/>
  <c r="IC195" i="4"/>
  <c r="IC194" i="4"/>
  <c r="IC193" i="4"/>
  <c r="IC192" i="4"/>
  <c r="IC191" i="4"/>
  <c r="IC190" i="4"/>
  <c r="IC189" i="4"/>
  <c r="IC188" i="4"/>
  <c r="IC187" i="4"/>
  <c r="IC186" i="4"/>
  <c r="IC184" i="4"/>
  <c r="IC182" i="4"/>
  <c r="IC181" i="4"/>
  <c r="IC180" i="4"/>
  <c r="IC179" i="4"/>
  <c r="IC178" i="4"/>
  <c r="IC177" i="4"/>
  <c r="IC176" i="4"/>
  <c r="IC175" i="4"/>
  <c r="IC174" i="4"/>
  <c r="IC171" i="4"/>
  <c r="IC170" i="4"/>
  <c r="IC169" i="4"/>
  <c r="IC168" i="4"/>
  <c r="IC167" i="4"/>
  <c r="IC166" i="4"/>
  <c r="IC165" i="4"/>
  <c r="IC164" i="4"/>
  <c r="IC163" i="4"/>
  <c r="IC161" i="4"/>
  <c r="IC160" i="4"/>
  <c r="IC159" i="4"/>
  <c r="IC158" i="4"/>
  <c r="IC155" i="4"/>
  <c r="IC114" i="4"/>
  <c r="IC101" i="4"/>
  <c r="IC100" i="4"/>
  <c r="IC99" i="4"/>
  <c r="IC88" i="4"/>
  <c r="IC87" i="4"/>
  <c r="IC86" i="4"/>
  <c r="IC85" i="4"/>
  <c r="IC84" i="4"/>
  <c r="IC83" i="4"/>
  <c r="IC82" i="4"/>
  <c r="IC81" i="4"/>
  <c r="IC80" i="4"/>
  <c r="IC77" i="4"/>
  <c r="IC76" i="4"/>
  <c r="IC75" i="4"/>
  <c r="IC74" i="4"/>
  <c r="IC73" i="4"/>
  <c r="IC72" i="4"/>
  <c r="IC56" i="4"/>
  <c r="IC55" i="4"/>
  <c r="IC54" i="4"/>
  <c r="IC53" i="4"/>
  <c r="IC52" i="4"/>
  <c r="IC51" i="4"/>
  <c r="IC50" i="4"/>
  <c r="IC49" i="4"/>
  <c r="IC48" i="4"/>
  <c r="IC47" i="4"/>
  <c r="IC46" i="4"/>
  <c r="IC45" i="4"/>
  <c r="IC44" i="4"/>
  <c r="IC43" i="4"/>
  <c r="IC42" i="4"/>
  <c r="IC41" i="4"/>
  <c r="IC40" i="4"/>
  <c r="IC39" i="4"/>
  <c r="IC38" i="4"/>
  <c r="IC37" i="4"/>
  <c r="IC35" i="4"/>
  <c r="IC19" i="4"/>
  <c r="IC8" i="4"/>
  <c r="HS36" i="4"/>
  <c r="HS277" i="4"/>
  <c r="HS274" i="4"/>
  <c r="HS273" i="4"/>
  <c r="HS272" i="4"/>
  <c r="HS271" i="4"/>
  <c r="HS270" i="4"/>
  <c r="HS269" i="4"/>
  <c r="HS268" i="4"/>
  <c r="HS267" i="4"/>
  <c r="HS266" i="4"/>
  <c r="HS265" i="4"/>
  <c r="HS264" i="4"/>
  <c r="HS263" i="4"/>
  <c r="HS262" i="4"/>
  <c r="HS261" i="4"/>
  <c r="HS260" i="4"/>
  <c r="HS259" i="4"/>
  <c r="HS258" i="4"/>
  <c r="HS257" i="4"/>
  <c r="HS256" i="4"/>
  <c r="HS254" i="4"/>
  <c r="HS253" i="4"/>
  <c r="HS252" i="4"/>
  <c r="HS251" i="4"/>
  <c r="HS250" i="4"/>
  <c r="HS237" i="4"/>
  <c r="HS236" i="4"/>
  <c r="HS232" i="4"/>
  <c r="HS231" i="4"/>
  <c r="HS230" i="4"/>
  <c r="HS229" i="4"/>
  <c r="HS228" i="4"/>
  <c r="HS225" i="4"/>
  <c r="HS224" i="4"/>
  <c r="HS223" i="4"/>
  <c r="HS222" i="4"/>
  <c r="HS221" i="4"/>
  <c r="HS220" i="4"/>
  <c r="HS219" i="4"/>
  <c r="HS218" i="4"/>
  <c r="HS217" i="4"/>
  <c r="HS216" i="4"/>
  <c r="HS215" i="4"/>
  <c r="HS214" i="4"/>
  <c r="HS213" i="4"/>
  <c r="HS212" i="4"/>
  <c r="HS211" i="4"/>
  <c r="HS210" i="4"/>
  <c r="HS209" i="4"/>
  <c r="HS208" i="4"/>
  <c r="HS207" i="4"/>
  <c r="HS204" i="4"/>
  <c r="HS203" i="4"/>
  <c r="HS202" i="4"/>
  <c r="HS201" i="4"/>
  <c r="HS200" i="4"/>
  <c r="HS199" i="4"/>
  <c r="HS198" i="4"/>
  <c r="HS197" i="4"/>
  <c r="HS196" i="4"/>
  <c r="HS195" i="4"/>
  <c r="HS194" i="4"/>
  <c r="HS193" i="4"/>
  <c r="HS192" i="4"/>
  <c r="HS191" i="4"/>
  <c r="HS190" i="4"/>
  <c r="HS189" i="4"/>
  <c r="HS188" i="4"/>
  <c r="HS187" i="4"/>
  <c r="HS186" i="4"/>
  <c r="HS184" i="4"/>
  <c r="HS182" i="4"/>
  <c r="HS181" i="4"/>
  <c r="HS180" i="4"/>
  <c r="HS179" i="4"/>
  <c r="HS178" i="4"/>
  <c r="HS177" i="4"/>
  <c r="HS176" i="4"/>
  <c r="HS175" i="4"/>
  <c r="HS174" i="4"/>
  <c r="HS159" i="4"/>
  <c r="HS160" i="4"/>
  <c r="HS161" i="4"/>
  <c r="HS163" i="4"/>
  <c r="HS164" i="4"/>
  <c r="HS165" i="4"/>
  <c r="HS166" i="4"/>
  <c r="HS167" i="4"/>
  <c r="HS168" i="4"/>
  <c r="HS169" i="4"/>
  <c r="HS170" i="4"/>
  <c r="HS171" i="4"/>
  <c r="HS158" i="4"/>
  <c r="HS155" i="4"/>
  <c r="HS152" i="4"/>
  <c r="HS136" i="4"/>
  <c r="HS135" i="4"/>
  <c r="HS134" i="4"/>
  <c r="HS116" i="4"/>
  <c r="HS115" i="4"/>
  <c r="HS114" i="4"/>
  <c r="HS73" i="4"/>
  <c r="HS74" i="4"/>
  <c r="HS75" i="4"/>
  <c r="HS76" i="4"/>
  <c r="HS77" i="4"/>
  <c r="HS80" i="4"/>
  <c r="HS81" i="4"/>
  <c r="HS82" i="4"/>
  <c r="HS83" i="4"/>
  <c r="HS84" i="4"/>
  <c r="HS85" i="4"/>
  <c r="HS86" i="4"/>
  <c r="HS87" i="4"/>
  <c r="HS88" i="4"/>
  <c r="HS89" i="4"/>
  <c r="HS101" i="4"/>
  <c r="HS72" i="4"/>
  <c r="HS56" i="4"/>
  <c r="HS55" i="4"/>
  <c r="HS54" i="4"/>
  <c r="HS53" i="4"/>
  <c r="HS52" i="4"/>
  <c r="HS51" i="4"/>
  <c r="HS50" i="4"/>
  <c r="HS49" i="4"/>
  <c r="HS48" i="4"/>
  <c r="HS47" i="4"/>
  <c r="HS46" i="4"/>
  <c r="HS45" i="4"/>
  <c r="HS44" i="4"/>
  <c r="HS43" i="4"/>
  <c r="HS42" i="4"/>
  <c r="HS41" i="4"/>
  <c r="HS40" i="4"/>
  <c r="HS39" i="4"/>
  <c r="HS38" i="4"/>
  <c r="HS37" i="4"/>
  <c r="HS35" i="4"/>
  <c r="HS19" i="4"/>
  <c r="HS20" i="4"/>
  <c r="HS21" i="4"/>
  <c r="HS22" i="4"/>
  <c r="HS23" i="4"/>
  <c r="HS24" i="4"/>
  <c r="HS25" i="4"/>
  <c r="HS26" i="4"/>
  <c r="HS27" i="4"/>
  <c r="HS28" i="4"/>
  <c r="HS29" i="4"/>
  <c r="HS30" i="4"/>
  <c r="HS31" i="4"/>
  <c r="HS32" i="4"/>
  <c r="HS8" i="4"/>
  <c r="HI199" i="4"/>
  <c r="HI175" i="4"/>
  <c r="HI176" i="4"/>
  <c r="HI177" i="4"/>
  <c r="HI178" i="4"/>
  <c r="HI188" i="4"/>
  <c r="HI189" i="4"/>
  <c r="HI190" i="4"/>
  <c r="HI191" i="4"/>
  <c r="HI192" i="4"/>
  <c r="HI193" i="4"/>
  <c r="HI194" i="4"/>
  <c r="HI195" i="4"/>
  <c r="HI196" i="4"/>
  <c r="HI197" i="4"/>
  <c r="HI198" i="4"/>
  <c r="HI200" i="4"/>
  <c r="HI201" i="4"/>
  <c r="HI202" i="4"/>
  <c r="HI203" i="4"/>
  <c r="HI204" i="4"/>
  <c r="HI207" i="4"/>
  <c r="HI208" i="4"/>
  <c r="HI209" i="4"/>
  <c r="HI210" i="4"/>
  <c r="HI211" i="4"/>
  <c r="HI212" i="4"/>
  <c r="HI213" i="4"/>
  <c r="HI214" i="4"/>
  <c r="HI215" i="4"/>
  <c r="HI216" i="4"/>
  <c r="HI217" i="4"/>
  <c r="HI218" i="4"/>
  <c r="HI219" i="4"/>
  <c r="HI220" i="4"/>
  <c r="HI221" i="4"/>
  <c r="HI222" i="4"/>
  <c r="HI223" i="4"/>
  <c r="HI224" i="4"/>
  <c r="HI225" i="4"/>
  <c r="HI174" i="4"/>
  <c r="HI159" i="4"/>
  <c r="HI160" i="4"/>
  <c r="HI161" i="4"/>
  <c r="HI163" i="4"/>
  <c r="HI164" i="4"/>
  <c r="HI165" i="4"/>
  <c r="HI166" i="4"/>
  <c r="HI167" i="4"/>
  <c r="HI168" i="4"/>
  <c r="HI169" i="4"/>
  <c r="HI170" i="4"/>
  <c r="HI171" i="4"/>
  <c r="HI158" i="4"/>
  <c r="HI36" i="4"/>
  <c r="HI37" i="4"/>
  <c r="HI38" i="4"/>
  <c r="HI39" i="4"/>
  <c r="HI40" i="4"/>
  <c r="HI41" i="4"/>
  <c r="HI42" i="4"/>
  <c r="HI43" i="4"/>
  <c r="HI44" i="4"/>
  <c r="HI45" i="4"/>
  <c r="HI46" i="4"/>
  <c r="HI47" i="4"/>
  <c r="HI35" i="4"/>
  <c r="HI48" i="4"/>
  <c r="HI49" i="4"/>
  <c r="HI50" i="4"/>
  <c r="HI51" i="4"/>
  <c r="HI52" i="4"/>
  <c r="HI53" i="4"/>
  <c r="HI54" i="4"/>
  <c r="HI55" i="4"/>
  <c r="HI56" i="4"/>
  <c r="HF62" i="4" l="1"/>
  <c r="GZ62" i="4"/>
  <c r="GX62" i="4"/>
  <c r="DS143" i="4"/>
  <c r="DW143" i="4" s="1"/>
  <c r="DK143" i="4"/>
  <c r="DM143" i="4"/>
  <c r="HH246" i="4"/>
  <c r="HP246" i="4"/>
  <c r="AL275" i="4"/>
  <c r="AR275" i="4"/>
  <c r="BB275" i="4" s="1"/>
  <c r="BL275" i="4" s="1"/>
  <c r="BV275" i="4" s="1"/>
  <c r="AJ275" i="4"/>
  <c r="GY56" i="4"/>
  <c r="GY55" i="4"/>
  <c r="GY54" i="4"/>
  <c r="GY53" i="4"/>
  <c r="GY52" i="4"/>
  <c r="GY51" i="4"/>
  <c r="GY50" i="4"/>
  <c r="GY49" i="4"/>
  <c r="GY48" i="4"/>
  <c r="GY47" i="4"/>
  <c r="GY46" i="4"/>
  <c r="GY45" i="4"/>
  <c r="GY44" i="4"/>
  <c r="GY43" i="4"/>
  <c r="GY42" i="4"/>
  <c r="GY41" i="4"/>
  <c r="GY40" i="4"/>
  <c r="GY39" i="4"/>
  <c r="GY38" i="4"/>
  <c r="GY37" i="4"/>
  <c r="GY36" i="4"/>
  <c r="GY35" i="4"/>
  <c r="GY8" i="4"/>
  <c r="GO178" i="4"/>
  <c r="GO179" i="4"/>
  <c r="GO170" i="4"/>
  <c r="GO169" i="4"/>
  <c r="GO168" i="4"/>
  <c r="GO167" i="4"/>
  <c r="GO166" i="4"/>
  <c r="GO165" i="4"/>
  <c r="GO164" i="4"/>
  <c r="GO163" i="4"/>
  <c r="GO161" i="4"/>
  <c r="GO160" i="4"/>
  <c r="GO159" i="4"/>
  <c r="GO158" i="4"/>
  <c r="GE36" i="4"/>
  <c r="FU199" i="4"/>
  <c r="FU36" i="4"/>
  <c r="HJ62" i="4" l="1"/>
  <c r="HH62" i="4"/>
  <c r="HP62" i="4"/>
  <c r="CF275" i="4"/>
  <c r="CO275" i="4" s="1"/>
  <c r="CY275" i="4" s="1"/>
  <c r="BX275" i="4"/>
  <c r="BZ275" i="4"/>
  <c r="DU143" i="4"/>
  <c r="EC143" i="4"/>
  <c r="EM143" i="4" s="1"/>
  <c r="EX143" i="4" s="1"/>
  <c r="HT246" i="4"/>
  <c r="HZ246" i="4"/>
  <c r="HR246" i="4"/>
  <c r="FK36" i="4"/>
  <c r="EP36" i="4"/>
  <c r="EF36" i="4"/>
  <c r="DV36" i="4"/>
  <c r="DL36" i="4"/>
  <c r="DB36" i="4"/>
  <c r="CR36" i="4"/>
  <c r="BY36" i="4"/>
  <c r="BO36" i="4"/>
  <c r="BE36" i="4"/>
  <c r="AU36" i="4"/>
  <c r="AK36" i="4"/>
  <c r="AA36" i="4"/>
  <c r="L36" i="4"/>
  <c r="V36" i="4" s="1"/>
  <c r="AF36" i="4" s="1"/>
  <c r="AP36" i="4" s="1"/>
  <c r="AZ36" i="4" s="1"/>
  <c r="BJ36" i="4" s="1"/>
  <c r="BT36" i="4" s="1"/>
  <c r="CD36" i="4" s="1"/>
  <c r="CM36" i="4" s="1"/>
  <c r="CW36" i="4" s="1"/>
  <c r="DG36" i="4" s="1"/>
  <c r="DQ36" i="4" s="1"/>
  <c r="EA36" i="4" s="1"/>
  <c r="EK36" i="4" s="1"/>
  <c r="EV36" i="4" s="1"/>
  <c r="FF36" i="4" s="1"/>
  <c r="FP36" i="4" s="1"/>
  <c r="FZ36" i="4" s="1"/>
  <c r="GJ36" i="4" s="1"/>
  <c r="GT36" i="4" s="1"/>
  <c r="HD36" i="4" s="1"/>
  <c r="HN36" i="4" s="1"/>
  <c r="HX36" i="4" s="1"/>
  <c r="IH36" i="4" s="1"/>
  <c r="IR36" i="4" s="1"/>
  <c r="JB36" i="4" s="1"/>
  <c r="JL36" i="4" s="1"/>
  <c r="JV36" i="4" s="1"/>
  <c r="M36" i="4"/>
  <c r="W36" i="4" s="1"/>
  <c r="AG36" i="4" s="1"/>
  <c r="AQ36" i="4" s="1"/>
  <c r="BA36" i="4" s="1"/>
  <c r="BK36" i="4" s="1"/>
  <c r="BU36" i="4" s="1"/>
  <c r="CE36" i="4" s="1"/>
  <c r="CN36" i="4" s="1"/>
  <c r="CX36" i="4" s="1"/>
  <c r="DH36" i="4" s="1"/>
  <c r="DR36" i="4" s="1"/>
  <c r="EB36" i="4" s="1"/>
  <c r="EL36" i="4" s="1"/>
  <c r="EW36" i="4" s="1"/>
  <c r="FG36" i="4" s="1"/>
  <c r="FQ36" i="4" s="1"/>
  <c r="GA36" i="4" s="1"/>
  <c r="GK36" i="4" s="1"/>
  <c r="GU36" i="4" s="1"/>
  <c r="HE36" i="4" s="1"/>
  <c r="HO36" i="4" s="1"/>
  <c r="HY36" i="4" s="1"/>
  <c r="II36" i="4" s="1"/>
  <c r="IS36" i="4" s="1"/>
  <c r="JC36" i="4" s="1"/>
  <c r="JM36" i="4" s="1"/>
  <c r="JW36" i="4" s="1"/>
  <c r="N36" i="4"/>
  <c r="X36" i="4" s="1"/>
  <c r="Z36" i="4" s="1"/>
  <c r="Q36" i="4"/>
  <c r="HR62" i="4" l="1"/>
  <c r="IB62" i="4" s="1"/>
  <c r="HT62" i="4"/>
  <c r="ID62" i="4" s="1"/>
  <c r="HZ62" i="4"/>
  <c r="IJ62" i="4" s="1"/>
  <c r="EQ143" i="4"/>
  <c r="CS275" i="4"/>
  <c r="EO143" i="4"/>
  <c r="CQ275" i="4"/>
  <c r="DI275" i="4"/>
  <c r="DS275" i="4" s="1"/>
  <c r="EC275" i="4" s="1"/>
  <c r="EM275" i="4" s="1"/>
  <c r="EX275" i="4" s="1"/>
  <c r="DA275" i="4"/>
  <c r="DC275" i="4"/>
  <c r="KA36" i="4"/>
  <c r="IB246" i="4"/>
  <c r="ID246" i="4"/>
  <c r="EZ143" i="4"/>
  <c r="FB143" i="4"/>
  <c r="IJ246" i="4"/>
  <c r="R36" i="4"/>
  <c r="AH36" i="4"/>
  <c r="AB36" i="4"/>
  <c r="P36" i="4"/>
  <c r="EP199" i="4"/>
  <c r="EF199" i="4"/>
  <c r="IN62" i="4" l="1"/>
  <c r="IL62" i="4"/>
  <c r="IT62" i="4"/>
  <c r="FH275" i="4"/>
  <c r="FR275" i="4" s="1"/>
  <c r="GB275" i="4" s="1"/>
  <c r="GL275" i="4" s="1"/>
  <c r="GV275" i="4" s="1"/>
  <c r="HF275" i="4" s="1"/>
  <c r="HP275" i="4" s="1"/>
  <c r="HZ275" i="4" s="1"/>
  <c r="FB275" i="4"/>
  <c r="IL246" i="4"/>
  <c r="IT246" i="4"/>
  <c r="JD246" i="4" s="1"/>
  <c r="AR36" i="4"/>
  <c r="AL36" i="4"/>
  <c r="AJ36" i="4"/>
  <c r="JD62" i="4" l="1"/>
  <c r="IV62" i="4"/>
  <c r="IX62" i="4"/>
  <c r="IJ275" i="4"/>
  <c r="ID275" i="4"/>
  <c r="IB275" i="4"/>
  <c r="JF246" i="4"/>
  <c r="JN246" i="4"/>
  <c r="JH246" i="4"/>
  <c r="JX247" i="4"/>
  <c r="KB247" i="4" s="1"/>
  <c r="IV246" i="4"/>
  <c r="EG143" i="4"/>
  <c r="EE143" i="4"/>
  <c r="BB36" i="4"/>
  <c r="AT36" i="4"/>
  <c r="AV36" i="4"/>
  <c r="JF62" i="4" l="1"/>
  <c r="JN62" i="4"/>
  <c r="JH62" i="4"/>
  <c r="IL275" i="4"/>
  <c r="IN275" i="4"/>
  <c r="IT275" i="4"/>
  <c r="JR246" i="4"/>
  <c r="JP246" i="4"/>
  <c r="JZ246" i="4" s="1"/>
  <c r="JX246" i="4"/>
  <c r="KB246" i="4" s="1"/>
  <c r="FH143" i="4"/>
  <c r="FR143" i="4" s="1"/>
  <c r="BF36" i="4"/>
  <c r="BD36" i="4"/>
  <c r="BL36" i="4"/>
  <c r="JZ62" i="4" l="1"/>
  <c r="JX62" i="4"/>
  <c r="KB62" i="4" s="1"/>
  <c r="JP62" i="4"/>
  <c r="JR62" i="4"/>
  <c r="IX275" i="4"/>
  <c r="IV275" i="4"/>
  <c r="GB143" i="4"/>
  <c r="FT143" i="4"/>
  <c r="FV143" i="4"/>
  <c r="FL143" i="4"/>
  <c r="FJ143" i="4"/>
  <c r="BV36" i="4"/>
  <c r="BP36" i="4"/>
  <c r="BN36" i="4"/>
  <c r="GL143" i="4" l="1"/>
  <c r="GV143" i="4" s="1"/>
  <c r="GF143" i="4"/>
  <c r="GD143" i="4"/>
  <c r="BX36" i="4"/>
  <c r="CF36" i="4"/>
  <c r="BZ36" i="4"/>
  <c r="G135" i="4"/>
  <c r="GX143" i="4" l="1"/>
  <c r="HF143" i="4"/>
  <c r="HP143" i="4" s="1"/>
  <c r="GZ143" i="4"/>
  <c r="GN143" i="4"/>
  <c r="GP143" i="4"/>
  <c r="CH36" i="4"/>
  <c r="CO36" i="4"/>
  <c r="CJ36" i="4"/>
  <c r="JQ299" i="4"/>
  <c r="JQ298" i="4"/>
  <c r="JQ297" i="4"/>
  <c r="JQ296" i="4"/>
  <c r="JQ295" i="4"/>
  <c r="JQ294" i="4"/>
  <c r="JQ288" i="4"/>
  <c r="JQ280" i="4"/>
  <c r="JQ277" i="4"/>
  <c r="JQ274" i="4"/>
  <c r="JQ273" i="4"/>
  <c r="JQ272" i="4"/>
  <c r="JQ271" i="4"/>
  <c r="JQ270" i="4"/>
  <c r="JQ269" i="4"/>
  <c r="JQ268" i="4"/>
  <c r="JQ267" i="4"/>
  <c r="JQ266" i="4"/>
  <c r="JQ265" i="4"/>
  <c r="JQ264" i="4"/>
  <c r="JQ263" i="4"/>
  <c r="JQ262" i="4"/>
  <c r="JQ261" i="4"/>
  <c r="JQ260" i="4"/>
  <c r="JQ259" i="4"/>
  <c r="JQ258" i="4"/>
  <c r="JQ257" i="4"/>
  <c r="JQ256" i="4"/>
  <c r="JQ254" i="4"/>
  <c r="JQ253" i="4"/>
  <c r="JQ252" i="4"/>
  <c r="JQ251" i="4"/>
  <c r="JQ250" i="4"/>
  <c r="JQ249" i="4"/>
  <c r="JQ237" i="4"/>
  <c r="JQ236" i="4"/>
  <c r="JQ233" i="4"/>
  <c r="JQ232" i="4"/>
  <c r="JQ231" i="4"/>
  <c r="JQ230" i="4"/>
  <c r="JQ229" i="4"/>
  <c r="JQ228" i="4"/>
  <c r="JQ225" i="4"/>
  <c r="JQ224" i="4"/>
  <c r="JQ223" i="4"/>
  <c r="JQ222" i="4"/>
  <c r="JQ221" i="4"/>
  <c r="JQ220" i="4"/>
  <c r="JQ219" i="4"/>
  <c r="JQ218" i="4"/>
  <c r="JQ217" i="4"/>
  <c r="JQ216" i="4"/>
  <c r="JQ215" i="4"/>
  <c r="JQ214" i="4"/>
  <c r="JQ213" i="4"/>
  <c r="JQ212" i="4"/>
  <c r="JQ211" i="4"/>
  <c r="JQ210" i="4"/>
  <c r="JQ209" i="4"/>
  <c r="JQ208" i="4"/>
  <c r="JQ207" i="4"/>
  <c r="JQ204" i="4"/>
  <c r="JQ203" i="4"/>
  <c r="JQ202" i="4"/>
  <c r="JQ201" i="4"/>
  <c r="JQ200" i="4"/>
  <c r="JQ198" i="4"/>
  <c r="JQ197" i="4"/>
  <c r="JQ196" i="4"/>
  <c r="JQ195" i="4"/>
  <c r="JQ194" i="4"/>
  <c r="JQ193" i="4"/>
  <c r="JQ192" i="4"/>
  <c r="JQ191" i="4"/>
  <c r="JQ190" i="4"/>
  <c r="JQ189" i="4"/>
  <c r="JQ188" i="4"/>
  <c r="JQ186" i="4"/>
  <c r="JQ184" i="4"/>
  <c r="JQ182" i="4"/>
  <c r="JQ181" i="4"/>
  <c r="JQ180" i="4"/>
  <c r="JQ179" i="4"/>
  <c r="JQ177" i="4"/>
  <c r="JQ176" i="4"/>
  <c r="JQ175" i="4"/>
  <c r="JQ174" i="4"/>
  <c r="JQ155" i="4"/>
  <c r="JQ154" i="4"/>
  <c r="JQ152" i="4"/>
  <c r="JQ128" i="4"/>
  <c r="JQ127" i="4"/>
  <c r="JQ126" i="4"/>
  <c r="JQ121" i="4"/>
  <c r="JQ120" i="4"/>
  <c r="JQ119" i="4"/>
  <c r="JQ117" i="4"/>
  <c r="JQ116" i="4"/>
  <c r="JQ115" i="4"/>
  <c r="JQ114" i="4"/>
  <c r="JQ111" i="4"/>
  <c r="JQ110" i="4"/>
  <c r="JQ109" i="4"/>
  <c r="JQ108" i="4"/>
  <c r="JQ107" i="4"/>
  <c r="JQ106" i="4"/>
  <c r="JQ105" i="4"/>
  <c r="JQ104" i="4"/>
  <c r="JQ69" i="4"/>
  <c r="JQ61" i="4"/>
  <c r="JQ60" i="4"/>
  <c r="JQ59" i="4"/>
  <c r="JQ32" i="4"/>
  <c r="JQ31" i="4"/>
  <c r="JQ30" i="4"/>
  <c r="JQ29" i="4"/>
  <c r="JQ28" i="4"/>
  <c r="JQ27" i="4"/>
  <c r="JQ26" i="4"/>
  <c r="JQ25" i="4"/>
  <c r="JQ24" i="4"/>
  <c r="JQ23" i="4"/>
  <c r="JQ22" i="4"/>
  <c r="JG299" i="4"/>
  <c r="JG298" i="4"/>
  <c r="JG297" i="4"/>
  <c r="JG296" i="4"/>
  <c r="JG295" i="4"/>
  <c r="JG294" i="4"/>
  <c r="JG225" i="4"/>
  <c r="JG111" i="4"/>
  <c r="JG110" i="4"/>
  <c r="JG109" i="4"/>
  <c r="JG108" i="4"/>
  <c r="JG107" i="4"/>
  <c r="JG106" i="4"/>
  <c r="JG105" i="4"/>
  <c r="JG104" i="4"/>
  <c r="JG69" i="4"/>
  <c r="JG61" i="4"/>
  <c r="JG60" i="4"/>
  <c r="JG59" i="4"/>
  <c r="JG32" i="4"/>
  <c r="JG31" i="4"/>
  <c r="JG30" i="4"/>
  <c r="JG29" i="4"/>
  <c r="JG28" i="4"/>
  <c r="JG27" i="4"/>
  <c r="JG26" i="4"/>
  <c r="JG25" i="4"/>
  <c r="JG24" i="4"/>
  <c r="JG23" i="4"/>
  <c r="JG22" i="4"/>
  <c r="JG21" i="4"/>
  <c r="JG20" i="4"/>
  <c r="IW299" i="4"/>
  <c r="IW298" i="4"/>
  <c r="IW297" i="4"/>
  <c r="IW296" i="4"/>
  <c r="IW295" i="4"/>
  <c r="IW294" i="4"/>
  <c r="IW280" i="4"/>
  <c r="IW132" i="4"/>
  <c r="IW111" i="4"/>
  <c r="IW110" i="4"/>
  <c r="IW109" i="4"/>
  <c r="IW108" i="4"/>
  <c r="IW107" i="4"/>
  <c r="IW106" i="4"/>
  <c r="IW105" i="4"/>
  <c r="IW104" i="4"/>
  <c r="IW69" i="4"/>
  <c r="IW61" i="4"/>
  <c r="IW60" i="4"/>
  <c r="IW59" i="4"/>
  <c r="IM299" i="4"/>
  <c r="IM298" i="4"/>
  <c r="IM297" i="4"/>
  <c r="IM296" i="4"/>
  <c r="IM295" i="4"/>
  <c r="IM294" i="4"/>
  <c r="IM111" i="4"/>
  <c r="IM110" i="4"/>
  <c r="IM109" i="4"/>
  <c r="IM108" i="4"/>
  <c r="IM107" i="4"/>
  <c r="IM106" i="4"/>
  <c r="IM105" i="4"/>
  <c r="IM104" i="4"/>
  <c r="IM61" i="4"/>
  <c r="IM60" i="4"/>
  <c r="IM59" i="4"/>
  <c r="IW32" i="4"/>
  <c r="IW31" i="4"/>
  <c r="IW30" i="4"/>
  <c r="IW29" i="4"/>
  <c r="IW28" i="4"/>
  <c r="IW27" i="4"/>
  <c r="IW26" i="4"/>
  <c r="IW25" i="4"/>
  <c r="IW24" i="4"/>
  <c r="IW23" i="4"/>
  <c r="IW22" i="4"/>
  <c r="IW21" i="4"/>
  <c r="IW20" i="4"/>
  <c r="IC299" i="4"/>
  <c r="IC298" i="4"/>
  <c r="IC297" i="4"/>
  <c r="IC296" i="4"/>
  <c r="IC295" i="4"/>
  <c r="IC294" i="4"/>
  <c r="IC280" i="4"/>
  <c r="IC277" i="4"/>
  <c r="IC274" i="4"/>
  <c r="IC273" i="4"/>
  <c r="IC272" i="4"/>
  <c r="IC271" i="4"/>
  <c r="IC270" i="4"/>
  <c r="IC269" i="4"/>
  <c r="IC268" i="4"/>
  <c r="IC267" i="4"/>
  <c r="IC266" i="4"/>
  <c r="IC265" i="4"/>
  <c r="IC264" i="4"/>
  <c r="IC263" i="4"/>
  <c r="IC262" i="4"/>
  <c r="IC261" i="4"/>
  <c r="IC260" i="4"/>
  <c r="IC259" i="4"/>
  <c r="IC258" i="4"/>
  <c r="IC257" i="4"/>
  <c r="IC256" i="4"/>
  <c r="IC254" i="4"/>
  <c r="IC253" i="4"/>
  <c r="IC252" i="4"/>
  <c r="IC251" i="4"/>
  <c r="IC250" i="4"/>
  <c r="IC249" i="4"/>
  <c r="IC237" i="4"/>
  <c r="IC236" i="4"/>
  <c r="IC233" i="4"/>
  <c r="IC232" i="4"/>
  <c r="IC231" i="4"/>
  <c r="IC230" i="4"/>
  <c r="IC229" i="4"/>
  <c r="IC228" i="4"/>
  <c r="IC111" i="4"/>
  <c r="IC110" i="4"/>
  <c r="IC109" i="4"/>
  <c r="IC108" i="4"/>
  <c r="IC107" i="4"/>
  <c r="IC106" i="4"/>
  <c r="IC105" i="4"/>
  <c r="IC104" i="4"/>
  <c r="IC69" i="4"/>
  <c r="IC61" i="4"/>
  <c r="IC60" i="4"/>
  <c r="IC59" i="4"/>
  <c r="IC32" i="4"/>
  <c r="IC31" i="4"/>
  <c r="IC30" i="4"/>
  <c r="IC29" i="4"/>
  <c r="IC28" i="4"/>
  <c r="IC27" i="4"/>
  <c r="IC26" i="4"/>
  <c r="IC25" i="4"/>
  <c r="IC24" i="4"/>
  <c r="IC23" i="4"/>
  <c r="IC22" i="4"/>
  <c r="IC21" i="4"/>
  <c r="IC20" i="4"/>
  <c r="HS299" i="4"/>
  <c r="HS298" i="4"/>
  <c r="HS297" i="4"/>
  <c r="HS296" i="4"/>
  <c r="HS295" i="4"/>
  <c r="HS294" i="4"/>
  <c r="HS280" i="4"/>
  <c r="HS233" i="4"/>
  <c r="HS111" i="4"/>
  <c r="HS110" i="4"/>
  <c r="HS109" i="4"/>
  <c r="HS108" i="4"/>
  <c r="HS107" i="4"/>
  <c r="HS106" i="4"/>
  <c r="HS105" i="4"/>
  <c r="HS104" i="4"/>
  <c r="HS69" i="4"/>
  <c r="HS61" i="4"/>
  <c r="HS60" i="4"/>
  <c r="HS59" i="4"/>
  <c r="HI299" i="4"/>
  <c r="HI298" i="4"/>
  <c r="HI297" i="4"/>
  <c r="HI296" i="4"/>
  <c r="HI295" i="4"/>
  <c r="HI294" i="4"/>
  <c r="HI280" i="4"/>
  <c r="HI277" i="4"/>
  <c r="HI274" i="4"/>
  <c r="HI273" i="4"/>
  <c r="HI272" i="4"/>
  <c r="HI271" i="4"/>
  <c r="HI270" i="4"/>
  <c r="HI269" i="4"/>
  <c r="HI268" i="4"/>
  <c r="HI267" i="4"/>
  <c r="HI266" i="4"/>
  <c r="HI265" i="4"/>
  <c r="HI264" i="4"/>
  <c r="HI263" i="4"/>
  <c r="HI262" i="4"/>
  <c r="HI261" i="4"/>
  <c r="HI260" i="4"/>
  <c r="HI259" i="4"/>
  <c r="HI258" i="4"/>
  <c r="HI257" i="4"/>
  <c r="HI256" i="4"/>
  <c r="HI254" i="4"/>
  <c r="HI253" i="4"/>
  <c r="HI252" i="4"/>
  <c r="HI237" i="4"/>
  <c r="HI236" i="4"/>
  <c r="HI233" i="4"/>
  <c r="HI232" i="4"/>
  <c r="HI231" i="4"/>
  <c r="HI230" i="4"/>
  <c r="HI229" i="4"/>
  <c r="HI228" i="4"/>
  <c r="HI155" i="4"/>
  <c r="HI151" i="4"/>
  <c r="HI149" i="4"/>
  <c r="HI148" i="4"/>
  <c r="HI147" i="4"/>
  <c r="HI146" i="4"/>
  <c r="HI136" i="4"/>
  <c r="HI134" i="4"/>
  <c r="HI133" i="4"/>
  <c r="HI132" i="4"/>
  <c r="HI131" i="4"/>
  <c r="HI115" i="4"/>
  <c r="HI114" i="4"/>
  <c r="HI111" i="4"/>
  <c r="HI110" i="4"/>
  <c r="HI109" i="4"/>
  <c r="HI108" i="4"/>
  <c r="HI107" i="4"/>
  <c r="HI106" i="4"/>
  <c r="HI105" i="4"/>
  <c r="HI104" i="4"/>
  <c r="HI101" i="4"/>
  <c r="HI100" i="4"/>
  <c r="HI99" i="4"/>
  <c r="HI98" i="4"/>
  <c r="HI97" i="4"/>
  <c r="HI95" i="4"/>
  <c r="HI94" i="4"/>
  <c r="HI93" i="4"/>
  <c r="HI92" i="4"/>
  <c r="HI90" i="4"/>
  <c r="HI89" i="4"/>
  <c r="HI88" i="4"/>
  <c r="HI87" i="4"/>
  <c r="HI86" i="4"/>
  <c r="HI85" i="4"/>
  <c r="HI84" i="4"/>
  <c r="HI83" i="4"/>
  <c r="HI82" i="4"/>
  <c r="HI81" i="4"/>
  <c r="HI80" i="4"/>
  <c r="HI77" i="4"/>
  <c r="HI76" i="4"/>
  <c r="HI75" i="4"/>
  <c r="HI74" i="4"/>
  <c r="HI73" i="4"/>
  <c r="HI72" i="4"/>
  <c r="HI69" i="4"/>
  <c r="HI61" i="4"/>
  <c r="HI60" i="4"/>
  <c r="HI59" i="4"/>
  <c r="HI32" i="4"/>
  <c r="HI31" i="4"/>
  <c r="HI30" i="4"/>
  <c r="HI29" i="4"/>
  <c r="HI28" i="4"/>
  <c r="HI27" i="4"/>
  <c r="HI26" i="4"/>
  <c r="HI25" i="4"/>
  <c r="HI24" i="4"/>
  <c r="HI23" i="4"/>
  <c r="HI22" i="4"/>
  <c r="HI21" i="4"/>
  <c r="HI20" i="4"/>
  <c r="HJ8" i="4"/>
  <c r="GY299" i="4"/>
  <c r="GY298" i="4"/>
  <c r="GY297" i="4"/>
  <c r="GY296" i="4"/>
  <c r="GY295" i="4"/>
  <c r="GY294" i="4"/>
  <c r="GY280" i="4"/>
  <c r="GY277" i="4"/>
  <c r="GY274" i="4"/>
  <c r="GY273" i="4"/>
  <c r="GY272" i="4"/>
  <c r="GY271" i="4"/>
  <c r="GY270" i="4"/>
  <c r="GY269" i="4"/>
  <c r="GY268" i="4"/>
  <c r="GY267" i="4"/>
  <c r="GY266" i="4"/>
  <c r="GY265" i="4"/>
  <c r="GY264" i="4"/>
  <c r="GY263" i="4"/>
  <c r="GY262" i="4"/>
  <c r="GY261" i="4"/>
  <c r="GY260" i="4"/>
  <c r="GY259" i="4"/>
  <c r="GY258" i="4"/>
  <c r="GY257" i="4"/>
  <c r="GY256" i="4"/>
  <c r="GY254" i="4"/>
  <c r="GY253" i="4"/>
  <c r="GY252" i="4"/>
  <c r="GY251" i="4"/>
  <c r="GY250" i="4"/>
  <c r="GY249" i="4"/>
  <c r="GY237" i="4"/>
  <c r="GY236" i="4"/>
  <c r="GY233" i="4"/>
  <c r="GY232" i="4"/>
  <c r="GY231" i="4"/>
  <c r="GY230" i="4"/>
  <c r="GY229" i="4"/>
  <c r="GY228" i="4"/>
  <c r="GY225" i="4"/>
  <c r="GY224" i="4"/>
  <c r="GY223" i="4"/>
  <c r="GY222" i="4"/>
  <c r="GY221" i="4"/>
  <c r="GY220" i="4"/>
  <c r="GY219" i="4"/>
  <c r="GY218" i="4"/>
  <c r="GY217" i="4"/>
  <c r="GY216" i="4"/>
  <c r="GY215" i="4"/>
  <c r="GY214" i="4"/>
  <c r="GY213" i="4"/>
  <c r="GY212" i="4"/>
  <c r="GY211" i="4"/>
  <c r="GY210" i="4"/>
  <c r="GY209" i="4"/>
  <c r="GY208" i="4"/>
  <c r="GY207" i="4"/>
  <c r="GY204" i="4"/>
  <c r="GY203" i="4"/>
  <c r="GY202" i="4"/>
  <c r="GY201" i="4"/>
  <c r="GY200" i="4"/>
  <c r="GY198" i="4"/>
  <c r="GY197" i="4"/>
  <c r="GY196" i="4"/>
  <c r="GY195" i="4"/>
  <c r="GY194" i="4"/>
  <c r="GY193" i="4"/>
  <c r="GY192" i="4"/>
  <c r="GY191" i="4"/>
  <c r="GY190" i="4"/>
  <c r="GY189" i="4"/>
  <c r="GY188" i="4"/>
  <c r="GY186" i="4"/>
  <c r="GY184" i="4"/>
  <c r="GY182" i="4"/>
  <c r="GY181" i="4"/>
  <c r="GY180" i="4"/>
  <c r="GY179" i="4"/>
  <c r="GY177" i="4"/>
  <c r="GY176" i="4"/>
  <c r="GY175" i="4"/>
  <c r="GY174" i="4"/>
  <c r="GY155" i="4"/>
  <c r="GY136" i="4"/>
  <c r="GY134" i="4"/>
  <c r="GY128" i="4"/>
  <c r="GY127" i="4"/>
  <c r="GY116" i="4"/>
  <c r="GY115" i="4"/>
  <c r="GY114" i="4"/>
  <c r="GY111" i="4"/>
  <c r="GY110" i="4"/>
  <c r="GY109" i="4"/>
  <c r="GY108" i="4"/>
  <c r="GY107" i="4"/>
  <c r="GY106" i="4"/>
  <c r="GY105" i="4"/>
  <c r="GY104" i="4"/>
  <c r="GY101" i="4"/>
  <c r="GY100" i="4"/>
  <c r="GY95" i="4"/>
  <c r="GY94" i="4"/>
  <c r="GY93" i="4"/>
  <c r="GY92" i="4"/>
  <c r="GY90" i="4"/>
  <c r="GY89" i="4"/>
  <c r="GY88" i="4"/>
  <c r="GY87" i="4"/>
  <c r="GY86" i="4"/>
  <c r="GY85" i="4"/>
  <c r="GY84" i="4"/>
  <c r="GY83" i="4"/>
  <c r="GY82" i="4"/>
  <c r="GY81" i="4"/>
  <c r="GY80" i="4"/>
  <c r="GY77" i="4"/>
  <c r="GY76" i="4"/>
  <c r="GY75" i="4"/>
  <c r="GY74" i="4"/>
  <c r="GY73" i="4"/>
  <c r="GY72" i="4"/>
  <c r="GY69" i="4"/>
  <c r="GY61" i="4"/>
  <c r="GY60" i="4"/>
  <c r="GY59" i="4"/>
  <c r="GZ8" i="4"/>
  <c r="HI8" i="4" s="1"/>
  <c r="GM171" i="4"/>
  <c r="GM49" i="4"/>
  <c r="JY49" i="4" s="1"/>
  <c r="GM50" i="4"/>
  <c r="JY50" i="4" s="1"/>
  <c r="GM51" i="4"/>
  <c r="JY51" i="4" s="1"/>
  <c r="GM52" i="4"/>
  <c r="JY52" i="4" s="1"/>
  <c r="GM53" i="4"/>
  <c r="JY53" i="4" s="1"/>
  <c r="GM54" i="4"/>
  <c r="JY54" i="4" s="1"/>
  <c r="GM55" i="4"/>
  <c r="JY55" i="4" s="1"/>
  <c r="GM56" i="4"/>
  <c r="JY56" i="4" s="1"/>
  <c r="FK199" i="4"/>
  <c r="FK200" i="4"/>
  <c r="DV199" i="4"/>
  <c r="DV200" i="4"/>
  <c r="DV201" i="4"/>
  <c r="DB199" i="4"/>
  <c r="CR199" i="4"/>
  <c r="CR200" i="4"/>
  <c r="BY199" i="4"/>
  <c r="BO199" i="4"/>
  <c r="G220" i="4"/>
  <c r="G221" i="4"/>
  <c r="G222" i="4"/>
  <c r="G223" i="4"/>
  <c r="G224" i="4"/>
  <c r="G225" i="4"/>
  <c r="AA223" i="4"/>
  <c r="AK223" i="4"/>
  <c r="AU223" i="4"/>
  <c r="BE223" i="4"/>
  <c r="BO223" i="4"/>
  <c r="BY223" i="4"/>
  <c r="CR223" i="4"/>
  <c r="DB223" i="4"/>
  <c r="DL223" i="4"/>
  <c r="DV223" i="4"/>
  <c r="EF223" i="4"/>
  <c r="EP223" i="4"/>
  <c r="FK223" i="4"/>
  <c r="FU223" i="4"/>
  <c r="GE223" i="4"/>
  <c r="GO223" i="4"/>
  <c r="AA224" i="4"/>
  <c r="AK224" i="4"/>
  <c r="AU224" i="4"/>
  <c r="BE224" i="4"/>
  <c r="BO224" i="4"/>
  <c r="BY224" i="4"/>
  <c r="CR224" i="4"/>
  <c r="DB224" i="4"/>
  <c r="DL224" i="4"/>
  <c r="DV224" i="4"/>
  <c r="EF224" i="4"/>
  <c r="EP224" i="4"/>
  <c r="FK224" i="4"/>
  <c r="FU224" i="4"/>
  <c r="GE224" i="4"/>
  <c r="GO224" i="4"/>
  <c r="AA217" i="4"/>
  <c r="AK217" i="4"/>
  <c r="AU217" i="4"/>
  <c r="BE217" i="4"/>
  <c r="BO217" i="4"/>
  <c r="BY217" i="4"/>
  <c r="CR217" i="4"/>
  <c r="DB217" i="4"/>
  <c r="DL217" i="4"/>
  <c r="DV217" i="4"/>
  <c r="EF217" i="4"/>
  <c r="EP217" i="4"/>
  <c r="FK217" i="4"/>
  <c r="FU217" i="4"/>
  <c r="GE217" i="4"/>
  <c r="GO217" i="4"/>
  <c r="AA218" i="4"/>
  <c r="AK218" i="4"/>
  <c r="AU218" i="4"/>
  <c r="BE218" i="4"/>
  <c r="BO218" i="4"/>
  <c r="BY218" i="4"/>
  <c r="CR218" i="4"/>
  <c r="DB218" i="4"/>
  <c r="DL218" i="4"/>
  <c r="DV218" i="4"/>
  <c r="EF218" i="4"/>
  <c r="EP218" i="4"/>
  <c r="FK218" i="4"/>
  <c r="FU218" i="4"/>
  <c r="GE218" i="4"/>
  <c r="GO218" i="4"/>
  <c r="AA219" i="4"/>
  <c r="AK219" i="4"/>
  <c r="AU219" i="4"/>
  <c r="BE219" i="4"/>
  <c r="BO219" i="4"/>
  <c r="BY219" i="4"/>
  <c r="CR219" i="4"/>
  <c r="DB219" i="4"/>
  <c r="DL219" i="4"/>
  <c r="DV219" i="4"/>
  <c r="EF219" i="4"/>
  <c r="EP219" i="4"/>
  <c r="FK219" i="4"/>
  <c r="FU219" i="4"/>
  <c r="GE219" i="4"/>
  <c r="GO219" i="4"/>
  <c r="AA220" i="4"/>
  <c r="AK220" i="4"/>
  <c r="AU220" i="4"/>
  <c r="BE220" i="4"/>
  <c r="BO220" i="4"/>
  <c r="BY220" i="4"/>
  <c r="CR220" i="4"/>
  <c r="DB220" i="4"/>
  <c r="DL220" i="4"/>
  <c r="DV220" i="4"/>
  <c r="EF220" i="4"/>
  <c r="EP220" i="4"/>
  <c r="FK220" i="4"/>
  <c r="FU220" i="4"/>
  <c r="GE220" i="4"/>
  <c r="GO220" i="4"/>
  <c r="AA221" i="4"/>
  <c r="AK221" i="4"/>
  <c r="AU221" i="4"/>
  <c r="BE221" i="4"/>
  <c r="BO221" i="4"/>
  <c r="BY221" i="4"/>
  <c r="CR221" i="4"/>
  <c r="DB221" i="4"/>
  <c r="DL221" i="4"/>
  <c r="DV221" i="4"/>
  <c r="EF221" i="4"/>
  <c r="EP221" i="4"/>
  <c r="FK221" i="4"/>
  <c r="FU221" i="4"/>
  <c r="GE221" i="4"/>
  <c r="GO221" i="4"/>
  <c r="AA222" i="4"/>
  <c r="AK222" i="4"/>
  <c r="AU222" i="4"/>
  <c r="BE222" i="4"/>
  <c r="BO222" i="4"/>
  <c r="BY222" i="4"/>
  <c r="CR222" i="4"/>
  <c r="DB222" i="4"/>
  <c r="DL222" i="4"/>
  <c r="DV222" i="4"/>
  <c r="EF222" i="4"/>
  <c r="EP222" i="4"/>
  <c r="FK222" i="4"/>
  <c r="FU222" i="4"/>
  <c r="GE222" i="4"/>
  <c r="GO222" i="4"/>
  <c r="AA211" i="4"/>
  <c r="AK211" i="4"/>
  <c r="AU211" i="4"/>
  <c r="BE211" i="4"/>
  <c r="BO211" i="4"/>
  <c r="BY211" i="4"/>
  <c r="CR211" i="4"/>
  <c r="DB211" i="4"/>
  <c r="DL211" i="4"/>
  <c r="DV211" i="4"/>
  <c r="EF211" i="4"/>
  <c r="EP211" i="4"/>
  <c r="FK211" i="4"/>
  <c r="FU211" i="4"/>
  <c r="GE211" i="4"/>
  <c r="GO211" i="4"/>
  <c r="AA212" i="4"/>
  <c r="AK212" i="4"/>
  <c r="AU212" i="4"/>
  <c r="BE212" i="4"/>
  <c r="BO212" i="4"/>
  <c r="BY212" i="4"/>
  <c r="CR212" i="4"/>
  <c r="DB212" i="4"/>
  <c r="DL212" i="4"/>
  <c r="DV212" i="4"/>
  <c r="EF212" i="4"/>
  <c r="EP212" i="4"/>
  <c r="FK212" i="4"/>
  <c r="FU212" i="4"/>
  <c r="GE212" i="4"/>
  <c r="GO212" i="4"/>
  <c r="AA213" i="4"/>
  <c r="AK213" i="4"/>
  <c r="AU213" i="4"/>
  <c r="BE213" i="4"/>
  <c r="BO213" i="4"/>
  <c r="BY213" i="4"/>
  <c r="CR213" i="4"/>
  <c r="DB213" i="4"/>
  <c r="DL213" i="4"/>
  <c r="DV213" i="4"/>
  <c r="EF213" i="4"/>
  <c r="EP213" i="4"/>
  <c r="FK213" i="4"/>
  <c r="FU213" i="4"/>
  <c r="GE213" i="4"/>
  <c r="GO213" i="4"/>
  <c r="AA214" i="4"/>
  <c r="AK214" i="4"/>
  <c r="AU214" i="4"/>
  <c r="BE214" i="4"/>
  <c r="BO214" i="4"/>
  <c r="BY214" i="4"/>
  <c r="CR214" i="4"/>
  <c r="DB214" i="4"/>
  <c r="DL214" i="4"/>
  <c r="DV214" i="4"/>
  <c r="EF214" i="4"/>
  <c r="EP214" i="4"/>
  <c r="FK214" i="4"/>
  <c r="FU214" i="4"/>
  <c r="GE214" i="4"/>
  <c r="GO214" i="4"/>
  <c r="AA215" i="4"/>
  <c r="AK215" i="4"/>
  <c r="AU215" i="4"/>
  <c r="BE215" i="4"/>
  <c r="BO215" i="4"/>
  <c r="BY215" i="4"/>
  <c r="CR215" i="4"/>
  <c r="DB215" i="4"/>
  <c r="DL215" i="4"/>
  <c r="DV215" i="4"/>
  <c r="EF215" i="4"/>
  <c r="EP215" i="4"/>
  <c r="FK215" i="4"/>
  <c r="FU215" i="4"/>
  <c r="GE215" i="4"/>
  <c r="GO215" i="4"/>
  <c r="AA216" i="4"/>
  <c r="AK216" i="4"/>
  <c r="AU216" i="4"/>
  <c r="BE216" i="4"/>
  <c r="BO216" i="4"/>
  <c r="BY216" i="4"/>
  <c r="CR216" i="4"/>
  <c r="DB216" i="4"/>
  <c r="DL216" i="4"/>
  <c r="DV216" i="4"/>
  <c r="EF216" i="4"/>
  <c r="EP216" i="4"/>
  <c r="FK216" i="4"/>
  <c r="FU216" i="4"/>
  <c r="GE216" i="4"/>
  <c r="GO216" i="4"/>
  <c r="AA208" i="4"/>
  <c r="AK208" i="4"/>
  <c r="AU208" i="4"/>
  <c r="BE208" i="4"/>
  <c r="BO208" i="4"/>
  <c r="BY208" i="4"/>
  <c r="CR208" i="4"/>
  <c r="DB208" i="4"/>
  <c r="DL208" i="4"/>
  <c r="DV208" i="4"/>
  <c r="EF208" i="4"/>
  <c r="EP208" i="4"/>
  <c r="FK208" i="4"/>
  <c r="FU208" i="4"/>
  <c r="GE208" i="4"/>
  <c r="GO208" i="4"/>
  <c r="AA209" i="4"/>
  <c r="AK209" i="4"/>
  <c r="AU209" i="4"/>
  <c r="BE209" i="4"/>
  <c r="BO209" i="4"/>
  <c r="BY209" i="4"/>
  <c r="CR209" i="4"/>
  <c r="DB209" i="4"/>
  <c r="DL209" i="4"/>
  <c r="DV209" i="4"/>
  <c r="EF209" i="4"/>
  <c r="EP209" i="4"/>
  <c r="FK209" i="4"/>
  <c r="FU209" i="4"/>
  <c r="GE209" i="4"/>
  <c r="GO209" i="4"/>
  <c r="AA210" i="4"/>
  <c r="AK210" i="4"/>
  <c r="AU210" i="4"/>
  <c r="BE210" i="4"/>
  <c r="BO210" i="4"/>
  <c r="BY210" i="4"/>
  <c r="CR210" i="4"/>
  <c r="DB210" i="4"/>
  <c r="DL210" i="4"/>
  <c r="DV210" i="4"/>
  <c r="EF210" i="4"/>
  <c r="EP210" i="4"/>
  <c r="FK210" i="4"/>
  <c r="FU210" i="4"/>
  <c r="GE210" i="4"/>
  <c r="GO210" i="4"/>
  <c r="L208" i="4"/>
  <c r="V208" i="4" s="1"/>
  <c r="AF208" i="4" s="1"/>
  <c r="AP208" i="4" s="1"/>
  <c r="AZ208" i="4" s="1"/>
  <c r="BJ208" i="4" s="1"/>
  <c r="BT208" i="4" s="1"/>
  <c r="CD208" i="4" s="1"/>
  <c r="CM208" i="4" s="1"/>
  <c r="CW208" i="4" s="1"/>
  <c r="DG208" i="4" s="1"/>
  <c r="DQ208" i="4" s="1"/>
  <c r="EA208" i="4" s="1"/>
  <c r="EK208" i="4" s="1"/>
  <c r="EV208" i="4" s="1"/>
  <c r="FF208" i="4" s="1"/>
  <c r="FP208" i="4" s="1"/>
  <c r="FZ208" i="4" s="1"/>
  <c r="GJ208" i="4" s="1"/>
  <c r="GT208" i="4" s="1"/>
  <c r="HD208" i="4" s="1"/>
  <c r="HN208" i="4" s="1"/>
  <c r="HX208" i="4" s="1"/>
  <c r="IH208" i="4" s="1"/>
  <c r="IR208" i="4" s="1"/>
  <c r="JB208" i="4" s="1"/>
  <c r="JL208" i="4" s="1"/>
  <c r="M208" i="4"/>
  <c r="W208" i="4" s="1"/>
  <c r="AG208" i="4" s="1"/>
  <c r="AQ208" i="4" s="1"/>
  <c r="BA208" i="4" s="1"/>
  <c r="BK208" i="4" s="1"/>
  <c r="BU208" i="4" s="1"/>
  <c r="CE208" i="4" s="1"/>
  <c r="CN208" i="4" s="1"/>
  <c r="CX208" i="4" s="1"/>
  <c r="DH208" i="4" s="1"/>
  <c r="DR208" i="4" s="1"/>
  <c r="EB208" i="4" s="1"/>
  <c r="EL208" i="4" s="1"/>
  <c r="EW208" i="4" s="1"/>
  <c r="FG208" i="4" s="1"/>
  <c r="FQ208" i="4" s="1"/>
  <c r="GA208" i="4" s="1"/>
  <c r="GK208" i="4" s="1"/>
  <c r="GU208" i="4" s="1"/>
  <c r="HE208" i="4" s="1"/>
  <c r="HO208" i="4" s="1"/>
  <c r="HY208" i="4" s="1"/>
  <c r="II208" i="4" s="1"/>
  <c r="IS208" i="4" s="1"/>
  <c r="JC208" i="4" s="1"/>
  <c r="JM208" i="4" s="1"/>
  <c r="N208" i="4"/>
  <c r="X208" i="4" s="1"/>
  <c r="AH208" i="4" s="1"/>
  <c r="Q208" i="4"/>
  <c r="L209" i="4"/>
  <c r="V209" i="4" s="1"/>
  <c r="AF209" i="4" s="1"/>
  <c r="AP209" i="4" s="1"/>
  <c r="AZ209" i="4" s="1"/>
  <c r="BJ209" i="4" s="1"/>
  <c r="BT209" i="4" s="1"/>
  <c r="CD209" i="4" s="1"/>
  <c r="CM209" i="4" s="1"/>
  <c r="CW209" i="4" s="1"/>
  <c r="DG209" i="4" s="1"/>
  <c r="DQ209" i="4" s="1"/>
  <c r="EA209" i="4" s="1"/>
  <c r="EK209" i="4" s="1"/>
  <c r="EV209" i="4" s="1"/>
  <c r="FF209" i="4" s="1"/>
  <c r="FP209" i="4" s="1"/>
  <c r="FZ209" i="4" s="1"/>
  <c r="GJ209" i="4" s="1"/>
  <c r="GT209" i="4" s="1"/>
  <c r="HD209" i="4" s="1"/>
  <c r="HN209" i="4" s="1"/>
  <c r="HX209" i="4" s="1"/>
  <c r="IH209" i="4" s="1"/>
  <c r="IR209" i="4" s="1"/>
  <c r="JB209" i="4" s="1"/>
  <c r="JL209" i="4" s="1"/>
  <c r="M209" i="4"/>
  <c r="W209" i="4" s="1"/>
  <c r="AG209" i="4" s="1"/>
  <c r="AQ209" i="4" s="1"/>
  <c r="BA209" i="4" s="1"/>
  <c r="BK209" i="4" s="1"/>
  <c r="BU209" i="4" s="1"/>
  <c r="CE209" i="4" s="1"/>
  <c r="CN209" i="4" s="1"/>
  <c r="CX209" i="4" s="1"/>
  <c r="DH209" i="4" s="1"/>
  <c r="DR209" i="4" s="1"/>
  <c r="EB209" i="4" s="1"/>
  <c r="EL209" i="4" s="1"/>
  <c r="EW209" i="4" s="1"/>
  <c r="FG209" i="4" s="1"/>
  <c r="FQ209" i="4" s="1"/>
  <c r="GA209" i="4" s="1"/>
  <c r="GK209" i="4" s="1"/>
  <c r="GU209" i="4" s="1"/>
  <c r="HE209" i="4" s="1"/>
  <c r="HO209" i="4" s="1"/>
  <c r="HY209" i="4" s="1"/>
  <c r="II209" i="4" s="1"/>
  <c r="IS209" i="4" s="1"/>
  <c r="JC209" i="4" s="1"/>
  <c r="JM209" i="4" s="1"/>
  <c r="N209" i="4"/>
  <c r="P209" i="4" s="1"/>
  <c r="Q209" i="4"/>
  <c r="L210" i="4"/>
  <c r="V210" i="4" s="1"/>
  <c r="AF210" i="4" s="1"/>
  <c r="AP210" i="4" s="1"/>
  <c r="AZ210" i="4" s="1"/>
  <c r="BJ210" i="4" s="1"/>
  <c r="BT210" i="4" s="1"/>
  <c r="CD210" i="4" s="1"/>
  <c r="CM210" i="4" s="1"/>
  <c r="CW210" i="4" s="1"/>
  <c r="DG210" i="4" s="1"/>
  <c r="DQ210" i="4" s="1"/>
  <c r="EA210" i="4" s="1"/>
  <c r="EK210" i="4" s="1"/>
  <c r="EV210" i="4" s="1"/>
  <c r="FF210" i="4" s="1"/>
  <c r="FP210" i="4" s="1"/>
  <c r="FZ210" i="4" s="1"/>
  <c r="GJ210" i="4" s="1"/>
  <c r="GT210" i="4" s="1"/>
  <c r="HD210" i="4" s="1"/>
  <c r="HN210" i="4" s="1"/>
  <c r="HX210" i="4" s="1"/>
  <c r="IH210" i="4" s="1"/>
  <c r="IR210" i="4" s="1"/>
  <c r="JB210" i="4" s="1"/>
  <c r="JL210" i="4" s="1"/>
  <c r="M210" i="4"/>
  <c r="W210" i="4" s="1"/>
  <c r="AG210" i="4" s="1"/>
  <c r="AQ210" i="4" s="1"/>
  <c r="BA210" i="4" s="1"/>
  <c r="BK210" i="4" s="1"/>
  <c r="BU210" i="4" s="1"/>
  <c r="CE210" i="4" s="1"/>
  <c r="CN210" i="4" s="1"/>
  <c r="CX210" i="4" s="1"/>
  <c r="DH210" i="4" s="1"/>
  <c r="DR210" i="4" s="1"/>
  <c r="EB210" i="4" s="1"/>
  <c r="EL210" i="4" s="1"/>
  <c r="EW210" i="4" s="1"/>
  <c r="FG210" i="4" s="1"/>
  <c r="FQ210" i="4" s="1"/>
  <c r="GA210" i="4" s="1"/>
  <c r="GK210" i="4" s="1"/>
  <c r="GU210" i="4" s="1"/>
  <c r="HE210" i="4" s="1"/>
  <c r="HO210" i="4" s="1"/>
  <c r="HY210" i="4" s="1"/>
  <c r="II210" i="4" s="1"/>
  <c r="IS210" i="4" s="1"/>
  <c r="JC210" i="4" s="1"/>
  <c r="JM210" i="4" s="1"/>
  <c r="N210" i="4"/>
  <c r="P210" i="4" s="1"/>
  <c r="Q210" i="4"/>
  <c r="L211" i="4"/>
  <c r="V211" i="4" s="1"/>
  <c r="AF211" i="4" s="1"/>
  <c r="AP211" i="4" s="1"/>
  <c r="AZ211" i="4" s="1"/>
  <c r="BJ211" i="4" s="1"/>
  <c r="BT211" i="4" s="1"/>
  <c r="CD211" i="4" s="1"/>
  <c r="CM211" i="4" s="1"/>
  <c r="CW211" i="4" s="1"/>
  <c r="DG211" i="4" s="1"/>
  <c r="DQ211" i="4" s="1"/>
  <c r="EA211" i="4" s="1"/>
  <c r="EK211" i="4" s="1"/>
  <c r="EV211" i="4" s="1"/>
  <c r="FF211" i="4" s="1"/>
  <c r="FP211" i="4" s="1"/>
  <c r="FZ211" i="4" s="1"/>
  <c r="GJ211" i="4" s="1"/>
  <c r="GT211" i="4" s="1"/>
  <c r="HD211" i="4" s="1"/>
  <c r="HN211" i="4" s="1"/>
  <c r="HX211" i="4" s="1"/>
  <c r="IH211" i="4" s="1"/>
  <c r="IR211" i="4" s="1"/>
  <c r="JB211" i="4" s="1"/>
  <c r="JL211" i="4" s="1"/>
  <c r="M211" i="4"/>
  <c r="W211" i="4" s="1"/>
  <c r="AG211" i="4" s="1"/>
  <c r="AQ211" i="4" s="1"/>
  <c r="BA211" i="4" s="1"/>
  <c r="BK211" i="4" s="1"/>
  <c r="BU211" i="4" s="1"/>
  <c r="CE211" i="4" s="1"/>
  <c r="CN211" i="4" s="1"/>
  <c r="CX211" i="4" s="1"/>
  <c r="DH211" i="4" s="1"/>
  <c r="DR211" i="4" s="1"/>
  <c r="EB211" i="4" s="1"/>
  <c r="EL211" i="4" s="1"/>
  <c r="EW211" i="4" s="1"/>
  <c r="FG211" i="4" s="1"/>
  <c r="FQ211" i="4" s="1"/>
  <c r="GA211" i="4" s="1"/>
  <c r="GK211" i="4" s="1"/>
  <c r="GU211" i="4" s="1"/>
  <c r="HE211" i="4" s="1"/>
  <c r="HO211" i="4" s="1"/>
  <c r="HY211" i="4" s="1"/>
  <c r="II211" i="4" s="1"/>
  <c r="IS211" i="4" s="1"/>
  <c r="JC211" i="4" s="1"/>
  <c r="JM211" i="4" s="1"/>
  <c r="N211" i="4"/>
  <c r="X211" i="4" s="1"/>
  <c r="Z211" i="4" s="1"/>
  <c r="Q211" i="4"/>
  <c r="L212" i="4"/>
  <c r="V212" i="4" s="1"/>
  <c r="AF212" i="4" s="1"/>
  <c r="AP212" i="4" s="1"/>
  <c r="AZ212" i="4" s="1"/>
  <c r="BJ212" i="4" s="1"/>
  <c r="BT212" i="4" s="1"/>
  <c r="CD212" i="4" s="1"/>
  <c r="CM212" i="4" s="1"/>
  <c r="CW212" i="4" s="1"/>
  <c r="DG212" i="4" s="1"/>
  <c r="DQ212" i="4" s="1"/>
  <c r="EA212" i="4" s="1"/>
  <c r="EK212" i="4" s="1"/>
  <c r="EV212" i="4" s="1"/>
  <c r="FF212" i="4" s="1"/>
  <c r="FP212" i="4" s="1"/>
  <c r="FZ212" i="4" s="1"/>
  <c r="GJ212" i="4" s="1"/>
  <c r="GT212" i="4" s="1"/>
  <c r="HD212" i="4" s="1"/>
  <c r="HN212" i="4" s="1"/>
  <c r="HX212" i="4" s="1"/>
  <c r="IH212" i="4" s="1"/>
  <c r="IR212" i="4" s="1"/>
  <c r="JB212" i="4" s="1"/>
  <c r="JL212" i="4" s="1"/>
  <c r="M212" i="4"/>
  <c r="W212" i="4" s="1"/>
  <c r="AG212" i="4" s="1"/>
  <c r="AQ212" i="4" s="1"/>
  <c r="BA212" i="4" s="1"/>
  <c r="BK212" i="4" s="1"/>
  <c r="BU212" i="4" s="1"/>
  <c r="CE212" i="4" s="1"/>
  <c r="CN212" i="4" s="1"/>
  <c r="CX212" i="4" s="1"/>
  <c r="DH212" i="4" s="1"/>
  <c r="DR212" i="4" s="1"/>
  <c r="EB212" i="4" s="1"/>
  <c r="EL212" i="4" s="1"/>
  <c r="EW212" i="4" s="1"/>
  <c r="FG212" i="4" s="1"/>
  <c r="FQ212" i="4" s="1"/>
  <c r="GA212" i="4" s="1"/>
  <c r="GK212" i="4" s="1"/>
  <c r="GU212" i="4" s="1"/>
  <c r="HE212" i="4" s="1"/>
  <c r="HO212" i="4" s="1"/>
  <c r="HY212" i="4" s="1"/>
  <c r="II212" i="4" s="1"/>
  <c r="IS212" i="4" s="1"/>
  <c r="JC212" i="4" s="1"/>
  <c r="JM212" i="4" s="1"/>
  <c r="N212" i="4"/>
  <c r="Q212" i="4"/>
  <c r="L213" i="4"/>
  <c r="V213" i="4" s="1"/>
  <c r="AF213" i="4" s="1"/>
  <c r="AP213" i="4" s="1"/>
  <c r="AZ213" i="4" s="1"/>
  <c r="BJ213" i="4" s="1"/>
  <c r="BT213" i="4" s="1"/>
  <c r="CD213" i="4" s="1"/>
  <c r="CM213" i="4" s="1"/>
  <c r="CW213" i="4" s="1"/>
  <c r="DG213" i="4" s="1"/>
  <c r="DQ213" i="4" s="1"/>
  <c r="EA213" i="4" s="1"/>
  <c r="EK213" i="4" s="1"/>
  <c r="EV213" i="4" s="1"/>
  <c r="FF213" i="4" s="1"/>
  <c r="FP213" i="4" s="1"/>
  <c r="FZ213" i="4" s="1"/>
  <c r="GJ213" i="4" s="1"/>
  <c r="GT213" i="4" s="1"/>
  <c r="HD213" i="4" s="1"/>
  <c r="HN213" i="4" s="1"/>
  <c r="HX213" i="4" s="1"/>
  <c r="IH213" i="4" s="1"/>
  <c r="IR213" i="4" s="1"/>
  <c r="JB213" i="4" s="1"/>
  <c r="JL213" i="4" s="1"/>
  <c r="M213" i="4"/>
  <c r="W213" i="4" s="1"/>
  <c r="AG213" i="4" s="1"/>
  <c r="AQ213" i="4" s="1"/>
  <c r="BA213" i="4" s="1"/>
  <c r="BK213" i="4" s="1"/>
  <c r="BU213" i="4" s="1"/>
  <c r="CE213" i="4" s="1"/>
  <c r="CN213" i="4" s="1"/>
  <c r="CX213" i="4" s="1"/>
  <c r="DH213" i="4" s="1"/>
  <c r="DR213" i="4" s="1"/>
  <c r="EB213" i="4" s="1"/>
  <c r="EL213" i="4" s="1"/>
  <c r="EW213" i="4" s="1"/>
  <c r="FG213" i="4" s="1"/>
  <c r="FQ213" i="4" s="1"/>
  <c r="GA213" i="4" s="1"/>
  <c r="GK213" i="4" s="1"/>
  <c r="GU213" i="4" s="1"/>
  <c r="HE213" i="4" s="1"/>
  <c r="HO213" i="4" s="1"/>
  <c r="HY213" i="4" s="1"/>
  <c r="II213" i="4" s="1"/>
  <c r="IS213" i="4" s="1"/>
  <c r="JC213" i="4" s="1"/>
  <c r="JM213" i="4" s="1"/>
  <c r="N213" i="4"/>
  <c r="X213" i="4" s="1"/>
  <c r="Z213" i="4" s="1"/>
  <c r="Q213" i="4"/>
  <c r="L214" i="4"/>
  <c r="V214" i="4" s="1"/>
  <c r="AF214" i="4" s="1"/>
  <c r="AP214" i="4" s="1"/>
  <c r="AZ214" i="4" s="1"/>
  <c r="BJ214" i="4" s="1"/>
  <c r="BT214" i="4" s="1"/>
  <c r="CD214" i="4" s="1"/>
  <c r="CM214" i="4" s="1"/>
  <c r="CW214" i="4" s="1"/>
  <c r="DG214" i="4" s="1"/>
  <c r="DQ214" i="4" s="1"/>
  <c r="EA214" i="4" s="1"/>
  <c r="EK214" i="4" s="1"/>
  <c r="EV214" i="4" s="1"/>
  <c r="FF214" i="4" s="1"/>
  <c r="FP214" i="4" s="1"/>
  <c r="FZ214" i="4" s="1"/>
  <c r="GJ214" i="4" s="1"/>
  <c r="GT214" i="4" s="1"/>
  <c r="HD214" i="4" s="1"/>
  <c r="HN214" i="4" s="1"/>
  <c r="HX214" i="4" s="1"/>
  <c r="IH214" i="4" s="1"/>
  <c r="IR214" i="4" s="1"/>
  <c r="JB214" i="4" s="1"/>
  <c r="JL214" i="4" s="1"/>
  <c r="M214" i="4"/>
  <c r="W214" i="4" s="1"/>
  <c r="AG214" i="4" s="1"/>
  <c r="AQ214" i="4" s="1"/>
  <c r="BA214" i="4" s="1"/>
  <c r="BK214" i="4" s="1"/>
  <c r="BU214" i="4" s="1"/>
  <c r="CE214" i="4" s="1"/>
  <c r="CN214" i="4" s="1"/>
  <c r="CX214" i="4" s="1"/>
  <c r="DH214" i="4" s="1"/>
  <c r="DR214" i="4" s="1"/>
  <c r="EB214" i="4" s="1"/>
  <c r="EL214" i="4" s="1"/>
  <c r="EW214" i="4" s="1"/>
  <c r="FG214" i="4" s="1"/>
  <c r="FQ214" i="4" s="1"/>
  <c r="GA214" i="4" s="1"/>
  <c r="GK214" i="4" s="1"/>
  <c r="GU214" i="4" s="1"/>
  <c r="HE214" i="4" s="1"/>
  <c r="HO214" i="4" s="1"/>
  <c r="HY214" i="4" s="1"/>
  <c r="II214" i="4" s="1"/>
  <c r="IS214" i="4" s="1"/>
  <c r="JC214" i="4" s="1"/>
  <c r="JM214" i="4" s="1"/>
  <c r="N214" i="4"/>
  <c r="Q214" i="4"/>
  <c r="L215" i="4"/>
  <c r="V215" i="4" s="1"/>
  <c r="AF215" i="4" s="1"/>
  <c r="AP215" i="4" s="1"/>
  <c r="AZ215" i="4" s="1"/>
  <c r="BJ215" i="4" s="1"/>
  <c r="BT215" i="4" s="1"/>
  <c r="CD215" i="4" s="1"/>
  <c r="CM215" i="4" s="1"/>
  <c r="CW215" i="4" s="1"/>
  <c r="DG215" i="4" s="1"/>
  <c r="DQ215" i="4" s="1"/>
  <c r="EA215" i="4" s="1"/>
  <c r="EK215" i="4" s="1"/>
  <c r="EV215" i="4" s="1"/>
  <c r="FF215" i="4" s="1"/>
  <c r="FP215" i="4" s="1"/>
  <c r="FZ215" i="4" s="1"/>
  <c r="GJ215" i="4" s="1"/>
  <c r="GT215" i="4" s="1"/>
  <c r="HD215" i="4" s="1"/>
  <c r="HN215" i="4" s="1"/>
  <c r="HX215" i="4" s="1"/>
  <c r="IH215" i="4" s="1"/>
  <c r="IR215" i="4" s="1"/>
  <c r="JB215" i="4" s="1"/>
  <c r="JL215" i="4" s="1"/>
  <c r="M215" i="4"/>
  <c r="W215" i="4" s="1"/>
  <c r="AG215" i="4" s="1"/>
  <c r="AQ215" i="4" s="1"/>
  <c r="BA215" i="4" s="1"/>
  <c r="BK215" i="4" s="1"/>
  <c r="BU215" i="4" s="1"/>
  <c r="CE215" i="4" s="1"/>
  <c r="CN215" i="4" s="1"/>
  <c r="CX215" i="4" s="1"/>
  <c r="DH215" i="4" s="1"/>
  <c r="DR215" i="4" s="1"/>
  <c r="EB215" i="4" s="1"/>
  <c r="EL215" i="4" s="1"/>
  <c r="EW215" i="4" s="1"/>
  <c r="FG215" i="4" s="1"/>
  <c r="FQ215" i="4" s="1"/>
  <c r="GA215" i="4" s="1"/>
  <c r="GK215" i="4" s="1"/>
  <c r="GU215" i="4" s="1"/>
  <c r="HE215" i="4" s="1"/>
  <c r="HO215" i="4" s="1"/>
  <c r="HY215" i="4" s="1"/>
  <c r="II215" i="4" s="1"/>
  <c r="IS215" i="4" s="1"/>
  <c r="JC215" i="4" s="1"/>
  <c r="JM215" i="4" s="1"/>
  <c r="N215" i="4"/>
  <c r="P215" i="4" s="1"/>
  <c r="Q215" i="4"/>
  <c r="L216" i="4"/>
  <c r="V216" i="4" s="1"/>
  <c r="AF216" i="4" s="1"/>
  <c r="AP216" i="4" s="1"/>
  <c r="AZ216" i="4" s="1"/>
  <c r="BJ216" i="4" s="1"/>
  <c r="BT216" i="4" s="1"/>
  <c r="CD216" i="4" s="1"/>
  <c r="CM216" i="4" s="1"/>
  <c r="CW216" i="4" s="1"/>
  <c r="DG216" i="4" s="1"/>
  <c r="DQ216" i="4" s="1"/>
  <c r="EA216" i="4" s="1"/>
  <c r="EK216" i="4" s="1"/>
  <c r="EV216" i="4" s="1"/>
  <c r="FF216" i="4" s="1"/>
  <c r="FP216" i="4" s="1"/>
  <c r="FZ216" i="4" s="1"/>
  <c r="GJ216" i="4" s="1"/>
  <c r="GT216" i="4" s="1"/>
  <c r="HD216" i="4" s="1"/>
  <c r="HN216" i="4" s="1"/>
  <c r="HX216" i="4" s="1"/>
  <c r="IH216" i="4" s="1"/>
  <c r="IR216" i="4" s="1"/>
  <c r="JB216" i="4" s="1"/>
  <c r="JL216" i="4" s="1"/>
  <c r="M216" i="4"/>
  <c r="W216" i="4" s="1"/>
  <c r="AG216" i="4" s="1"/>
  <c r="AQ216" i="4" s="1"/>
  <c r="BA216" i="4" s="1"/>
  <c r="BK216" i="4" s="1"/>
  <c r="BU216" i="4" s="1"/>
  <c r="CE216" i="4" s="1"/>
  <c r="CN216" i="4" s="1"/>
  <c r="CX216" i="4" s="1"/>
  <c r="DH216" i="4" s="1"/>
  <c r="DR216" i="4" s="1"/>
  <c r="EB216" i="4" s="1"/>
  <c r="EL216" i="4" s="1"/>
  <c r="EW216" i="4" s="1"/>
  <c r="FG216" i="4" s="1"/>
  <c r="FQ216" i="4" s="1"/>
  <c r="GA216" i="4" s="1"/>
  <c r="GK216" i="4" s="1"/>
  <c r="GU216" i="4" s="1"/>
  <c r="HE216" i="4" s="1"/>
  <c r="HO216" i="4" s="1"/>
  <c r="HY216" i="4" s="1"/>
  <c r="II216" i="4" s="1"/>
  <c r="IS216" i="4" s="1"/>
  <c r="JC216" i="4" s="1"/>
  <c r="JM216" i="4" s="1"/>
  <c r="N216" i="4"/>
  <c r="P216" i="4" s="1"/>
  <c r="Q216" i="4"/>
  <c r="L217" i="4"/>
  <c r="V217" i="4" s="1"/>
  <c r="AF217" i="4" s="1"/>
  <c r="AP217" i="4" s="1"/>
  <c r="AZ217" i="4" s="1"/>
  <c r="BJ217" i="4" s="1"/>
  <c r="BT217" i="4" s="1"/>
  <c r="CD217" i="4" s="1"/>
  <c r="CM217" i="4" s="1"/>
  <c r="CW217" i="4" s="1"/>
  <c r="DG217" i="4" s="1"/>
  <c r="DQ217" i="4" s="1"/>
  <c r="EA217" i="4" s="1"/>
  <c r="EK217" i="4" s="1"/>
  <c r="EV217" i="4" s="1"/>
  <c r="FF217" i="4" s="1"/>
  <c r="FP217" i="4" s="1"/>
  <c r="FZ217" i="4" s="1"/>
  <c r="GJ217" i="4" s="1"/>
  <c r="GT217" i="4" s="1"/>
  <c r="HD217" i="4" s="1"/>
  <c r="HN217" i="4" s="1"/>
  <c r="HX217" i="4" s="1"/>
  <c r="IH217" i="4" s="1"/>
  <c r="IR217" i="4" s="1"/>
  <c r="JB217" i="4" s="1"/>
  <c r="JL217" i="4" s="1"/>
  <c r="M217" i="4"/>
  <c r="W217" i="4" s="1"/>
  <c r="AG217" i="4" s="1"/>
  <c r="AQ217" i="4" s="1"/>
  <c r="BA217" i="4" s="1"/>
  <c r="BK217" i="4" s="1"/>
  <c r="BU217" i="4" s="1"/>
  <c r="CE217" i="4" s="1"/>
  <c r="CN217" i="4" s="1"/>
  <c r="CX217" i="4" s="1"/>
  <c r="DH217" i="4" s="1"/>
  <c r="DR217" i="4" s="1"/>
  <c r="EB217" i="4" s="1"/>
  <c r="EL217" i="4" s="1"/>
  <c r="EW217" i="4" s="1"/>
  <c r="FG217" i="4" s="1"/>
  <c r="FQ217" i="4" s="1"/>
  <c r="GA217" i="4" s="1"/>
  <c r="GK217" i="4" s="1"/>
  <c r="GU217" i="4" s="1"/>
  <c r="HE217" i="4" s="1"/>
  <c r="HO217" i="4" s="1"/>
  <c r="HY217" i="4" s="1"/>
  <c r="II217" i="4" s="1"/>
  <c r="IS217" i="4" s="1"/>
  <c r="JC217" i="4" s="1"/>
  <c r="JM217" i="4" s="1"/>
  <c r="N217" i="4"/>
  <c r="X217" i="4" s="1"/>
  <c r="Q217" i="4"/>
  <c r="L218" i="4"/>
  <c r="V218" i="4" s="1"/>
  <c r="AF218" i="4" s="1"/>
  <c r="AP218" i="4" s="1"/>
  <c r="AZ218" i="4" s="1"/>
  <c r="BJ218" i="4" s="1"/>
  <c r="BT218" i="4" s="1"/>
  <c r="CD218" i="4" s="1"/>
  <c r="CM218" i="4" s="1"/>
  <c r="CW218" i="4" s="1"/>
  <c r="DG218" i="4" s="1"/>
  <c r="DQ218" i="4" s="1"/>
  <c r="EA218" i="4" s="1"/>
  <c r="EK218" i="4" s="1"/>
  <c r="EV218" i="4" s="1"/>
  <c r="FF218" i="4" s="1"/>
  <c r="FP218" i="4" s="1"/>
  <c r="FZ218" i="4" s="1"/>
  <c r="GJ218" i="4" s="1"/>
  <c r="GT218" i="4" s="1"/>
  <c r="HD218" i="4" s="1"/>
  <c r="HN218" i="4" s="1"/>
  <c r="HX218" i="4" s="1"/>
  <c r="IH218" i="4" s="1"/>
  <c r="IR218" i="4" s="1"/>
  <c r="JB218" i="4" s="1"/>
  <c r="JL218" i="4" s="1"/>
  <c r="M218" i="4"/>
  <c r="W218" i="4" s="1"/>
  <c r="AG218" i="4" s="1"/>
  <c r="AQ218" i="4" s="1"/>
  <c r="BA218" i="4" s="1"/>
  <c r="BK218" i="4" s="1"/>
  <c r="BU218" i="4" s="1"/>
  <c r="CE218" i="4" s="1"/>
  <c r="CN218" i="4" s="1"/>
  <c r="CX218" i="4" s="1"/>
  <c r="DH218" i="4" s="1"/>
  <c r="DR218" i="4" s="1"/>
  <c r="EB218" i="4" s="1"/>
  <c r="EL218" i="4" s="1"/>
  <c r="EW218" i="4" s="1"/>
  <c r="FG218" i="4" s="1"/>
  <c r="FQ218" i="4" s="1"/>
  <c r="GA218" i="4" s="1"/>
  <c r="GK218" i="4" s="1"/>
  <c r="GU218" i="4" s="1"/>
  <c r="HE218" i="4" s="1"/>
  <c r="HO218" i="4" s="1"/>
  <c r="HY218" i="4" s="1"/>
  <c r="II218" i="4" s="1"/>
  <c r="IS218" i="4" s="1"/>
  <c r="JC218" i="4" s="1"/>
  <c r="JM218" i="4" s="1"/>
  <c r="N218" i="4"/>
  <c r="Q218" i="4"/>
  <c r="L219" i="4"/>
  <c r="V219" i="4" s="1"/>
  <c r="AF219" i="4" s="1"/>
  <c r="AP219" i="4" s="1"/>
  <c r="AZ219" i="4" s="1"/>
  <c r="BJ219" i="4" s="1"/>
  <c r="BT219" i="4" s="1"/>
  <c r="CD219" i="4" s="1"/>
  <c r="CM219" i="4" s="1"/>
  <c r="CW219" i="4" s="1"/>
  <c r="DG219" i="4" s="1"/>
  <c r="DQ219" i="4" s="1"/>
  <c r="EA219" i="4" s="1"/>
  <c r="EK219" i="4" s="1"/>
  <c r="EV219" i="4" s="1"/>
  <c r="FF219" i="4" s="1"/>
  <c r="FP219" i="4" s="1"/>
  <c r="FZ219" i="4" s="1"/>
  <c r="GJ219" i="4" s="1"/>
  <c r="GT219" i="4" s="1"/>
  <c r="HD219" i="4" s="1"/>
  <c r="HN219" i="4" s="1"/>
  <c r="HX219" i="4" s="1"/>
  <c r="IH219" i="4" s="1"/>
  <c r="IR219" i="4" s="1"/>
  <c r="JB219" i="4" s="1"/>
  <c r="JL219" i="4" s="1"/>
  <c r="M219" i="4"/>
  <c r="W219" i="4" s="1"/>
  <c r="AG219" i="4" s="1"/>
  <c r="AQ219" i="4" s="1"/>
  <c r="BA219" i="4" s="1"/>
  <c r="BK219" i="4" s="1"/>
  <c r="BU219" i="4" s="1"/>
  <c r="CE219" i="4" s="1"/>
  <c r="CN219" i="4" s="1"/>
  <c r="CX219" i="4" s="1"/>
  <c r="DH219" i="4" s="1"/>
  <c r="DR219" i="4" s="1"/>
  <c r="EB219" i="4" s="1"/>
  <c r="EL219" i="4" s="1"/>
  <c r="EW219" i="4" s="1"/>
  <c r="FG219" i="4" s="1"/>
  <c r="FQ219" i="4" s="1"/>
  <c r="GA219" i="4" s="1"/>
  <c r="GK219" i="4" s="1"/>
  <c r="GU219" i="4" s="1"/>
  <c r="HE219" i="4" s="1"/>
  <c r="HO219" i="4" s="1"/>
  <c r="HY219" i="4" s="1"/>
  <c r="II219" i="4" s="1"/>
  <c r="IS219" i="4" s="1"/>
  <c r="JC219" i="4" s="1"/>
  <c r="JM219" i="4" s="1"/>
  <c r="N219" i="4"/>
  <c r="P219" i="4" s="1"/>
  <c r="Q219" i="4"/>
  <c r="L220" i="4"/>
  <c r="V220" i="4" s="1"/>
  <c r="AF220" i="4" s="1"/>
  <c r="AP220" i="4" s="1"/>
  <c r="AZ220" i="4" s="1"/>
  <c r="BJ220" i="4" s="1"/>
  <c r="BT220" i="4" s="1"/>
  <c r="CD220" i="4" s="1"/>
  <c r="CM220" i="4" s="1"/>
  <c r="CW220" i="4" s="1"/>
  <c r="DG220" i="4" s="1"/>
  <c r="DQ220" i="4" s="1"/>
  <c r="EA220" i="4" s="1"/>
  <c r="EK220" i="4" s="1"/>
  <c r="EV220" i="4" s="1"/>
  <c r="FF220" i="4" s="1"/>
  <c r="FP220" i="4" s="1"/>
  <c r="FZ220" i="4" s="1"/>
  <c r="GJ220" i="4" s="1"/>
  <c r="GT220" i="4" s="1"/>
  <c r="HD220" i="4" s="1"/>
  <c r="HN220" i="4" s="1"/>
  <c r="HX220" i="4" s="1"/>
  <c r="IH220" i="4" s="1"/>
  <c r="IR220" i="4" s="1"/>
  <c r="JB220" i="4" s="1"/>
  <c r="JL220" i="4" s="1"/>
  <c r="M220" i="4"/>
  <c r="W220" i="4" s="1"/>
  <c r="AG220" i="4" s="1"/>
  <c r="AQ220" i="4" s="1"/>
  <c r="BA220" i="4" s="1"/>
  <c r="BK220" i="4" s="1"/>
  <c r="BU220" i="4" s="1"/>
  <c r="CE220" i="4" s="1"/>
  <c r="CN220" i="4" s="1"/>
  <c r="CX220" i="4" s="1"/>
  <c r="DH220" i="4" s="1"/>
  <c r="DR220" i="4" s="1"/>
  <c r="EB220" i="4" s="1"/>
  <c r="EL220" i="4" s="1"/>
  <c r="EW220" i="4" s="1"/>
  <c r="FG220" i="4" s="1"/>
  <c r="FQ220" i="4" s="1"/>
  <c r="GA220" i="4" s="1"/>
  <c r="GK220" i="4" s="1"/>
  <c r="GU220" i="4" s="1"/>
  <c r="HE220" i="4" s="1"/>
  <c r="HO220" i="4" s="1"/>
  <c r="HY220" i="4" s="1"/>
  <c r="II220" i="4" s="1"/>
  <c r="IS220" i="4" s="1"/>
  <c r="JC220" i="4" s="1"/>
  <c r="JM220" i="4" s="1"/>
  <c r="N220" i="4"/>
  <c r="X220" i="4" s="1"/>
  <c r="Q220" i="4"/>
  <c r="L221" i="4"/>
  <c r="V221" i="4" s="1"/>
  <c r="AF221" i="4" s="1"/>
  <c r="AP221" i="4" s="1"/>
  <c r="AZ221" i="4" s="1"/>
  <c r="BJ221" i="4" s="1"/>
  <c r="BT221" i="4" s="1"/>
  <c r="CD221" i="4" s="1"/>
  <c r="CM221" i="4" s="1"/>
  <c r="CW221" i="4" s="1"/>
  <c r="DG221" i="4" s="1"/>
  <c r="DQ221" i="4" s="1"/>
  <c r="EA221" i="4" s="1"/>
  <c r="EK221" i="4" s="1"/>
  <c r="EV221" i="4" s="1"/>
  <c r="FF221" i="4" s="1"/>
  <c r="FP221" i="4" s="1"/>
  <c r="FZ221" i="4" s="1"/>
  <c r="GJ221" i="4" s="1"/>
  <c r="GT221" i="4" s="1"/>
  <c r="HD221" i="4" s="1"/>
  <c r="HN221" i="4" s="1"/>
  <c r="HX221" i="4" s="1"/>
  <c r="IH221" i="4" s="1"/>
  <c r="IR221" i="4" s="1"/>
  <c r="JB221" i="4" s="1"/>
  <c r="JL221" i="4" s="1"/>
  <c r="M221" i="4"/>
  <c r="W221" i="4" s="1"/>
  <c r="AG221" i="4" s="1"/>
  <c r="AQ221" i="4" s="1"/>
  <c r="BA221" i="4" s="1"/>
  <c r="BK221" i="4" s="1"/>
  <c r="BU221" i="4" s="1"/>
  <c r="CE221" i="4" s="1"/>
  <c r="CN221" i="4" s="1"/>
  <c r="CX221" i="4" s="1"/>
  <c r="DH221" i="4" s="1"/>
  <c r="DR221" i="4" s="1"/>
  <c r="EB221" i="4" s="1"/>
  <c r="EL221" i="4" s="1"/>
  <c r="EW221" i="4" s="1"/>
  <c r="FG221" i="4" s="1"/>
  <c r="FQ221" i="4" s="1"/>
  <c r="GA221" i="4" s="1"/>
  <c r="GK221" i="4" s="1"/>
  <c r="GU221" i="4" s="1"/>
  <c r="HE221" i="4" s="1"/>
  <c r="HO221" i="4" s="1"/>
  <c r="HY221" i="4" s="1"/>
  <c r="II221" i="4" s="1"/>
  <c r="IS221" i="4" s="1"/>
  <c r="JC221" i="4" s="1"/>
  <c r="JM221" i="4" s="1"/>
  <c r="N221" i="4"/>
  <c r="Q221" i="4"/>
  <c r="L222" i="4"/>
  <c r="V222" i="4" s="1"/>
  <c r="AF222" i="4" s="1"/>
  <c r="AP222" i="4" s="1"/>
  <c r="AZ222" i="4" s="1"/>
  <c r="BJ222" i="4" s="1"/>
  <c r="BT222" i="4" s="1"/>
  <c r="CD222" i="4" s="1"/>
  <c r="CM222" i="4" s="1"/>
  <c r="CW222" i="4" s="1"/>
  <c r="DG222" i="4" s="1"/>
  <c r="DQ222" i="4" s="1"/>
  <c r="EA222" i="4" s="1"/>
  <c r="EK222" i="4" s="1"/>
  <c r="EV222" i="4" s="1"/>
  <c r="FF222" i="4" s="1"/>
  <c r="FP222" i="4" s="1"/>
  <c r="FZ222" i="4" s="1"/>
  <c r="GJ222" i="4" s="1"/>
  <c r="GT222" i="4" s="1"/>
  <c r="HD222" i="4" s="1"/>
  <c r="HN222" i="4" s="1"/>
  <c r="HX222" i="4" s="1"/>
  <c r="IH222" i="4" s="1"/>
  <c r="IR222" i="4" s="1"/>
  <c r="JB222" i="4" s="1"/>
  <c r="JL222" i="4" s="1"/>
  <c r="M222" i="4"/>
  <c r="W222" i="4" s="1"/>
  <c r="AG222" i="4" s="1"/>
  <c r="AQ222" i="4" s="1"/>
  <c r="BA222" i="4" s="1"/>
  <c r="BK222" i="4" s="1"/>
  <c r="BU222" i="4" s="1"/>
  <c r="CE222" i="4" s="1"/>
  <c r="CN222" i="4" s="1"/>
  <c r="CX222" i="4" s="1"/>
  <c r="DH222" i="4" s="1"/>
  <c r="DR222" i="4" s="1"/>
  <c r="EB222" i="4" s="1"/>
  <c r="EL222" i="4" s="1"/>
  <c r="EW222" i="4" s="1"/>
  <c r="FG222" i="4" s="1"/>
  <c r="FQ222" i="4" s="1"/>
  <c r="GA222" i="4" s="1"/>
  <c r="GK222" i="4" s="1"/>
  <c r="GU222" i="4" s="1"/>
  <c r="HE222" i="4" s="1"/>
  <c r="HO222" i="4" s="1"/>
  <c r="HY222" i="4" s="1"/>
  <c r="II222" i="4" s="1"/>
  <c r="IS222" i="4" s="1"/>
  <c r="JC222" i="4" s="1"/>
  <c r="JM222" i="4" s="1"/>
  <c r="N222" i="4"/>
  <c r="X222" i="4" s="1"/>
  <c r="Q222" i="4"/>
  <c r="L223" i="4"/>
  <c r="V223" i="4" s="1"/>
  <c r="AF223" i="4" s="1"/>
  <c r="AP223" i="4" s="1"/>
  <c r="AZ223" i="4" s="1"/>
  <c r="BJ223" i="4" s="1"/>
  <c r="BT223" i="4" s="1"/>
  <c r="CD223" i="4" s="1"/>
  <c r="CM223" i="4" s="1"/>
  <c r="CW223" i="4" s="1"/>
  <c r="DG223" i="4" s="1"/>
  <c r="DQ223" i="4" s="1"/>
  <c r="EA223" i="4" s="1"/>
  <c r="EK223" i="4" s="1"/>
  <c r="EV223" i="4" s="1"/>
  <c r="FF223" i="4" s="1"/>
  <c r="FP223" i="4" s="1"/>
  <c r="FZ223" i="4" s="1"/>
  <c r="GJ223" i="4" s="1"/>
  <c r="GT223" i="4" s="1"/>
  <c r="HD223" i="4" s="1"/>
  <c r="HN223" i="4" s="1"/>
  <c r="HX223" i="4" s="1"/>
  <c r="IH223" i="4" s="1"/>
  <c r="IR223" i="4" s="1"/>
  <c r="JB223" i="4" s="1"/>
  <c r="JL223" i="4" s="1"/>
  <c r="M223" i="4"/>
  <c r="W223" i="4" s="1"/>
  <c r="AG223" i="4" s="1"/>
  <c r="AQ223" i="4" s="1"/>
  <c r="BA223" i="4" s="1"/>
  <c r="BK223" i="4" s="1"/>
  <c r="BU223" i="4" s="1"/>
  <c r="CE223" i="4" s="1"/>
  <c r="CN223" i="4" s="1"/>
  <c r="CX223" i="4" s="1"/>
  <c r="DH223" i="4" s="1"/>
  <c r="DR223" i="4" s="1"/>
  <c r="EB223" i="4" s="1"/>
  <c r="EL223" i="4" s="1"/>
  <c r="EW223" i="4" s="1"/>
  <c r="FG223" i="4" s="1"/>
  <c r="FQ223" i="4" s="1"/>
  <c r="GA223" i="4" s="1"/>
  <c r="GK223" i="4" s="1"/>
  <c r="GU223" i="4" s="1"/>
  <c r="HE223" i="4" s="1"/>
  <c r="HO223" i="4" s="1"/>
  <c r="HY223" i="4" s="1"/>
  <c r="II223" i="4" s="1"/>
  <c r="IS223" i="4" s="1"/>
  <c r="JC223" i="4" s="1"/>
  <c r="JM223" i="4" s="1"/>
  <c r="N223" i="4"/>
  <c r="P223" i="4" s="1"/>
  <c r="Q223" i="4"/>
  <c r="L224" i="4"/>
  <c r="V224" i="4" s="1"/>
  <c r="AF224" i="4" s="1"/>
  <c r="AP224" i="4" s="1"/>
  <c r="AZ224" i="4" s="1"/>
  <c r="BJ224" i="4" s="1"/>
  <c r="BT224" i="4" s="1"/>
  <c r="CD224" i="4" s="1"/>
  <c r="CM224" i="4" s="1"/>
  <c r="CW224" i="4" s="1"/>
  <c r="DG224" i="4" s="1"/>
  <c r="DQ224" i="4" s="1"/>
  <c r="EA224" i="4" s="1"/>
  <c r="EK224" i="4" s="1"/>
  <c r="EV224" i="4" s="1"/>
  <c r="FF224" i="4" s="1"/>
  <c r="FP224" i="4" s="1"/>
  <c r="FZ224" i="4" s="1"/>
  <c r="GJ224" i="4" s="1"/>
  <c r="GT224" i="4" s="1"/>
  <c r="HD224" i="4" s="1"/>
  <c r="HN224" i="4" s="1"/>
  <c r="HX224" i="4" s="1"/>
  <c r="IH224" i="4" s="1"/>
  <c r="IR224" i="4" s="1"/>
  <c r="JB224" i="4" s="1"/>
  <c r="JL224" i="4" s="1"/>
  <c r="M224" i="4"/>
  <c r="W224" i="4" s="1"/>
  <c r="AG224" i="4" s="1"/>
  <c r="AQ224" i="4" s="1"/>
  <c r="BA224" i="4" s="1"/>
  <c r="BK224" i="4" s="1"/>
  <c r="BU224" i="4" s="1"/>
  <c r="CE224" i="4" s="1"/>
  <c r="CN224" i="4" s="1"/>
  <c r="CX224" i="4" s="1"/>
  <c r="DH224" i="4" s="1"/>
  <c r="DR224" i="4" s="1"/>
  <c r="EB224" i="4" s="1"/>
  <c r="EL224" i="4" s="1"/>
  <c r="EW224" i="4" s="1"/>
  <c r="FG224" i="4" s="1"/>
  <c r="FQ224" i="4" s="1"/>
  <c r="GA224" i="4" s="1"/>
  <c r="GK224" i="4" s="1"/>
  <c r="GU224" i="4" s="1"/>
  <c r="HE224" i="4" s="1"/>
  <c r="HO224" i="4" s="1"/>
  <c r="HY224" i="4" s="1"/>
  <c r="II224" i="4" s="1"/>
  <c r="IS224" i="4" s="1"/>
  <c r="JC224" i="4" s="1"/>
  <c r="JM224" i="4" s="1"/>
  <c r="N224" i="4"/>
  <c r="P224" i="4" s="1"/>
  <c r="Q224" i="4"/>
  <c r="F224" i="4"/>
  <c r="F223" i="4"/>
  <c r="F222" i="4"/>
  <c r="F221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H209" i="4" l="1"/>
  <c r="KA209" i="4"/>
  <c r="H211" i="4"/>
  <c r="KA211" i="4"/>
  <c r="H213" i="4"/>
  <c r="KA213" i="4"/>
  <c r="H215" i="4"/>
  <c r="KA215" i="4"/>
  <c r="H217" i="4"/>
  <c r="KA217" i="4"/>
  <c r="H219" i="4"/>
  <c r="KA219" i="4"/>
  <c r="H221" i="4"/>
  <c r="KA221" i="4"/>
  <c r="H224" i="4"/>
  <c r="KA224" i="4"/>
  <c r="H220" i="4"/>
  <c r="KA220" i="4"/>
  <c r="GO171" i="4"/>
  <c r="H208" i="4"/>
  <c r="KA208" i="4"/>
  <c r="H210" i="4"/>
  <c r="KA210" i="4"/>
  <c r="H212" i="4"/>
  <c r="KA212" i="4"/>
  <c r="H214" i="4"/>
  <c r="KA214" i="4"/>
  <c r="H216" i="4"/>
  <c r="KA216" i="4"/>
  <c r="H218" i="4"/>
  <c r="KA218" i="4"/>
  <c r="H223" i="4"/>
  <c r="KA223" i="4"/>
  <c r="H222" i="4"/>
  <c r="KA222" i="4"/>
  <c r="JW221" i="4"/>
  <c r="JW217" i="4"/>
  <c r="JW213" i="4"/>
  <c r="JW209" i="4"/>
  <c r="JW208" i="4"/>
  <c r="JW223" i="4"/>
  <c r="JW219" i="4"/>
  <c r="JW215" i="4"/>
  <c r="JW211" i="4"/>
  <c r="JV222" i="4"/>
  <c r="JV220" i="4"/>
  <c r="JV218" i="4"/>
  <c r="JV215" i="4"/>
  <c r="JV212" i="4"/>
  <c r="JV209" i="4"/>
  <c r="JV208" i="4"/>
  <c r="JW222" i="4"/>
  <c r="JW218" i="4"/>
  <c r="JW214" i="4"/>
  <c r="JW210" i="4"/>
  <c r="JV223" i="4"/>
  <c r="JV221" i="4"/>
  <c r="JV219" i="4"/>
  <c r="JV216" i="4"/>
  <c r="JV213" i="4"/>
  <c r="JV211" i="4"/>
  <c r="JW224" i="4"/>
  <c r="JW220" i="4"/>
  <c r="JW216" i="4"/>
  <c r="JW212" i="4"/>
  <c r="JV224" i="4"/>
  <c r="JV217" i="4"/>
  <c r="JV214" i="4"/>
  <c r="JV210" i="4"/>
  <c r="HR143" i="4"/>
  <c r="HZ143" i="4"/>
  <c r="HT143" i="4"/>
  <c r="GO56" i="4"/>
  <c r="GO55" i="4"/>
  <c r="GO51" i="4"/>
  <c r="GO52" i="4"/>
  <c r="GO54" i="4"/>
  <c r="GO50" i="4"/>
  <c r="GO53" i="4"/>
  <c r="GO49" i="4"/>
  <c r="R215" i="4"/>
  <c r="JF288" i="4"/>
  <c r="JH288" i="4"/>
  <c r="AL208" i="4"/>
  <c r="R211" i="4"/>
  <c r="R218" i="4"/>
  <c r="P211" i="4"/>
  <c r="CS36" i="4"/>
  <c r="CY36" i="4"/>
  <c r="CQ36" i="4"/>
  <c r="R222" i="4"/>
  <c r="R220" i="4"/>
  <c r="R214" i="4"/>
  <c r="R212" i="4"/>
  <c r="P218" i="4"/>
  <c r="P208" i="4"/>
  <c r="X210" i="4"/>
  <c r="Z210" i="4" s="1"/>
  <c r="X218" i="4"/>
  <c r="AH218" i="4" s="1"/>
  <c r="R221" i="4"/>
  <c r="R213" i="4"/>
  <c r="R219" i="4"/>
  <c r="P212" i="4"/>
  <c r="JP288" i="4"/>
  <c r="JR288" i="4"/>
  <c r="AH217" i="4"/>
  <c r="AL217" i="4" s="1"/>
  <c r="Z217" i="4"/>
  <c r="AH222" i="4"/>
  <c r="AJ222" i="4" s="1"/>
  <c r="Z222" i="4"/>
  <c r="AB222" i="4"/>
  <c r="R224" i="4"/>
  <c r="R223" i="4"/>
  <c r="P220" i="4"/>
  <c r="P217" i="4"/>
  <c r="R216" i="4"/>
  <c r="P213" i="4"/>
  <c r="R209" i="4"/>
  <c r="R208" i="4"/>
  <c r="X209" i="4"/>
  <c r="Z209" i="4" s="1"/>
  <c r="X216" i="4"/>
  <c r="AB216" i="4" s="1"/>
  <c r="X215" i="4"/>
  <c r="Z215" i="4" s="1"/>
  <c r="X224" i="4"/>
  <c r="X221" i="4"/>
  <c r="P222" i="4"/>
  <c r="R217" i="4"/>
  <c r="R210" i="4"/>
  <c r="X214" i="4"/>
  <c r="AB214" i="4" s="1"/>
  <c r="X212" i="4"/>
  <c r="Z212" i="4" s="1"/>
  <c r="P221" i="4"/>
  <c r="P214" i="4"/>
  <c r="Z208" i="4"/>
  <c r="X219" i="4"/>
  <c r="Z219" i="4" s="1"/>
  <c r="X223" i="4"/>
  <c r="AB223" i="4" s="1"/>
  <c r="AB224" i="4"/>
  <c r="AB220" i="4"/>
  <c r="Z220" i="4"/>
  <c r="AH220" i="4"/>
  <c r="AB217" i="4"/>
  <c r="AH213" i="4"/>
  <c r="AB213" i="4"/>
  <c r="AH211" i="4"/>
  <c r="AB211" i="4"/>
  <c r="AJ208" i="4"/>
  <c r="AR208" i="4"/>
  <c r="AB208" i="4"/>
  <c r="IJ143" i="4" l="1"/>
  <c r="ID143" i="4"/>
  <c r="IB143" i="4"/>
  <c r="AB210" i="4"/>
  <c r="Z218" i="4"/>
  <c r="AH210" i="4"/>
  <c r="AL210" i="4" s="1"/>
  <c r="AB218" i="4"/>
  <c r="AH215" i="4"/>
  <c r="AR215" i="4" s="1"/>
  <c r="AB215" i="4"/>
  <c r="Z216" i="4"/>
  <c r="AH219" i="4"/>
  <c r="AR219" i="4" s="1"/>
  <c r="DA36" i="4"/>
  <c r="DI36" i="4"/>
  <c r="DC36" i="4"/>
  <c r="AH209" i="4"/>
  <c r="AJ209" i="4" s="1"/>
  <c r="AH212" i="4"/>
  <c r="AR212" i="4" s="1"/>
  <c r="Z214" i="4"/>
  <c r="AH214" i="4"/>
  <c r="AJ214" i="4" s="1"/>
  <c r="AB212" i="4"/>
  <c r="AB219" i="4"/>
  <c r="AJ217" i="4"/>
  <c r="AH223" i="4"/>
  <c r="Z223" i="4"/>
  <c r="AH221" i="4"/>
  <c r="Z221" i="4"/>
  <c r="AB221" i="4"/>
  <c r="AL222" i="4"/>
  <c r="AR222" i="4"/>
  <c r="BB222" i="4" s="1"/>
  <c r="AB209" i="4"/>
  <c r="AH216" i="4"/>
  <c r="AL216" i="4" s="1"/>
  <c r="AR217" i="4"/>
  <c r="BB217" i="4" s="1"/>
  <c r="AH224" i="4"/>
  <c r="Z224" i="4"/>
  <c r="AJ218" i="4"/>
  <c r="AL218" i="4"/>
  <c r="AR218" i="4"/>
  <c r="AJ220" i="4"/>
  <c r="AR220" i="4"/>
  <c r="AL220" i="4"/>
  <c r="AJ213" i="4"/>
  <c r="AL213" i="4"/>
  <c r="AR213" i="4"/>
  <c r="AJ211" i="4"/>
  <c r="AL211" i="4"/>
  <c r="AR211" i="4"/>
  <c r="AR214" i="4"/>
  <c r="BB208" i="4"/>
  <c r="AV208" i="4"/>
  <c r="AT208" i="4"/>
  <c r="IT143" i="4" l="1"/>
  <c r="JD143" i="4" s="1"/>
  <c r="IL143" i="4"/>
  <c r="IN143" i="4"/>
  <c r="AJ210" i="4"/>
  <c r="AR210" i="4"/>
  <c r="AV210" i="4" s="1"/>
  <c r="AJ215" i="4"/>
  <c r="AL215" i="4"/>
  <c r="AL209" i="4"/>
  <c r="AL219" i="4"/>
  <c r="AR209" i="4"/>
  <c r="BB209" i="4" s="1"/>
  <c r="AJ219" i="4"/>
  <c r="AT217" i="4"/>
  <c r="AL214" i="4"/>
  <c r="DM36" i="4"/>
  <c r="DK36" i="4"/>
  <c r="DS36" i="4"/>
  <c r="AJ216" i="4"/>
  <c r="AJ212" i="4"/>
  <c r="AL212" i="4"/>
  <c r="AV222" i="4"/>
  <c r="AT222" i="4"/>
  <c r="AR216" i="4"/>
  <c r="AV216" i="4" s="1"/>
  <c r="AV217" i="4"/>
  <c r="AR223" i="4"/>
  <c r="AJ223" i="4"/>
  <c r="AL223" i="4"/>
  <c r="AJ224" i="4"/>
  <c r="AR224" i="4"/>
  <c r="AL224" i="4"/>
  <c r="AJ221" i="4"/>
  <c r="AL221" i="4"/>
  <c r="AR221" i="4"/>
  <c r="BL222" i="4"/>
  <c r="BF222" i="4"/>
  <c r="BD222" i="4"/>
  <c r="AV220" i="4"/>
  <c r="AT220" i="4"/>
  <c r="BB220" i="4"/>
  <c r="BB218" i="4"/>
  <c r="AV218" i="4"/>
  <c r="AT218" i="4"/>
  <c r="BD217" i="4"/>
  <c r="BL217" i="4"/>
  <c r="BF217" i="4"/>
  <c r="AV219" i="4"/>
  <c r="BB219" i="4"/>
  <c r="AT219" i="4"/>
  <c r="AV214" i="4"/>
  <c r="AT214" i="4"/>
  <c r="BB214" i="4"/>
  <c r="AV213" i="4"/>
  <c r="BB213" i="4"/>
  <c r="AT213" i="4"/>
  <c r="AT215" i="4"/>
  <c r="BB215" i="4"/>
  <c r="AV215" i="4"/>
  <c r="BB212" i="4"/>
  <c r="AV212" i="4"/>
  <c r="AT212" i="4"/>
  <c r="BB211" i="4"/>
  <c r="AV211" i="4"/>
  <c r="AT211" i="4"/>
  <c r="BD208" i="4"/>
  <c r="BL208" i="4"/>
  <c r="BP208" i="4" s="1"/>
  <c r="BF208" i="4"/>
  <c r="JN143" i="4" l="1"/>
  <c r="JF143" i="4"/>
  <c r="JH143" i="4"/>
  <c r="IV143" i="4"/>
  <c r="IX143" i="4"/>
  <c r="HH143" i="4"/>
  <c r="HJ143" i="4"/>
  <c r="BB210" i="4"/>
  <c r="BL210" i="4" s="1"/>
  <c r="BP210" i="4" s="1"/>
  <c r="AT210" i="4"/>
  <c r="AV209" i="4"/>
  <c r="BB216" i="4"/>
  <c r="BF216" i="4" s="1"/>
  <c r="AT209" i="4"/>
  <c r="AT216" i="4"/>
  <c r="EC36" i="4"/>
  <c r="DW36" i="4"/>
  <c r="DU36" i="4"/>
  <c r="BB221" i="4"/>
  <c r="AV221" i="4"/>
  <c r="AT221" i="4"/>
  <c r="AV224" i="4"/>
  <c r="AT224" i="4"/>
  <c r="BB224" i="4"/>
  <c r="BB223" i="4"/>
  <c r="AT223" i="4"/>
  <c r="AV223" i="4"/>
  <c r="BD219" i="4"/>
  <c r="BF219" i="4"/>
  <c r="BL219" i="4"/>
  <c r="BD220" i="4"/>
  <c r="BL220" i="4"/>
  <c r="BF220" i="4"/>
  <c r="BN222" i="4"/>
  <c r="BV222" i="4"/>
  <c r="BP222" i="4"/>
  <c r="BV217" i="4"/>
  <c r="BP217" i="4"/>
  <c r="BN217" i="4"/>
  <c r="BD218" i="4"/>
  <c r="BF218" i="4"/>
  <c r="BL218" i="4"/>
  <c r="BF215" i="4"/>
  <c r="BL215" i="4"/>
  <c r="BD215" i="4"/>
  <c r="BD214" i="4"/>
  <c r="BL214" i="4"/>
  <c r="BF214" i="4"/>
  <c r="BD211" i="4"/>
  <c r="BL211" i="4"/>
  <c r="BF211" i="4"/>
  <c r="BD212" i="4"/>
  <c r="BF212" i="4"/>
  <c r="BL212" i="4"/>
  <c r="BD213" i="4"/>
  <c r="BF213" i="4"/>
  <c r="BL213" i="4"/>
  <c r="BV208" i="4"/>
  <c r="BN208" i="4"/>
  <c r="BD209" i="4"/>
  <c r="BF209" i="4"/>
  <c r="BL209" i="4"/>
  <c r="BP209" i="4" s="1"/>
  <c r="JP143" i="4" l="1"/>
  <c r="JZ143" i="4" s="1"/>
  <c r="JR143" i="4"/>
  <c r="BF210" i="4"/>
  <c r="BD210" i="4"/>
  <c r="BL216" i="4"/>
  <c r="BV216" i="4" s="1"/>
  <c r="BD216" i="4"/>
  <c r="EG36" i="4"/>
  <c r="EE36" i="4"/>
  <c r="EM36" i="4"/>
  <c r="BF223" i="4"/>
  <c r="BD223" i="4"/>
  <c r="BL223" i="4"/>
  <c r="BF224" i="4"/>
  <c r="BD224" i="4"/>
  <c r="BL224" i="4"/>
  <c r="BL221" i="4"/>
  <c r="BF221" i="4"/>
  <c r="BD221" i="4"/>
  <c r="BV218" i="4"/>
  <c r="BP218" i="4"/>
  <c r="BN218" i="4"/>
  <c r="BX217" i="4"/>
  <c r="CF217" i="4"/>
  <c r="BZ217" i="4"/>
  <c r="BP220" i="4"/>
  <c r="BN220" i="4"/>
  <c r="BV220" i="4"/>
  <c r="CF222" i="4"/>
  <c r="BX222" i="4"/>
  <c r="BZ222" i="4"/>
  <c r="BP219" i="4"/>
  <c r="BN219" i="4"/>
  <c r="BV219" i="4"/>
  <c r="BP214" i="4"/>
  <c r="BN214" i="4"/>
  <c r="BV214" i="4"/>
  <c r="BV212" i="4"/>
  <c r="BP212" i="4"/>
  <c r="BN212" i="4"/>
  <c r="BV211" i="4"/>
  <c r="BP211" i="4"/>
  <c r="BN211" i="4"/>
  <c r="BP213" i="4"/>
  <c r="BV213" i="4"/>
  <c r="BN213" i="4"/>
  <c r="BN215" i="4"/>
  <c r="BV215" i="4"/>
  <c r="BP215" i="4"/>
  <c r="BN210" i="4"/>
  <c r="BV210" i="4"/>
  <c r="BN209" i="4"/>
  <c r="BV209" i="4"/>
  <c r="BX208" i="4"/>
  <c r="CF208" i="4"/>
  <c r="BZ208" i="4"/>
  <c r="BP216" i="4" l="1"/>
  <c r="BN216" i="4"/>
  <c r="EX36" i="4"/>
  <c r="EQ36" i="4"/>
  <c r="EO36" i="4"/>
  <c r="BN224" i="4"/>
  <c r="BV224" i="4"/>
  <c r="BP224" i="4"/>
  <c r="BN221" i="4"/>
  <c r="BV221" i="4"/>
  <c r="BP221" i="4"/>
  <c r="BV223" i="4"/>
  <c r="BP223" i="4"/>
  <c r="BN223" i="4"/>
  <c r="BX219" i="4"/>
  <c r="CF219" i="4"/>
  <c r="BZ219" i="4"/>
  <c r="CO222" i="4"/>
  <c r="CH222" i="4"/>
  <c r="CJ222" i="4"/>
  <c r="CF220" i="4"/>
  <c r="BZ220" i="4"/>
  <c r="BX220" i="4"/>
  <c r="CO217" i="4"/>
  <c r="CJ217" i="4"/>
  <c r="CH217" i="4"/>
  <c r="BX218" i="4"/>
  <c r="CF218" i="4"/>
  <c r="BZ218" i="4"/>
  <c r="BZ215" i="4"/>
  <c r="BX215" i="4"/>
  <c r="CF215" i="4"/>
  <c r="BZ216" i="4"/>
  <c r="BX216" i="4"/>
  <c r="CF216" i="4"/>
  <c r="BX212" i="4"/>
  <c r="BZ212" i="4"/>
  <c r="CF212" i="4"/>
  <c r="BX213" i="4"/>
  <c r="BZ213" i="4"/>
  <c r="CF213" i="4"/>
  <c r="BX211" i="4"/>
  <c r="BZ211" i="4"/>
  <c r="CF211" i="4"/>
  <c r="BZ214" i="4"/>
  <c r="CF214" i="4"/>
  <c r="BX214" i="4"/>
  <c r="CO208" i="4"/>
  <c r="CJ208" i="4"/>
  <c r="CH208" i="4"/>
  <c r="BX210" i="4"/>
  <c r="CF210" i="4"/>
  <c r="BZ210" i="4"/>
  <c r="BX209" i="4"/>
  <c r="BZ209" i="4"/>
  <c r="CF209" i="4"/>
  <c r="EZ36" i="4" l="1"/>
  <c r="FH36" i="4"/>
  <c r="FB36" i="4"/>
  <c r="CF221" i="4"/>
  <c r="BZ221" i="4"/>
  <c r="BX221" i="4"/>
  <c r="CF223" i="4"/>
  <c r="BX223" i="4"/>
  <c r="BZ223" i="4"/>
  <c r="BZ224" i="4"/>
  <c r="BX224" i="4"/>
  <c r="CF224" i="4"/>
  <c r="CH220" i="4"/>
  <c r="CO220" i="4"/>
  <c r="CJ220" i="4"/>
  <c r="CJ219" i="4"/>
  <c r="CH219" i="4"/>
  <c r="CO219" i="4"/>
  <c r="CO218" i="4"/>
  <c r="CJ218" i="4"/>
  <c r="CH218" i="4"/>
  <c r="CQ217" i="4"/>
  <c r="CS217" i="4"/>
  <c r="CY217" i="4"/>
  <c r="CY222" i="4"/>
  <c r="CQ222" i="4"/>
  <c r="CS222" i="4"/>
  <c r="CH214" i="4"/>
  <c r="CO214" i="4"/>
  <c r="CJ214" i="4"/>
  <c r="CO212" i="4"/>
  <c r="CJ212" i="4"/>
  <c r="CH212" i="4"/>
  <c r="CJ213" i="4"/>
  <c r="CH213" i="4"/>
  <c r="CO213" i="4"/>
  <c r="CH215" i="4"/>
  <c r="CO215" i="4"/>
  <c r="CJ215" i="4"/>
  <c r="CO211" i="4"/>
  <c r="CJ211" i="4"/>
  <c r="CH211" i="4"/>
  <c r="CO216" i="4"/>
  <c r="CJ216" i="4"/>
  <c r="CH216" i="4"/>
  <c r="CJ209" i="4"/>
  <c r="CH209" i="4"/>
  <c r="CO209" i="4"/>
  <c r="CJ210" i="4"/>
  <c r="CO210" i="4"/>
  <c r="CH210" i="4"/>
  <c r="CQ208" i="4"/>
  <c r="CY208" i="4"/>
  <c r="CS208" i="4"/>
  <c r="FR36" i="4" l="1"/>
  <c r="GB36" i="4" s="1"/>
  <c r="GL36" i="4" s="1"/>
  <c r="FJ36" i="4"/>
  <c r="FL36" i="4"/>
  <c r="CH221" i="4"/>
  <c r="CO221" i="4"/>
  <c r="CJ221" i="4"/>
  <c r="CJ224" i="4"/>
  <c r="CH224" i="4"/>
  <c r="CO224" i="4"/>
  <c r="CO223" i="4"/>
  <c r="CH223" i="4"/>
  <c r="CJ223" i="4"/>
  <c r="CQ219" i="4"/>
  <c r="CY219" i="4"/>
  <c r="CS219" i="4"/>
  <c r="CY220" i="4"/>
  <c r="CS220" i="4"/>
  <c r="CQ220" i="4"/>
  <c r="DI222" i="4"/>
  <c r="DA222" i="4"/>
  <c r="DC222" i="4"/>
  <c r="DI217" i="4"/>
  <c r="DC217" i="4"/>
  <c r="DA217" i="4"/>
  <c r="CQ218" i="4"/>
  <c r="CS218" i="4"/>
  <c r="CY218" i="4"/>
  <c r="CQ213" i="4"/>
  <c r="CY213" i="4"/>
  <c r="CS213" i="4"/>
  <c r="CQ211" i="4"/>
  <c r="CS211" i="4"/>
  <c r="CY211" i="4"/>
  <c r="CQ212" i="4"/>
  <c r="CY212" i="4"/>
  <c r="CS212" i="4"/>
  <c r="CQ216" i="4"/>
  <c r="CY216" i="4"/>
  <c r="CS216" i="4"/>
  <c r="CS215" i="4"/>
  <c r="CY215" i="4"/>
  <c r="CQ215" i="4"/>
  <c r="CS214" i="4"/>
  <c r="CY214" i="4"/>
  <c r="CQ214" i="4"/>
  <c r="CQ210" i="4"/>
  <c r="CS210" i="4"/>
  <c r="CY210" i="4"/>
  <c r="DI208" i="4"/>
  <c r="DC208" i="4"/>
  <c r="DA208" i="4"/>
  <c r="CQ209" i="4"/>
  <c r="CS209" i="4"/>
  <c r="CY209" i="4"/>
  <c r="GV36" i="4" l="1"/>
  <c r="HF36" i="4" s="1"/>
  <c r="GP36" i="4"/>
  <c r="GN36" i="4"/>
  <c r="GD36" i="4"/>
  <c r="GF36" i="4"/>
  <c r="FV36" i="4"/>
  <c r="FT36" i="4"/>
  <c r="CQ223" i="4"/>
  <c r="CY223" i="4"/>
  <c r="CS223" i="4"/>
  <c r="CS224" i="4"/>
  <c r="CQ224" i="4"/>
  <c r="CY224" i="4"/>
  <c r="CY221" i="4"/>
  <c r="CS221" i="4"/>
  <c r="CQ221" i="4"/>
  <c r="DI218" i="4"/>
  <c r="DC218" i="4"/>
  <c r="DA218" i="4"/>
  <c r="DS222" i="4"/>
  <c r="DK222" i="4"/>
  <c r="DM222" i="4"/>
  <c r="DC219" i="4"/>
  <c r="DA219" i="4"/>
  <c r="DI219" i="4"/>
  <c r="DK217" i="4"/>
  <c r="DS217" i="4"/>
  <c r="DM217" i="4"/>
  <c r="DA220" i="4"/>
  <c r="DI220" i="4"/>
  <c r="DC220" i="4"/>
  <c r="DI216" i="4"/>
  <c r="DC216" i="4"/>
  <c r="DA216" i="4"/>
  <c r="DI211" i="4"/>
  <c r="DC211" i="4"/>
  <c r="DA211" i="4"/>
  <c r="DC213" i="4"/>
  <c r="DA213" i="4"/>
  <c r="DI213" i="4"/>
  <c r="DA215" i="4"/>
  <c r="DI215" i="4"/>
  <c r="DC215" i="4"/>
  <c r="DA214" i="4"/>
  <c r="DI214" i="4"/>
  <c r="DC214" i="4"/>
  <c r="DI212" i="4"/>
  <c r="DC212" i="4"/>
  <c r="DA212" i="4"/>
  <c r="DC209" i="4"/>
  <c r="DA209" i="4"/>
  <c r="DI209" i="4"/>
  <c r="DK208" i="4"/>
  <c r="DM208" i="4"/>
  <c r="DS208" i="4"/>
  <c r="DC210" i="4"/>
  <c r="DA210" i="4"/>
  <c r="DI210" i="4"/>
  <c r="GX36" i="4" l="1"/>
  <c r="GZ36" i="4"/>
  <c r="HP36" i="4"/>
  <c r="HH36" i="4"/>
  <c r="HJ36" i="4"/>
  <c r="DI224" i="4"/>
  <c r="DC224" i="4"/>
  <c r="DA224" i="4"/>
  <c r="DC221" i="4"/>
  <c r="DA221" i="4"/>
  <c r="DI221" i="4"/>
  <c r="DC223" i="4"/>
  <c r="DI223" i="4"/>
  <c r="DA223" i="4"/>
  <c r="DS220" i="4"/>
  <c r="DM220" i="4"/>
  <c r="DK220" i="4"/>
  <c r="DK219" i="4"/>
  <c r="DM219" i="4"/>
  <c r="DS219" i="4"/>
  <c r="DK218" i="4"/>
  <c r="DM218" i="4"/>
  <c r="DS218" i="4"/>
  <c r="EC222" i="4"/>
  <c r="DU222" i="4"/>
  <c r="DW222" i="4"/>
  <c r="EC217" i="4"/>
  <c r="DW217" i="4"/>
  <c r="DU217" i="4"/>
  <c r="DM214" i="4"/>
  <c r="DS214" i="4"/>
  <c r="DK214" i="4"/>
  <c r="DK213" i="4"/>
  <c r="DS213" i="4"/>
  <c r="DM213" i="4"/>
  <c r="DM216" i="4"/>
  <c r="DK216" i="4"/>
  <c r="DS216" i="4"/>
  <c r="DK212" i="4"/>
  <c r="DS212" i="4"/>
  <c r="DM212" i="4"/>
  <c r="DK211" i="4"/>
  <c r="DM211" i="4"/>
  <c r="DS211" i="4"/>
  <c r="DM215" i="4"/>
  <c r="DK215" i="4"/>
  <c r="DS215" i="4"/>
  <c r="DK210" i="4"/>
  <c r="DM210" i="4"/>
  <c r="DS210" i="4"/>
  <c r="DK209" i="4"/>
  <c r="DS209" i="4"/>
  <c r="DM209" i="4"/>
  <c r="EC208" i="4"/>
  <c r="DW208" i="4"/>
  <c r="DU208" i="4"/>
  <c r="HZ36" i="4" l="1"/>
  <c r="HR36" i="4"/>
  <c r="HT36" i="4"/>
  <c r="DM223" i="4"/>
  <c r="DS223" i="4"/>
  <c r="DK223" i="4"/>
  <c r="DS221" i="4"/>
  <c r="DM221" i="4"/>
  <c r="DK221" i="4"/>
  <c r="DM224" i="4"/>
  <c r="DK224" i="4"/>
  <c r="DS224" i="4"/>
  <c r="EM222" i="4"/>
  <c r="EE222" i="4"/>
  <c r="EG222" i="4"/>
  <c r="DW219" i="4"/>
  <c r="DU219" i="4"/>
  <c r="EC219" i="4"/>
  <c r="DU220" i="4"/>
  <c r="EC220" i="4"/>
  <c r="DW220" i="4"/>
  <c r="EE217" i="4"/>
  <c r="EG217" i="4"/>
  <c r="EM217" i="4"/>
  <c r="EC218" i="4"/>
  <c r="DW218" i="4"/>
  <c r="DU218" i="4"/>
  <c r="EC211" i="4"/>
  <c r="EE211" i="4" s="1"/>
  <c r="DW211" i="4"/>
  <c r="DU211" i="4"/>
  <c r="EC212" i="4"/>
  <c r="DW212" i="4"/>
  <c r="DU212" i="4"/>
  <c r="DU214" i="4"/>
  <c r="EC214" i="4"/>
  <c r="DW214" i="4"/>
  <c r="DU215" i="4"/>
  <c r="EC215" i="4"/>
  <c r="DW215" i="4"/>
  <c r="EC216" i="4"/>
  <c r="DU216" i="4"/>
  <c r="DW216" i="4"/>
  <c r="DW213" i="4"/>
  <c r="EC213" i="4"/>
  <c r="DU213" i="4"/>
  <c r="DW209" i="4"/>
  <c r="DU209" i="4"/>
  <c r="EC209" i="4"/>
  <c r="EE208" i="4"/>
  <c r="EG208" i="4"/>
  <c r="EM208" i="4"/>
  <c r="DW210" i="4"/>
  <c r="EC210" i="4"/>
  <c r="DU210" i="4"/>
  <c r="IJ36" i="4" l="1"/>
  <c r="ID36" i="4"/>
  <c r="IB36" i="4"/>
  <c r="DU221" i="4"/>
  <c r="EC221" i="4"/>
  <c r="DW221" i="4"/>
  <c r="EC224" i="4"/>
  <c r="DW224" i="4"/>
  <c r="DU224" i="4"/>
  <c r="DW223" i="4"/>
  <c r="DU223" i="4"/>
  <c r="EC223" i="4"/>
  <c r="EE218" i="4"/>
  <c r="EG218" i="4"/>
  <c r="EM218" i="4"/>
  <c r="EX217" i="4"/>
  <c r="EQ217" i="4"/>
  <c r="EO217" i="4"/>
  <c r="EM220" i="4"/>
  <c r="EG220" i="4"/>
  <c r="EE220" i="4"/>
  <c r="EE219" i="4"/>
  <c r="EG219" i="4"/>
  <c r="EM219" i="4"/>
  <c r="EX222" i="4"/>
  <c r="EO222" i="4"/>
  <c r="EQ222" i="4"/>
  <c r="EG215" i="4"/>
  <c r="EM215" i="4"/>
  <c r="EE215" i="4"/>
  <c r="EE213" i="4"/>
  <c r="EG213" i="4"/>
  <c r="EM213" i="4"/>
  <c r="EE216" i="4"/>
  <c r="EM216" i="4"/>
  <c r="EG216" i="4"/>
  <c r="EM211" i="4"/>
  <c r="EG211" i="4"/>
  <c r="EG214" i="4"/>
  <c r="EE214" i="4"/>
  <c r="EM214" i="4"/>
  <c r="EE212" i="4"/>
  <c r="EG212" i="4"/>
  <c r="EM212" i="4"/>
  <c r="EE210" i="4"/>
  <c r="EG210" i="4"/>
  <c r="EM210" i="4"/>
  <c r="EE209" i="4"/>
  <c r="EM209" i="4"/>
  <c r="EG209" i="4"/>
  <c r="EX208" i="4"/>
  <c r="EQ208" i="4"/>
  <c r="EO208" i="4"/>
  <c r="IL36" i="4" l="1"/>
  <c r="IT36" i="4"/>
  <c r="IN36" i="4"/>
  <c r="EE223" i="4"/>
  <c r="EM223" i="4"/>
  <c r="EG223" i="4"/>
  <c r="EM224" i="4"/>
  <c r="EG224" i="4"/>
  <c r="EE224" i="4"/>
  <c r="EM221" i="4"/>
  <c r="EG221" i="4"/>
  <c r="EE221" i="4"/>
  <c r="FH222" i="4"/>
  <c r="EZ222" i="4"/>
  <c r="FB222" i="4"/>
  <c r="EZ217" i="4"/>
  <c r="FB217" i="4"/>
  <c r="FH217" i="4"/>
  <c r="EQ219" i="4"/>
  <c r="EO219" i="4"/>
  <c r="EX219" i="4"/>
  <c r="EO220" i="4"/>
  <c r="EX220" i="4"/>
  <c r="EQ220" i="4"/>
  <c r="EX218" i="4"/>
  <c r="EQ218" i="4"/>
  <c r="EO218" i="4"/>
  <c r="EX211" i="4"/>
  <c r="EQ211" i="4"/>
  <c r="EO211" i="4"/>
  <c r="EX216" i="4"/>
  <c r="EO216" i="4"/>
  <c r="EQ216" i="4"/>
  <c r="EO214" i="4"/>
  <c r="EX214" i="4"/>
  <c r="EQ214" i="4"/>
  <c r="EX212" i="4"/>
  <c r="EQ212" i="4"/>
  <c r="EO212" i="4"/>
  <c r="EQ213" i="4"/>
  <c r="EX213" i="4"/>
  <c r="EO213" i="4"/>
  <c r="EO215" i="4"/>
  <c r="EX215" i="4"/>
  <c r="EQ215" i="4"/>
  <c r="EZ208" i="4"/>
  <c r="FH208" i="4"/>
  <c r="FB208" i="4"/>
  <c r="EQ210" i="4"/>
  <c r="EO210" i="4"/>
  <c r="EX210" i="4"/>
  <c r="EQ209" i="4"/>
  <c r="EO209" i="4"/>
  <c r="EX209" i="4"/>
  <c r="IV36" i="4" l="1"/>
  <c r="JD36" i="4"/>
  <c r="JN36" i="4" s="1"/>
  <c r="JX36" i="4" s="1"/>
  <c r="KB36" i="4" s="1"/>
  <c r="IX36" i="4"/>
  <c r="EX221" i="4"/>
  <c r="EQ221" i="4"/>
  <c r="EO221" i="4"/>
  <c r="EQ224" i="4"/>
  <c r="EO224" i="4"/>
  <c r="EX224" i="4"/>
  <c r="EX223" i="4"/>
  <c r="EQ223" i="4"/>
  <c r="EO223" i="4"/>
  <c r="FH220" i="4"/>
  <c r="FB220" i="4"/>
  <c r="EZ220" i="4"/>
  <c r="FR217" i="4"/>
  <c r="FL217" i="4"/>
  <c r="FJ217" i="4"/>
  <c r="EZ219" i="4"/>
  <c r="FH219" i="4"/>
  <c r="FB219" i="4"/>
  <c r="FR222" i="4"/>
  <c r="FJ222" i="4"/>
  <c r="FL222" i="4"/>
  <c r="EZ218" i="4"/>
  <c r="FH218" i="4"/>
  <c r="FB218" i="4"/>
  <c r="FB214" i="4"/>
  <c r="FH214" i="4"/>
  <c r="EZ214" i="4"/>
  <c r="FB216" i="4"/>
  <c r="EZ216" i="4"/>
  <c r="FH216" i="4"/>
  <c r="EZ213" i="4"/>
  <c r="FB213" i="4"/>
  <c r="FH213" i="4"/>
  <c r="EZ212" i="4"/>
  <c r="FB212" i="4"/>
  <c r="FH212" i="4"/>
  <c r="EZ211" i="4"/>
  <c r="FB211" i="4"/>
  <c r="FH211" i="4"/>
  <c r="FB215" i="4"/>
  <c r="EZ215" i="4"/>
  <c r="FH215" i="4"/>
  <c r="EZ210" i="4"/>
  <c r="FH210" i="4"/>
  <c r="FB210" i="4"/>
  <c r="FR208" i="4"/>
  <c r="FL208" i="4"/>
  <c r="FJ208" i="4"/>
  <c r="EZ209" i="4"/>
  <c r="FB209" i="4"/>
  <c r="FH209" i="4"/>
  <c r="JR36" i="4" l="1"/>
  <c r="JP36" i="4"/>
  <c r="JF36" i="4"/>
  <c r="JH36" i="4"/>
  <c r="FB221" i="4"/>
  <c r="EZ221" i="4"/>
  <c r="FH221" i="4"/>
  <c r="FH223" i="4"/>
  <c r="FB223" i="4"/>
  <c r="EZ223" i="4"/>
  <c r="EZ224" i="4"/>
  <c r="FH224" i="4"/>
  <c r="FB224" i="4"/>
  <c r="FL219" i="4"/>
  <c r="FJ219" i="4"/>
  <c r="FR219" i="4"/>
  <c r="FT217" i="4"/>
  <c r="FV217" i="4"/>
  <c r="GB217" i="4"/>
  <c r="GL217" i="4" s="1"/>
  <c r="FR218" i="4"/>
  <c r="FL218" i="4"/>
  <c r="FJ218" i="4"/>
  <c r="GB222" i="4"/>
  <c r="GL222" i="4" s="1"/>
  <c r="FT222" i="4"/>
  <c r="FV222" i="4"/>
  <c r="FJ220" i="4"/>
  <c r="FR220" i="4"/>
  <c r="FL220" i="4"/>
  <c r="FR211" i="4"/>
  <c r="FL211" i="4"/>
  <c r="FJ211" i="4"/>
  <c r="FJ215" i="4"/>
  <c r="FR215" i="4"/>
  <c r="FL215" i="4"/>
  <c r="FR216" i="4"/>
  <c r="FL216" i="4"/>
  <c r="FJ216" i="4"/>
  <c r="FJ214" i="4"/>
  <c r="FR214" i="4"/>
  <c r="FL214" i="4"/>
  <c r="FL213" i="4"/>
  <c r="FJ213" i="4"/>
  <c r="FR213" i="4"/>
  <c r="FR212" i="4"/>
  <c r="FL212" i="4"/>
  <c r="FJ212" i="4"/>
  <c r="FL209" i="4"/>
  <c r="FJ209" i="4"/>
  <c r="FR209" i="4"/>
  <c r="FT208" i="4"/>
  <c r="GB208" i="4"/>
  <c r="GL208" i="4" s="1"/>
  <c r="FV208" i="4"/>
  <c r="FL210" i="4"/>
  <c r="FJ210" i="4"/>
  <c r="FR210" i="4"/>
  <c r="JZ36" i="4" l="1"/>
  <c r="GV222" i="4"/>
  <c r="GZ222" i="4" s="1"/>
  <c r="GN222" i="4"/>
  <c r="GP222" i="4"/>
  <c r="GV208" i="4"/>
  <c r="GZ208" i="4" s="1"/>
  <c r="GN208" i="4"/>
  <c r="GP208" i="4"/>
  <c r="GV217" i="4"/>
  <c r="GZ217" i="4" s="1"/>
  <c r="GN217" i="4"/>
  <c r="GP217" i="4"/>
  <c r="FL224" i="4"/>
  <c r="FJ224" i="4"/>
  <c r="FR224" i="4"/>
  <c r="FL223" i="4"/>
  <c r="FJ223" i="4"/>
  <c r="FR223" i="4"/>
  <c r="FJ221" i="4"/>
  <c r="FR221" i="4"/>
  <c r="FL221" i="4"/>
  <c r="FT218" i="4"/>
  <c r="FV218" i="4"/>
  <c r="GB218" i="4"/>
  <c r="GL218" i="4" s="1"/>
  <c r="FT219" i="4"/>
  <c r="GB219" i="4"/>
  <c r="GL219" i="4" s="1"/>
  <c r="FV219" i="4"/>
  <c r="GD222" i="4"/>
  <c r="GF222" i="4"/>
  <c r="GF217" i="4"/>
  <c r="GD217" i="4"/>
  <c r="GB220" i="4"/>
  <c r="GL220" i="4" s="1"/>
  <c r="FV220" i="4"/>
  <c r="FT220" i="4"/>
  <c r="FV215" i="4"/>
  <c r="GB215" i="4"/>
  <c r="GL215" i="4" s="1"/>
  <c r="FT215" i="4"/>
  <c r="FT211" i="4"/>
  <c r="FV211" i="4"/>
  <c r="GB211" i="4"/>
  <c r="GL211" i="4" s="1"/>
  <c r="FT212" i="4"/>
  <c r="GB212" i="4"/>
  <c r="GL212" i="4" s="1"/>
  <c r="FV212" i="4"/>
  <c r="FT213" i="4"/>
  <c r="GB213" i="4"/>
  <c r="GL213" i="4" s="1"/>
  <c r="FV213" i="4"/>
  <c r="FV214" i="4"/>
  <c r="FT214" i="4"/>
  <c r="GB214" i="4"/>
  <c r="GL214" i="4" s="1"/>
  <c r="FT216" i="4"/>
  <c r="GB216" i="4"/>
  <c r="GL216" i="4" s="1"/>
  <c r="FV216" i="4"/>
  <c r="FT210" i="4"/>
  <c r="GB210" i="4"/>
  <c r="GL210" i="4" s="1"/>
  <c r="FV210" i="4"/>
  <c r="GF208" i="4"/>
  <c r="GD208" i="4"/>
  <c r="FT209" i="4"/>
  <c r="GB209" i="4"/>
  <c r="GL209" i="4" s="1"/>
  <c r="FV209" i="4"/>
  <c r="GV210" i="4" l="1"/>
  <c r="GZ210" i="4" s="1"/>
  <c r="GN210" i="4"/>
  <c r="GP210" i="4"/>
  <c r="GV212" i="4"/>
  <c r="GZ212" i="4" s="1"/>
  <c r="GP212" i="4"/>
  <c r="GN212" i="4"/>
  <c r="GN209" i="4"/>
  <c r="GV209" i="4"/>
  <c r="GZ209" i="4" s="1"/>
  <c r="GP209" i="4"/>
  <c r="GV216" i="4"/>
  <c r="GZ216" i="4" s="1"/>
  <c r="GN216" i="4"/>
  <c r="GP216" i="4"/>
  <c r="HF208" i="4"/>
  <c r="GX208" i="4"/>
  <c r="GV219" i="4"/>
  <c r="GZ219" i="4" s="1"/>
  <c r="GN219" i="4"/>
  <c r="GP219" i="4"/>
  <c r="GX217" i="4"/>
  <c r="HF217" i="4"/>
  <c r="GV214" i="4"/>
  <c r="GZ214" i="4" s="1"/>
  <c r="GN214" i="4"/>
  <c r="GP214" i="4"/>
  <c r="GV213" i="4"/>
  <c r="GZ213" i="4" s="1"/>
  <c r="GN213" i="4"/>
  <c r="GP213" i="4"/>
  <c r="GV211" i="4"/>
  <c r="GZ211" i="4" s="1"/>
  <c r="GN211" i="4"/>
  <c r="GP211" i="4"/>
  <c r="GV215" i="4"/>
  <c r="GZ215" i="4" s="1"/>
  <c r="GN215" i="4"/>
  <c r="GP215" i="4"/>
  <c r="GN220" i="4"/>
  <c r="GV220" i="4"/>
  <c r="GZ220" i="4" s="1"/>
  <c r="GP220" i="4"/>
  <c r="GV218" i="4"/>
  <c r="GZ218" i="4" s="1"/>
  <c r="GN218" i="4"/>
  <c r="GP218" i="4"/>
  <c r="HF222" i="4"/>
  <c r="GX222" i="4"/>
  <c r="FT223" i="4"/>
  <c r="GB223" i="4"/>
  <c r="GL223" i="4" s="1"/>
  <c r="FV223" i="4"/>
  <c r="GB221" i="4"/>
  <c r="GL221" i="4" s="1"/>
  <c r="FV221" i="4"/>
  <c r="FT221" i="4"/>
  <c r="GB224" i="4"/>
  <c r="GL224" i="4" s="1"/>
  <c r="FV224" i="4"/>
  <c r="FT224" i="4"/>
  <c r="GF218" i="4"/>
  <c r="GD218" i="4"/>
  <c r="GD220" i="4"/>
  <c r="GF220" i="4"/>
  <c r="GF219" i="4"/>
  <c r="GD219" i="4"/>
  <c r="GF212" i="4"/>
  <c r="GD212" i="4"/>
  <c r="GD214" i="4"/>
  <c r="GF214" i="4"/>
  <c r="GF213" i="4"/>
  <c r="GD213" i="4"/>
  <c r="GF211" i="4"/>
  <c r="GD211" i="4"/>
  <c r="GD215" i="4"/>
  <c r="GF215" i="4"/>
  <c r="GF216" i="4"/>
  <c r="GD216" i="4"/>
  <c r="GF210" i="4"/>
  <c r="GD210" i="4"/>
  <c r="GF209" i="4"/>
  <c r="GD209" i="4"/>
  <c r="HJ217" i="4" l="1"/>
  <c r="HH217" i="4"/>
  <c r="HH222" i="4"/>
  <c r="HJ222" i="4"/>
  <c r="HH208" i="4"/>
  <c r="HJ208" i="4"/>
  <c r="GV223" i="4"/>
  <c r="GZ223" i="4" s="1"/>
  <c r="GP223" i="4"/>
  <c r="GN223" i="4"/>
  <c r="HP222" i="4"/>
  <c r="HF211" i="4"/>
  <c r="GX211" i="4"/>
  <c r="HF219" i="4"/>
  <c r="GX219" i="4"/>
  <c r="GX209" i="4"/>
  <c r="HF209" i="4"/>
  <c r="HF212" i="4"/>
  <c r="GX212" i="4"/>
  <c r="GX220" i="4"/>
  <c r="HF220" i="4"/>
  <c r="HF215" i="4"/>
  <c r="GX215" i="4"/>
  <c r="GN221" i="4"/>
  <c r="GV221" i="4"/>
  <c r="GZ221" i="4" s="1"/>
  <c r="GP221" i="4"/>
  <c r="HF214" i="4"/>
  <c r="GX214" i="4"/>
  <c r="HF216" i="4"/>
  <c r="GX216" i="4"/>
  <c r="GP224" i="4"/>
  <c r="GV224" i="4"/>
  <c r="GZ224" i="4" s="1"/>
  <c r="GN224" i="4"/>
  <c r="HF218" i="4"/>
  <c r="GX218" i="4"/>
  <c r="HF213" i="4"/>
  <c r="GX213" i="4"/>
  <c r="HP217" i="4"/>
  <c r="HP208" i="4"/>
  <c r="HF210" i="4"/>
  <c r="GX210" i="4"/>
  <c r="GD221" i="4"/>
  <c r="GF221" i="4"/>
  <c r="GD224" i="4"/>
  <c r="GF224" i="4"/>
  <c r="GD223" i="4"/>
  <c r="GF223" i="4"/>
  <c r="HR217" i="4" l="1"/>
  <c r="HT217" i="4"/>
  <c r="HR208" i="4"/>
  <c r="HT208" i="4"/>
  <c r="HT222" i="4"/>
  <c r="HR222" i="4"/>
  <c r="HH216" i="4"/>
  <c r="HJ216" i="4"/>
  <c r="HH220" i="4"/>
  <c r="HJ220" i="4"/>
  <c r="HH209" i="4"/>
  <c r="HJ209" i="4"/>
  <c r="HH213" i="4"/>
  <c r="HJ213" i="4"/>
  <c r="HJ211" i="4"/>
  <c r="HH211" i="4"/>
  <c r="HJ218" i="4"/>
  <c r="HH218" i="4"/>
  <c r="HH210" i="4"/>
  <c r="HJ210" i="4"/>
  <c r="HJ214" i="4"/>
  <c r="HH214" i="4"/>
  <c r="HJ215" i="4"/>
  <c r="HH215" i="4"/>
  <c r="HH212" i="4"/>
  <c r="HJ212" i="4"/>
  <c r="HH219" i="4"/>
  <c r="HJ219" i="4"/>
  <c r="HP213" i="4"/>
  <c r="HP220" i="4"/>
  <c r="HP212" i="4"/>
  <c r="HZ208" i="4"/>
  <c r="HZ217" i="4"/>
  <c r="GX224" i="4"/>
  <c r="HF224" i="4"/>
  <c r="HP216" i="4"/>
  <c r="HP211" i="4"/>
  <c r="HF221" i="4"/>
  <c r="GX221" i="4"/>
  <c r="HP215" i="4"/>
  <c r="HP209" i="4"/>
  <c r="HP219" i="4"/>
  <c r="HP210" i="4"/>
  <c r="HP218" i="4"/>
  <c r="HP214" i="4"/>
  <c r="HZ222" i="4"/>
  <c r="HF223" i="4"/>
  <c r="GX223" i="4"/>
  <c r="N238" i="4"/>
  <c r="R238" i="4" l="1"/>
  <c r="P238" i="4"/>
  <c r="IB208" i="4"/>
  <c r="ID208" i="4"/>
  <c r="IB222" i="4"/>
  <c r="ID222" i="4"/>
  <c r="IB217" i="4"/>
  <c r="ID217" i="4"/>
  <c r="HR212" i="4"/>
  <c r="HT212" i="4"/>
  <c r="HT214" i="4"/>
  <c r="HR214" i="4"/>
  <c r="HR209" i="4"/>
  <c r="HT209" i="4"/>
  <c r="HR211" i="4"/>
  <c r="HT211" i="4"/>
  <c r="HR218" i="4"/>
  <c r="HT218" i="4"/>
  <c r="HT215" i="4"/>
  <c r="HR215" i="4"/>
  <c r="HR216" i="4"/>
  <c r="HT216" i="4"/>
  <c r="HR210" i="4"/>
  <c r="HT210" i="4"/>
  <c r="HR219" i="4"/>
  <c r="HT219" i="4"/>
  <c r="HR220" i="4"/>
  <c r="HT220" i="4"/>
  <c r="HR213" i="4"/>
  <c r="HT213" i="4"/>
  <c r="HH223" i="4"/>
  <c r="HJ223" i="4"/>
  <c r="HJ221" i="4"/>
  <c r="HH221" i="4"/>
  <c r="HH224" i="4"/>
  <c r="HJ224" i="4"/>
  <c r="HZ209" i="4"/>
  <c r="HZ215" i="4"/>
  <c r="HZ212" i="4"/>
  <c r="HZ214" i="4"/>
  <c r="IJ208" i="4"/>
  <c r="IJ222" i="4"/>
  <c r="HZ219" i="4"/>
  <c r="HP221" i="4"/>
  <c r="HZ211" i="4"/>
  <c r="IJ217" i="4"/>
  <c r="HZ213" i="4"/>
  <c r="HP223" i="4"/>
  <c r="HZ218" i="4"/>
  <c r="HZ210" i="4"/>
  <c r="HZ216" i="4"/>
  <c r="HP224" i="4"/>
  <c r="HZ220" i="4"/>
  <c r="FK178" i="4"/>
  <c r="FK179" i="4"/>
  <c r="FK180" i="4"/>
  <c r="AU199" i="4"/>
  <c r="AK199" i="4"/>
  <c r="AA199" i="4"/>
  <c r="L199" i="4"/>
  <c r="V199" i="4" s="1"/>
  <c r="AF199" i="4" s="1"/>
  <c r="AP199" i="4" s="1"/>
  <c r="AZ199" i="4" s="1"/>
  <c r="BJ199" i="4" s="1"/>
  <c r="BT199" i="4" s="1"/>
  <c r="CD199" i="4" s="1"/>
  <c r="CM199" i="4" s="1"/>
  <c r="CW199" i="4" s="1"/>
  <c r="DG199" i="4" s="1"/>
  <c r="DQ199" i="4" s="1"/>
  <c r="EA199" i="4" s="1"/>
  <c r="EK199" i="4" s="1"/>
  <c r="EV199" i="4" s="1"/>
  <c r="FF199" i="4" s="1"/>
  <c r="FP199" i="4" s="1"/>
  <c r="FZ199" i="4" s="1"/>
  <c r="GJ199" i="4" s="1"/>
  <c r="GT199" i="4" s="1"/>
  <c r="HD199" i="4" s="1"/>
  <c r="HN199" i="4" s="1"/>
  <c r="HX199" i="4" s="1"/>
  <c r="IH199" i="4" s="1"/>
  <c r="IR199" i="4" s="1"/>
  <c r="JB199" i="4" s="1"/>
  <c r="JL199" i="4" s="1"/>
  <c r="M199" i="4"/>
  <c r="W199" i="4" s="1"/>
  <c r="AG199" i="4" s="1"/>
  <c r="AQ199" i="4" s="1"/>
  <c r="N199" i="4"/>
  <c r="X199" i="4" s="1"/>
  <c r="Q199" i="4"/>
  <c r="F199" i="4"/>
  <c r="EP178" i="4"/>
  <c r="DL178" i="4"/>
  <c r="GO299" i="4"/>
  <c r="GO298" i="4"/>
  <c r="GO297" i="4"/>
  <c r="GO296" i="4"/>
  <c r="GO295" i="4"/>
  <c r="GO294" i="4"/>
  <c r="GO280" i="4"/>
  <c r="GO277" i="4"/>
  <c r="GO274" i="4"/>
  <c r="GO273" i="4"/>
  <c r="GO272" i="4"/>
  <c r="GO271" i="4"/>
  <c r="GO270" i="4"/>
  <c r="GO269" i="4"/>
  <c r="GO268" i="4"/>
  <c r="GO267" i="4"/>
  <c r="GO266" i="4"/>
  <c r="GO265" i="4"/>
  <c r="GO264" i="4"/>
  <c r="GO263" i="4"/>
  <c r="GO262" i="4"/>
  <c r="GO261" i="4"/>
  <c r="GO260" i="4"/>
  <c r="GO259" i="4"/>
  <c r="GO258" i="4"/>
  <c r="GO257" i="4"/>
  <c r="GO256" i="4"/>
  <c r="GO254" i="4"/>
  <c r="GO253" i="4"/>
  <c r="GO252" i="4"/>
  <c r="GO251" i="4"/>
  <c r="GO250" i="4"/>
  <c r="GO249" i="4"/>
  <c r="GO245" i="4"/>
  <c r="GO244" i="4"/>
  <c r="GO243" i="4"/>
  <c r="GO242" i="4"/>
  <c r="GO241" i="4"/>
  <c r="GO240" i="4"/>
  <c r="GO239" i="4"/>
  <c r="GO238" i="4"/>
  <c r="GO237" i="4"/>
  <c r="GO236" i="4"/>
  <c r="GO233" i="4"/>
  <c r="GO232" i="4"/>
  <c r="GO231" i="4"/>
  <c r="GO230" i="4"/>
  <c r="GO229" i="4"/>
  <c r="GO228" i="4"/>
  <c r="GO225" i="4"/>
  <c r="GO207" i="4"/>
  <c r="GO198" i="4"/>
  <c r="GO197" i="4"/>
  <c r="GO196" i="4"/>
  <c r="GO195" i="4"/>
  <c r="GO194" i="4"/>
  <c r="GO193" i="4"/>
  <c r="GO192" i="4"/>
  <c r="GO191" i="4"/>
  <c r="GO190" i="4"/>
  <c r="GO189" i="4"/>
  <c r="GO186" i="4"/>
  <c r="GO184" i="4"/>
  <c r="GO182" i="4"/>
  <c r="GO181" i="4"/>
  <c r="GO180" i="4"/>
  <c r="GO177" i="4"/>
  <c r="GO176" i="4"/>
  <c r="GO175" i="4"/>
  <c r="GO174" i="4"/>
  <c r="GO155" i="4"/>
  <c r="GO134" i="4"/>
  <c r="GO133" i="4"/>
  <c r="GO132" i="4"/>
  <c r="GO131" i="4"/>
  <c r="GO130" i="4"/>
  <c r="GO116" i="4"/>
  <c r="GO115" i="4"/>
  <c r="GO114" i="4"/>
  <c r="GO111" i="4"/>
  <c r="GO110" i="4"/>
  <c r="GO109" i="4"/>
  <c r="GO108" i="4"/>
  <c r="GO107" i="4"/>
  <c r="GO106" i="4"/>
  <c r="GO105" i="4"/>
  <c r="GO104" i="4"/>
  <c r="GO101" i="4"/>
  <c r="GO100" i="4"/>
  <c r="GO95" i="4"/>
  <c r="GO94" i="4"/>
  <c r="GO93" i="4"/>
  <c r="GO92" i="4"/>
  <c r="GO90" i="4"/>
  <c r="GO89" i="4"/>
  <c r="GO88" i="4"/>
  <c r="GO87" i="4"/>
  <c r="GO86" i="4"/>
  <c r="GO85" i="4"/>
  <c r="GO84" i="4"/>
  <c r="GO83" i="4"/>
  <c r="GO82" i="4"/>
  <c r="GO81" i="4"/>
  <c r="GO80" i="4"/>
  <c r="GO77" i="4"/>
  <c r="GO76" i="4"/>
  <c r="GO75" i="4"/>
  <c r="GO74" i="4"/>
  <c r="GO73" i="4"/>
  <c r="GO72" i="4"/>
  <c r="GO69" i="4"/>
  <c r="GO61" i="4"/>
  <c r="GO60" i="4"/>
  <c r="GO59" i="4"/>
  <c r="GO32" i="4"/>
  <c r="GO31" i="4"/>
  <c r="GO30" i="4"/>
  <c r="GO29" i="4"/>
  <c r="GO28" i="4"/>
  <c r="GO27" i="4"/>
  <c r="GO26" i="4"/>
  <c r="GO25" i="4"/>
  <c r="GO24" i="4"/>
  <c r="GO23" i="4"/>
  <c r="GO22" i="4"/>
  <c r="GO21" i="4"/>
  <c r="GO20" i="4"/>
  <c r="GO19" i="4"/>
  <c r="GE299" i="4"/>
  <c r="GE298" i="4"/>
  <c r="GE297" i="4"/>
  <c r="GE296" i="4"/>
  <c r="GE295" i="4"/>
  <c r="GE294" i="4"/>
  <c r="GE280" i="4"/>
  <c r="GE277" i="4"/>
  <c r="GE274" i="4"/>
  <c r="GE273" i="4"/>
  <c r="GE272" i="4"/>
  <c r="GE271" i="4"/>
  <c r="GE270" i="4"/>
  <c r="GE269" i="4"/>
  <c r="GE268" i="4"/>
  <c r="GE267" i="4"/>
  <c r="GE266" i="4"/>
  <c r="GE265" i="4"/>
  <c r="GE264" i="4"/>
  <c r="GE263" i="4"/>
  <c r="GE262" i="4"/>
  <c r="GE261" i="4"/>
  <c r="GE260" i="4"/>
  <c r="GE259" i="4"/>
  <c r="GE258" i="4"/>
  <c r="GE257" i="4"/>
  <c r="GE256" i="4"/>
  <c r="GE254" i="4"/>
  <c r="GE253" i="4"/>
  <c r="GE252" i="4"/>
  <c r="GE251" i="4"/>
  <c r="GE250" i="4"/>
  <c r="GE249" i="4"/>
  <c r="GE237" i="4"/>
  <c r="GE236" i="4"/>
  <c r="GE233" i="4"/>
  <c r="GE232" i="4"/>
  <c r="GE231" i="4"/>
  <c r="GE230" i="4"/>
  <c r="GE229" i="4"/>
  <c r="GE228" i="4"/>
  <c r="GE225" i="4"/>
  <c r="GE207" i="4"/>
  <c r="GE204" i="4"/>
  <c r="GE203" i="4"/>
  <c r="GE202" i="4"/>
  <c r="GE201" i="4"/>
  <c r="GE200" i="4"/>
  <c r="GE198" i="4"/>
  <c r="GE197" i="4"/>
  <c r="GE196" i="4"/>
  <c r="GE195" i="4"/>
  <c r="GE194" i="4"/>
  <c r="GE193" i="4"/>
  <c r="GE192" i="4"/>
  <c r="GE191" i="4"/>
  <c r="GE190" i="4"/>
  <c r="GE189" i="4"/>
  <c r="GE184" i="4"/>
  <c r="GE182" i="4"/>
  <c r="GE181" i="4"/>
  <c r="GE180" i="4"/>
  <c r="GE179" i="4"/>
  <c r="GE177" i="4"/>
  <c r="GE176" i="4"/>
  <c r="GE175" i="4"/>
  <c r="GE174" i="4"/>
  <c r="GE171" i="4"/>
  <c r="GE170" i="4"/>
  <c r="GE169" i="4"/>
  <c r="GE168" i="4"/>
  <c r="GE167" i="4"/>
  <c r="GE166" i="4"/>
  <c r="GE165" i="4"/>
  <c r="GE164" i="4"/>
  <c r="GE163" i="4"/>
  <c r="GE161" i="4"/>
  <c r="GE160" i="4"/>
  <c r="GE159" i="4"/>
  <c r="GE158" i="4"/>
  <c r="GE155" i="4"/>
  <c r="GE154" i="4"/>
  <c r="GE134" i="4"/>
  <c r="GE133" i="4"/>
  <c r="GE126" i="4"/>
  <c r="GE116" i="4"/>
  <c r="GE115" i="4"/>
  <c r="GE114" i="4"/>
  <c r="GE111" i="4"/>
  <c r="GE110" i="4"/>
  <c r="GE109" i="4"/>
  <c r="GE108" i="4"/>
  <c r="GE107" i="4"/>
  <c r="GE106" i="4"/>
  <c r="GE105" i="4"/>
  <c r="GE104" i="4"/>
  <c r="GE101" i="4"/>
  <c r="GE100" i="4"/>
  <c r="GE99" i="4"/>
  <c r="GE98" i="4"/>
  <c r="GE90" i="4"/>
  <c r="GE89" i="4"/>
  <c r="GE88" i="4"/>
  <c r="GE87" i="4"/>
  <c r="GE86" i="4"/>
  <c r="GE85" i="4"/>
  <c r="GE84" i="4"/>
  <c r="GE83" i="4"/>
  <c r="GE82" i="4"/>
  <c r="GE81" i="4"/>
  <c r="GE80" i="4"/>
  <c r="GE77" i="4"/>
  <c r="GE76" i="4"/>
  <c r="GE75" i="4"/>
  <c r="GE74" i="4"/>
  <c r="GE73" i="4"/>
  <c r="GE72" i="4"/>
  <c r="GE69" i="4"/>
  <c r="GE61" i="4"/>
  <c r="GE60" i="4"/>
  <c r="GE59" i="4"/>
  <c r="GE56" i="4"/>
  <c r="GE55" i="4"/>
  <c r="GE54" i="4"/>
  <c r="GE53" i="4"/>
  <c r="GE52" i="4"/>
  <c r="GE51" i="4"/>
  <c r="GE50" i="4"/>
  <c r="GE49" i="4"/>
  <c r="GE48" i="4"/>
  <c r="GE47" i="4"/>
  <c r="GE46" i="4"/>
  <c r="GE45" i="4"/>
  <c r="GE44" i="4"/>
  <c r="GE43" i="4"/>
  <c r="GE42" i="4"/>
  <c r="GE41" i="4"/>
  <c r="GE40" i="4"/>
  <c r="GE39" i="4"/>
  <c r="GE38" i="4"/>
  <c r="GE37" i="4"/>
  <c r="GE35" i="4"/>
  <c r="GE32" i="4"/>
  <c r="GE31" i="4"/>
  <c r="GE30" i="4"/>
  <c r="GE29" i="4"/>
  <c r="GE28" i="4"/>
  <c r="GE27" i="4"/>
  <c r="GE26" i="4"/>
  <c r="GE25" i="4"/>
  <c r="GE24" i="4"/>
  <c r="GE23" i="4"/>
  <c r="GE22" i="4"/>
  <c r="GE21" i="4"/>
  <c r="GE20" i="4"/>
  <c r="GE19" i="4"/>
  <c r="GE8" i="4"/>
  <c r="GO8" i="4" s="1"/>
  <c r="FU299" i="4"/>
  <c r="FU298" i="4"/>
  <c r="FU297" i="4"/>
  <c r="FU296" i="4"/>
  <c r="FU295" i="4"/>
  <c r="FU294" i="4"/>
  <c r="FU280" i="4"/>
  <c r="FU277" i="4"/>
  <c r="FU274" i="4"/>
  <c r="FU273" i="4"/>
  <c r="FU272" i="4"/>
  <c r="FU271" i="4"/>
  <c r="FU270" i="4"/>
  <c r="FU269" i="4"/>
  <c r="FU268" i="4"/>
  <c r="FU267" i="4"/>
  <c r="FU266" i="4"/>
  <c r="FU265" i="4"/>
  <c r="FU264" i="4"/>
  <c r="FU263" i="4"/>
  <c r="FU262" i="4"/>
  <c r="FU261" i="4"/>
  <c r="FU260" i="4"/>
  <c r="FU259" i="4"/>
  <c r="FU258" i="4"/>
  <c r="FU257" i="4"/>
  <c r="FU256" i="4"/>
  <c r="FU254" i="4"/>
  <c r="FU253" i="4"/>
  <c r="FU252" i="4"/>
  <c r="FU251" i="4"/>
  <c r="FU250" i="4"/>
  <c r="FU249" i="4"/>
  <c r="FU237" i="4"/>
  <c r="FU236" i="4"/>
  <c r="FU233" i="4"/>
  <c r="FU232" i="4"/>
  <c r="FU231" i="4"/>
  <c r="FU230" i="4"/>
  <c r="FU229" i="4"/>
  <c r="FU228" i="4"/>
  <c r="FU225" i="4"/>
  <c r="FU207" i="4"/>
  <c r="FU204" i="4"/>
  <c r="FU203" i="4"/>
  <c r="FU202" i="4"/>
  <c r="FU201" i="4"/>
  <c r="FU200" i="4"/>
  <c r="FU198" i="4"/>
  <c r="FU197" i="4"/>
  <c r="FU196" i="4"/>
  <c r="FU195" i="4"/>
  <c r="FU194" i="4"/>
  <c r="FU193" i="4"/>
  <c r="FU192" i="4"/>
  <c r="FU191" i="4"/>
  <c r="FU190" i="4"/>
  <c r="FU189" i="4"/>
  <c r="FU188" i="4"/>
  <c r="FU186" i="4"/>
  <c r="FU184" i="4"/>
  <c r="FU182" i="4"/>
  <c r="FU181" i="4"/>
  <c r="FU180" i="4"/>
  <c r="FU179" i="4"/>
  <c r="FU177" i="4"/>
  <c r="FU176" i="4"/>
  <c r="FU175" i="4"/>
  <c r="FU174" i="4"/>
  <c r="FU171" i="4"/>
  <c r="FU170" i="4"/>
  <c r="FU169" i="4"/>
  <c r="FU168" i="4"/>
  <c r="FU167" i="4"/>
  <c r="FU166" i="4"/>
  <c r="FU165" i="4"/>
  <c r="FU164" i="4"/>
  <c r="FU163" i="4"/>
  <c r="FU161" i="4"/>
  <c r="FU160" i="4"/>
  <c r="FU159" i="4"/>
  <c r="FU158" i="4"/>
  <c r="FU155" i="4"/>
  <c r="FU154" i="4"/>
  <c r="FU133" i="4"/>
  <c r="FU126" i="4"/>
  <c r="FU125" i="4"/>
  <c r="FU116" i="4"/>
  <c r="FU115" i="4"/>
  <c r="FU114" i="4"/>
  <c r="FU111" i="4"/>
  <c r="FU110" i="4"/>
  <c r="FU109" i="4"/>
  <c r="FU108" i="4"/>
  <c r="FU107" i="4"/>
  <c r="FU106" i="4"/>
  <c r="FU105" i="4"/>
  <c r="FU104" i="4"/>
  <c r="FU101" i="4"/>
  <c r="FU100" i="4"/>
  <c r="FU99" i="4"/>
  <c r="FU98" i="4"/>
  <c r="FU97" i="4"/>
  <c r="FU95" i="4"/>
  <c r="FU94" i="4"/>
  <c r="FU89" i="4"/>
  <c r="FU88" i="4"/>
  <c r="FU87" i="4"/>
  <c r="FU86" i="4"/>
  <c r="FU85" i="4"/>
  <c r="FU84" i="4"/>
  <c r="FU83" i="4"/>
  <c r="FU82" i="4"/>
  <c r="FU81" i="4"/>
  <c r="FU80" i="4"/>
  <c r="FU77" i="4"/>
  <c r="FU76" i="4"/>
  <c r="FU75" i="4"/>
  <c r="FU74" i="4"/>
  <c r="FU73" i="4"/>
  <c r="FU72" i="4"/>
  <c r="FU69" i="4"/>
  <c r="FU61" i="4"/>
  <c r="FU60" i="4"/>
  <c r="FU59" i="4"/>
  <c r="FU56" i="4"/>
  <c r="FU55" i="4"/>
  <c r="FU54" i="4"/>
  <c r="FU53" i="4"/>
  <c r="FU52" i="4"/>
  <c r="FU51" i="4"/>
  <c r="FU50" i="4"/>
  <c r="FU49" i="4"/>
  <c r="FU48" i="4"/>
  <c r="FU47" i="4"/>
  <c r="FU46" i="4"/>
  <c r="FU45" i="4"/>
  <c r="FU44" i="4"/>
  <c r="FU43" i="4"/>
  <c r="FU42" i="4"/>
  <c r="FU41" i="4"/>
  <c r="FU40" i="4"/>
  <c r="FU39" i="4"/>
  <c r="FU38" i="4"/>
  <c r="FU37" i="4"/>
  <c r="FU35" i="4"/>
  <c r="FU32" i="4"/>
  <c r="FU31" i="4"/>
  <c r="FU30" i="4"/>
  <c r="FU29" i="4"/>
  <c r="FU28" i="4"/>
  <c r="FU27" i="4"/>
  <c r="FU26" i="4"/>
  <c r="FU25" i="4"/>
  <c r="FU24" i="4"/>
  <c r="FU23" i="4"/>
  <c r="FU22" i="4"/>
  <c r="FU21" i="4"/>
  <c r="FU20" i="4"/>
  <c r="FU19" i="4"/>
  <c r="FU8" i="4"/>
  <c r="FK299" i="4"/>
  <c r="FK298" i="4"/>
  <c r="FK297" i="4"/>
  <c r="FK296" i="4"/>
  <c r="FK295" i="4"/>
  <c r="FK294" i="4"/>
  <c r="FK280" i="4"/>
  <c r="FK277" i="4"/>
  <c r="FK274" i="4"/>
  <c r="FK273" i="4"/>
  <c r="FK272" i="4"/>
  <c r="FK271" i="4"/>
  <c r="FK270" i="4"/>
  <c r="FK269" i="4"/>
  <c r="FK268" i="4"/>
  <c r="FK267" i="4"/>
  <c r="FK266" i="4"/>
  <c r="FK265" i="4"/>
  <c r="FK264" i="4"/>
  <c r="FK263" i="4"/>
  <c r="FK262" i="4"/>
  <c r="FK261" i="4"/>
  <c r="FK260" i="4"/>
  <c r="FK259" i="4"/>
  <c r="FK258" i="4"/>
  <c r="FK257" i="4"/>
  <c r="FK256" i="4"/>
  <c r="FK254" i="4"/>
  <c r="FK253" i="4"/>
  <c r="FK252" i="4"/>
  <c r="FK251" i="4"/>
  <c r="FK250" i="4"/>
  <c r="FK249" i="4"/>
  <c r="FK245" i="4"/>
  <c r="FK244" i="4"/>
  <c r="FK243" i="4"/>
  <c r="FK242" i="4"/>
  <c r="FK241" i="4"/>
  <c r="FK240" i="4"/>
  <c r="FK239" i="4"/>
  <c r="FK238" i="4"/>
  <c r="FK237" i="4"/>
  <c r="FK236" i="4"/>
  <c r="FK233" i="4"/>
  <c r="FK232" i="4"/>
  <c r="FK231" i="4"/>
  <c r="FK230" i="4"/>
  <c r="FK229" i="4"/>
  <c r="FK228" i="4"/>
  <c r="FK225" i="4"/>
  <c r="FK207" i="4"/>
  <c r="FK204" i="4"/>
  <c r="FK203" i="4"/>
  <c r="FK202" i="4"/>
  <c r="FK201" i="4"/>
  <c r="FK198" i="4"/>
  <c r="FK197" i="4"/>
  <c r="FK196" i="4"/>
  <c r="FK195" i="4"/>
  <c r="FK194" i="4"/>
  <c r="FK193" i="4"/>
  <c r="FK192" i="4"/>
  <c r="FK191" i="4"/>
  <c r="FK181" i="4"/>
  <c r="FK177" i="4"/>
  <c r="FK176" i="4"/>
  <c r="FK175" i="4"/>
  <c r="FK174" i="4"/>
  <c r="FK171" i="4"/>
  <c r="FK170" i="4"/>
  <c r="FK169" i="4"/>
  <c r="FK168" i="4"/>
  <c r="FK167" i="4"/>
  <c r="FK166" i="4"/>
  <c r="FK165" i="4"/>
  <c r="FK164" i="4"/>
  <c r="FK163" i="4"/>
  <c r="FK161" i="4"/>
  <c r="FK160" i="4"/>
  <c r="FK159" i="4"/>
  <c r="FK158" i="4"/>
  <c r="FK155" i="4"/>
  <c r="FK115" i="4"/>
  <c r="FK114" i="4"/>
  <c r="FK111" i="4"/>
  <c r="FK110" i="4"/>
  <c r="FK109" i="4"/>
  <c r="FK108" i="4"/>
  <c r="FK107" i="4"/>
  <c r="FK106" i="4"/>
  <c r="FK105" i="4"/>
  <c r="FK104" i="4"/>
  <c r="FK101" i="4"/>
  <c r="FK100" i="4"/>
  <c r="FK99" i="4"/>
  <c r="FK98" i="4"/>
  <c r="FK97" i="4"/>
  <c r="FK95" i="4"/>
  <c r="FK94" i="4"/>
  <c r="FK93" i="4"/>
  <c r="FK92" i="4"/>
  <c r="FK90" i="4"/>
  <c r="FK89" i="4"/>
  <c r="FK88" i="4"/>
  <c r="FK87" i="4"/>
  <c r="FK86" i="4"/>
  <c r="FK85" i="4"/>
  <c r="FK84" i="4"/>
  <c r="FK83" i="4"/>
  <c r="FK82" i="4"/>
  <c r="FK81" i="4"/>
  <c r="FK80" i="4"/>
  <c r="FK77" i="4"/>
  <c r="FK76" i="4"/>
  <c r="FK75" i="4"/>
  <c r="FK74" i="4"/>
  <c r="FK73" i="4"/>
  <c r="FK72" i="4"/>
  <c r="FK69" i="4"/>
  <c r="FK61" i="4"/>
  <c r="FK60" i="4"/>
  <c r="FK59" i="4"/>
  <c r="FK56" i="4"/>
  <c r="FK55" i="4"/>
  <c r="FK54" i="4"/>
  <c r="FK53" i="4"/>
  <c r="FK52" i="4"/>
  <c r="FK51" i="4"/>
  <c r="FK50" i="4"/>
  <c r="FK49" i="4"/>
  <c r="FK48" i="4"/>
  <c r="FK47" i="4"/>
  <c r="FK46" i="4"/>
  <c r="FK45" i="4"/>
  <c r="FK44" i="4"/>
  <c r="FK43" i="4"/>
  <c r="FK42" i="4"/>
  <c r="FK41" i="4"/>
  <c r="FK40" i="4"/>
  <c r="FK39" i="4"/>
  <c r="FK38" i="4"/>
  <c r="FK37" i="4"/>
  <c r="FK35" i="4"/>
  <c r="FK8" i="4"/>
  <c r="FA8" i="4"/>
  <c r="FC280" i="4"/>
  <c r="FA277" i="4"/>
  <c r="FA274" i="4"/>
  <c r="FA273" i="4"/>
  <c r="FA272" i="4"/>
  <c r="FA271" i="4"/>
  <c r="FA270" i="4"/>
  <c r="FA269" i="4"/>
  <c r="FA268" i="4"/>
  <c r="FA267" i="4"/>
  <c r="FA266" i="4"/>
  <c r="FA265" i="4"/>
  <c r="FA264" i="4"/>
  <c r="FA263" i="4"/>
  <c r="FA262" i="4"/>
  <c r="FA261" i="4"/>
  <c r="FA260" i="4"/>
  <c r="FA259" i="4"/>
  <c r="FA258" i="4"/>
  <c r="FA257" i="4"/>
  <c r="FA256" i="4"/>
  <c r="FA254" i="4"/>
  <c r="FA253" i="4"/>
  <c r="FA252" i="4"/>
  <c r="FA251" i="4"/>
  <c r="FA250" i="4"/>
  <c r="FA249" i="4"/>
  <c r="FA245" i="4"/>
  <c r="FA244" i="4"/>
  <c r="FA243" i="4"/>
  <c r="FA242" i="4"/>
  <c r="FA241" i="4"/>
  <c r="FA240" i="4"/>
  <c r="FA239" i="4"/>
  <c r="FA238" i="4"/>
  <c r="FA237" i="4"/>
  <c r="FA236" i="4"/>
  <c r="FA233" i="4"/>
  <c r="FA232" i="4"/>
  <c r="FA231" i="4"/>
  <c r="FA230" i="4"/>
  <c r="FA229" i="4"/>
  <c r="FA228" i="4"/>
  <c r="FA111" i="4"/>
  <c r="FA110" i="4"/>
  <c r="FA109" i="4"/>
  <c r="FA108" i="4"/>
  <c r="FA107" i="4"/>
  <c r="FA106" i="4"/>
  <c r="FA105" i="4"/>
  <c r="FA104" i="4"/>
  <c r="FA61" i="4"/>
  <c r="FA60" i="4"/>
  <c r="FA59" i="4"/>
  <c r="FA56" i="4"/>
  <c r="FA55" i="4"/>
  <c r="FA54" i="4"/>
  <c r="FA53" i="4"/>
  <c r="FA52" i="4"/>
  <c r="FA51" i="4"/>
  <c r="FA50" i="4"/>
  <c r="FA49" i="4"/>
  <c r="FA48" i="4"/>
  <c r="FA47" i="4"/>
  <c r="FA46" i="4"/>
  <c r="FA45" i="4"/>
  <c r="FA44" i="4"/>
  <c r="FA43" i="4"/>
  <c r="EF178" i="4"/>
  <c r="EF132" i="4"/>
  <c r="EP280" i="4"/>
  <c r="EP299" i="4"/>
  <c r="EP298" i="4"/>
  <c r="EP297" i="4"/>
  <c r="EP296" i="4"/>
  <c r="EP295" i="4"/>
  <c r="EP294" i="4"/>
  <c r="EP277" i="4"/>
  <c r="EP274" i="4"/>
  <c r="EP273" i="4"/>
  <c r="EP272" i="4"/>
  <c r="EP271" i="4"/>
  <c r="EP270" i="4"/>
  <c r="EP269" i="4"/>
  <c r="EP268" i="4"/>
  <c r="EP267" i="4"/>
  <c r="EP266" i="4"/>
  <c r="EP265" i="4"/>
  <c r="EP264" i="4"/>
  <c r="EP263" i="4"/>
  <c r="EP262" i="4"/>
  <c r="EP261" i="4"/>
  <c r="EP260" i="4"/>
  <c r="EP259" i="4"/>
  <c r="EP258" i="4"/>
  <c r="EP257" i="4"/>
  <c r="EP256" i="4"/>
  <c r="EP254" i="4"/>
  <c r="EP253" i="4"/>
  <c r="EP252" i="4"/>
  <c r="EP251" i="4"/>
  <c r="EP250" i="4"/>
  <c r="EP249" i="4"/>
  <c r="EP245" i="4"/>
  <c r="EP244" i="4"/>
  <c r="EP243" i="4"/>
  <c r="EP242" i="4"/>
  <c r="EP241" i="4"/>
  <c r="EP240" i="4"/>
  <c r="EP239" i="4"/>
  <c r="EP238" i="4"/>
  <c r="EP237" i="4"/>
  <c r="EP236" i="4"/>
  <c r="EP233" i="4"/>
  <c r="EP232" i="4"/>
  <c r="EP231" i="4"/>
  <c r="EP230" i="4"/>
  <c r="EP229" i="4"/>
  <c r="EP228" i="4"/>
  <c r="EP225" i="4"/>
  <c r="EP207" i="4"/>
  <c r="EP204" i="4"/>
  <c r="EP203" i="4"/>
  <c r="EP202" i="4"/>
  <c r="EP201" i="4"/>
  <c r="EP200" i="4"/>
  <c r="EP198" i="4"/>
  <c r="EP197" i="4"/>
  <c r="EP196" i="4"/>
  <c r="EP195" i="4"/>
  <c r="EP194" i="4"/>
  <c r="EP193" i="4"/>
  <c r="EP192" i="4"/>
  <c r="EP191" i="4"/>
  <c r="EP190" i="4"/>
  <c r="EP189" i="4"/>
  <c r="EP188" i="4"/>
  <c r="EP180" i="4"/>
  <c r="EP179" i="4"/>
  <c r="EP177" i="4"/>
  <c r="EP176" i="4"/>
  <c r="EP175" i="4"/>
  <c r="EP174" i="4"/>
  <c r="EP171" i="4"/>
  <c r="EP170" i="4"/>
  <c r="EP169" i="4"/>
  <c r="EP168" i="4"/>
  <c r="EP167" i="4"/>
  <c r="EP166" i="4"/>
  <c r="EP165" i="4"/>
  <c r="EP164" i="4"/>
  <c r="EP163" i="4"/>
  <c r="EP161" i="4"/>
  <c r="EP160" i="4"/>
  <c r="EP159" i="4"/>
  <c r="EP158" i="4"/>
  <c r="EP155" i="4"/>
  <c r="EP134" i="4"/>
  <c r="EP133" i="4"/>
  <c r="EP132" i="4"/>
  <c r="EP131" i="4"/>
  <c r="EP130" i="4"/>
  <c r="EP115" i="4"/>
  <c r="EP114" i="4"/>
  <c r="EP111" i="4"/>
  <c r="EP110" i="4"/>
  <c r="EP109" i="4"/>
  <c r="EP108" i="4"/>
  <c r="EP107" i="4"/>
  <c r="EP106" i="4"/>
  <c r="EP105" i="4"/>
  <c r="EP104" i="4"/>
  <c r="EP101" i="4"/>
  <c r="EP100" i="4"/>
  <c r="EP99" i="4"/>
  <c r="EP98" i="4"/>
  <c r="EP94" i="4"/>
  <c r="EP93" i="4"/>
  <c r="EP92" i="4"/>
  <c r="EP90" i="4"/>
  <c r="EP89" i="4"/>
  <c r="EP88" i="4"/>
  <c r="EP87" i="4"/>
  <c r="EP86" i="4"/>
  <c r="EP85" i="4"/>
  <c r="EP84" i="4"/>
  <c r="EP83" i="4"/>
  <c r="EP82" i="4"/>
  <c r="EP81" i="4"/>
  <c r="EP80" i="4"/>
  <c r="EP77" i="4"/>
  <c r="EP76" i="4"/>
  <c r="EP75" i="4"/>
  <c r="EP74" i="4"/>
  <c r="EP73" i="4"/>
  <c r="EP72" i="4"/>
  <c r="EP69" i="4"/>
  <c r="EP61" i="4"/>
  <c r="EP60" i="4"/>
  <c r="EP59" i="4"/>
  <c r="EP56" i="4"/>
  <c r="EP55" i="4"/>
  <c r="EP54" i="4"/>
  <c r="EP53" i="4"/>
  <c r="EP52" i="4"/>
  <c r="EP51" i="4"/>
  <c r="EP50" i="4"/>
  <c r="EP49" i="4"/>
  <c r="EP48" i="4"/>
  <c r="EP47" i="4"/>
  <c r="EP46" i="4"/>
  <c r="EP45" i="4"/>
  <c r="EP44" i="4"/>
  <c r="EP43" i="4"/>
  <c r="EP42" i="4"/>
  <c r="EP41" i="4"/>
  <c r="EP40" i="4"/>
  <c r="EP39" i="4"/>
  <c r="EP38" i="4"/>
  <c r="EP37" i="4"/>
  <c r="EP35" i="4"/>
  <c r="EP32" i="4"/>
  <c r="EP31" i="4"/>
  <c r="EP30" i="4"/>
  <c r="EP29" i="4"/>
  <c r="EP28" i="4"/>
  <c r="EP27" i="4"/>
  <c r="EP26" i="4"/>
  <c r="EP25" i="4"/>
  <c r="EP24" i="4"/>
  <c r="EP23" i="4"/>
  <c r="EP22" i="4"/>
  <c r="EP21" i="4"/>
  <c r="EP20" i="4"/>
  <c r="EP19" i="4"/>
  <c r="EP18" i="4"/>
  <c r="EP17" i="4"/>
  <c r="EP8" i="4"/>
  <c r="DV280" i="4"/>
  <c r="DV178" i="4"/>
  <c r="DV179" i="4"/>
  <c r="DL280" i="4"/>
  <c r="EF299" i="4"/>
  <c r="EF298" i="4"/>
  <c r="EF297" i="4"/>
  <c r="EF296" i="4"/>
  <c r="EF295" i="4"/>
  <c r="EF294" i="4"/>
  <c r="EF280" i="4"/>
  <c r="EF272" i="4"/>
  <c r="EF271" i="4"/>
  <c r="EF270" i="4"/>
  <c r="EF269" i="4"/>
  <c r="EF268" i="4"/>
  <c r="EF267" i="4"/>
  <c r="EF266" i="4"/>
  <c r="EF265" i="4"/>
  <c r="EF264" i="4"/>
  <c r="EF263" i="4"/>
  <c r="EF262" i="4"/>
  <c r="EF261" i="4"/>
  <c r="EF260" i="4"/>
  <c r="EF259" i="4"/>
  <c r="EF258" i="4"/>
  <c r="EF257" i="4"/>
  <c r="EF256" i="4"/>
  <c r="EF254" i="4"/>
  <c r="EF253" i="4"/>
  <c r="EF252" i="4"/>
  <c r="EF251" i="4"/>
  <c r="EF250" i="4"/>
  <c r="EF249" i="4"/>
  <c r="EF245" i="4"/>
  <c r="EF244" i="4"/>
  <c r="EF243" i="4"/>
  <c r="EF242" i="4"/>
  <c r="EF241" i="4"/>
  <c r="EF240" i="4"/>
  <c r="EF239" i="4"/>
  <c r="EF238" i="4"/>
  <c r="EF237" i="4"/>
  <c r="EF236" i="4"/>
  <c r="EF233" i="4"/>
  <c r="EF232" i="4"/>
  <c r="EF231" i="4"/>
  <c r="EF230" i="4"/>
  <c r="EF229" i="4"/>
  <c r="EF228" i="4"/>
  <c r="EF225" i="4"/>
  <c r="EF207" i="4"/>
  <c r="EF204" i="4"/>
  <c r="EF203" i="4"/>
  <c r="EF202" i="4"/>
  <c r="EF201" i="4"/>
  <c r="EF200" i="4"/>
  <c r="EF198" i="4"/>
  <c r="EF197" i="4"/>
  <c r="EF196" i="4"/>
  <c r="EF195" i="4"/>
  <c r="EF194" i="4"/>
  <c r="EF193" i="4"/>
  <c r="EF192" i="4"/>
  <c r="EF191" i="4"/>
  <c r="EF190" i="4"/>
  <c r="EF189" i="4"/>
  <c r="EF181" i="4"/>
  <c r="EF180" i="4"/>
  <c r="EF179" i="4"/>
  <c r="EF177" i="4"/>
  <c r="EF176" i="4"/>
  <c r="EF175" i="4"/>
  <c r="EF174" i="4"/>
  <c r="EF171" i="4"/>
  <c r="EF170" i="4"/>
  <c r="EF169" i="4"/>
  <c r="EF168" i="4"/>
  <c r="EF167" i="4"/>
  <c r="EF166" i="4"/>
  <c r="EF165" i="4"/>
  <c r="EF164" i="4"/>
  <c r="EF163" i="4"/>
  <c r="EF161" i="4"/>
  <c r="EF160" i="4"/>
  <c r="EF159" i="4"/>
  <c r="EF158" i="4"/>
  <c r="EF155" i="4"/>
  <c r="EF154" i="4"/>
  <c r="EF152" i="4"/>
  <c r="EF131" i="4"/>
  <c r="EF115" i="4"/>
  <c r="EF114" i="4"/>
  <c r="EF111" i="4"/>
  <c r="EF110" i="4"/>
  <c r="EF109" i="4"/>
  <c r="EF108" i="4"/>
  <c r="EF107" i="4"/>
  <c r="EF106" i="4"/>
  <c r="EF105" i="4"/>
  <c r="EF104" i="4"/>
  <c r="EF101" i="4"/>
  <c r="EF100" i="4"/>
  <c r="EF99" i="4"/>
  <c r="EF98" i="4"/>
  <c r="EF97" i="4"/>
  <c r="EF95" i="4"/>
  <c r="EF94" i="4"/>
  <c r="EF93" i="4"/>
  <c r="EF92" i="4"/>
  <c r="EF90" i="4"/>
  <c r="EF89" i="4"/>
  <c r="EF88" i="4"/>
  <c r="EF87" i="4"/>
  <c r="EF86" i="4"/>
  <c r="EF85" i="4"/>
  <c r="EF84" i="4"/>
  <c r="EF83" i="4"/>
  <c r="EF82" i="4"/>
  <c r="EF81" i="4"/>
  <c r="EF80" i="4"/>
  <c r="EF77" i="4"/>
  <c r="EF76" i="4"/>
  <c r="EF75" i="4"/>
  <c r="EF74" i="4"/>
  <c r="EF73" i="4"/>
  <c r="EF72" i="4"/>
  <c r="EF69" i="4"/>
  <c r="EF61" i="4"/>
  <c r="EF60" i="4"/>
  <c r="EF59" i="4"/>
  <c r="EF56" i="4"/>
  <c r="EF55" i="4"/>
  <c r="EF54" i="4"/>
  <c r="EF53" i="4"/>
  <c r="EF52" i="4"/>
  <c r="EF51" i="4"/>
  <c r="EF50" i="4"/>
  <c r="EF49" i="4"/>
  <c r="EF48" i="4"/>
  <c r="EF47" i="4"/>
  <c r="EF46" i="4"/>
  <c r="EF45" i="4"/>
  <c r="EF44" i="4"/>
  <c r="EF43" i="4"/>
  <c r="EF42" i="4"/>
  <c r="EF41" i="4"/>
  <c r="EF40" i="4"/>
  <c r="EF39" i="4"/>
  <c r="EF38" i="4"/>
  <c r="EF37" i="4"/>
  <c r="EF35" i="4"/>
  <c r="EF32" i="4"/>
  <c r="EF31" i="4"/>
  <c r="EF30" i="4"/>
  <c r="EF29" i="4"/>
  <c r="EF28" i="4"/>
  <c r="EF27" i="4"/>
  <c r="EF26" i="4"/>
  <c r="EF25" i="4"/>
  <c r="EF24" i="4"/>
  <c r="EF23" i="4"/>
  <c r="EF22" i="4"/>
  <c r="EF21" i="4"/>
  <c r="EF20" i="4"/>
  <c r="EF19" i="4"/>
  <c r="EF18" i="4"/>
  <c r="EF9" i="4"/>
  <c r="EF8" i="4"/>
  <c r="DV299" i="4"/>
  <c r="DV298" i="4"/>
  <c r="DV297" i="4"/>
  <c r="DV296" i="4"/>
  <c r="DV295" i="4"/>
  <c r="DV294" i="4"/>
  <c r="DV277" i="4"/>
  <c r="DV274" i="4"/>
  <c r="DV273" i="4"/>
  <c r="DV272" i="4"/>
  <c r="DV271" i="4"/>
  <c r="DV270" i="4"/>
  <c r="DV269" i="4"/>
  <c r="DV268" i="4"/>
  <c r="DV267" i="4"/>
  <c r="DV266" i="4"/>
  <c r="DV265" i="4"/>
  <c r="DV264" i="4"/>
  <c r="DV263" i="4"/>
  <c r="DV262" i="4"/>
  <c r="DV261" i="4"/>
  <c r="DV260" i="4"/>
  <c r="DV259" i="4"/>
  <c r="DV258" i="4"/>
  <c r="DV257" i="4"/>
  <c r="DV256" i="4"/>
  <c r="DV254" i="4"/>
  <c r="DV253" i="4"/>
  <c r="DV252" i="4"/>
  <c r="DV251" i="4"/>
  <c r="DV237" i="4"/>
  <c r="DV236" i="4"/>
  <c r="DV233" i="4"/>
  <c r="DV232" i="4"/>
  <c r="DV231" i="4"/>
  <c r="DV230" i="4"/>
  <c r="DV229" i="4"/>
  <c r="DV228" i="4"/>
  <c r="DV225" i="4"/>
  <c r="DV207" i="4"/>
  <c r="DV204" i="4"/>
  <c r="DV203" i="4"/>
  <c r="DV202" i="4"/>
  <c r="DV198" i="4"/>
  <c r="DV197" i="4"/>
  <c r="DV196" i="4"/>
  <c r="DV195" i="4"/>
  <c r="DV194" i="4"/>
  <c r="DV193" i="4"/>
  <c r="DV192" i="4"/>
  <c r="DV191" i="4"/>
  <c r="DV190" i="4"/>
  <c r="DV189" i="4"/>
  <c r="DV188" i="4"/>
  <c r="DV181" i="4"/>
  <c r="DV180" i="4"/>
  <c r="DV177" i="4"/>
  <c r="DV176" i="4"/>
  <c r="DV175" i="4"/>
  <c r="DV174" i="4"/>
  <c r="DV171" i="4"/>
  <c r="DV170" i="4"/>
  <c r="DV169" i="4"/>
  <c r="DV168" i="4"/>
  <c r="DV167" i="4"/>
  <c r="DV166" i="4"/>
  <c r="DV165" i="4"/>
  <c r="DV164" i="4"/>
  <c r="DV163" i="4"/>
  <c r="DV161" i="4"/>
  <c r="DV160" i="4"/>
  <c r="DV159" i="4"/>
  <c r="DV158" i="4"/>
  <c r="DV114" i="4"/>
  <c r="DV111" i="4"/>
  <c r="DV110" i="4"/>
  <c r="DV109" i="4"/>
  <c r="DV108" i="4"/>
  <c r="DV107" i="4"/>
  <c r="DV106" i="4"/>
  <c r="DV105" i="4"/>
  <c r="DV104" i="4"/>
  <c r="DV101" i="4"/>
  <c r="DV100" i="4"/>
  <c r="DV99" i="4"/>
  <c r="DV98" i="4"/>
  <c r="DV97" i="4"/>
  <c r="DV95" i="4"/>
  <c r="DV94" i="4"/>
  <c r="DV93" i="4"/>
  <c r="DV92" i="4"/>
  <c r="DV90" i="4"/>
  <c r="DV89" i="4"/>
  <c r="DV88" i="4"/>
  <c r="DV87" i="4"/>
  <c r="DV86" i="4"/>
  <c r="DV85" i="4"/>
  <c r="DV84" i="4"/>
  <c r="DV83" i="4"/>
  <c r="DV82" i="4"/>
  <c r="DV81" i="4"/>
  <c r="DV80" i="4"/>
  <c r="DV77" i="4"/>
  <c r="DV76" i="4"/>
  <c r="DV75" i="4"/>
  <c r="DV74" i="4"/>
  <c r="DV73" i="4"/>
  <c r="DV72" i="4"/>
  <c r="DV69" i="4"/>
  <c r="DV61" i="4"/>
  <c r="DV60" i="4"/>
  <c r="DV59" i="4"/>
  <c r="DV56" i="4"/>
  <c r="DV55" i="4"/>
  <c r="DV54" i="4"/>
  <c r="DV53" i="4"/>
  <c r="DV52" i="4"/>
  <c r="DV51" i="4"/>
  <c r="DV50" i="4"/>
  <c r="DV49" i="4"/>
  <c r="DV48" i="4"/>
  <c r="DV47" i="4"/>
  <c r="DV46" i="4"/>
  <c r="DV45" i="4"/>
  <c r="DV44" i="4"/>
  <c r="DV43" i="4"/>
  <c r="DV42" i="4"/>
  <c r="DV41" i="4"/>
  <c r="DV40" i="4"/>
  <c r="DV39" i="4"/>
  <c r="DV38" i="4"/>
  <c r="DV37" i="4"/>
  <c r="DV35" i="4"/>
  <c r="DV32" i="4"/>
  <c r="DV31" i="4"/>
  <c r="DV30" i="4"/>
  <c r="DV29" i="4"/>
  <c r="DV28" i="4"/>
  <c r="DV27" i="4"/>
  <c r="DV26" i="4"/>
  <c r="DV25" i="4"/>
  <c r="DV24" i="4"/>
  <c r="DV23" i="4"/>
  <c r="DV22" i="4"/>
  <c r="DV21" i="4"/>
  <c r="DV20" i="4"/>
  <c r="DV19" i="4"/>
  <c r="DV18" i="4"/>
  <c r="DV9" i="4"/>
  <c r="DV8" i="4"/>
  <c r="DB178" i="4"/>
  <c r="CR187" i="4"/>
  <c r="KA187" i="4" s="1"/>
  <c r="KA199" i="4" l="1"/>
  <c r="JV199" i="4"/>
  <c r="IN217" i="4"/>
  <c r="IL217" i="4"/>
  <c r="IN222" i="4"/>
  <c r="IL222" i="4"/>
  <c r="IL208" i="4"/>
  <c r="IN208" i="4"/>
  <c r="IB220" i="4"/>
  <c r="ID220" i="4"/>
  <c r="IB218" i="4"/>
  <c r="ID218" i="4"/>
  <c r="IB211" i="4"/>
  <c r="ID211" i="4"/>
  <c r="IB209" i="4"/>
  <c r="ID209" i="4"/>
  <c r="ID214" i="4"/>
  <c r="IB214" i="4"/>
  <c r="ID210" i="4"/>
  <c r="IB210" i="4"/>
  <c r="IB215" i="4"/>
  <c r="ID215" i="4"/>
  <c r="IB216" i="4"/>
  <c r="ID216" i="4"/>
  <c r="IB213" i="4"/>
  <c r="ID213" i="4"/>
  <c r="IB219" i="4"/>
  <c r="ID219" i="4"/>
  <c r="IB212" i="4"/>
  <c r="ID212" i="4"/>
  <c r="HR221" i="4"/>
  <c r="HT221" i="4"/>
  <c r="HR224" i="4"/>
  <c r="HT224" i="4"/>
  <c r="HT223" i="4"/>
  <c r="HR223" i="4"/>
  <c r="IJ216" i="4"/>
  <c r="IJ213" i="4"/>
  <c r="IJ219" i="4"/>
  <c r="IJ212" i="4"/>
  <c r="HZ224" i="4"/>
  <c r="HZ223" i="4"/>
  <c r="IJ214" i="4"/>
  <c r="IJ220" i="4"/>
  <c r="IJ218" i="4"/>
  <c r="HZ221" i="4"/>
  <c r="IT208" i="4"/>
  <c r="IJ209" i="4"/>
  <c r="IJ210" i="4"/>
  <c r="IT217" i="4"/>
  <c r="IJ211" i="4"/>
  <c r="IT222" i="4"/>
  <c r="IJ215" i="4"/>
  <c r="R199" i="4"/>
  <c r="AB199" i="4"/>
  <c r="AH199" i="4"/>
  <c r="AL199" i="4" s="1"/>
  <c r="Z199" i="4"/>
  <c r="P199" i="4"/>
  <c r="BA199" i="4"/>
  <c r="BK199" i="4" s="1"/>
  <c r="BU199" i="4" s="1"/>
  <c r="IL215" i="4" l="1"/>
  <c r="IN215" i="4"/>
  <c r="IL210" i="4"/>
  <c r="IN210" i="4"/>
  <c r="IL218" i="4"/>
  <c r="IN218" i="4"/>
  <c r="IN214" i="4"/>
  <c r="IL214" i="4"/>
  <c r="IL216" i="4"/>
  <c r="IN216" i="4"/>
  <c r="IV222" i="4"/>
  <c r="IX222" i="4"/>
  <c r="IN209" i="4"/>
  <c r="IL209" i="4"/>
  <c r="IL212" i="4"/>
  <c r="IN212" i="4"/>
  <c r="IL211" i="4"/>
  <c r="IN211" i="4"/>
  <c r="IV208" i="4"/>
  <c r="IX208" i="4"/>
  <c r="IL219" i="4"/>
  <c r="IN219" i="4"/>
  <c r="IL220" i="4"/>
  <c r="IN220" i="4"/>
  <c r="IV217" i="4"/>
  <c r="IX217" i="4"/>
  <c r="IL213" i="4"/>
  <c r="IN213" i="4"/>
  <c r="IB221" i="4"/>
  <c r="ID221" i="4"/>
  <c r="IB224" i="4"/>
  <c r="ID224" i="4"/>
  <c r="IB223" i="4"/>
  <c r="ID223" i="4"/>
  <c r="IJ221" i="4"/>
  <c r="IT213" i="4"/>
  <c r="JD222" i="4"/>
  <c r="IT211" i="4"/>
  <c r="IT209" i="4"/>
  <c r="JD208" i="4"/>
  <c r="IJ224" i="4"/>
  <c r="IT219" i="4"/>
  <c r="IT210" i="4"/>
  <c r="IT220" i="4"/>
  <c r="IJ223" i="4"/>
  <c r="IT212" i="4"/>
  <c r="IT215" i="4"/>
  <c r="JD217" i="4"/>
  <c r="IT218" i="4"/>
  <c r="IT214" i="4"/>
  <c r="IT216" i="4"/>
  <c r="CE199" i="4"/>
  <c r="CN199" i="4" s="1"/>
  <c r="AJ199" i="4"/>
  <c r="AR199" i="4"/>
  <c r="JF208" i="4" l="1"/>
  <c r="JH208" i="4"/>
  <c r="JF222" i="4"/>
  <c r="JH222" i="4"/>
  <c r="JH217" i="4"/>
  <c r="JF217" i="4"/>
  <c r="IV218" i="4"/>
  <c r="IX218" i="4"/>
  <c r="IV210" i="4"/>
  <c r="IX210" i="4"/>
  <c r="IL221" i="4"/>
  <c r="IN221" i="4"/>
  <c r="IV212" i="4"/>
  <c r="IX212" i="4"/>
  <c r="IV219" i="4"/>
  <c r="IX219" i="4"/>
  <c r="IV211" i="4"/>
  <c r="IX211" i="4"/>
  <c r="IX215" i="4"/>
  <c r="IV215" i="4"/>
  <c r="IV216" i="4"/>
  <c r="IX216" i="4"/>
  <c r="IL223" i="4"/>
  <c r="IN223" i="4"/>
  <c r="IL224" i="4"/>
  <c r="IN224" i="4"/>
  <c r="IV209" i="4"/>
  <c r="IX209" i="4"/>
  <c r="IV214" i="4"/>
  <c r="IX214" i="4"/>
  <c r="IV220" i="4"/>
  <c r="IX220" i="4"/>
  <c r="IX213" i="4"/>
  <c r="IV213" i="4"/>
  <c r="JD218" i="4"/>
  <c r="JN217" i="4"/>
  <c r="JX217" i="4" s="1"/>
  <c r="KB217" i="4" s="1"/>
  <c r="JD215" i="4"/>
  <c r="JD210" i="4"/>
  <c r="IT221" i="4"/>
  <c r="JD214" i="4"/>
  <c r="JD220" i="4"/>
  <c r="JN222" i="4"/>
  <c r="JX222" i="4" s="1"/>
  <c r="KB222" i="4" s="1"/>
  <c r="JD213" i="4"/>
  <c r="JD216" i="4"/>
  <c r="IT223" i="4"/>
  <c r="IT224" i="4"/>
  <c r="JD209" i="4"/>
  <c r="JD212" i="4"/>
  <c r="JD219" i="4"/>
  <c r="JN208" i="4"/>
  <c r="JX208" i="4" s="1"/>
  <c r="KB208" i="4" s="1"/>
  <c r="JD211" i="4"/>
  <c r="CX199" i="4"/>
  <c r="DH199" i="4" s="1"/>
  <c r="AV199" i="4"/>
  <c r="AT199" i="4"/>
  <c r="JF212" i="4" l="1"/>
  <c r="JH212" i="4"/>
  <c r="JH211" i="4"/>
  <c r="JF211" i="4"/>
  <c r="JF209" i="4"/>
  <c r="JH209" i="4"/>
  <c r="JH214" i="4"/>
  <c r="JF214" i="4"/>
  <c r="JF218" i="4"/>
  <c r="JH218" i="4"/>
  <c r="JF216" i="4"/>
  <c r="JH216" i="4"/>
  <c r="JH213" i="4"/>
  <c r="JF213" i="4"/>
  <c r="JF220" i="4"/>
  <c r="JH220" i="4"/>
  <c r="JH210" i="4"/>
  <c r="JF210" i="4"/>
  <c r="JF219" i="4"/>
  <c r="JH219" i="4"/>
  <c r="JF215" i="4"/>
  <c r="JH215" i="4"/>
  <c r="IV224" i="4"/>
  <c r="IX224" i="4"/>
  <c r="IX223" i="4"/>
  <c r="IV223" i="4"/>
  <c r="IX221" i="4"/>
  <c r="IV221" i="4"/>
  <c r="JN218" i="4"/>
  <c r="JX218" i="4" s="1"/>
  <c r="KB218" i="4" s="1"/>
  <c r="JN212" i="4"/>
  <c r="JX212" i="4" s="1"/>
  <c r="KB212" i="4" s="1"/>
  <c r="JN209" i="4"/>
  <c r="JX209" i="4" s="1"/>
  <c r="KB209" i="4" s="1"/>
  <c r="JN219" i="4"/>
  <c r="JX219" i="4" s="1"/>
  <c r="KB219" i="4" s="1"/>
  <c r="JD223" i="4"/>
  <c r="JN216" i="4"/>
  <c r="JX216" i="4" s="1"/>
  <c r="KB216" i="4" s="1"/>
  <c r="JN214" i="4"/>
  <c r="JX214" i="4" s="1"/>
  <c r="KB214" i="4" s="1"/>
  <c r="JN215" i="4"/>
  <c r="JX215" i="4" s="1"/>
  <c r="KB215" i="4" s="1"/>
  <c r="JP217" i="4"/>
  <c r="JZ217" i="4" s="1"/>
  <c r="JR217" i="4"/>
  <c r="JP208" i="4"/>
  <c r="JZ208" i="4" s="1"/>
  <c r="JR208" i="4"/>
  <c r="JD224" i="4"/>
  <c r="JN210" i="4"/>
  <c r="JX210" i="4" s="1"/>
  <c r="KB210" i="4" s="1"/>
  <c r="JN211" i="4"/>
  <c r="JX211" i="4" s="1"/>
  <c r="KB211" i="4" s="1"/>
  <c r="JP222" i="4"/>
  <c r="JZ222" i="4" s="1"/>
  <c r="JR222" i="4"/>
  <c r="JN213" i="4"/>
  <c r="JX213" i="4" s="1"/>
  <c r="KB213" i="4" s="1"/>
  <c r="JN220" i="4"/>
  <c r="JX220" i="4" s="1"/>
  <c r="KB220" i="4" s="1"/>
  <c r="JD221" i="4"/>
  <c r="DR199" i="4"/>
  <c r="EB199" i="4" s="1"/>
  <c r="EL199" i="4" s="1"/>
  <c r="EW199" i="4" s="1"/>
  <c r="BB199" i="4"/>
  <c r="BD199" i="4" l="1"/>
  <c r="BF199" i="4"/>
  <c r="JH223" i="4"/>
  <c r="JF223" i="4"/>
  <c r="JF221" i="4"/>
  <c r="JH221" i="4"/>
  <c r="JF224" i="4"/>
  <c r="JH224" i="4"/>
  <c r="JP210" i="4"/>
  <c r="JZ210" i="4" s="1"/>
  <c r="JR210" i="4"/>
  <c r="JP213" i="4"/>
  <c r="JZ213" i="4" s="1"/>
  <c r="JR213" i="4"/>
  <c r="JP216" i="4"/>
  <c r="JZ216" i="4" s="1"/>
  <c r="JR216" i="4"/>
  <c r="JN223" i="4"/>
  <c r="JX223" i="4" s="1"/>
  <c r="KB223" i="4" s="1"/>
  <c r="JP209" i="4"/>
  <c r="JZ209" i="4" s="1"/>
  <c r="JR209" i="4"/>
  <c r="JP211" i="4"/>
  <c r="JZ211" i="4" s="1"/>
  <c r="JR211" i="4"/>
  <c r="JP219" i="4"/>
  <c r="JZ219" i="4" s="1"/>
  <c r="JR219" i="4"/>
  <c r="JP214" i="4"/>
  <c r="JZ214" i="4" s="1"/>
  <c r="JR214" i="4"/>
  <c r="JP218" i="4"/>
  <c r="JZ218" i="4" s="1"/>
  <c r="JR218" i="4"/>
  <c r="JN221" i="4"/>
  <c r="JX221" i="4" s="1"/>
  <c r="KB221" i="4" s="1"/>
  <c r="JP220" i="4"/>
  <c r="JZ220" i="4" s="1"/>
  <c r="JR220" i="4"/>
  <c r="JN224" i="4"/>
  <c r="JX224" i="4" s="1"/>
  <c r="KB224" i="4" s="1"/>
  <c r="JP215" i="4"/>
  <c r="JZ215" i="4" s="1"/>
  <c r="JR215" i="4"/>
  <c r="JP212" i="4"/>
  <c r="JZ212" i="4" s="1"/>
  <c r="JR212" i="4"/>
  <c r="FG199" i="4"/>
  <c r="BL199" i="4"/>
  <c r="BP199" i="4" s="1"/>
  <c r="FQ199" i="4" l="1"/>
  <c r="JP223" i="4"/>
  <c r="JZ223" i="4" s="1"/>
  <c r="JR223" i="4"/>
  <c r="JP224" i="4"/>
  <c r="JZ224" i="4" s="1"/>
  <c r="JR224" i="4"/>
  <c r="JP221" i="4"/>
  <c r="JZ221" i="4" s="1"/>
  <c r="JR221" i="4"/>
  <c r="BN199" i="4"/>
  <c r="BV199" i="4"/>
  <c r="CF199" i="4" s="1"/>
  <c r="BO280" i="4"/>
  <c r="BO114" i="4"/>
  <c r="BO83" i="4"/>
  <c r="BO84" i="4"/>
  <c r="BO85" i="4"/>
  <c r="BO86" i="4"/>
  <c r="BO87" i="4"/>
  <c r="BO88" i="4"/>
  <c r="BO89" i="4"/>
  <c r="BO90" i="4"/>
  <c r="BO92" i="4"/>
  <c r="BO93" i="4"/>
  <c r="BO94" i="4"/>
  <c r="BO99" i="4"/>
  <c r="BO100" i="4"/>
  <c r="BO101" i="4"/>
  <c r="BO75" i="4"/>
  <c r="BO80" i="4"/>
  <c r="BO81" i="4"/>
  <c r="BO82" i="4"/>
  <c r="BO74" i="4"/>
  <c r="BO56" i="4"/>
  <c r="BO55" i="4"/>
  <c r="BO54" i="4"/>
  <c r="BO53" i="4"/>
  <c r="BO52" i="4"/>
  <c r="BO51" i="4"/>
  <c r="BO50" i="4"/>
  <c r="BO49" i="4"/>
  <c r="BO48" i="4"/>
  <c r="BO47" i="4"/>
  <c r="BO46" i="4"/>
  <c r="BO45" i="4"/>
  <c r="BO44" i="4"/>
  <c r="BO43" i="4"/>
  <c r="BO42" i="4"/>
  <c r="BO41" i="4"/>
  <c r="BO40" i="4"/>
  <c r="BO39" i="4"/>
  <c r="BO38" i="4"/>
  <c r="BO37" i="4"/>
  <c r="BO35" i="4"/>
  <c r="BO19" i="4"/>
  <c r="BO18" i="4"/>
  <c r="BO17" i="4"/>
  <c r="BO9" i="4"/>
  <c r="BO8" i="4"/>
  <c r="BO152" i="4"/>
  <c r="BO151" i="4"/>
  <c r="BO149" i="4"/>
  <c r="BO148" i="4"/>
  <c r="BO147" i="4"/>
  <c r="BO146" i="4"/>
  <c r="BO145" i="4"/>
  <c r="BO144" i="4"/>
  <c r="BO142" i="4"/>
  <c r="BO136" i="4"/>
  <c r="BO135" i="4"/>
  <c r="KA135" i="4" s="1"/>
  <c r="BO134" i="4"/>
  <c r="BO133" i="4"/>
  <c r="BO117" i="4"/>
  <c r="BO116" i="4"/>
  <c r="BO115" i="4"/>
  <c r="GA199" i="4" l="1"/>
  <c r="GK199" i="4" s="1"/>
  <c r="GU199" i="4" s="1"/>
  <c r="HE199" i="4" s="1"/>
  <c r="HO199" i="4" s="1"/>
  <c r="CJ199" i="4"/>
  <c r="CH199" i="4"/>
  <c r="BX199" i="4"/>
  <c r="HY199" i="4" l="1"/>
  <c r="II199" i="4" s="1"/>
  <c r="IS199" i="4" s="1"/>
  <c r="JC199" i="4" s="1"/>
  <c r="JM199" i="4" s="1"/>
  <c r="CO199" i="4"/>
  <c r="AK9" i="4"/>
  <c r="AK19" i="4"/>
  <c r="AK8" i="4"/>
  <c r="N237" i="4"/>
  <c r="JW199" i="4" l="1"/>
  <c r="CY199" i="4"/>
  <c r="CQ199" i="4"/>
  <c r="CS199" i="4"/>
  <c r="DC199" i="4" l="1"/>
  <c r="DA199" i="4"/>
  <c r="DI199" i="4"/>
  <c r="DS199" i="4" s="1"/>
  <c r="EC199" i="4" s="1"/>
  <c r="CR18" i="4"/>
  <c r="DL18" i="4"/>
  <c r="BY19" i="4"/>
  <c r="CI19" i="4"/>
  <c r="CR19" i="4"/>
  <c r="DB19" i="4"/>
  <c r="DL19" i="4"/>
  <c r="F19" i="4"/>
  <c r="G19" i="4"/>
  <c r="L19" i="4"/>
  <c r="V19" i="4" s="1"/>
  <c r="AF19" i="4" s="1"/>
  <c r="AP19" i="4" s="1"/>
  <c r="AZ19" i="4" s="1"/>
  <c r="BJ19" i="4" s="1"/>
  <c r="BT19" i="4" s="1"/>
  <c r="CD19" i="4" s="1"/>
  <c r="CM19" i="4" s="1"/>
  <c r="CW19" i="4" s="1"/>
  <c r="DG19" i="4" s="1"/>
  <c r="DQ19" i="4" s="1"/>
  <c r="EA19" i="4" s="1"/>
  <c r="EK19" i="4" s="1"/>
  <c r="M19" i="4"/>
  <c r="W19" i="4" s="1"/>
  <c r="AG19" i="4" s="1"/>
  <c r="AQ19" i="4" s="1"/>
  <c r="BA19" i="4" s="1"/>
  <c r="BK19" i="4" s="1"/>
  <c r="BU19" i="4" s="1"/>
  <c r="CE19" i="4" s="1"/>
  <c r="CN19" i="4" s="1"/>
  <c r="CX19" i="4" s="1"/>
  <c r="DH19" i="4" s="1"/>
  <c r="DR19" i="4" s="1"/>
  <c r="EB19" i="4" s="1"/>
  <c r="EL19" i="4" s="1"/>
  <c r="N19" i="4"/>
  <c r="P19" i="4" s="1"/>
  <c r="Q19" i="4"/>
  <c r="AA19" i="4"/>
  <c r="AU19" i="4"/>
  <c r="BE19" i="4"/>
  <c r="F20" i="4"/>
  <c r="G20" i="4"/>
  <c r="L20" i="4"/>
  <c r="V20" i="4" s="1"/>
  <c r="AF20" i="4" s="1"/>
  <c r="AP20" i="4" s="1"/>
  <c r="AZ20" i="4" s="1"/>
  <c r="BJ20" i="4" s="1"/>
  <c r="BT20" i="4" s="1"/>
  <c r="CD20" i="4" s="1"/>
  <c r="CM20" i="4" s="1"/>
  <c r="CW20" i="4" s="1"/>
  <c r="DG20" i="4" s="1"/>
  <c r="DQ20" i="4" s="1"/>
  <c r="EA20" i="4" s="1"/>
  <c r="EK20" i="4" s="1"/>
  <c r="M20" i="4"/>
  <c r="W20" i="4" s="1"/>
  <c r="AG20" i="4" s="1"/>
  <c r="AQ20" i="4" s="1"/>
  <c r="BA20" i="4" s="1"/>
  <c r="BK20" i="4" s="1"/>
  <c r="BU20" i="4" s="1"/>
  <c r="CE20" i="4" s="1"/>
  <c r="CN20" i="4" s="1"/>
  <c r="CX20" i="4" s="1"/>
  <c r="DH20" i="4" s="1"/>
  <c r="DR20" i="4" s="1"/>
  <c r="EB20" i="4" s="1"/>
  <c r="EL20" i="4" s="1"/>
  <c r="N20" i="4"/>
  <c r="Q20" i="4"/>
  <c r="AA20" i="4"/>
  <c r="AK20" i="4"/>
  <c r="AU20" i="4"/>
  <c r="BE20" i="4"/>
  <c r="BO20" i="4"/>
  <c r="BY20" i="4"/>
  <c r="CI20" i="4"/>
  <c r="CR20" i="4"/>
  <c r="DB20" i="4"/>
  <c r="DL20" i="4"/>
  <c r="EV19" i="4" l="1"/>
  <c r="FF19" i="4" s="1"/>
  <c r="FP19" i="4" s="1"/>
  <c r="FZ19" i="4" s="1"/>
  <c r="GJ19" i="4" s="1"/>
  <c r="EW20" i="4"/>
  <c r="FG20" i="4" s="1"/>
  <c r="FQ20" i="4" s="1"/>
  <c r="GA20" i="4" s="1"/>
  <c r="GK20" i="4" s="1"/>
  <c r="EV20" i="4"/>
  <c r="FF20" i="4" s="1"/>
  <c r="FP20" i="4" s="1"/>
  <c r="FZ20" i="4" s="1"/>
  <c r="GJ20" i="4" s="1"/>
  <c r="EW19" i="4"/>
  <c r="FG19" i="4" s="1"/>
  <c r="FQ19" i="4" s="1"/>
  <c r="GA19" i="4" s="1"/>
  <c r="GK19" i="4" s="1"/>
  <c r="H20" i="4"/>
  <c r="KA20" i="4"/>
  <c r="H19" i="4"/>
  <c r="EG199" i="4"/>
  <c r="EE199" i="4"/>
  <c r="EM199" i="4"/>
  <c r="DU199" i="4"/>
  <c r="DW199" i="4"/>
  <c r="R19" i="4"/>
  <c r="DK199" i="4"/>
  <c r="X19" i="4"/>
  <c r="Z19" i="4" s="1"/>
  <c r="R20" i="4"/>
  <c r="X20" i="4"/>
  <c r="P20" i="4"/>
  <c r="DL299" i="4"/>
  <c r="DL298" i="4"/>
  <c r="DL297" i="4"/>
  <c r="DL296" i="4"/>
  <c r="DL295" i="4"/>
  <c r="DL294" i="4"/>
  <c r="DL277" i="4"/>
  <c r="DL274" i="4"/>
  <c r="DL273" i="4"/>
  <c r="DL272" i="4"/>
  <c r="DL271" i="4"/>
  <c r="DL270" i="4"/>
  <c r="DL269" i="4"/>
  <c r="DL268" i="4"/>
  <c r="DL267" i="4"/>
  <c r="DL266" i="4"/>
  <c r="DL265" i="4"/>
  <c r="DL264" i="4"/>
  <c r="DL263" i="4"/>
  <c r="DL262" i="4"/>
  <c r="DL261" i="4"/>
  <c r="DL260" i="4"/>
  <c r="DL259" i="4"/>
  <c r="DL258" i="4"/>
  <c r="DL257" i="4"/>
  <c r="DL256" i="4"/>
  <c r="DL254" i="4"/>
  <c r="DL253" i="4"/>
  <c r="DL252" i="4"/>
  <c r="DL251" i="4"/>
  <c r="DL250" i="4"/>
  <c r="DL249" i="4"/>
  <c r="DL245" i="4"/>
  <c r="DL244" i="4"/>
  <c r="DL243" i="4"/>
  <c r="DL242" i="4"/>
  <c r="DL241" i="4"/>
  <c r="DL240" i="4"/>
  <c r="DL239" i="4"/>
  <c r="DL238" i="4"/>
  <c r="DL237" i="4"/>
  <c r="DL236" i="4"/>
  <c r="DL233" i="4"/>
  <c r="DL232" i="4"/>
  <c r="DL231" i="4"/>
  <c r="DL230" i="4"/>
  <c r="DL229" i="4"/>
  <c r="DL228" i="4"/>
  <c r="DL225" i="4"/>
  <c r="DL207" i="4"/>
  <c r="DL204" i="4"/>
  <c r="DL203" i="4"/>
  <c r="DL202" i="4"/>
  <c r="DL201" i="4"/>
  <c r="DL200" i="4"/>
  <c r="DL198" i="4"/>
  <c r="DL197" i="4"/>
  <c r="DL196" i="4"/>
  <c r="DL195" i="4"/>
  <c r="DL194" i="4"/>
  <c r="DL193" i="4"/>
  <c r="DL192" i="4"/>
  <c r="DL191" i="4"/>
  <c r="DL179" i="4"/>
  <c r="DL177" i="4"/>
  <c r="DL176" i="4"/>
  <c r="DL175" i="4"/>
  <c r="DL174" i="4"/>
  <c r="DL171" i="4"/>
  <c r="DL170" i="4"/>
  <c r="DL169" i="4"/>
  <c r="DL168" i="4"/>
  <c r="DL167" i="4"/>
  <c r="DL166" i="4"/>
  <c r="DL165" i="4"/>
  <c r="DL164" i="4"/>
  <c r="DL163" i="4"/>
  <c r="DL161" i="4"/>
  <c r="DL160" i="4"/>
  <c r="DL159" i="4"/>
  <c r="DL158" i="4"/>
  <c r="DL155" i="4"/>
  <c r="DL128" i="4"/>
  <c r="DL127" i="4"/>
  <c r="DL126" i="4"/>
  <c r="DL125" i="4"/>
  <c r="DL116" i="4"/>
  <c r="DL115" i="4"/>
  <c r="DL114" i="4"/>
  <c r="DL111" i="4"/>
  <c r="DL110" i="4"/>
  <c r="DL109" i="4"/>
  <c r="DL108" i="4"/>
  <c r="DL107" i="4"/>
  <c r="DL106" i="4"/>
  <c r="DL105" i="4"/>
  <c r="DL104" i="4"/>
  <c r="DL101" i="4"/>
  <c r="DL100" i="4"/>
  <c r="DL90" i="4"/>
  <c r="DL89" i="4"/>
  <c r="DL88" i="4"/>
  <c r="DL87" i="4"/>
  <c r="DL86" i="4"/>
  <c r="DL85" i="4"/>
  <c r="DL84" i="4"/>
  <c r="DL83" i="4"/>
  <c r="DL82" i="4"/>
  <c r="DL81" i="4"/>
  <c r="DL76" i="4"/>
  <c r="DL75" i="4"/>
  <c r="DL74" i="4"/>
  <c r="DL73" i="4"/>
  <c r="DL72" i="4"/>
  <c r="DL60" i="4"/>
  <c r="DL59" i="4"/>
  <c r="DL39" i="4"/>
  <c r="DL38" i="4"/>
  <c r="DL37" i="4"/>
  <c r="DL35" i="4"/>
  <c r="DL32" i="4"/>
  <c r="DL31" i="4"/>
  <c r="DL30" i="4"/>
  <c r="DL29" i="4"/>
  <c r="DL28" i="4"/>
  <c r="DL27" i="4"/>
  <c r="DL26" i="4"/>
  <c r="DL25" i="4"/>
  <c r="DL24" i="4"/>
  <c r="DL23" i="4"/>
  <c r="DL22" i="4"/>
  <c r="DL21" i="4"/>
  <c r="DL9" i="4"/>
  <c r="DL8" i="4"/>
  <c r="N280" i="4"/>
  <c r="GU19" i="4" l="1"/>
  <c r="HE19" i="4" s="1"/>
  <c r="HO19" i="4" s="1"/>
  <c r="HY19" i="4" s="1"/>
  <c r="GU20" i="4"/>
  <c r="HE20" i="4" s="1"/>
  <c r="HO20" i="4" s="1"/>
  <c r="HY20" i="4" s="1"/>
  <c r="GT20" i="4"/>
  <c r="HD20" i="4" s="1"/>
  <c r="HN20" i="4" s="1"/>
  <c r="HX20" i="4" s="1"/>
  <c r="GT19" i="4"/>
  <c r="HD19" i="4" s="1"/>
  <c r="HN19" i="4" s="1"/>
  <c r="HX19" i="4" s="1"/>
  <c r="IH19" i="4" s="1"/>
  <c r="IR19" i="4" s="1"/>
  <c r="JB19" i="4" s="1"/>
  <c r="JL19" i="4" s="1"/>
  <c r="JV19" i="4" s="1"/>
  <c r="EX199" i="4"/>
  <c r="EO199" i="4"/>
  <c r="EQ199" i="4"/>
  <c r="AH19" i="4"/>
  <c r="AJ19" i="4" s="1"/>
  <c r="AB19" i="4"/>
  <c r="Z20" i="4"/>
  <c r="AH20" i="4"/>
  <c r="AB20" i="4"/>
  <c r="BO73" i="4"/>
  <c r="BO72" i="4"/>
  <c r="IH20" i="4" l="1"/>
  <c r="IR20" i="4" s="1"/>
  <c r="JB20" i="4" s="1"/>
  <c r="JL20" i="4" s="1"/>
  <c r="JV20" i="4" s="1"/>
  <c r="II20" i="4"/>
  <c r="IS20" i="4" s="1"/>
  <c r="JC20" i="4" s="1"/>
  <c r="JM20" i="4" s="1"/>
  <c r="JW20" i="4" s="1"/>
  <c r="II19" i="4"/>
  <c r="IS19" i="4" s="1"/>
  <c r="JC19" i="4" s="1"/>
  <c r="JM19" i="4" s="1"/>
  <c r="JW19" i="4" s="1"/>
  <c r="EZ199" i="4"/>
  <c r="FB199" i="4"/>
  <c r="AL19" i="4"/>
  <c r="AR19" i="4"/>
  <c r="AV19" i="4" s="1"/>
  <c r="AL20" i="4"/>
  <c r="AJ20" i="4"/>
  <c r="AR20" i="4"/>
  <c r="BE18" i="4"/>
  <c r="AU190" i="4"/>
  <c r="L187" i="4"/>
  <c r="V187" i="4" s="1"/>
  <c r="AF187" i="4" s="1"/>
  <c r="AP187" i="4" s="1"/>
  <c r="M187" i="4"/>
  <c r="W187" i="4" s="1"/>
  <c r="N187" i="4"/>
  <c r="P187" i="4" s="1"/>
  <c r="AG187" i="4" l="1"/>
  <c r="AQ187" i="4" s="1"/>
  <c r="BA187" i="4" s="1"/>
  <c r="BK187" i="4" s="1"/>
  <c r="BU187" i="4" s="1"/>
  <c r="CE187" i="4" s="1"/>
  <c r="CN187" i="4" s="1"/>
  <c r="CX187" i="4" s="1"/>
  <c r="DH187" i="4" s="1"/>
  <c r="DR187" i="4" s="1"/>
  <c r="EB187" i="4" s="1"/>
  <c r="AZ187" i="4"/>
  <c r="BJ187" i="4" s="1"/>
  <c r="BT187" i="4" s="1"/>
  <c r="CD187" i="4" s="1"/>
  <c r="CM187" i="4" s="1"/>
  <c r="CW187" i="4" s="1"/>
  <c r="DG187" i="4" s="1"/>
  <c r="DQ187" i="4" s="1"/>
  <c r="EA187" i="4" s="1"/>
  <c r="EK187" i="4" s="1"/>
  <c r="EV187" i="4" s="1"/>
  <c r="FF187" i="4" s="1"/>
  <c r="FP187" i="4" s="1"/>
  <c r="FZ187" i="4" s="1"/>
  <c r="GJ187" i="4" s="1"/>
  <c r="GT187" i="4" s="1"/>
  <c r="HD187" i="4" s="1"/>
  <c r="HN187" i="4" s="1"/>
  <c r="HX187" i="4" s="1"/>
  <c r="IH187" i="4" s="1"/>
  <c r="IR187" i="4" s="1"/>
  <c r="JB187" i="4" s="1"/>
  <c r="JL187" i="4" s="1"/>
  <c r="BB19" i="4"/>
  <c r="BD19" i="4" s="1"/>
  <c r="AT19" i="4"/>
  <c r="FH199" i="4"/>
  <c r="FR199" i="4" s="1"/>
  <c r="GB199" i="4" s="1"/>
  <c r="R187" i="4"/>
  <c r="AT20" i="4"/>
  <c r="BB20" i="4"/>
  <c r="AV20" i="4"/>
  <c r="X187" i="4"/>
  <c r="AU18" i="4"/>
  <c r="JV187" i="4" l="1"/>
  <c r="Z187" i="4"/>
  <c r="AB187" i="4"/>
  <c r="EL187" i="4"/>
  <c r="EW187" i="4" s="1"/>
  <c r="FG187" i="4" s="1"/>
  <c r="FQ187" i="4" s="1"/>
  <c r="GA187" i="4" s="1"/>
  <c r="GK187" i="4" s="1"/>
  <c r="GU187" i="4" s="1"/>
  <c r="GF199" i="4"/>
  <c r="GD199" i="4"/>
  <c r="FT199" i="4"/>
  <c r="FV199" i="4"/>
  <c r="BF19" i="4"/>
  <c r="FL199" i="4"/>
  <c r="FJ199" i="4"/>
  <c r="BL19" i="4"/>
  <c r="BV19" i="4" s="1"/>
  <c r="BF20" i="4"/>
  <c r="BD20" i="4"/>
  <c r="BL20" i="4"/>
  <c r="AH187" i="4"/>
  <c r="BX19" i="4" l="1"/>
  <c r="BZ19" i="4"/>
  <c r="HE187" i="4"/>
  <c r="HO187" i="4" s="1"/>
  <c r="HY187" i="4" s="1"/>
  <c r="II187" i="4" s="1"/>
  <c r="IS187" i="4" s="1"/>
  <c r="AJ187" i="4"/>
  <c r="AR187" i="4"/>
  <c r="AL187" i="4"/>
  <c r="CF19" i="4"/>
  <c r="CO19" i="4" s="1"/>
  <c r="BN19" i="4"/>
  <c r="BP19" i="4"/>
  <c r="BN20" i="4"/>
  <c r="BV20" i="4"/>
  <c r="BZ20" i="4" s="1"/>
  <c r="BP20" i="4"/>
  <c r="L18" i="4"/>
  <c r="V18" i="4" s="1"/>
  <c r="M18" i="4"/>
  <c r="W18" i="4" s="1"/>
  <c r="N18" i="4"/>
  <c r="Q18" i="4"/>
  <c r="KA18" i="4" s="1"/>
  <c r="AF18" i="4" l="1"/>
  <c r="AP18" i="4" s="1"/>
  <c r="AZ18" i="4" s="1"/>
  <c r="BJ18" i="4" s="1"/>
  <c r="AG18" i="4"/>
  <c r="AQ18" i="4" s="1"/>
  <c r="BA18" i="4" s="1"/>
  <c r="BK18" i="4" s="1"/>
  <c r="JC187" i="4"/>
  <c r="JM187" i="4" s="1"/>
  <c r="AV187" i="4"/>
  <c r="BB187" i="4"/>
  <c r="AT187" i="4"/>
  <c r="CJ19" i="4"/>
  <c r="CH19" i="4"/>
  <c r="GL199" i="4"/>
  <c r="CQ19" i="4"/>
  <c r="CY19" i="4"/>
  <c r="CS19" i="4"/>
  <c r="BX20" i="4"/>
  <c r="CF20" i="4"/>
  <c r="P18" i="4"/>
  <c r="X18" i="4"/>
  <c r="R18" i="4"/>
  <c r="BO282" i="4"/>
  <c r="BO288" i="4"/>
  <c r="BU18" i="4" l="1"/>
  <c r="CE18" i="4" s="1"/>
  <c r="CN18" i="4" s="1"/>
  <c r="BT18" i="4"/>
  <c r="AB18" i="4"/>
  <c r="Z18" i="4"/>
  <c r="AH18" i="4"/>
  <c r="JW187" i="4"/>
  <c r="BD187" i="4"/>
  <c r="BL187" i="4"/>
  <c r="BF187" i="4"/>
  <c r="GN199" i="4"/>
  <c r="GP199" i="4"/>
  <c r="GV199" i="4"/>
  <c r="HF199" i="4" s="1"/>
  <c r="HH199" i="4" s="1"/>
  <c r="DI19" i="4"/>
  <c r="DS19" i="4" s="1"/>
  <c r="DC19" i="4"/>
  <c r="DA19" i="4"/>
  <c r="CH20" i="4"/>
  <c r="CO20" i="4"/>
  <c r="CJ20" i="4"/>
  <c r="CR178" i="4"/>
  <c r="CX18" i="4" l="1"/>
  <c r="DH18" i="4" s="1"/>
  <c r="DR18" i="4" s="1"/>
  <c r="EB18" i="4" s="1"/>
  <c r="EL18" i="4" s="1"/>
  <c r="CD18" i="4"/>
  <c r="CM18" i="4" s="1"/>
  <c r="AJ18" i="4"/>
  <c r="AL18" i="4"/>
  <c r="BP187" i="4"/>
  <c r="BN187" i="4"/>
  <c r="BV187" i="4"/>
  <c r="GZ199" i="4"/>
  <c r="HJ199" i="4"/>
  <c r="HP199" i="4"/>
  <c r="HZ199" i="4" s="1"/>
  <c r="EC19" i="4"/>
  <c r="EM19" i="4" s="1"/>
  <c r="EX19" i="4" s="1"/>
  <c r="DU19" i="4"/>
  <c r="DW19" i="4"/>
  <c r="DM19" i="4"/>
  <c r="DK19" i="4"/>
  <c r="CS20" i="4"/>
  <c r="CQ20" i="4"/>
  <c r="CY20" i="4"/>
  <c r="AR18" i="4"/>
  <c r="BB18" i="4" s="1"/>
  <c r="BY178" i="4"/>
  <c r="BO178" i="4"/>
  <c r="BE178" i="4"/>
  <c r="AU178" i="4"/>
  <c r="AK178" i="4"/>
  <c r="AA178" i="4"/>
  <c r="AA179" i="4"/>
  <c r="L178" i="4"/>
  <c r="V178" i="4" s="1"/>
  <c r="AF178" i="4" s="1"/>
  <c r="AP178" i="4" s="1"/>
  <c r="AZ178" i="4" s="1"/>
  <c r="BJ178" i="4" s="1"/>
  <c r="BT178" i="4" s="1"/>
  <c r="CD178" i="4" s="1"/>
  <c r="CM178" i="4" s="1"/>
  <c r="CW178" i="4" s="1"/>
  <c r="DG178" i="4" s="1"/>
  <c r="DQ178" i="4" s="1"/>
  <c r="EA178" i="4" s="1"/>
  <c r="EK178" i="4" s="1"/>
  <c r="EV178" i="4" s="1"/>
  <c r="FF178" i="4" s="1"/>
  <c r="FP178" i="4" s="1"/>
  <c r="FZ178" i="4" s="1"/>
  <c r="GJ178" i="4" s="1"/>
  <c r="GT178" i="4" s="1"/>
  <c r="HD178" i="4" s="1"/>
  <c r="HN178" i="4" s="1"/>
  <c r="HX178" i="4" s="1"/>
  <c r="IH178" i="4" s="1"/>
  <c r="IR178" i="4" s="1"/>
  <c r="JB178" i="4" s="1"/>
  <c r="JL178" i="4" s="1"/>
  <c r="M178" i="4"/>
  <c r="W178" i="4" s="1"/>
  <c r="AG178" i="4" s="1"/>
  <c r="AQ178" i="4" s="1"/>
  <c r="BA178" i="4" s="1"/>
  <c r="BK178" i="4" s="1"/>
  <c r="BU178" i="4" s="1"/>
  <c r="CE178" i="4" s="1"/>
  <c r="CN178" i="4" s="1"/>
  <c r="CX178" i="4" s="1"/>
  <c r="DH178" i="4" s="1"/>
  <c r="DR178" i="4" s="1"/>
  <c r="EB178" i="4" s="1"/>
  <c r="EL178" i="4" s="1"/>
  <c r="EW178" i="4" s="1"/>
  <c r="FG178" i="4" s="1"/>
  <c r="FQ178" i="4" s="1"/>
  <c r="GA178" i="4" s="1"/>
  <c r="GK178" i="4" s="1"/>
  <c r="GU178" i="4" s="1"/>
  <c r="HE178" i="4" s="1"/>
  <c r="HO178" i="4" s="1"/>
  <c r="HY178" i="4" s="1"/>
  <c r="II178" i="4" s="1"/>
  <c r="IS178" i="4" s="1"/>
  <c r="JC178" i="4" s="1"/>
  <c r="JM178" i="4" s="1"/>
  <c r="N178" i="4"/>
  <c r="X178" i="4" s="1"/>
  <c r="Q178" i="4"/>
  <c r="L179" i="4"/>
  <c r="V179" i="4" s="1"/>
  <c r="M179" i="4"/>
  <c r="W179" i="4" s="1"/>
  <c r="N179" i="4"/>
  <c r="Q179" i="4"/>
  <c r="F177" i="4"/>
  <c r="G177" i="4"/>
  <c r="F178" i="4"/>
  <c r="G178" i="4"/>
  <c r="F179" i="4"/>
  <c r="G179" i="4"/>
  <c r="FB19" i="4" l="1"/>
  <c r="FH19" i="4"/>
  <c r="EZ19" i="4"/>
  <c r="EW18" i="4"/>
  <c r="FG18" i="4" s="1"/>
  <c r="FQ18" i="4" s="1"/>
  <c r="GA18" i="4" s="1"/>
  <c r="GK18" i="4" s="1"/>
  <c r="GU18" i="4" s="1"/>
  <c r="HE18" i="4" s="1"/>
  <c r="HO18" i="4" s="1"/>
  <c r="HY18" i="4" s="1"/>
  <c r="II18" i="4" s="1"/>
  <c r="IS18" i="4" s="1"/>
  <c r="JC18" i="4" s="1"/>
  <c r="JM18" i="4" s="1"/>
  <c r="JW18" i="4" s="1"/>
  <c r="CW18" i="4"/>
  <c r="DG18" i="4" s="1"/>
  <c r="DQ18" i="4" s="1"/>
  <c r="EA18" i="4" s="1"/>
  <c r="EK18" i="4" s="1"/>
  <c r="H177" i="4"/>
  <c r="H178" i="4"/>
  <c r="KA178" i="4"/>
  <c r="H179" i="4"/>
  <c r="JW178" i="4"/>
  <c r="JV178" i="4"/>
  <c r="CF187" i="4"/>
  <c r="CJ187" i="4" s="1"/>
  <c r="BX187" i="4"/>
  <c r="BZ187" i="4"/>
  <c r="ID199" i="4"/>
  <c r="IB199" i="4"/>
  <c r="IJ199" i="4"/>
  <c r="HR199" i="4"/>
  <c r="HT199" i="4"/>
  <c r="EO19" i="4"/>
  <c r="EQ19" i="4"/>
  <c r="EE19" i="4"/>
  <c r="EG19" i="4"/>
  <c r="DA20" i="4"/>
  <c r="DC20" i="4"/>
  <c r="DI20" i="4"/>
  <c r="DS20" i="4" s="1"/>
  <c r="BL18" i="4"/>
  <c r="BV18" i="4" s="1"/>
  <c r="BZ18" i="4" s="1"/>
  <c r="BD18" i="4"/>
  <c r="BF18" i="4"/>
  <c r="AV18" i="4"/>
  <c r="AT18" i="4"/>
  <c r="P179" i="4"/>
  <c r="X179" i="4"/>
  <c r="Z179" i="4" s="1"/>
  <c r="R179" i="4"/>
  <c r="Z178" i="4"/>
  <c r="AH178" i="4"/>
  <c r="P178" i="4"/>
  <c r="R178" i="4"/>
  <c r="AB178" i="4"/>
  <c r="FL19" i="4" l="1"/>
  <c r="FJ19" i="4"/>
  <c r="EV18" i="4"/>
  <c r="FF18" i="4" s="1"/>
  <c r="FP18" i="4" s="1"/>
  <c r="FZ18" i="4" s="1"/>
  <c r="GJ18" i="4" s="1"/>
  <c r="GT18" i="4" s="1"/>
  <c r="HD18" i="4" s="1"/>
  <c r="HN18" i="4" s="1"/>
  <c r="HX18" i="4" s="1"/>
  <c r="IH18" i="4" s="1"/>
  <c r="IR18" i="4" s="1"/>
  <c r="JB18" i="4" s="1"/>
  <c r="JL18" i="4" s="1"/>
  <c r="JV18" i="4" s="1"/>
  <c r="BX18" i="4"/>
  <c r="CF18" i="4"/>
  <c r="CO187" i="4"/>
  <c r="CS187" i="4" s="1"/>
  <c r="CH187" i="4"/>
  <c r="IT199" i="4"/>
  <c r="IL199" i="4"/>
  <c r="IN199" i="4"/>
  <c r="FR19" i="4"/>
  <c r="DW20" i="4"/>
  <c r="EC20" i="4"/>
  <c r="EM20" i="4" s="1"/>
  <c r="EX20" i="4" s="1"/>
  <c r="DU20" i="4"/>
  <c r="DM20" i="4"/>
  <c r="DK20" i="4"/>
  <c r="AB179" i="4"/>
  <c r="BN18" i="4"/>
  <c r="BP18" i="4"/>
  <c r="AJ178" i="4"/>
  <c r="AR178" i="4"/>
  <c r="AL178" i="4"/>
  <c r="EZ20" i="4" l="1"/>
  <c r="FH20" i="4"/>
  <c r="FB20" i="4"/>
  <c r="CH18" i="4"/>
  <c r="CJ18" i="4"/>
  <c r="CQ187" i="4"/>
  <c r="CY187" i="4"/>
  <c r="JD199" i="4"/>
  <c r="IV199" i="4"/>
  <c r="IX199" i="4"/>
  <c r="GB19" i="4"/>
  <c r="GL19" i="4" s="1"/>
  <c r="GV19" i="4" s="1"/>
  <c r="GX19" i="4" s="1"/>
  <c r="FT19" i="4"/>
  <c r="FV19" i="4"/>
  <c r="EO20" i="4"/>
  <c r="EQ20" i="4"/>
  <c r="EG20" i="4"/>
  <c r="EE20" i="4"/>
  <c r="CO18" i="4"/>
  <c r="CY18" i="4" s="1"/>
  <c r="AV178" i="4"/>
  <c r="AT178" i="4"/>
  <c r="BB178" i="4"/>
  <c r="FJ20" i="4" l="1"/>
  <c r="FL20" i="4"/>
  <c r="DC18" i="4"/>
  <c r="DA18" i="4"/>
  <c r="DA187" i="4"/>
  <c r="DC187" i="4"/>
  <c r="DI187" i="4"/>
  <c r="JN199" i="4"/>
  <c r="JF199" i="4"/>
  <c r="JZ199" i="4" s="1"/>
  <c r="JH199" i="4"/>
  <c r="GN19" i="4"/>
  <c r="GP19" i="4"/>
  <c r="FR20" i="4"/>
  <c r="GB20" i="4" s="1"/>
  <c r="GL20" i="4" s="1"/>
  <c r="GV20" i="4" s="1"/>
  <c r="GX20" i="4" s="1"/>
  <c r="GF19" i="4"/>
  <c r="GD19" i="4"/>
  <c r="CS18" i="4"/>
  <c r="CQ18" i="4"/>
  <c r="BF178" i="4"/>
  <c r="BD178" i="4"/>
  <c r="BL178" i="4"/>
  <c r="BP178" i="4" s="1"/>
  <c r="DB299" i="4"/>
  <c r="DB298" i="4"/>
  <c r="DB297" i="4"/>
  <c r="DB296" i="4"/>
  <c r="DB295" i="4"/>
  <c r="DB294" i="4"/>
  <c r="DB280" i="4"/>
  <c r="DB277" i="4"/>
  <c r="DB272" i="4"/>
  <c r="DB271" i="4"/>
  <c r="DB270" i="4"/>
  <c r="DB269" i="4"/>
  <c r="DB268" i="4"/>
  <c r="DB267" i="4"/>
  <c r="DB266" i="4"/>
  <c r="DB265" i="4"/>
  <c r="DB264" i="4"/>
  <c r="DB263" i="4"/>
  <c r="DB262" i="4"/>
  <c r="DB261" i="4"/>
  <c r="DB260" i="4"/>
  <c r="DB259" i="4"/>
  <c r="DB258" i="4"/>
  <c r="DB257" i="4"/>
  <c r="DB256" i="4"/>
  <c r="DB254" i="4"/>
  <c r="DB253" i="4"/>
  <c r="DB252" i="4"/>
  <c r="DB251" i="4"/>
  <c r="DB250" i="4"/>
  <c r="DB249" i="4"/>
  <c r="DB237" i="4"/>
  <c r="DB236" i="4"/>
  <c r="DB233" i="4"/>
  <c r="DB232" i="4"/>
  <c r="DB231" i="4"/>
  <c r="DB230" i="4"/>
  <c r="DB229" i="4"/>
  <c r="DB228" i="4"/>
  <c r="DB225" i="4"/>
  <c r="DB207" i="4"/>
  <c r="DB204" i="4"/>
  <c r="DB203" i="4"/>
  <c r="DB202" i="4"/>
  <c r="DB201" i="4"/>
  <c r="DB200" i="4"/>
  <c r="DB198" i="4"/>
  <c r="DB197" i="4"/>
  <c r="DB196" i="4"/>
  <c r="DB195" i="4"/>
  <c r="DB194" i="4"/>
  <c r="DB180" i="4"/>
  <c r="DB179" i="4"/>
  <c r="DB177" i="4"/>
  <c r="DB176" i="4"/>
  <c r="DB175" i="4"/>
  <c r="DB174" i="4"/>
  <c r="DB171" i="4"/>
  <c r="DB170" i="4"/>
  <c r="DB169" i="4"/>
  <c r="DB168" i="4"/>
  <c r="DB167" i="4"/>
  <c r="DB166" i="4"/>
  <c r="DB165" i="4"/>
  <c r="DB160" i="4"/>
  <c r="DB159" i="4"/>
  <c r="DB158" i="4"/>
  <c r="DB155" i="4"/>
  <c r="DB128" i="4"/>
  <c r="DB127" i="4"/>
  <c r="DB116" i="4"/>
  <c r="DB115" i="4"/>
  <c r="DB114" i="4"/>
  <c r="DB111" i="4"/>
  <c r="DB110" i="4"/>
  <c r="DB109" i="4"/>
  <c r="DB108" i="4"/>
  <c r="DB107" i="4"/>
  <c r="DB106" i="4"/>
  <c r="DB105" i="4"/>
  <c r="DB104" i="4"/>
  <c r="DB101" i="4"/>
  <c r="DB100" i="4"/>
  <c r="DB99" i="4"/>
  <c r="DB98" i="4"/>
  <c r="DB92" i="4"/>
  <c r="DB90" i="4"/>
  <c r="DB89" i="4"/>
  <c r="DB88" i="4"/>
  <c r="DB87" i="4"/>
  <c r="DB86" i="4"/>
  <c r="DB85" i="4"/>
  <c r="DB84" i="4"/>
  <c r="DB83" i="4"/>
  <c r="DB82" i="4"/>
  <c r="DB81" i="4"/>
  <c r="DB80" i="4"/>
  <c r="DB77" i="4"/>
  <c r="DB76" i="4"/>
  <c r="DB75" i="4"/>
  <c r="DB74" i="4"/>
  <c r="DB73" i="4"/>
  <c r="DB72" i="4"/>
  <c r="DB69" i="4"/>
  <c r="DB61" i="4"/>
  <c r="DB60" i="4"/>
  <c r="DB59" i="4"/>
  <c r="DB56" i="4"/>
  <c r="DB55" i="4"/>
  <c r="DB54" i="4"/>
  <c r="DB53" i="4"/>
  <c r="DB52" i="4"/>
  <c r="DB51" i="4"/>
  <c r="DB50" i="4"/>
  <c r="DB49" i="4"/>
  <c r="DB48" i="4"/>
  <c r="DB47" i="4"/>
  <c r="DB46" i="4"/>
  <c r="DB45" i="4"/>
  <c r="DB44" i="4"/>
  <c r="DB43" i="4"/>
  <c r="DB42" i="4"/>
  <c r="DB41" i="4"/>
  <c r="DB40" i="4"/>
  <c r="DB39" i="4"/>
  <c r="DB38" i="4"/>
  <c r="DB37" i="4"/>
  <c r="DB35" i="4"/>
  <c r="DB32" i="4"/>
  <c r="DB31" i="4"/>
  <c r="DB30" i="4"/>
  <c r="DB29" i="4"/>
  <c r="DB28" i="4"/>
  <c r="DB27" i="4"/>
  <c r="DB26" i="4"/>
  <c r="DB25" i="4"/>
  <c r="DB24" i="4"/>
  <c r="DB23" i="4"/>
  <c r="DB22" i="4"/>
  <c r="DB21" i="4"/>
  <c r="DB9" i="4"/>
  <c r="DB8" i="4"/>
  <c r="CR299" i="4"/>
  <c r="CR298" i="4"/>
  <c r="CR297" i="4"/>
  <c r="CR296" i="4"/>
  <c r="CR295" i="4"/>
  <c r="CR294" i="4"/>
  <c r="CR280" i="4"/>
  <c r="CR277" i="4"/>
  <c r="CR272" i="4"/>
  <c r="CR271" i="4"/>
  <c r="CR270" i="4"/>
  <c r="CR269" i="4"/>
  <c r="CR268" i="4"/>
  <c r="CR267" i="4"/>
  <c r="CR266" i="4"/>
  <c r="CR265" i="4"/>
  <c r="CR264" i="4"/>
  <c r="CR263" i="4"/>
  <c r="CR262" i="4"/>
  <c r="CR261" i="4"/>
  <c r="CR260" i="4"/>
  <c r="CR259" i="4"/>
  <c r="CR258" i="4"/>
  <c r="CR253" i="4"/>
  <c r="CR252" i="4"/>
  <c r="CR251" i="4"/>
  <c r="CR250" i="4"/>
  <c r="CR249" i="4"/>
  <c r="CR245" i="4"/>
  <c r="CR244" i="4"/>
  <c r="CR243" i="4"/>
  <c r="CR242" i="4"/>
  <c r="CR241" i="4"/>
  <c r="CR240" i="4"/>
  <c r="CR239" i="4"/>
  <c r="CR238" i="4"/>
  <c r="CR237" i="4"/>
  <c r="CR236" i="4"/>
  <c r="CR233" i="4"/>
  <c r="CR232" i="4"/>
  <c r="CR231" i="4"/>
  <c r="CR230" i="4"/>
  <c r="CR229" i="4"/>
  <c r="CR228" i="4"/>
  <c r="CR225" i="4"/>
  <c r="CR207" i="4"/>
  <c r="CR204" i="4"/>
  <c r="CR203" i="4"/>
  <c r="CR202" i="4"/>
  <c r="CR201" i="4"/>
  <c r="CR198" i="4"/>
  <c r="CR197" i="4"/>
  <c r="CR196" i="4"/>
  <c r="CR195" i="4"/>
  <c r="CR194" i="4"/>
  <c r="CR193" i="4"/>
  <c r="CR192" i="4"/>
  <c r="CR191" i="4"/>
  <c r="CR190" i="4"/>
  <c r="CR189" i="4"/>
  <c r="CR188" i="4"/>
  <c r="CR186" i="4"/>
  <c r="CR184" i="4"/>
  <c r="CR182" i="4"/>
  <c r="CR181" i="4"/>
  <c r="CR180" i="4"/>
  <c r="CR179" i="4"/>
  <c r="CR177" i="4"/>
  <c r="CR176" i="4"/>
  <c r="CR175" i="4"/>
  <c r="CR174" i="4"/>
  <c r="CR171" i="4"/>
  <c r="CR170" i="4"/>
  <c r="CR169" i="4"/>
  <c r="CR168" i="4"/>
  <c r="CR167" i="4"/>
  <c r="CR166" i="4"/>
  <c r="CR165" i="4"/>
  <c r="CR164" i="4"/>
  <c r="CR163" i="4"/>
  <c r="CR161" i="4"/>
  <c r="CR160" i="4"/>
  <c r="CR159" i="4"/>
  <c r="CR158" i="4"/>
  <c r="CR155" i="4"/>
  <c r="CR154" i="4"/>
  <c r="KA154" i="4" s="1"/>
  <c r="CR127" i="4"/>
  <c r="CR126" i="4"/>
  <c r="CR115" i="4"/>
  <c r="CR114" i="4"/>
  <c r="CR111" i="4"/>
  <c r="CR110" i="4"/>
  <c r="CR109" i="4"/>
  <c r="CR108" i="4"/>
  <c r="CR107" i="4"/>
  <c r="CR106" i="4"/>
  <c r="CR105" i="4"/>
  <c r="CR104" i="4"/>
  <c r="CR101" i="4"/>
  <c r="CR100" i="4"/>
  <c r="CR99" i="4"/>
  <c r="CR98" i="4"/>
  <c r="CR97" i="4"/>
  <c r="CR95" i="4"/>
  <c r="CR94" i="4"/>
  <c r="CR93" i="4"/>
  <c r="CR92" i="4"/>
  <c r="CR90" i="4"/>
  <c r="CR89" i="4"/>
  <c r="CR88" i="4"/>
  <c r="CR87" i="4"/>
  <c r="CR86" i="4"/>
  <c r="CR85" i="4"/>
  <c r="CR84" i="4"/>
  <c r="CR83" i="4"/>
  <c r="CR82" i="4"/>
  <c r="CR81" i="4"/>
  <c r="CR80" i="4"/>
  <c r="CR77" i="4"/>
  <c r="CR76" i="4"/>
  <c r="CR75" i="4"/>
  <c r="CR74" i="4"/>
  <c r="CR73" i="4"/>
  <c r="CR72" i="4"/>
  <c r="CR61" i="4"/>
  <c r="CR60" i="4"/>
  <c r="CR59" i="4"/>
  <c r="CR56" i="4"/>
  <c r="CR55" i="4"/>
  <c r="CR54" i="4"/>
  <c r="CR53" i="4"/>
  <c r="CR52" i="4"/>
  <c r="CR51" i="4"/>
  <c r="CR50" i="4"/>
  <c r="CR49" i="4"/>
  <c r="CR48" i="4"/>
  <c r="CR47" i="4"/>
  <c r="CR46" i="4"/>
  <c r="CR45" i="4"/>
  <c r="CR44" i="4"/>
  <c r="CR43" i="4"/>
  <c r="CR42" i="4"/>
  <c r="CR41" i="4"/>
  <c r="CR40" i="4"/>
  <c r="CR39" i="4"/>
  <c r="CR38" i="4"/>
  <c r="CR37" i="4"/>
  <c r="CR35" i="4"/>
  <c r="CR32" i="4"/>
  <c r="CR31" i="4"/>
  <c r="CR30" i="4"/>
  <c r="CR29" i="4"/>
  <c r="CR28" i="4"/>
  <c r="CR27" i="4"/>
  <c r="CR26" i="4"/>
  <c r="CR25" i="4"/>
  <c r="CR24" i="4"/>
  <c r="CR23" i="4"/>
  <c r="CR22" i="4"/>
  <c r="CR21" i="4"/>
  <c r="CR9" i="4"/>
  <c r="CR8" i="4"/>
  <c r="CI277" i="4"/>
  <c r="CI274" i="4"/>
  <c r="CI273" i="4"/>
  <c r="CI272" i="4"/>
  <c r="CI271" i="4"/>
  <c r="CI270" i="4"/>
  <c r="CI269" i="4"/>
  <c r="CI268" i="4"/>
  <c r="CI267" i="4"/>
  <c r="CI266" i="4"/>
  <c r="CI265" i="4"/>
  <c r="CI264" i="4"/>
  <c r="CI263" i="4"/>
  <c r="CI262" i="4"/>
  <c r="CI261" i="4"/>
  <c r="CI260" i="4"/>
  <c r="CI259" i="4"/>
  <c r="CI258" i="4"/>
  <c r="CI257" i="4"/>
  <c r="CI256" i="4"/>
  <c r="CI254" i="4"/>
  <c r="CI253" i="4"/>
  <c r="CI252" i="4"/>
  <c r="CI251" i="4"/>
  <c r="CI250" i="4"/>
  <c r="CI249" i="4"/>
  <c r="CI245" i="4"/>
  <c r="CI244" i="4"/>
  <c r="CI243" i="4"/>
  <c r="CI242" i="4"/>
  <c r="CI241" i="4"/>
  <c r="CI240" i="4"/>
  <c r="CI239" i="4"/>
  <c r="CI238" i="4"/>
  <c r="CI237" i="4"/>
  <c r="CI236" i="4"/>
  <c r="CI171" i="4"/>
  <c r="CI170" i="4"/>
  <c r="CI169" i="4"/>
  <c r="CI168" i="4"/>
  <c r="CI167" i="4"/>
  <c r="CI166" i="4"/>
  <c r="CI165" i="4"/>
  <c r="CI164" i="4"/>
  <c r="CI163" i="4"/>
  <c r="CI161" i="4"/>
  <c r="CI160" i="4"/>
  <c r="CI159" i="4"/>
  <c r="CI158" i="4"/>
  <c r="CI111" i="4"/>
  <c r="CI110" i="4"/>
  <c r="CI109" i="4"/>
  <c r="CI108" i="4"/>
  <c r="CI107" i="4"/>
  <c r="CI106" i="4"/>
  <c r="CI105" i="4"/>
  <c r="CI104" i="4"/>
  <c r="CI69" i="4"/>
  <c r="CI61" i="4"/>
  <c r="CI60" i="4"/>
  <c r="CI59" i="4"/>
  <c r="CI56" i="4"/>
  <c r="CI55" i="4"/>
  <c r="CI54" i="4"/>
  <c r="CI53" i="4"/>
  <c r="CI52" i="4"/>
  <c r="CI51" i="4"/>
  <c r="CI50" i="4"/>
  <c r="CI49" i="4"/>
  <c r="CI48" i="4"/>
  <c r="CI47" i="4"/>
  <c r="CI46" i="4"/>
  <c r="CI45" i="4"/>
  <c r="CI44" i="4"/>
  <c r="CI43" i="4"/>
  <c r="CI32" i="4"/>
  <c r="CI31" i="4"/>
  <c r="CI30" i="4"/>
  <c r="CI29" i="4"/>
  <c r="CI28" i="4"/>
  <c r="CI27" i="4"/>
  <c r="CI26" i="4"/>
  <c r="CI25" i="4"/>
  <c r="CI24" i="4"/>
  <c r="CI23" i="4"/>
  <c r="CI22" i="4"/>
  <c r="CI21" i="4"/>
  <c r="CI8" i="4"/>
  <c r="BY299" i="4"/>
  <c r="BY298" i="4"/>
  <c r="BY297" i="4"/>
  <c r="BY296" i="4"/>
  <c r="BY295" i="4"/>
  <c r="BY294" i="4"/>
  <c r="BY280" i="4"/>
  <c r="BY277" i="4"/>
  <c r="BY273" i="4"/>
  <c r="BY272" i="4"/>
  <c r="BY271" i="4"/>
  <c r="BY270" i="4"/>
  <c r="BY269" i="4"/>
  <c r="BY268" i="4"/>
  <c r="BY267" i="4"/>
  <c r="BY266" i="4"/>
  <c r="BY265" i="4"/>
  <c r="BY264" i="4"/>
  <c r="BY263" i="4"/>
  <c r="BY262" i="4"/>
  <c r="BY252" i="4"/>
  <c r="BY251" i="4"/>
  <c r="BY242" i="4"/>
  <c r="BY241" i="4"/>
  <c r="BY240" i="4"/>
  <c r="BY239" i="4"/>
  <c r="BY238" i="4"/>
  <c r="BY237" i="4"/>
  <c r="BY236" i="4"/>
  <c r="BY233" i="4"/>
  <c r="BY232" i="4"/>
  <c r="BY231" i="4"/>
  <c r="BY230" i="4"/>
  <c r="BY229" i="4"/>
  <c r="BY228" i="4"/>
  <c r="BY225" i="4"/>
  <c r="BY207" i="4"/>
  <c r="BY204" i="4"/>
  <c r="BY203" i="4"/>
  <c r="BY202" i="4"/>
  <c r="BY201" i="4"/>
  <c r="BY200" i="4"/>
  <c r="BY198" i="4"/>
  <c r="BY197" i="4"/>
  <c r="BY196" i="4"/>
  <c r="BY195" i="4"/>
  <c r="BY194" i="4"/>
  <c r="BY193" i="4"/>
  <c r="BY192" i="4"/>
  <c r="BY191" i="4"/>
  <c r="BY190" i="4"/>
  <c r="BY189" i="4"/>
  <c r="BY180" i="4"/>
  <c r="BY179" i="4"/>
  <c r="BY177" i="4"/>
  <c r="BY176" i="4"/>
  <c r="BY175" i="4"/>
  <c r="BY174" i="4"/>
  <c r="BY171" i="4"/>
  <c r="BY170" i="4"/>
  <c r="BY169" i="4"/>
  <c r="BY168" i="4"/>
  <c r="BY167" i="4"/>
  <c r="BY166" i="4"/>
  <c r="BY165" i="4"/>
  <c r="BY164" i="4"/>
  <c r="BY163" i="4"/>
  <c r="BY161" i="4"/>
  <c r="BY160" i="4"/>
  <c r="BY159" i="4"/>
  <c r="BY158" i="4"/>
  <c r="BY155" i="4"/>
  <c r="BY134" i="4"/>
  <c r="BY133" i="4"/>
  <c r="BY132" i="4"/>
  <c r="BY131" i="4"/>
  <c r="BY130" i="4"/>
  <c r="BY128" i="4"/>
  <c r="BY127" i="4"/>
  <c r="BY116" i="4"/>
  <c r="BY115" i="4"/>
  <c r="BY114" i="4"/>
  <c r="BY111" i="4"/>
  <c r="BY110" i="4"/>
  <c r="BY109" i="4"/>
  <c r="BY108" i="4"/>
  <c r="BY107" i="4"/>
  <c r="BY106" i="4"/>
  <c r="BY105" i="4"/>
  <c r="BY104" i="4"/>
  <c r="BY101" i="4"/>
  <c r="BY100" i="4"/>
  <c r="BY99" i="4"/>
  <c r="BY98" i="4"/>
  <c r="BY97" i="4"/>
  <c r="BY95" i="4"/>
  <c r="BY94" i="4"/>
  <c r="BY93" i="4"/>
  <c r="BY92" i="4"/>
  <c r="BY90" i="4"/>
  <c r="BY89" i="4"/>
  <c r="BY88" i="4"/>
  <c r="BY87" i="4"/>
  <c r="BY86" i="4"/>
  <c r="BY85" i="4"/>
  <c r="BY84" i="4"/>
  <c r="BY83" i="4"/>
  <c r="BY82" i="4"/>
  <c r="BY81" i="4"/>
  <c r="BY75" i="4"/>
  <c r="BY74" i="4"/>
  <c r="BY73" i="4"/>
  <c r="BY72" i="4"/>
  <c r="BY69" i="4"/>
  <c r="BY61" i="4"/>
  <c r="BY60" i="4"/>
  <c r="BY59" i="4"/>
  <c r="BY56" i="4"/>
  <c r="BY55" i="4"/>
  <c r="BY54" i="4"/>
  <c r="BY53" i="4"/>
  <c r="BY52" i="4"/>
  <c r="BY51" i="4"/>
  <c r="BY50" i="4"/>
  <c r="BY49" i="4"/>
  <c r="BY48" i="4"/>
  <c r="BY47" i="4"/>
  <c r="BY46" i="4"/>
  <c r="BY45" i="4"/>
  <c r="BY44" i="4"/>
  <c r="BY43" i="4"/>
  <c r="BY42" i="4"/>
  <c r="BY41" i="4"/>
  <c r="BY40" i="4"/>
  <c r="BY39" i="4"/>
  <c r="BY38" i="4"/>
  <c r="BY37" i="4"/>
  <c r="BY35" i="4"/>
  <c r="BY32" i="4"/>
  <c r="BY31" i="4"/>
  <c r="BY30" i="4"/>
  <c r="BY29" i="4"/>
  <c r="BY28" i="4"/>
  <c r="BY27" i="4"/>
  <c r="BY26" i="4"/>
  <c r="BY25" i="4"/>
  <c r="BY24" i="4"/>
  <c r="BY23" i="4"/>
  <c r="BY22" i="4"/>
  <c r="BY21" i="4"/>
  <c r="BY9" i="4"/>
  <c r="BY8" i="4"/>
  <c r="BO277" i="4"/>
  <c r="BO274" i="4"/>
  <c r="BO273" i="4"/>
  <c r="BO272" i="4"/>
  <c r="BO271" i="4"/>
  <c r="BO270" i="4"/>
  <c r="BO269" i="4"/>
  <c r="BO268" i="4"/>
  <c r="BO267" i="4"/>
  <c r="BO266" i="4"/>
  <c r="BO265" i="4"/>
  <c r="BO264" i="4"/>
  <c r="BO263" i="4"/>
  <c r="BO262" i="4"/>
  <c r="BO261" i="4"/>
  <c r="BO260" i="4"/>
  <c r="BO259" i="4"/>
  <c r="BO258" i="4"/>
  <c r="BO257" i="4"/>
  <c r="BO256" i="4"/>
  <c r="BO254" i="4"/>
  <c r="BO253" i="4"/>
  <c r="BO252" i="4"/>
  <c r="BO251" i="4"/>
  <c r="BO250" i="4"/>
  <c r="BO249" i="4"/>
  <c r="BO245" i="4"/>
  <c r="BO244" i="4"/>
  <c r="BO243" i="4"/>
  <c r="BO242" i="4"/>
  <c r="BO241" i="4"/>
  <c r="BO240" i="4"/>
  <c r="BO239" i="4"/>
  <c r="BO238" i="4"/>
  <c r="BO237" i="4"/>
  <c r="BO236" i="4"/>
  <c r="BO233" i="4"/>
  <c r="BO232" i="4"/>
  <c r="BO231" i="4"/>
  <c r="BO230" i="4"/>
  <c r="BO229" i="4"/>
  <c r="BO228" i="4"/>
  <c r="BO225" i="4"/>
  <c r="BO207" i="4"/>
  <c r="BO204" i="4"/>
  <c r="BO203" i="4"/>
  <c r="BO202" i="4"/>
  <c r="BO201" i="4"/>
  <c r="BO200" i="4"/>
  <c r="BO198" i="4"/>
  <c r="BO197" i="4"/>
  <c r="BO196" i="4"/>
  <c r="BO195" i="4"/>
  <c r="BO194" i="4"/>
  <c r="BO193" i="4"/>
  <c r="BO192" i="4"/>
  <c r="BO191" i="4"/>
  <c r="BO190" i="4"/>
  <c r="BO180" i="4"/>
  <c r="BO179" i="4"/>
  <c r="BO177" i="4"/>
  <c r="BO176" i="4"/>
  <c r="BO175" i="4"/>
  <c r="BO174" i="4"/>
  <c r="BO171" i="4"/>
  <c r="BO170" i="4"/>
  <c r="BO169" i="4"/>
  <c r="BO168" i="4"/>
  <c r="BO167" i="4"/>
  <c r="BO166" i="4"/>
  <c r="BO165" i="4"/>
  <c r="BO164" i="4"/>
  <c r="BO163" i="4"/>
  <c r="BO161" i="4"/>
  <c r="BO160" i="4"/>
  <c r="BO159" i="4"/>
  <c r="BO158" i="4"/>
  <c r="BO111" i="4"/>
  <c r="BO110" i="4"/>
  <c r="BO109" i="4"/>
  <c r="BO108" i="4"/>
  <c r="BO107" i="4"/>
  <c r="BO106" i="4"/>
  <c r="BO105" i="4"/>
  <c r="BO104" i="4"/>
  <c r="BO69" i="4"/>
  <c r="BO61" i="4"/>
  <c r="BO60" i="4"/>
  <c r="BO59" i="4"/>
  <c r="BO32" i="4"/>
  <c r="BO31" i="4"/>
  <c r="BO30" i="4"/>
  <c r="BO29" i="4"/>
  <c r="BO28" i="4"/>
  <c r="BO27" i="4"/>
  <c r="BO26" i="4"/>
  <c r="BO25" i="4"/>
  <c r="BO24" i="4"/>
  <c r="BO23" i="4"/>
  <c r="BO22" i="4"/>
  <c r="BO21" i="4"/>
  <c r="BE299" i="4"/>
  <c r="BE298" i="4"/>
  <c r="BE297" i="4"/>
  <c r="BE296" i="4"/>
  <c r="BE295" i="4"/>
  <c r="BE294" i="4"/>
  <c r="BE280" i="4"/>
  <c r="BE277" i="4"/>
  <c r="BE274" i="4"/>
  <c r="BE273" i="4"/>
  <c r="BE272" i="4"/>
  <c r="BE271" i="4"/>
  <c r="BE270" i="4"/>
  <c r="BE269" i="4"/>
  <c r="BE268" i="4"/>
  <c r="BE267" i="4"/>
  <c r="BE266" i="4"/>
  <c r="BE265" i="4"/>
  <c r="BE264" i="4"/>
  <c r="BE263" i="4"/>
  <c r="BE262" i="4"/>
  <c r="BE261" i="4"/>
  <c r="BE260" i="4"/>
  <c r="BE259" i="4"/>
  <c r="BE258" i="4"/>
  <c r="BE257" i="4"/>
  <c r="BE256" i="4"/>
  <c r="BE254" i="4"/>
  <c r="BE253" i="4"/>
  <c r="BE252" i="4"/>
  <c r="BE251" i="4"/>
  <c r="BE250" i="4"/>
  <c r="BE249" i="4"/>
  <c r="BE245" i="4"/>
  <c r="BE244" i="4"/>
  <c r="BE243" i="4"/>
  <c r="BE242" i="4"/>
  <c r="BE241" i="4"/>
  <c r="BE240" i="4"/>
  <c r="BE239" i="4"/>
  <c r="BE238" i="4"/>
  <c r="BE237" i="4"/>
  <c r="BE236" i="4"/>
  <c r="BE233" i="4"/>
  <c r="BE232" i="4"/>
  <c r="BE231" i="4"/>
  <c r="BE230" i="4"/>
  <c r="BE229" i="4"/>
  <c r="BE228" i="4"/>
  <c r="BE225" i="4"/>
  <c r="BE207" i="4"/>
  <c r="BE204" i="4"/>
  <c r="BE203" i="4"/>
  <c r="BE202" i="4"/>
  <c r="BE201" i="4"/>
  <c r="BE181" i="4"/>
  <c r="BE180" i="4"/>
  <c r="BE179" i="4"/>
  <c r="BE177" i="4"/>
  <c r="BE176" i="4"/>
  <c r="BE175" i="4"/>
  <c r="BE174" i="4"/>
  <c r="BE171" i="4"/>
  <c r="BE170" i="4"/>
  <c r="BE169" i="4"/>
  <c r="BE168" i="4"/>
  <c r="BE167" i="4"/>
  <c r="BE166" i="4"/>
  <c r="BE165" i="4"/>
  <c r="BE164" i="4"/>
  <c r="BE163" i="4"/>
  <c r="BE161" i="4"/>
  <c r="BE160" i="4"/>
  <c r="BE159" i="4"/>
  <c r="BE158" i="4"/>
  <c r="BE155" i="4"/>
  <c r="BE154" i="4"/>
  <c r="BE152" i="4"/>
  <c r="BE151" i="4"/>
  <c r="BE149" i="4"/>
  <c r="BE148" i="4"/>
  <c r="BE147" i="4"/>
  <c r="BE146" i="4"/>
  <c r="BE145" i="4"/>
  <c r="BE144" i="4"/>
  <c r="BE142" i="4"/>
  <c r="BE136" i="4"/>
  <c r="BE131" i="4"/>
  <c r="BE130" i="4"/>
  <c r="BE128" i="4"/>
  <c r="BE127" i="4"/>
  <c r="BE126" i="4"/>
  <c r="BE125" i="4"/>
  <c r="BE121" i="4"/>
  <c r="BE120" i="4"/>
  <c r="BE119" i="4"/>
  <c r="BE117" i="4"/>
  <c r="BE116" i="4"/>
  <c r="BE115" i="4"/>
  <c r="BE114" i="4"/>
  <c r="BE111" i="4"/>
  <c r="BE110" i="4"/>
  <c r="BE109" i="4"/>
  <c r="BE108" i="4"/>
  <c r="BE107" i="4"/>
  <c r="BE106" i="4"/>
  <c r="BE105" i="4"/>
  <c r="BE104" i="4"/>
  <c r="BE101" i="4"/>
  <c r="BE100" i="4"/>
  <c r="BE99" i="4"/>
  <c r="BE98" i="4"/>
  <c r="BE97" i="4"/>
  <c r="BE95" i="4"/>
  <c r="BE94" i="4"/>
  <c r="BE93" i="4"/>
  <c r="BE92" i="4"/>
  <c r="BE90" i="4"/>
  <c r="BE89" i="4"/>
  <c r="BE76" i="4"/>
  <c r="BE75" i="4"/>
  <c r="BE74" i="4"/>
  <c r="BE73" i="4"/>
  <c r="BE72" i="4"/>
  <c r="BE69" i="4"/>
  <c r="BE61" i="4"/>
  <c r="BE60" i="4"/>
  <c r="BE59" i="4"/>
  <c r="BE56" i="4"/>
  <c r="BE55" i="4"/>
  <c r="BE54" i="4"/>
  <c r="BE53" i="4"/>
  <c r="BE52" i="4"/>
  <c r="BE51" i="4"/>
  <c r="BE50" i="4"/>
  <c r="BE49" i="4"/>
  <c r="BE48" i="4"/>
  <c r="BE47" i="4"/>
  <c r="BE46" i="4"/>
  <c r="BE45" i="4"/>
  <c r="BE44" i="4"/>
  <c r="BE43" i="4"/>
  <c r="BE42" i="4"/>
  <c r="BE41" i="4"/>
  <c r="BE40" i="4"/>
  <c r="BE39" i="4"/>
  <c r="BE38" i="4"/>
  <c r="BE37" i="4"/>
  <c r="BE35" i="4"/>
  <c r="BE32" i="4"/>
  <c r="BE31" i="4"/>
  <c r="BE30" i="4"/>
  <c r="BE29" i="4"/>
  <c r="BE28" i="4"/>
  <c r="BE27" i="4"/>
  <c r="BE26" i="4"/>
  <c r="BE25" i="4"/>
  <c r="BE24" i="4"/>
  <c r="BE23" i="4"/>
  <c r="BE22" i="4"/>
  <c r="BE21" i="4"/>
  <c r="BE17" i="4"/>
  <c r="BE9" i="4"/>
  <c r="BE8" i="4"/>
  <c r="AU299" i="4"/>
  <c r="AU298" i="4"/>
  <c r="AU297" i="4"/>
  <c r="AU296" i="4"/>
  <c r="AU295" i="4"/>
  <c r="AU294" i="4"/>
  <c r="AU280" i="4"/>
  <c r="AU236" i="4"/>
  <c r="AU233" i="4"/>
  <c r="AU232" i="4"/>
  <c r="AU231" i="4"/>
  <c r="AU230" i="4"/>
  <c r="AU229" i="4"/>
  <c r="AU228" i="4"/>
  <c r="AU225" i="4"/>
  <c r="AU207" i="4"/>
  <c r="AU204" i="4"/>
  <c r="AU203" i="4"/>
  <c r="AU202" i="4"/>
  <c r="AU201" i="4"/>
  <c r="AU200" i="4"/>
  <c r="AU198" i="4"/>
  <c r="AU197" i="4"/>
  <c r="AU196" i="4"/>
  <c r="AU195" i="4"/>
  <c r="AU194" i="4"/>
  <c r="AU193" i="4"/>
  <c r="AU192" i="4"/>
  <c r="AU191" i="4"/>
  <c r="AU181" i="4"/>
  <c r="AU180" i="4"/>
  <c r="AU179" i="4"/>
  <c r="AU177" i="4"/>
  <c r="AU176" i="4"/>
  <c r="AU175" i="4"/>
  <c r="AU174" i="4"/>
  <c r="AU171" i="4"/>
  <c r="AU170" i="4"/>
  <c r="AU169" i="4"/>
  <c r="AU168" i="4"/>
  <c r="AU167" i="4"/>
  <c r="AU166" i="4"/>
  <c r="AU165" i="4"/>
  <c r="AU164" i="4"/>
  <c r="AU163" i="4"/>
  <c r="AU161" i="4"/>
  <c r="AU160" i="4"/>
  <c r="AU159" i="4"/>
  <c r="AU158" i="4"/>
  <c r="AU155" i="4"/>
  <c r="AU152" i="4"/>
  <c r="KA152" i="4" s="1"/>
  <c r="AU151" i="4"/>
  <c r="KA151" i="4" s="1"/>
  <c r="AU149" i="4"/>
  <c r="AU148" i="4"/>
  <c r="AU147" i="4"/>
  <c r="AU146" i="4"/>
  <c r="AU145" i="4"/>
  <c r="AU142" i="4"/>
  <c r="AU136" i="4"/>
  <c r="AU134" i="4"/>
  <c r="AU133" i="4"/>
  <c r="AU131" i="4"/>
  <c r="AU130" i="4"/>
  <c r="AU128" i="4"/>
  <c r="AU127" i="4"/>
  <c r="AU126" i="4"/>
  <c r="AU117" i="4"/>
  <c r="AU116" i="4"/>
  <c r="AU115" i="4"/>
  <c r="AU114" i="4"/>
  <c r="AU111" i="4"/>
  <c r="AU110" i="4"/>
  <c r="AU109" i="4"/>
  <c r="AU108" i="4"/>
  <c r="AU107" i="4"/>
  <c r="AU106" i="4"/>
  <c r="AU105" i="4"/>
  <c r="AU104" i="4"/>
  <c r="AU101" i="4"/>
  <c r="AU100" i="4"/>
  <c r="AU99" i="4"/>
  <c r="AU98" i="4"/>
  <c r="AU97" i="4"/>
  <c r="AU95" i="4"/>
  <c r="AU94" i="4"/>
  <c r="AU93" i="4"/>
  <c r="AU92" i="4"/>
  <c r="AU90" i="4"/>
  <c r="AU89" i="4"/>
  <c r="AU88" i="4"/>
  <c r="AU87" i="4"/>
  <c r="AU86" i="4"/>
  <c r="AU85" i="4"/>
  <c r="AU84" i="4"/>
  <c r="AU83" i="4"/>
  <c r="AU82" i="4"/>
  <c r="AU81" i="4"/>
  <c r="AU80" i="4"/>
  <c r="AU77" i="4"/>
  <c r="AU76" i="4"/>
  <c r="AU75" i="4"/>
  <c r="AU74" i="4"/>
  <c r="AU73" i="4"/>
  <c r="AU72" i="4"/>
  <c r="AU69" i="4"/>
  <c r="AU61" i="4"/>
  <c r="AU60" i="4"/>
  <c r="AU59" i="4"/>
  <c r="AU56" i="4"/>
  <c r="AU55" i="4"/>
  <c r="AU54" i="4"/>
  <c r="AU53" i="4"/>
  <c r="AU52" i="4"/>
  <c r="AU51" i="4"/>
  <c r="AU50" i="4"/>
  <c r="AU49" i="4"/>
  <c r="AU48" i="4"/>
  <c r="AU47" i="4"/>
  <c r="AU46" i="4"/>
  <c r="AU45" i="4"/>
  <c r="AU44" i="4"/>
  <c r="AU43" i="4"/>
  <c r="AU42" i="4"/>
  <c r="AU41" i="4"/>
  <c r="AU40" i="4"/>
  <c r="AU39" i="4"/>
  <c r="AU38" i="4"/>
  <c r="AU37" i="4"/>
  <c r="AU35" i="4"/>
  <c r="AU32" i="4"/>
  <c r="AU31" i="4"/>
  <c r="AU30" i="4"/>
  <c r="AU29" i="4"/>
  <c r="AU28" i="4"/>
  <c r="AU27" i="4"/>
  <c r="AU26" i="4"/>
  <c r="AU25" i="4"/>
  <c r="AU24" i="4"/>
  <c r="AU23" i="4"/>
  <c r="AU22" i="4"/>
  <c r="AU21" i="4"/>
  <c r="AU17" i="4"/>
  <c r="KA17" i="4" s="1"/>
  <c r="AU8" i="4"/>
  <c r="AK299" i="4"/>
  <c r="AK298" i="4"/>
  <c r="AK297" i="4"/>
  <c r="AK296" i="4"/>
  <c r="AK295" i="4"/>
  <c r="AK294" i="4"/>
  <c r="AK280" i="4"/>
  <c r="AK277" i="4"/>
  <c r="AK274" i="4"/>
  <c r="AK273" i="4"/>
  <c r="AK272" i="4"/>
  <c r="AK271" i="4"/>
  <c r="AK270" i="4"/>
  <c r="AK269" i="4"/>
  <c r="AK268" i="4"/>
  <c r="AK267" i="4"/>
  <c r="AK266" i="4"/>
  <c r="AK265" i="4"/>
  <c r="AK264" i="4"/>
  <c r="AK263" i="4"/>
  <c r="AK262" i="4"/>
  <c r="AK261" i="4"/>
  <c r="AK260" i="4"/>
  <c r="AK259" i="4"/>
  <c r="AK258" i="4"/>
  <c r="AK257" i="4"/>
  <c r="AK256" i="4"/>
  <c r="AK254" i="4"/>
  <c r="AK253" i="4"/>
  <c r="AK252" i="4"/>
  <c r="AK251" i="4"/>
  <c r="AK250" i="4"/>
  <c r="AK249" i="4"/>
  <c r="AK237" i="4"/>
  <c r="AK236" i="4"/>
  <c r="AK233" i="4"/>
  <c r="AK232" i="4"/>
  <c r="AK231" i="4"/>
  <c r="AK230" i="4"/>
  <c r="AK229" i="4"/>
  <c r="AK228" i="4"/>
  <c r="AK225" i="4"/>
  <c r="AK207" i="4"/>
  <c r="AK204" i="4"/>
  <c r="AK203" i="4"/>
  <c r="AK202" i="4"/>
  <c r="AK201" i="4"/>
  <c r="AK200" i="4"/>
  <c r="AK198" i="4"/>
  <c r="AK197" i="4"/>
  <c r="AK196" i="4"/>
  <c r="AK195" i="4"/>
  <c r="AK194" i="4"/>
  <c r="AK193" i="4"/>
  <c r="AK192" i="4"/>
  <c r="AK191" i="4"/>
  <c r="AK190" i="4"/>
  <c r="AK189" i="4"/>
  <c r="AK180" i="4"/>
  <c r="AK179" i="4"/>
  <c r="AK177" i="4"/>
  <c r="AK176" i="4"/>
  <c r="AK175" i="4"/>
  <c r="AK174" i="4"/>
  <c r="AK171" i="4"/>
  <c r="AK170" i="4"/>
  <c r="AK169" i="4"/>
  <c r="AK168" i="4"/>
  <c r="AK167" i="4"/>
  <c r="AK166" i="4"/>
  <c r="AK165" i="4"/>
  <c r="AK164" i="4"/>
  <c r="AK163" i="4"/>
  <c r="AK161" i="4"/>
  <c r="AK160" i="4"/>
  <c r="AK159" i="4"/>
  <c r="AK158" i="4"/>
  <c r="AK146" i="4"/>
  <c r="AK145" i="4"/>
  <c r="AK144" i="4"/>
  <c r="AK142" i="4"/>
  <c r="AK136" i="4"/>
  <c r="AK134" i="4"/>
  <c r="AK133" i="4"/>
  <c r="AK131" i="4"/>
  <c r="AK130" i="4"/>
  <c r="AK116" i="4"/>
  <c r="AK115" i="4"/>
  <c r="AK114" i="4"/>
  <c r="AK111" i="4"/>
  <c r="AK110" i="4"/>
  <c r="AK109" i="4"/>
  <c r="AK108" i="4"/>
  <c r="AK107" i="4"/>
  <c r="AK106" i="4"/>
  <c r="AK105" i="4"/>
  <c r="AK104" i="4"/>
  <c r="AK101" i="4"/>
  <c r="AK100" i="4"/>
  <c r="AK99" i="4"/>
  <c r="AK98" i="4"/>
  <c r="AK97" i="4"/>
  <c r="AK95" i="4"/>
  <c r="AK94" i="4"/>
  <c r="AK93" i="4"/>
  <c r="AK92" i="4"/>
  <c r="AK90" i="4"/>
  <c r="AK89" i="4"/>
  <c r="AK88" i="4"/>
  <c r="AK87" i="4"/>
  <c r="AK86" i="4"/>
  <c r="AK85" i="4"/>
  <c r="AK84" i="4"/>
  <c r="AK83" i="4"/>
  <c r="AK82" i="4"/>
  <c r="AK81" i="4"/>
  <c r="AK80" i="4"/>
  <c r="AK77" i="4"/>
  <c r="AK76" i="4"/>
  <c r="AK75" i="4"/>
  <c r="AK74" i="4"/>
  <c r="AK73" i="4"/>
  <c r="AK72" i="4"/>
  <c r="AK61" i="4"/>
  <c r="AK60" i="4"/>
  <c r="AK59" i="4"/>
  <c r="AK56" i="4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5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V7" i="4"/>
  <c r="AF7" i="4" s="1"/>
  <c r="AP7" i="4" s="1"/>
  <c r="AZ7" i="4" s="1"/>
  <c r="BJ7" i="4" s="1"/>
  <c r="BT7" i="4" s="1"/>
  <c r="CD7" i="4" s="1"/>
  <c r="CM7" i="4" s="1"/>
  <c r="CW7" i="4" s="1"/>
  <c r="DG7" i="4" s="1"/>
  <c r="DQ7" i="4" s="1"/>
  <c r="EA7" i="4" s="1"/>
  <c r="EK7" i="4" s="1"/>
  <c r="EV7" i="4" s="1"/>
  <c r="FF7" i="4" s="1"/>
  <c r="FP7" i="4" s="1"/>
  <c r="FZ7" i="4" s="1"/>
  <c r="GJ7" i="4" s="1"/>
  <c r="GT7" i="4" s="1"/>
  <c r="HD7" i="4" s="1"/>
  <c r="HN7" i="4" s="1"/>
  <c r="HX7" i="4" s="1"/>
  <c r="IH7" i="4" s="1"/>
  <c r="IR7" i="4" s="1"/>
  <c r="JB7" i="4" s="1"/>
  <c r="JL7" i="4" s="1"/>
  <c r="AA299" i="4"/>
  <c r="AA298" i="4"/>
  <c r="AA297" i="4"/>
  <c r="AA296" i="4"/>
  <c r="AA295" i="4"/>
  <c r="AA294" i="4"/>
  <c r="AA277" i="4"/>
  <c r="AA274" i="4"/>
  <c r="AA273" i="4"/>
  <c r="AA272" i="4"/>
  <c r="AA271" i="4"/>
  <c r="AA270" i="4"/>
  <c r="AA269" i="4"/>
  <c r="AA268" i="4"/>
  <c r="AA267" i="4"/>
  <c r="AA266" i="4"/>
  <c r="AA265" i="4"/>
  <c r="AA264" i="4"/>
  <c r="AA263" i="4"/>
  <c r="AA262" i="4"/>
  <c r="AA261" i="4"/>
  <c r="AA260" i="4"/>
  <c r="AA259" i="4"/>
  <c r="AA258" i="4"/>
  <c r="AA257" i="4"/>
  <c r="AA256" i="4"/>
  <c r="AA254" i="4"/>
  <c r="AA253" i="4"/>
  <c r="AA252" i="4"/>
  <c r="AA251" i="4"/>
  <c r="AA250" i="4"/>
  <c r="AA249" i="4"/>
  <c r="AA237" i="4"/>
  <c r="AA236" i="4"/>
  <c r="AA233" i="4"/>
  <c r="AA232" i="4"/>
  <c r="AA231" i="4"/>
  <c r="AA230" i="4"/>
  <c r="AA229" i="4"/>
  <c r="AA228" i="4"/>
  <c r="AA225" i="4"/>
  <c r="AA207" i="4"/>
  <c r="AA204" i="4"/>
  <c r="AA203" i="4"/>
  <c r="AA202" i="4"/>
  <c r="AA201" i="4"/>
  <c r="AA200" i="4"/>
  <c r="AA198" i="4"/>
  <c r="AA197" i="4"/>
  <c r="AA196" i="4"/>
  <c r="AA195" i="4"/>
  <c r="AA194" i="4"/>
  <c r="AA193" i="4"/>
  <c r="AA192" i="4"/>
  <c r="AA191" i="4"/>
  <c r="AA190" i="4"/>
  <c r="AA189" i="4"/>
  <c r="AA182" i="4"/>
  <c r="AA181" i="4"/>
  <c r="AA180" i="4"/>
  <c r="AA177" i="4"/>
  <c r="AA176" i="4"/>
  <c r="AA175" i="4"/>
  <c r="AA174" i="4"/>
  <c r="AA171" i="4"/>
  <c r="AA170" i="4"/>
  <c r="AA169" i="4"/>
  <c r="AA168" i="4"/>
  <c r="AA167" i="4"/>
  <c r="AA166" i="4"/>
  <c r="AA165" i="4"/>
  <c r="AA164" i="4"/>
  <c r="AA163" i="4"/>
  <c r="AA161" i="4"/>
  <c r="AA160" i="4"/>
  <c r="AA159" i="4"/>
  <c r="AA158" i="4"/>
  <c r="AA155" i="4"/>
  <c r="AA147" i="4"/>
  <c r="AA146" i="4"/>
  <c r="AA145" i="4"/>
  <c r="AA144" i="4"/>
  <c r="AA142" i="4"/>
  <c r="AA136" i="4"/>
  <c r="AA134" i="4"/>
  <c r="AA133" i="4"/>
  <c r="AA132" i="4"/>
  <c r="AA131" i="4"/>
  <c r="AA130" i="4"/>
  <c r="AA128" i="4"/>
  <c r="AA117" i="4"/>
  <c r="AA116" i="4"/>
  <c r="AA115" i="4"/>
  <c r="AA114" i="4"/>
  <c r="AA111" i="4"/>
  <c r="AA110" i="4"/>
  <c r="AA109" i="4"/>
  <c r="AA108" i="4"/>
  <c r="AA107" i="4"/>
  <c r="AA106" i="4"/>
  <c r="AA105" i="4"/>
  <c r="AA104" i="4"/>
  <c r="AA101" i="4"/>
  <c r="AA100" i="4"/>
  <c r="AA99" i="4"/>
  <c r="AA98" i="4"/>
  <c r="AA97" i="4"/>
  <c r="AA95" i="4"/>
  <c r="AA94" i="4"/>
  <c r="AA93" i="4"/>
  <c r="AA92" i="4"/>
  <c r="AA90" i="4"/>
  <c r="AA89" i="4"/>
  <c r="AA88" i="4"/>
  <c r="AA87" i="4"/>
  <c r="AA86" i="4"/>
  <c r="AA85" i="4"/>
  <c r="AA84" i="4"/>
  <c r="AA83" i="4"/>
  <c r="AA82" i="4"/>
  <c r="AA81" i="4"/>
  <c r="AA80" i="4"/>
  <c r="AA77" i="4"/>
  <c r="AA76" i="4"/>
  <c r="AA75" i="4"/>
  <c r="AA74" i="4"/>
  <c r="AA73" i="4"/>
  <c r="AA72" i="4"/>
  <c r="AA61" i="4"/>
  <c r="AA60" i="4"/>
  <c r="AA59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5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8" i="4"/>
  <c r="L295" i="4"/>
  <c r="V295" i="4" s="1"/>
  <c r="AF295" i="4" s="1"/>
  <c r="AP295" i="4" s="1"/>
  <c r="AZ295" i="4" s="1"/>
  <c r="BJ295" i="4" s="1"/>
  <c r="BT295" i="4" s="1"/>
  <c r="CD295" i="4" s="1"/>
  <c r="CM295" i="4" s="1"/>
  <c r="CW295" i="4" s="1"/>
  <c r="DG295" i="4" s="1"/>
  <c r="DQ295" i="4" s="1"/>
  <c r="EA295" i="4" s="1"/>
  <c r="EK295" i="4" s="1"/>
  <c r="EV295" i="4" s="1"/>
  <c r="FF295" i="4" s="1"/>
  <c r="FP295" i="4" s="1"/>
  <c r="FZ295" i="4" s="1"/>
  <c r="GJ295" i="4" s="1"/>
  <c r="GT295" i="4" s="1"/>
  <c r="HD295" i="4" s="1"/>
  <c r="HN295" i="4" s="1"/>
  <c r="HX295" i="4" s="1"/>
  <c r="IH295" i="4" s="1"/>
  <c r="IR295" i="4" s="1"/>
  <c r="JB295" i="4" s="1"/>
  <c r="JL295" i="4" s="1"/>
  <c r="M295" i="4"/>
  <c r="W295" i="4" s="1"/>
  <c r="AG295" i="4" s="1"/>
  <c r="AQ295" i="4" s="1"/>
  <c r="BA295" i="4" s="1"/>
  <c r="BK295" i="4" s="1"/>
  <c r="BU295" i="4" s="1"/>
  <c r="CE295" i="4" s="1"/>
  <c r="CN295" i="4" s="1"/>
  <c r="CX295" i="4" s="1"/>
  <c r="DH295" i="4" s="1"/>
  <c r="DR295" i="4" s="1"/>
  <c r="EB295" i="4" s="1"/>
  <c r="EL295" i="4" s="1"/>
  <c r="EW295" i="4" s="1"/>
  <c r="FG295" i="4" s="1"/>
  <c r="FQ295" i="4" s="1"/>
  <c r="GA295" i="4" s="1"/>
  <c r="GK295" i="4" s="1"/>
  <c r="GU295" i="4" s="1"/>
  <c r="HE295" i="4" s="1"/>
  <c r="HO295" i="4" s="1"/>
  <c r="HY295" i="4" s="1"/>
  <c r="II295" i="4" s="1"/>
  <c r="IS295" i="4" s="1"/>
  <c r="JC295" i="4" s="1"/>
  <c r="JM295" i="4" s="1"/>
  <c r="N295" i="4"/>
  <c r="X295" i="4" s="1"/>
  <c r="AH295" i="4" s="1"/>
  <c r="AR295" i="4" s="1"/>
  <c r="BB295" i="4" s="1"/>
  <c r="BL295" i="4" s="1"/>
  <c r="BV295" i="4" s="1"/>
  <c r="CF295" i="4" s="1"/>
  <c r="CO295" i="4" s="1"/>
  <c r="CY295" i="4" s="1"/>
  <c r="DI295" i="4" s="1"/>
  <c r="DS295" i="4" s="1"/>
  <c r="L296" i="4"/>
  <c r="V296" i="4" s="1"/>
  <c r="AF296" i="4" s="1"/>
  <c r="AP296" i="4" s="1"/>
  <c r="AZ296" i="4" s="1"/>
  <c r="BJ296" i="4" s="1"/>
  <c r="BT296" i="4" s="1"/>
  <c r="CD296" i="4" s="1"/>
  <c r="CM296" i="4" s="1"/>
  <c r="CW296" i="4" s="1"/>
  <c r="DG296" i="4" s="1"/>
  <c r="DQ296" i="4" s="1"/>
  <c r="EA296" i="4" s="1"/>
  <c r="EK296" i="4" s="1"/>
  <c r="EV296" i="4" s="1"/>
  <c r="FF296" i="4" s="1"/>
  <c r="FP296" i="4" s="1"/>
  <c r="FZ296" i="4" s="1"/>
  <c r="GJ296" i="4" s="1"/>
  <c r="GT296" i="4" s="1"/>
  <c r="HD296" i="4" s="1"/>
  <c r="HN296" i="4" s="1"/>
  <c r="HX296" i="4" s="1"/>
  <c r="IH296" i="4" s="1"/>
  <c r="IR296" i="4" s="1"/>
  <c r="JB296" i="4" s="1"/>
  <c r="JL296" i="4" s="1"/>
  <c r="M296" i="4"/>
  <c r="W296" i="4" s="1"/>
  <c r="AG296" i="4" s="1"/>
  <c r="AQ296" i="4" s="1"/>
  <c r="BA296" i="4" s="1"/>
  <c r="BK296" i="4" s="1"/>
  <c r="BU296" i="4" s="1"/>
  <c r="CE296" i="4" s="1"/>
  <c r="CN296" i="4" s="1"/>
  <c r="CX296" i="4" s="1"/>
  <c r="DH296" i="4" s="1"/>
  <c r="DR296" i="4" s="1"/>
  <c r="EB296" i="4" s="1"/>
  <c r="EL296" i="4" s="1"/>
  <c r="EW296" i="4" s="1"/>
  <c r="FG296" i="4" s="1"/>
  <c r="FQ296" i="4" s="1"/>
  <c r="GA296" i="4" s="1"/>
  <c r="GK296" i="4" s="1"/>
  <c r="GU296" i="4" s="1"/>
  <c r="HE296" i="4" s="1"/>
  <c r="HO296" i="4" s="1"/>
  <c r="HY296" i="4" s="1"/>
  <c r="II296" i="4" s="1"/>
  <c r="IS296" i="4" s="1"/>
  <c r="JC296" i="4" s="1"/>
  <c r="JM296" i="4" s="1"/>
  <c r="N296" i="4"/>
  <c r="X296" i="4" s="1"/>
  <c r="AH296" i="4" s="1"/>
  <c r="AR296" i="4" s="1"/>
  <c r="BB296" i="4" s="1"/>
  <c r="BL296" i="4" s="1"/>
  <c r="BV296" i="4" s="1"/>
  <c r="CF296" i="4" s="1"/>
  <c r="CO296" i="4" s="1"/>
  <c r="CY296" i="4" s="1"/>
  <c r="DI296" i="4" s="1"/>
  <c r="DS296" i="4" s="1"/>
  <c r="L297" i="4"/>
  <c r="V297" i="4" s="1"/>
  <c r="AF297" i="4" s="1"/>
  <c r="AP297" i="4" s="1"/>
  <c r="AZ297" i="4" s="1"/>
  <c r="BJ297" i="4" s="1"/>
  <c r="BT297" i="4" s="1"/>
  <c r="CD297" i="4" s="1"/>
  <c r="CM297" i="4" s="1"/>
  <c r="CW297" i="4" s="1"/>
  <c r="DG297" i="4" s="1"/>
  <c r="DQ297" i="4" s="1"/>
  <c r="EA297" i="4" s="1"/>
  <c r="EK297" i="4" s="1"/>
  <c r="EV297" i="4" s="1"/>
  <c r="FF297" i="4" s="1"/>
  <c r="FP297" i="4" s="1"/>
  <c r="FZ297" i="4" s="1"/>
  <c r="GJ297" i="4" s="1"/>
  <c r="GT297" i="4" s="1"/>
  <c r="HD297" i="4" s="1"/>
  <c r="HN297" i="4" s="1"/>
  <c r="HX297" i="4" s="1"/>
  <c r="IH297" i="4" s="1"/>
  <c r="IR297" i="4" s="1"/>
  <c r="JB297" i="4" s="1"/>
  <c r="JL297" i="4" s="1"/>
  <c r="M297" i="4"/>
  <c r="W297" i="4" s="1"/>
  <c r="AG297" i="4" s="1"/>
  <c r="AQ297" i="4" s="1"/>
  <c r="BA297" i="4" s="1"/>
  <c r="BK297" i="4" s="1"/>
  <c r="BU297" i="4" s="1"/>
  <c r="CE297" i="4" s="1"/>
  <c r="CN297" i="4" s="1"/>
  <c r="CX297" i="4" s="1"/>
  <c r="DH297" i="4" s="1"/>
  <c r="DR297" i="4" s="1"/>
  <c r="EB297" i="4" s="1"/>
  <c r="EL297" i="4" s="1"/>
  <c r="EW297" i="4" s="1"/>
  <c r="FG297" i="4" s="1"/>
  <c r="FQ297" i="4" s="1"/>
  <c r="GA297" i="4" s="1"/>
  <c r="GK297" i="4" s="1"/>
  <c r="GU297" i="4" s="1"/>
  <c r="HE297" i="4" s="1"/>
  <c r="HO297" i="4" s="1"/>
  <c r="HY297" i="4" s="1"/>
  <c r="II297" i="4" s="1"/>
  <c r="IS297" i="4" s="1"/>
  <c r="JC297" i="4" s="1"/>
  <c r="JM297" i="4" s="1"/>
  <c r="N297" i="4"/>
  <c r="X297" i="4" s="1"/>
  <c r="AH297" i="4" s="1"/>
  <c r="AR297" i="4" s="1"/>
  <c r="BB297" i="4" s="1"/>
  <c r="BL297" i="4" s="1"/>
  <c r="BV297" i="4" s="1"/>
  <c r="CF297" i="4" s="1"/>
  <c r="CO297" i="4" s="1"/>
  <c r="CY297" i="4" s="1"/>
  <c r="L298" i="4"/>
  <c r="V298" i="4" s="1"/>
  <c r="AF298" i="4" s="1"/>
  <c r="AP298" i="4" s="1"/>
  <c r="AZ298" i="4" s="1"/>
  <c r="BJ298" i="4" s="1"/>
  <c r="BT298" i="4" s="1"/>
  <c r="CD298" i="4" s="1"/>
  <c r="CM298" i="4" s="1"/>
  <c r="CW298" i="4" s="1"/>
  <c r="DG298" i="4" s="1"/>
  <c r="DQ298" i="4" s="1"/>
  <c r="EA298" i="4" s="1"/>
  <c r="EK298" i="4" s="1"/>
  <c r="EV298" i="4" s="1"/>
  <c r="FF298" i="4" s="1"/>
  <c r="FP298" i="4" s="1"/>
  <c r="FZ298" i="4" s="1"/>
  <c r="GJ298" i="4" s="1"/>
  <c r="GT298" i="4" s="1"/>
  <c r="HD298" i="4" s="1"/>
  <c r="HN298" i="4" s="1"/>
  <c r="HX298" i="4" s="1"/>
  <c r="IH298" i="4" s="1"/>
  <c r="IR298" i="4" s="1"/>
  <c r="JB298" i="4" s="1"/>
  <c r="JL298" i="4" s="1"/>
  <c r="M298" i="4"/>
  <c r="W298" i="4" s="1"/>
  <c r="AG298" i="4" s="1"/>
  <c r="AQ298" i="4" s="1"/>
  <c r="BA298" i="4" s="1"/>
  <c r="BK298" i="4" s="1"/>
  <c r="BU298" i="4" s="1"/>
  <c r="CE298" i="4" s="1"/>
  <c r="CN298" i="4" s="1"/>
  <c r="CX298" i="4" s="1"/>
  <c r="DH298" i="4" s="1"/>
  <c r="DR298" i="4" s="1"/>
  <c r="EB298" i="4" s="1"/>
  <c r="EL298" i="4" s="1"/>
  <c r="EW298" i="4" s="1"/>
  <c r="FG298" i="4" s="1"/>
  <c r="FQ298" i="4" s="1"/>
  <c r="GA298" i="4" s="1"/>
  <c r="GK298" i="4" s="1"/>
  <c r="GU298" i="4" s="1"/>
  <c r="HE298" i="4" s="1"/>
  <c r="HO298" i="4" s="1"/>
  <c r="HY298" i="4" s="1"/>
  <c r="II298" i="4" s="1"/>
  <c r="IS298" i="4" s="1"/>
  <c r="JC298" i="4" s="1"/>
  <c r="JM298" i="4" s="1"/>
  <c r="N298" i="4"/>
  <c r="X298" i="4" s="1"/>
  <c r="AH298" i="4" s="1"/>
  <c r="L299" i="4"/>
  <c r="V299" i="4" s="1"/>
  <c r="AF299" i="4" s="1"/>
  <c r="AP299" i="4" s="1"/>
  <c r="AZ299" i="4" s="1"/>
  <c r="BJ299" i="4" s="1"/>
  <c r="BT299" i="4" s="1"/>
  <c r="CD299" i="4" s="1"/>
  <c r="CM299" i="4" s="1"/>
  <c r="CW299" i="4" s="1"/>
  <c r="DG299" i="4" s="1"/>
  <c r="DQ299" i="4" s="1"/>
  <c r="EA299" i="4" s="1"/>
  <c r="EK299" i="4" s="1"/>
  <c r="EV299" i="4" s="1"/>
  <c r="FF299" i="4" s="1"/>
  <c r="FP299" i="4" s="1"/>
  <c r="FZ299" i="4" s="1"/>
  <c r="GJ299" i="4" s="1"/>
  <c r="GT299" i="4" s="1"/>
  <c r="HD299" i="4" s="1"/>
  <c r="HN299" i="4" s="1"/>
  <c r="HX299" i="4" s="1"/>
  <c r="IH299" i="4" s="1"/>
  <c r="IR299" i="4" s="1"/>
  <c r="JB299" i="4" s="1"/>
  <c r="JL299" i="4" s="1"/>
  <c r="M299" i="4"/>
  <c r="W299" i="4" s="1"/>
  <c r="AG299" i="4" s="1"/>
  <c r="AQ299" i="4" s="1"/>
  <c r="BA299" i="4" s="1"/>
  <c r="BK299" i="4" s="1"/>
  <c r="BU299" i="4" s="1"/>
  <c r="CE299" i="4" s="1"/>
  <c r="CN299" i="4" s="1"/>
  <c r="CX299" i="4" s="1"/>
  <c r="DH299" i="4" s="1"/>
  <c r="DR299" i="4" s="1"/>
  <c r="EB299" i="4" s="1"/>
  <c r="EL299" i="4" s="1"/>
  <c r="EW299" i="4" s="1"/>
  <c r="FG299" i="4" s="1"/>
  <c r="FQ299" i="4" s="1"/>
  <c r="GA299" i="4" s="1"/>
  <c r="GK299" i="4" s="1"/>
  <c r="GU299" i="4" s="1"/>
  <c r="HE299" i="4" s="1"/>
  <c r="HO299" i="4" s="1"/>
  <c r="HY299" i="4" s="1"/>
  <c r="II299" i="4" s="1"/>
  <c r="IS299" i="4" s="1"/>
  <c r="JC299" i="4" s="1"/>
  <c r="JM299" i="4" s="1"/>
  <c r="N299" i="4"/>
  <c r="X299" i="4" s="1"/>
  <c r="AH299" i="4" s="1"/>
  <c r="AR299" i="4" s="1"/>
  <c r="BB299" i="4" s="1"/>
  <c r="BL299" i="4" s="1"/>
  <c r="BV299" i="4" s="1"/>
  <c r="CF299" i="4" s="1"/>
  <c r="CO299" i="4" s="1"/>
  <c r="CY299" i="4" s="1"/>
  <c r="DI299" i="4" s="1"/>
  <c r="DS299" i="4" s="1"/>
  <c r="M294" i="4"/>
  <c r="W294" i="4" s="1"/>
  <c r="AG294" i="4" s="1"/>
  <c r="AQ294" i="4" s="1"/>
  <c r="BA294" i="4" s="1"/>
  <c r="BK294" i="4" s="1"/>
  <c r="BU294" i="4" s="1"/>
  <c r="CE294" i="4" s="1"/>
  <c r="CN294" i="4" s="1"/>
  <c r="CX294" i="4" s="1"/>
  <c r="DH294" i="4" s="1"/>
  <c r="DR294" i="4" s="1"/>
  <c r="EB294" i="4" s="1"/>
  <c r="EL294" i="4" s="1"/>
  <c r="EW294" i="4" s="1"/>
  <c r="FG294" i="4" s="1"/>
  <c r="FQ294" i="4" s="1"/>
  <c r="GA294" i="4" s="1"/>
  <c r="GK294" i="4" s="1"/>
  <c r="GU294" i="4" s="1"/>
  <c r="HE294" i="4" s="1"/>
  <c r="HO294" i="4" s="1"/>
  <c r="HY294" i="4" s="1"/>
  <c r="II294" i="4" s="1"/>
  <c r="IS294" i="4" s="1"/>
  <c r="JC294" i="4" s="1"/>
  <c r="JM294" i="4" s="1"/>
  <c r="N294" i="4"/>
  <c r="X294" i="4" s="1"/>
  <c r="AH294" i="4" s="1"/>
  <c r="AR294" i="4" s="1"/>
  <c r="BB294" i="4" s="1"/>
  <c r="BL294" i="4" s="1"/>
  <c r="BV294" i="4" s="1"/>
  <c r="CF294" i="4" s="1"/>
  <c r="CO294" i="4" s="1"/>
  <c r="CY294" i="4" s="1"/>
  <c r="L294" i="4"/>
  <c r="V294" i="4" s="1"/>
  <c r="AF294" i="4" s="1"/>
  <c r="AP294" i="4" s="1"/>
  <c r="AZ294" i="4" s="1"/>
  <c r="BJ294" i="4" s="1"/>
  <c r="BT294" i="4" s="1"/>
  <c r="CD294" i="4" s="1"/>
  <c r="CM294" i="4" s="1"/>
  <c r="CW294" i="4" s="1"/>
  <c r="DG294" i="4" s="1"/>
  <c r="DQ294" i="4" s="1"/>
  <c r="EA294" i="4" s="1"/>
  <c r="EK294" i="4" s="1"/>
  <c r="EV294" i="4" s="1"/>
  <c r="FF294" i="4" s="1"/>
  <c r="FP294" i="4" s="1"/>
  <c r="FZ294" i="4" s="1"/>
  <c r="GJ294" i="4" s="1"/>
  <c r="GT294" i="4" s="1"/>
  <c r="HD294" i="4" s="1"/>
  <c r="HN294" i="4" s="1"/>
  <c r="HX294" i="4" s="1"/>
  <c r="IH294" i="4" s="1"/>
  <c r="IR294" i="4" s="1"/>
  <c r="JB294" i="4" s="1"/>
  <c r="JL294" i="4" s="1"/>
  <c r="L293" i="4"/>
  <c r="V293" i="4" s="1"/>
  <c r="AF293" i="4" s="1"/>
  <c r="AP293" i="4" s="1"/>
  <c r="AZ293" i="4" s="1"/>
  <c r="BJ293" i="4" s="1"/>
  <c r="BT293" i="4" s="1"/>
  <c r="CD293" i="4" s="1"/>
  <c r="CM293" i="4" s="1"/>
  <c r="CW293" i="4" s="1"/>
  <c r="DG293" i="4" s="1"/>
  <c r="DQ293" i="4" s="1"/>
  <c r="EA293" i="4" s="1"/>
  <c r="EK293" i="4" s="1"/>
  <c r="EV293" i="4" s="1"/>
  <c r="FF293" i="4" s="1"/>
  <c r="FP293" i="4" s="1"/>
  <c r="FZ293" i="4" s="1"/>
  <c r="GJ293" i="4" s="1"/>
  <c r="GT293" i="4" s="1"/>
  <c r="HD293" i="4" s="1"/>
  <c r="HN293" i="4" s="1"/>
  <c r="HX293" i="4" s="1"/>
  <c r="IH293" i="4" s="1"/>
  <c r="IR293" i="4" s="1"/>
  <c r="JB293" i="4" s="1"/>
  <c r="JL293" i="4" s="1"/>
  <c r="L4" i="4"/>
  <c r="V4" i="4" s="1"/>
  <c r="AF4" i="4" s="1"/>
  <c r="AP4" i="4" s="1"/>
  <c r="AZ4" i="4" s="1"/>
  <c r="M4" i="4"/>
  <c r="W4" i="4" s="1"/>
  <c r="AG4" i="4" s="1"/>
  <c r="AQ4" i="4" s="1"/>
  <c r="L5" i="4"/>
  <c r="V5" i="4" s="1"/>
  <c r="AF5" i="4" s="1"/>
  <c r="AP5" i="4" s="1"/>
  <c r="AZ5" i="4" s="1"/>
  <c r="BJ5" i="4" s="1"/>
  <c r="BT5" i="4" s="1"/>
  <c r="CD5" i="4" s="1"/>
  <c r="CM5" i="4" s="1"/>
  <c r="CW5" i="4" s="1"/>
  <c r="DG5" i="4" s="1"/>
  <c r="DQ5" i="4" s="1"/>
  <c r="EA5" i="4" s="1"/>
  <c r="EK5" i="4" s="1"/>
  <c r="EV5" i="4" s="1"/>
  <c r="FF5" i="4" s="1"/>
  <c r="FP5" i="4" s="1"/>
  <c r="FZ5" i="4" s="1"/>
  <c r="GJ5" i="4" s="1"/>
  <c r="GT5" i="4" s="1"/>
  <c r="HD5" i="4" s="1"/>
  <c r="HN5" i="4" s="1"/>
  <c r="HX5" i="4" s="1"/>
  <c r="IH5" i="4" s="1"/>
  <c r="IR5" i="4" s="1"/>
  <c r="JB5" i="4" s="1"/>
  <c r="JL5" i="4" s="1"/>
  <c r="M5" i="4"/>
  <c r="W5" i="4" s="1"/>
  <c r="AG5" i="4" s="1"/>
  <c r="AQ5" i="4" s="1"/>
  <c r="L8" i="4"/>
  <c r="V8" i="4" s="1"/>
  <c r="AF8" i="4" s="1"/>
  <c r="AP8" i="4" s="1"/>
  <c r="AZ8" i="4" s="1"/>
  <c r="BJ8" i="4" s="1"/>
  <c r="BT8" i="4" s="1"/>
  <c r="CD8" i="4" s="1"/>
  <c r="CM8" i="4" s="1"/>
  <c r="CW8" i="4" s="1"/>
  <c r="DG8" i="4" s="1"/>
  <c r="DQ8" i="4" s="1"/>
  <c r="EA8" i="4" s="1"/>
  <c r="M8" i="4"/>
  <c r="W8" i="4" s="1"/>
  <c r="AG8" i="4" s="1"/>
  <c r="AQ8" i="4" s="1"/>
  <c r="BA8" i="4" s="1"/>
  <c r="BK8" i="4" s="1"/>
  <c r="BU8" i="4" s="1"/>
  <c r="CE8" i="4" s="1"/>
  <c r="CN8" i="4" s="1"/>
  <c r="CX8" i="4" s="1"/>
  <c r="DH8" i="4" s="1"/>
  <c r="DR8" i="4" s="1"/>
  <c r="EB8" i="4" s="1"/>
  <c r="EL8" i="4" s="1"/>
  <c r="EW8" i="4" s="1"/>
  <c r="FG8" i="4" s="1"/>
  <c r="FQ8" i="4" s="1"/>
  <c r="GA8" i="4" s="1"/>
  <c r="GK8" i="4" s="1"/>
  <c r="GU8" i="4" s="1"/>
  <c r="HE8" i="4" s="1"/>
  <c r="HO8" i="4" s="1"/>
  <c r="HY8" i="4" s="1"/>
  <c r="II8" i="4" s="1"/>
  <c r="N8" i="4"/>
  <c r="Q8" i="4"/>
  <c r="L9" i="4"/>
  <c r="V9" i="4" s="1"/>
  <c r="AF9" i="4" s="1"/>
  <c r="M9" i="4"/>
  <c r="W9" i="4" s="1"/>
  <c r="AG9" i="4" s="1"/>
  <c r="N9" i="4"/>
  <c r="P9" i="4" s="1"/>
  <c r="Q9" i="4"/>
  <c r="L14" i="4"/>
  <c r="V14" i="4" s="1"/>
  <c r="M14" i="4"/>
  <c r="W14" i="4" s="1"/>
  <c r="N14" i="4"/>
  <c r="X14" i="4" s="1"/>
  <c r="V17" i="4"/>
  <c r="W17" i="4"/>
  <c r="L21" i="4"/>
  <c r="V21" i="4" s="1"/>
  <c r="AF21" i="4" s="1"/>
  <c r="AP21" i="4" s="1"/>
  <c r="AZ21" i="4" s="1"/>
  <c r="BJ21" i="4" s="1"/>
  <c r="BT21" i="4" s="1"/>
  <c r="CD21" i="4" s="1"/>
  <c r="CM21" i="4" s="1"/>
  <c r="CW21" i="4" s="1"/>
  <c r="DG21" i="4" s="1"/>
  <c r="DQ21" i="4" s="1"/>
  <c r="EA21" i="4" s="1"/>
  <c r="EK21" i="4" s="1"/>
  <c r="M21" i="4"/>
  <c r="W21" i="4" s="1"/>
  <c r="AG21" i="4" s="1"/>
  <c r="AQ21" i="4" s="1"/>
  <c r="BA21" i="4" s="1"/>
  <c r="BK21" i="4" s="1"/>
  <c r="BU21" i="4" s="1"/>
  <c r="CE21" i="4" s="1"/>
  <c r="CN21" i="4" s="1"/>
  <c r="CX21" i="4" s="1"/>
  <c r="DH21" i="4" s="1"/>
  <c r="DR21" i="4" s="1"/>
  <c r="EB21" i="4" s="1"/>
  <c r="EL21" i="4" s="1"/>
  <c r="N21" i="4"/>
  <c r="X21" i="4" s="1"/>
  <c r="Q21" i="4"/>
  <c r="L22" i="4"/>
  <c r="V22" i="4" s="1"/>
  <c r="AF22" i="4" s="1"/>
  <c r="AP22" i="4" s="1"/>
  <c r="AZ22" i="4" s="1"/>
  <c r="BJ22" i="4" s="1"/>
  <c r="BT22" i="4" s="1"/>
  <c r="CD22" i="4" s="1"/>
  <c r="CM22" i="4" s="1"/>
  <c r="CW22" i="4" s="1"/>
  <c r="DG22" i="4" s="1"/>
  <c r="DQ22" i="4" s="1"/>
  <c r="EA22" i="4" s="1"/>
  <c r="EK22" i="4" s="1"/>
  <c r="M22" i="4"/>
  <c r="W22" i="4" s="1"/>
  <c r="AG22" i="4" s="1"/>
  <c r="AQ22" i="4" s="1"/>
  <c r="BA22" i="4" s="1"/>
  <c r="BK22" i="4" s="1"/>
  <c r="BU22" i="4" s="1"/>
  <c r="CE22" i="4" s="1"/>
  <c r="CN22" i="4" s="1"/>
  <c r="CX22" i="4" s="1"/>
  <c r="DH22" i="4" s="1"/>
  <c r="DR22" i="4" s="1"/>
  <c r="EB22" i="4" s="1"/>
  <c r="EL22" i="4" s="1"/>
  <c r="N22" i="4"/>
  <c r="P22" i="4" s="1"/>
  <c r="Q22" i="4"/>
  <c r="L23" i="4"/>
  <c r="V23" i="4" s="1"/>
  <c r="AF23" i="4" s="1"/>
  <c r="AP23" i="4" s="1"/>
  <c r="AZ23" i="4" s="1"/>
  <c r="BJ23" i="4" s="1"/>
  <c r="BT23" i="4" s="1"/>
  <c r="CD23" i="4" s="1"/>
  <c r="CM23" i="4" s="1"/>
  <c r="CW23" i="4" s="1"/>
  <c r="DG23" i="4" s="1"/>
  <c r="DQ23" i="4" s="1"/>
  <c r="EA23" i="4" s="1"/>
  <c r="EK23" i="4" s="1"/>
  <c r="M23" i="4"/>
  <c r="W23" i="4" s="1"/>
  <c r="AG23" i="4" s="1"/>
  <c r="AQ23" i="4" s="1"/>
  <c r="BA23" i="4" s="1"/>
  <c r="BK23" i="4" s="1"/>
  <c r="BU23" i="4" s="1"/>
  <c r="CE23" i="4" s="1"/>
  <c r="CN23" i="4" s="1"/>
  <c r="CX23" i="4" s="1"/>
  <c r="DH23" i="4" s="1"/>
  <c r="DR23" i="4" s="1"/>
  <c r="EB23" i="4" s="1"/>
  <c r="EL23" i="4" s="1"/>
  <c r="N23" i="4"/>
  <c r="X23" i="4" s="1"/>
  <c r="Q23" i="4"/>
  <c r="L24" i="4"/>
  <c r="V24" i="4" s="1"/>
  <c r="AF24" i="4" s="1"/>
  <c r="AP24" i="4" s="1"/>
  <c r="AZ24" i="4" s="1"/>
  <c r="BJ24" i="4" s="1"/>
  <c r="BT24" i="4" s="1"/>
  <c r="CD24" i="4" s="1"/>
  <c r="CM24" i="4" s="1"/>
  <c r="CW24" i="4" s="1"/>
  <c r="DG24" i="4" s="1"/>
  <c r="DQ24" i="4" s="1"/>
  <c r="EA24" i="4" s="1"/>
  <c r="EK24" i="4" s="1"/>
  <c r="M24" i="4"/>
  <c r="W24" i="4" s="1"/>
  <c r="AG24" i="4" s="1"/>
  <c r="AQ24" i="4" s="1"/>
  <c r="BA24" i="4" s="1"/>
  <c r="BK24" i="4" s="1"/>
  <c r="BU24" i="4" s="1"/>
  <c r="CE24" i="4" s="1"/>
  <c r="CN24" i="4" s="1"/>
  <c r="CX24" i="4" s="1"/>
  <c r="DH24" i="4" s="1"/>
  <c r="DR24" i="4" s="1"/>
  <c r="EB24" i="4" s="1"/>
  <c r="EL24" i="4" s="1"/>
  <c r="N24" i="4"/>
  <c r="Q24" i="4"/>
  <c r="L25" i="4"/>
  <c r="V25" i="4" s="1"/>
  <c r="AF25" i="4" s="1"/>
  <c r="AP25" i="4" s="1"/>
  <c r="AZ25" i="4" s="1"/>
  <c r="BJ25" i="4" s="1"/>
  <c r="BT25" i="4" s="1"/>
  <c r="CD25" i="4" s="1"/>
  <c r="CM25" i="4" s="1"/>
  <c r="CW25" i="4" s="1"/>
  <c r="DG25" i="4" s="1"/>
  <c r="DQ25" i="4" s="1"/>
  <c r="EA25" i="4" s="1"/>
  <c r="EK25" i="4" s="1"/>
  <c r="M25" i="4"/>
  <c r="W25" i="4" s="1"/>
  <c r="AG25" i="4" s="1"/>
  <c r="AQ25" i="4" s="1"/>
  <c r="BA25" i="4" s="1"/>
  <c r="BK25" i="4" s="1"/>
  <c r="BU25" i="4" s="1"/>
  <c r="CE25" i="4" s="1"/>
  <c r="CN25" i="4" s="1"/>
  <c r="CX25" i="4" s="1"/>
  <c r="DH25" i="4" s="1"/>
  <c r="DR25" i="4" s="1"/>
  <c r="EB25" i="4" s="1"/>
  <c r="EL25" i="4" s="1"/>
  <c r="N25" i="4"/>
  <c r="X25" i="4" s="1"/>
  <c r="Q25" i="4"/>
  <c r="L26" i="4"/>
  <c r="V26" i="4" s="1"/>
  <c r="AF26" i="4" s="1"/>
  <c r="AP26" i="4" s="1"/>
  <c r="AZ26" i="4" s="1"/>
  <c r="BJ26" i="4" s="1"/>
  <c r="BT26" i="4" s="1"/>
  <c r="CD26" i="4" s="1"/>
  <c r="CM26" i="4" s="1"/>
  <c r="CW26" i="4" s="1"/>
  <c r="DG26" i="4" s="1"/>
  <c r="DQ26" i="4" s="1"/>
  <c r="EA26" i="4" s="1"/>
  <c r="EK26" i="4" s="1"/>
  <c r="M26" i="4"/>
  <c r="W26" i="4" s="1"/>
  <c r="AG26" i="4" s="1"/>
  <c r="AQ26" i="4" s="1"/>
  <c r="BA26" i="4" s="1"/>
  <c r="BK26" i="4" s="1"/>
  <c r="BU26" i="4" s="1"/>
  <c r="CE26" i="4" s="1"/>
  <c r="CN26" i="4" s="1"/>
  <c r="CX26" i="4" s="1"/>
  <c r="DH26" i="4" s="1"/>
  <c r="DR26" i="4" s="1"/>
  <c r="EB26" i="4" s="1"/>
  <c r="EL26" i="4" s="1"/>
  <c r="N26" i="4"/>
  <c r="X26" i="4" s="1"/>
  <c r="Q26" i="4"/>
  <c r="L27" i="4"/>
  <c r="V27" i="4" s="1"/>
  <c r="AF27" i="4" s="1"/>
  <c r="AP27" i="4" s="1"/>
  <c r="AZ27" i="4" s="1"/>
  <c r="BJ27" i="4" s="1"/>
  <c r="BT27" i="4" s="1"/>
  <c r="CD27" i="4" s="1"/>
  <c r="CM27" i="4" s="1"/>
  <c r="CW27" i="4" s="1"/>
  <c r="DG27" i="4" s="1"/>
  <c r="DQ27" i="4" s="1"/>
  <c r="EA27" i="4" s="1"/>
  <c r="EK27" i="4" s="1"/>
  <c r="M27" i="4"/>
  <c r="W27" i="4" s="1"/>
  <c r="AG27" i="4" s="1"/>
  <c r="AQ27" i="4" s="1"/>
  <c r="BA27" i="4" s="1"/>
  <c r="BK27" i="4" s="1"/>
  <c r="BU27" i="4" s="1"/>
  <c r="CE27" i="4" s="1"/>
  <c r="CN27" i="4" s="1"/>
  <c r="CX27" i="4" s="1"/>
  <c r="DH27" i="4" s="1"/>
  <c r="DR27" i="4" s="1"/>
  <c r="EB27" i="4" s="1"/>
  <c r="EL27" i="4" s="1"/>
  <c r="N27" i="4"/>
  <c r="X27" i="4" s="1"/>
  <c r="Q27" i="4"/>
  <c r="L28" i="4"/>
  <c r="V28" i="4" s="1"/>
  <c r="AF28" i="4" s="1"/>
  <c r="AP28" i="4" s="1"/>
  <c r="AZ28" i="4" s="1"/>
  <c r="BJ28" i="4" s="1"/>
  <c r="BT28" i="4" s="1"/>
  <c r="CD28" i="4" s="1"/>
  <c r="CM28" i="4" s="1"/>
  <c r="CW28" i="4" s="1"/>
  <c r="DG28" i="4" s="1"/>
  <c r="DQ28" i="4" s="1"/>
  <c r="EA28" i="4" s="1"/>
  <c r="EK28" i="4" s="1"/>
  <c r="M28" i="4"/>
  <c r="W28" i="4" s="1"/>
  <c r="AG28" i="4" s="1"/>
  <c r="AQ28" i="4" s="1"/>
  <c r="BA28" i="4" s="1"/>
  <c r="BK28" i="4" s="1"/>
  <c r="BU28" i="4" s="1"/>
  <c r="CE28" i="4" s="1"/>
  <c r="CN28" i="4" s="1"/>
  <c r="CX28" i="4" s="1"/>
  <c r="DH28" i="4" s="1"/>
  <c r="DR28" i="4" s="1"/>
  <c r="EB28" i="4" s="1"/>
  <c r="EL28" i="4" s="1"/>
  <c r="N28" i="4"/>
  <c r="X28" i="4" s="1"/>
  <c r="Z28" i="4" s="1"/>
  <c r="Q28" i="4"/>
  <c r="L29" i="4"/>
  <c r="V29" i="4" s="1"/>
  <c r="AF29" i="4" s="1"/>
  <c r="AP29" i="4" s="1"/>
  <c r="AZ29" i="4" s="1"/>
  <c r="BJ29" i="4" s="1"/>
  <c r="BT29" i="4" s="1"/>
  <c r="CD29" i="4" s="1"/>
  <c r="CM29" i="4" s="1"/>
  <c r="CW29" i="4" s="1"/>
  <c r="DG29" i="4" s="1"/>
  <c r="DQ29" i="4" s="1"/>
  <c r="EA29" i="4" s="1"/>
  <c r="EK29" i="4" s="1"/>
  <c r="M29" i="4"/>
  <c r="W29" i="4" s="1"/>
  <c r="AG29" i="4" s="1"/>
  <c r="AQ29" i="4" s="1"/>
  <c r="BA29" i="4" s="1"/>
  <c r="BK29" i="4" s="1"/>
  <c r="BU29" i="4" s="1"/>
  <c r="CE29" i="4" s="1"/>
  <c r="CN29" i="4" s="1"/>
  <c r="CX29" i="4" s="1"/>
  <c r="DH29" i="4" s="1"/>
  <c r="DR29" i="4" s="1"/>
  <c r="EB29" i="4" s="1"/>
  <c r="EL29" i="4" s="1"/>
  <c r="N29" i="4"/>
  <c r="X29" i="4" s="1"/>
  <c r="Q29" i="4"/>
  <c r="L30" i="4"/>
  <c r="V30" i="4" s="1"/>
  <c r="AF30" i="4" s="1"/>
  <c r="AP30" i="4" s="1"/>
  <c r="AZ30" i="4" s="1"/>
  <c r="BJ30" i="4" s="1"/>
  <c r="BT30" i="4" s="1"/>
  <c r="CD30" i="4" s="1"/>
  <c r="CM30" i="4" s="1"/>
  <c r="CW30" i="4" s="1"/>
  <c r="DG30" i="4" s="1"/>
  <c r="DQ30" i="4" s="1"/>
  <c r="EA30" i="4" s="1"/>
  <c r="EK30" i="4" s="1"/>
  <c r="M30" i="4"/>
  <c r="W30" i="4" s="1"/>
  <c r="AG30" i="4" s="1"/>
  <c r="AQ30" i="4" s="1"/>
  <c r="BA30" i="4" s="1"/>
  <c r="BK30" i="4" s="1"/>
  <c r="BU30" i="4" s="1"/>
  <c r="CE30" i="4" s="1"/>
  <c r="CN30" i="4" s="1"/>
  <c r="CX30" i="4" s="1"/>
  <c r="DH30" i="4" s="1"/>
  <c r="DR30" i="4" s="1"/>
  <c r="EB30" i="4" s="1"/>
  <c r="EL30" i="4" s="1"/>
  <c r="N30" i="4"/>
  <c r="X30" i="4" s="1"/>
  <c r="Q30" i="4"/>
  <c r="L31" i="4"/>
  <c r="V31" i="4" s="1"/>
  <c r="AF31" i="4" s="1"/>
  <c r="AP31" i="4" s="1"/>
  <c r="AZ31" i="4" s="1"/>
  <c r="BJ31" i="4" s="1"/>
  <c r="BT31" i="4" s="1"/>
  <c r="CD31" i="4" s="1"/>
  <c r="CM31" i="4" s="1"/>
  <c r="CW31" i="4" s="1"/>
  <c r="DG31" i="4" s="1"/>
  <c r="DQ31" i="4" s="1"/>
  <c r="EA31" i="4" s="1"/>
  <c r="EK31" i="4" s="1"/>
  <c r="M31" i="4"/>
  <c r="W31" i="4" s="1"/>
  <c r="AG31" i="4" s="1"/>
  <c r="AQ31" i="4" s="1"/>
  <c r="BA31" i="4" s="1"/>
  <c r="BK31" i="4" s="1"/>
  <c r="BU31" i="4" s="1"/>
  <c r="CE31" i="4" s="1"/>
  <c r="CN31" i="4" s="1"/>
  <c r="CX31" i="4" s="1"/>
  <c r="DH31" i="4" s="1"/>
  <c r="DR31" i="4" s="1"/>
  <c r="EB31" i="4" s="1"/>
  <c r="EL31" i="4" s="1"/>
  <c r="N31" i="4"/>
  <c r="P31" i="4" s="1"/>
  <c r="Q31" i="4"/>
  <c r="L32" i="4"/>
  <c r="V32" i="4" s="1"/>
  <c r="AF32" i="4" s="1"/>
  <c r="AP32" i="4" s="1"/>
  <c r="AZ32" i="4" s="1"/>
  <c r="BJ32" i="4" s="1"/>
  <c r="BT32" i="4" s="1"/>
  <c r="CD32" i="4" s="1"/>
  <c r="CM32" i="4" s="1"/>
  <c r="CW32" i="4" s="1"/>
  <c r="DG32" i="4" s="1"/>
  <c r="DQ32" i="4" s="1"/>
  <c r="EA32" i="4" s="1"/>
  <c r="EK32" i="4" s="1"/>
  <c r="M32" i="4"/>
  <c r="W32" i="4" s="1"/>
  <c r="AG32" i="4" s="1"/>
  <c r="AQ32" i="4" s="1"/>
  <c r="BA32" i="4" s="1"/>
  <c r="BK32" i="4" s="1"/>
  <c r="BU32" i="4" s="1"/>
  <c r="CE32" i="4" s="1"/>
  <c r="CN32" i="4" s="1"/>
  <c r="CX32" i="4" s="1"/>
  <c r="DH32" i="4" s="1"/>
  <c r="DR32" i="4" s="1"/>
  <c r="EB32" i="4" s="1"/>
  <c r="EL32" i="4" s="1"/>
  <c r="N32" i="4"/>
  <c r="X32" i="4" s="1"/>
  <c r="Q32" i="4"/>
  <c r="L34" i="4"/>
  <c r="V34" i="4" s="1"/>
  <c r="AF34" i="4" s="1"/>
  <c r="AP34" i="4" s="1"/>
  <c r="AZ34" i="4" s="1"/>
  <c r="BJ34" i="4" s="1"/>
  <c r="BT34" i="4" s="1"/>
  <c r="CD34" i="4" s="1"/>
  <c r="CM34" i="4" s="1"/>
  <c r="CW34" i="4" s="1"/>
  <c r="DG34" i="4" s="1"/>
  <c r="DQ34" i="4" s="1"/>
  <c r="EA34" i="4" s="1"/>
  <c r="EK34" i="4" s="1"/>
  <c r="EV34" i="4" s="1"/>
  <c r="FF34" i="4" s="1"/>
  <c r="FP34" i="4" s="1"/>
  <c r="FZ34" i="4" s="1"/>
  <c r="GJ34" i="4" s="1"/>
  <c r="GT34" i="4" s="1"/>
  <c r="HD34" i="4" s="1"/>
  <c r="HN34" i="4" s="1"/>
  <c r="HX34" i="4" s="1"/>
  <c r="IH34" i="4" s="1"/>
  <c r="IR34" i="4" s="1"/>
  <c r="JB34" i="4" s="1"/>
  <c r="JL34" i="4" s="1"/>
  <c r="L35" i="4"/>
  <c r="V35" i="4" s="1"/>
  <c r="AF35" i="4" s="1"/>
  <c r="AP35" i="4" s="1"/>
  <c r="AZ35" i="4" s="1"/>
  <c r="BJ35" i="4" s="1"/>
  <c r="BT35" i="4" s="1"/>
  <c r="CD35" i="4" s="1"/>
  <c r="CM35" i="4" s="1"/>
  <c r="CW35" i="4" s="1"/>
  <c r="DG35" i="4" s="1"/>
  <c r="DQ35" i="4" s="1"/>
  <c r="EA35" i="4" s="1"/>
  <c r="EK35" i="4" s="1"/>
  <c r="EV35" i="4" s="1"/>
  <c r="FF35" i="4" s="1"/>
  <c r="FP35" i="4" s="1"/>
  <c r="FZ35" i="4" s="1"/>
  <c r="GJ35" i="4" s="1"/>
  <c r="GT35" i="4" s="1"/>
  <c r="HD35" i="4" s="1"/>
  <c r="HN35" i="4" s="1"/>
  <c r="HX35" i="4" s="1"/>
  <c r="IH35" i="4" s="1"/>
  <c r="IR35" i="4" s="1"/>
  <c r="JB35" i="4" s="1"/>
  <c r="JL35" i="4" s="1"/>
  <c r="M35" i="4"/>
  <c r="W35" i="4" s="1"/>
  <c r="AG35" i="4" s="1"/>
  <c r="AQ35" i="4" s="1"/>
  <c r="BA35" i="4" s="1"/>
  <c r="BK35" i="4" s="1"/>
  <c r="BU35" i="4" s="1"/>
  <c r="CE35" i="4" s="1"/>
  <c r="CN35" i="4" s="1"/>
  <c r="CX35" i="4" s="1"/>
  <c r="DH35" i="4" s="1"/>
  <c r="DR35" i="4" s="1"/>
  <c r="EB35" i="4" s="1"/>
  <c r="EL35" i="4" s="1"/>
  <c r="EW35" i="4" s="1"/>
  <c r="FG35" i="4" s="1"/>
  <c r="FQ35" i="4" s="1"/>
  <c r="GA35" i="4" s="1"/>
  <c r="GK35" i="4" s="1"/>
  <c r="GU35" i="4" s="1"/>
  <c r="HE35" i="4" s="1"/>
  <c r="HO35" i="4" s="1"/>
  <c r="HY35" i="4" s="1"/>
  <c r="II35" i="4" s="1"/>
  <c r="IS35" i="4" s="1"/>
  <c r="JC35" i="4" s="1"/>
  <c r="JM35" i="4" s="1"/>
  <c r="N35" i="4"/>
  <c r="X35" i="4" s="1"/>
  <c r="Q35" i="4"/>
  <c r="L37" i="4"/>
  <c r="V37" i="4" s="1"/>
  <c r="AF37" i="4" s="1"/>
  <c r="AP37" i="4" s="1"/>
  <c r="AZ37" i="4" s="1"/>
  <c r="BJ37" i="4" s="1"/>
  <c r="BT37" i="4" s="1"/>
  <c r="CD37" i="4" s="1"/>
  <c r="CM37" i="4" s="1"/>
  <c r="CW37" i="4" s="1"/>
  <c r="DG37" i="4" s="1"/>
  <c r="DQ37" i="4" s="1"/>
  <c r="EA37" i="4" s="1"/>
  <c r="EK37" i="4" s="1"/>
  <c r="EV37" i="4" s="1"/>
  <c r="FF37" i="4" s="1"/>
  <c r="FP37" i="4" s="1"/>
  <c r="FZ37" i="4" s="1"/>
  <c r="GJ37" i="4" s="1"/>
  <c r="GT37" i="4" s="1"/>
  <c r="HD37" i="4" s="1"/>
  <c r="HN37" i="4" s="1"/>
  <c r="HX37" i="4" s="1"/>
  <c r="M37" i="4"/>
  <c r="W37" i="4" s="1"/>
  <c r="AG37" i="4" s="1"/>
  <c r="AQ37" i="4" s="1"/>
  <c r="BA37" i="4" s="1"/>
  <c r="BK37" i="4" s="1"/>
  <c r="BU37" i="4" s="1"/>
  <c r="CE37" i="4" s="1"/>
  <c r="CN37" i="4" s="1"/>
  <c r="CX37" i="4" s="1"/>
  <c r="DH37" i="4" s="1"/>
  <c r="DR37" i="4" s="1"/>
  <c r="EB37" i="4" s="1"/>
  <c r="EL37" i="4" s="1"/>
  <c r="EW37" i="4" s="1"/>
  <c r="FG37" i="4" s="1"/>
  <c r="FQ37" i="4" s="1"/>
  <c r="GA37" i="4" s="1"/>
  <c r="GK37" i="4" s="1"/>
  <c r="GU37" i="4" s="1"/>
  <c r="HE37" i="4" s="1"/>
  <c r="HO37" i="4" s="1"/>
  <c r="HY37" i="4" s="1"/>
  <c r="N37" i="4"/>
  <c r="Q37" i="4"/>
  <c r="L38" i="4"/>
  <c r="V38" i="4" s="1"/>
  <c r="AF38" i="4" s="1"/>
  <c r="AP38" i="4" s="1"/>
  <c r="AZ38" i="4" s="1"/>
  <c r="BJ38" i="4" s="1"/>
  <c r="BT38" i="4" s="1"/>
  <c r="CD38" i="4" s="1"/>
  <c r="CM38" i="4" s="1"/>
  <c r="CW38" i="4" s="1"/>
  <c r="DG38" i="4" s="1"/>
  <c r="DQ38" i="4" s="1"/>
  <c r="EA38" i="4" s="1"/>
  <c r="EK38" i="4" s="1"/>
  <c r="EV38" i="4" s="1"/>
  <c r="FF38" i="4" s="1"/>
  <c r="FP38" i="4" s="1"/>
  <c r="FZ38" i="4" s="1"/>
  <c r="GJ38" i="4" s="1"/>
  <c r="GT38" i="4" s="1"/>
  <c r="HD38" i="4" s="1"/>
  <c r="HN38" i="4" s="1"/>
  <c r="HX38" i="4" s="1"/>
  <c r="M38" i="4"/>
  <c r="W38" i="4" s="1"/>
  <c r="AG38" i="4" s="1"/>
  <c r="AQ38" i="4" s="1"/>
  <c r="BA38" i="4" s="1"/>
  <c r="BK38" i="4" s="1"/>
  <c r="BU38" i="4" s="1"/>
  <c r="CE38" i="4" s="1"/>
  <c r="CN38" i="4" s="1"/>
  <c r="CX38" i="4" s="1"/>
  <c r="DH38" i="4" s="1"/>
  <c r="DR38" i="4" s="1"/>
  <c r="EB38" i="4" s="1"/>
  <c r="EL38" i="4" s="1"/>
  <c r="EW38" i="4" s="1"/>
  <c r="FG38" i="4" s="1"/>
  <c r="FQ38" i="4" s="1"/>
  <c r="GA38" i="4" s="1"/>
  <c r="GK38" i="4" s="1"/>
  <c r="GU38" i="4" s="1"/>
  <c r="HE38" i="4" s="1"/>
  <c r="HO38" i="4" s="1"/>
  <c r="HY38" i="4" s="1"/>
  <c r="N38" i="4"/>
  <c r="X38" i="4" s="1"/>
  <c r="Q38" i="4"/>
  <c r="L39" i="4"/>
  <c r="V39" i="4" s="1"/>
  <c r="AF39" i="4" s="1"/>
  <c r="AP39" i="4" s="1"/>
  <c r="AZ39" i="4" s="1"/>
  <c r="BJ39" i="4" s="1"/>
  <c r="BT39" i="4" s="1"/>
  <c r="CD39" i="4" s="1"/>
  <c r="CM39" i="4" s="1"/>
  <c r="CW39" i="4" s="1"/>
  <c r="DG39" i="4" s="1"/>
  <c r="DQ39" i="4" s="1"/>
  <c r="EA39" i="4" s="1"/>
  <c r="EK39" i="4" s="1"/>
  <c r="EV39" i="4" s="1"/>
  <c r="FF39" i="4" s="1"/>
  <c r="FP39" i="4" s="1"/>
  <c r="FZ39" i="4" s="1"/>
  <c r="GJ39" i="4" s="1"/>
  <c r="GT39" i="4" s="1"/>
  <c r="HD39" i="4" s="1"/>
  <c r="HN39" i="4" s="1"/>
  <c r="HX39" i="4" s="1"/>
  <c r="M39" i="4"/>
  <c r="W39" i="4" s="1"/>
  <c r="AG39" i="4" s="1"/>
  <c r="AQ39" i="4" s="1"/>
  <c r="BA39" i="4" s="1"/>
  <c r="BK39" i="4" s="1"/>
  <c r="BU39" i="4" s="1"/>
  <c r="CE39" i="4" s="1"/>
  <c r="CN39" i="4" s="1"/>
  <c r="CX39" i="4" s="1"/>
  <c r="DH39" i="4" s="1"/>
  <c r="DR39" i="4" s="1"/>
  <c r="EB39" i="4" s="1"/>
  <c r="EL39" i="4" s="1"/>
  <c r="EW39" i="4" s="1"/>
  <c r="FG39" i="4" s="1"/>
  <c r="FQ39" i="4" s="1"/>
  <c r="GA39" i="4" s="1"/>
  <c r="GK39" i="4" s="1"/>
  <c r="GU39" i="4" s="1"/>
  <c r="HE39" i="4" s="1"/>
  <c r="HO39" i="4" s="1"/>
  <c r="HY39" i="4" s="1"/>
  <c r="N39" i="4"/>
  <c r="Q39" i="4"/>
  <c r="L40" i="4"/>
  <c r="V40" i="4" s="1"/>
  <c r="AF40" i="4" s="1"/>
  <c r="AP40" i="4" s="1"/>
  <c r="AZ40" i="4" s="1"/>
  <c r="BJ40" i="4" s="1"/>
  <c r="BT40" i="4" s="1"/>
  <c r="CD40" i="4" s="1"/>
  <c r="CM40" i="4" s="1"/>
  <c r="CW40" i="4" s="1"/>
  <c r="M40" i="4"/>
  <c r="W40" i="4" s="1"/>
  <c r="AG40" i="4" s="1"/>
  <c r="AQ40" i="4" s="1"/>
  <c r="BA40" i="4" s="1"/>
  <c r="BK40" i="4" s="1"/>
  <c r="BU40" i="4" s="1"/>
  <c r="CE40" i="4" s="1"/>
  <c r="CN40" i="4" s="1"/>
  <c r="CX40" i="4" s="1"/>
  <c r="N40" i="4"/>
  <c r="X40" i="4" s="1"/>
  <c r="Q40" i="4"/>
  <c r="L41" i="4"/>
  <c r="V41" i="4" s="1"/>
  <c r="AF41" i="4" s="1"/>
  <c r="AP41" i="4" s="1"/>
  <c r="AZ41" i="4" s="1"/>
  <c r="BJ41" i="4" s="1"/>
  <c r="BT41" i="4" s="1"/>
  <c r="CD41" i="4" s="1"/>
  <c r="CM41" i="4" s="1"/>
  <c r="CW41" i="4" s="1"/>
  <c r="M41" i="4"/>
  <c r="W41" i="4" s="1"/>
  <c r="AG41" i="4" s="1"/>
  <c r="AQ41" i="4" s="1"/>
  <c r="BA41" i="4" s="1"/>
  <c r="BK41" i="4" s="1"/>
  <c r="BU41" i="4" s="1"/>
  <c r="CE41" i="4" s="1"/>
  <c r="CN41" i="4" s="1"/>
  <c r="CX41" i="4" s="1"/>
  <c r="N41" i="4"/>
  <c r="Q41" i="4"/>
  <c r="L42" i="4"/>
  <c r="V42" i="4" s="1"/>
  <c r="AF42" i="4" s="1"/>
  <c r="AP42" i="4" s="1"/>
  <c r="AZ42" i="4" s="1"/>
  <c r="BJ42" i="4" s="1"/>
  <c r="BT42" i="4" s="1"/>
  <c r="CD42" i="4" s="1"/>
  <c r="CM42" i="4" s="1"/>
  <c r="CW42" i="4" s="1"/>
  <c r="M42" i="4"/>
  <c r="W42" i="4" s="1"/>
  <c r="AG42" i="4" s="1"/>
  <c r="AQ42" i="4" s="1"/>
  <c r="BA42" i="4" s="1"/>
  <c r="BK42" i="4" s="1"/>
  <c r="BU42" i="4" s="1"/>
  <c r="CE42" i="4" s="1"/>
  <c r="CN42" i="4" s="1"/>
  <c r="CX42" i="4" s="1"/>
  <c r="N42" i="4"/>
  <c r="X42" i="4" s="1"/>
  <c r="Q42" i="4"/>
  <c r="L43" i="4"/>
  <c r="V43" i="4" s="1"/>
  <c r="AF43" i="4" s="1"/>
  <c r="AP43" i="4" s="1"/>
  <c r="AZ43" i="4" s="1"/>
  <c r="BJ43" i="4" s="1"/>
  <c r="BT43" i="4" s="1"/>
  <c r="CD43" i="4" s="1"/>
  <c r="CM43" i="4" s="1"/>
  <c r="CW43" i="4" s="1"/>
  <c r="M43" i="4"/>
  <c r="W43" i="4" s="1"/>
  <c r="AG43" i="4" s="1"/>
  <c r="AQ43" i="4" s="1"/>
  <c r="BA43" i="4" s="1"/>
  <c r="BK43" i="4" s="1"/>
  <c r="BU43" i="4" s="1"/>
  <c r="CE43" i="4" s="1"/>
  <c r="CN43" i="4" s="1"/>
  <c r="CX43" i="4" s="1"/>
  <c r="N43" i="4"/>
  <c r="Q43" i="4"/>
  <c r="L44" i="4"/>
  <c r="V44" i="4" s="1"/>
  <c r="AF44" i="4" s="1"/>
  <c r="AP44" i="4" s="1"/>
  <c r="AZ44" i="4" s="1"/>
  <c r="BJ44" i="4" s="1"/>
  <c r="BT44" i="4" s="1"/>
  <c r="CD44" i="4" s="1"/>
  <c r="CM44" i="4" s="1"/>
  <c r="CW44" i="4" s="1"/>
  <c r="M44" i="4"/>
  <c r="W44" i="4" s="1"/>
  <c r="AG44" i="4" s="1"/>
  <c r="AQ44" i="4" s="1"/>
  <c r="BA44" i="4" s="1"/>
  <c r="BK44" i="4" s="1"/>
  <c r="BU44" i="4" s="1"/>
  <c r="CE44" i="4" s="1"/>
  <c r="CN44" i="4" s="1"/>
  <c r="CX44" i="4" s="1"/>
  <c r="N44" i="4"/>
  <c r="X44" i="4" s="1"/>
  <c r="Q44" i="4"/>
  <c r="L45" i="4"/>
  <c r="V45" i="4" s="1"/>
  <c r="AF45" i="4" s="1"/>
  <c r="AP45" i="4" s="1"/>
  <c r="AZ45" i="4" s="1"/>
  <c r="BJ45" i="4" s="1"/>
  <c r="BT45" i="4" s="1"/>
  <c r="CD45" i="4" s="1"/>
  <c r="CM45" i="4" s="1"/>
  <c r="CW45" i="4" s="1"/>
  <c r="M45" i="4"/>
  <c r="W45" i="4" s="1"/>
  <c r="AG45" i="4" s="1"/>
  <c r="AQ45" i="4" s="1"/>
  <c r="BA45" i="4" s="1"/>
  <c r="BK45" i="4" s="1"/>
  <c r="BU45" i="4" s="1"/>
  <c r="CE45" i="4" s="1"/>
  <c r="CN45" i="4" s="1"/>
  <c r="CX45" i="4" s="1"/>
  <c r="N45" i="4"/>
  <c r="Q45" i="4"/>
  <c r="L46" i="4"/>
  <c r="V46" i="4" s="1"/>
  <c r="AF46" i="4" s="1"/>
  <c r="AP46" i="4" s="1"/>
  <c r="AZ46" i="4" s="1"/>
  <c r="BJ46" i="4" s="1"/>
  <c r="BT46" i="4" s="1"/>
  <c r="CD46" i="4" s="1"/>
  <c r="CM46" i="4" s="1"/>
  <c r="CW46" i="4" s="1"/>
  <c r="M46" i="4"/>
  <c r="W46" i="4" s="1"/>
  <c r="AG46" i="4" s="1"/>
  <c r="AQ46" i="4" s="1"/>
  <c r="BA46" i="4" s="1"/>
  <c r="BK46" i="4" s="1"/>
  <c r="BU46" i="4" s="1"/>
  <c r="CE46" i="4" s="1"/>
  <c r="CN46" i="4" s="1"/>
  <c r="CX46" i="4" s="1"/>
  <c r="N46" i="4"/>
  <c r="X46" i="4" s="1"/>
  <c r="Q46" i="4"/>
  <c r="L47" i="4"/>
  <c r="V47" i="4" s="1"/>
  <c r="AF47" i="4" s="1"/>
  <c r="AP47" i="4" s="1"/>
  <c r="AZ47" i="4" s="1"/>
  <c r="BJ47" i="4" s="1"/>
  <c r="BT47" i="4" s="1"/>
  <c r="CD47" i="4" s="1"/>
  <c r="CM47" i="4" s="1"/>
  <c r="CW47" i="4" s="1"/>
  <c r="M47" i="4"/>
  <c r="W47" i="4" s="1"/>
  <c r="AG47" i="4" s="1"/>
  <c r="AQ47" i="4" s="1"/>
  <c r="BA47" i="4" s="1"/>
  <c r="BK47" i="4" s="1"/>
  <c r="BU47" i="4" s="1"/>
  <c r="CE47" i="4" s="1"/>
  <c r="CN47" i="4" s="1"/>
  <c r="CX47" i="4" s="1"/>
  <c r="N47" i="4"/>
  <c r="Q47" i="4"/>
  <c r="L48" i="4"/>
  <c r="V48" i="4" s="1"/>
  <c r="AF48" i="4" s="1"/>
  <c r="AP48" i="4" s="1"/>
  <c r="AZ48" i="4" s="1"/>
  <c r="BJ48" i="4" s="1"/>
  <c r="BT48" i="4" s="1"/>
  <c r="CD48" i="4" s="1"/>
  <c r="CM48" i="4" s="1"/>
  <c r="CW48" i="4" s="1"/>
  <c r="M48" i="4"/>
  <c r="W48" i="4" s="1"/>
  <c r="AG48" i="4" s="1"/>
  <c r="AQ48" i="4" s="1"/>
  <c r="BA48" i="4" s="1"/>
  <c r="BK48" i="4" s="1"/>
  <c r="BU48" i="4" s="1"/>
  <c r="CE48" i="4" s="1"/>
  <c r="CN48" i="4" s="1"/>
  <c r="CX48" i="4" s="1"/>
  <c r="N48" i="4"/>
  <c r="X48" i="4" s="1"/>
  <c r="Q48" i="4"/>
  <c r="L49" i="4"/>
  <c r="V49" i="4" s="1"/>
  <c r="AF49" i="4" s="1"/>
  <c r="AP49" i="4" s="1"/>
  <c r="AZ49" i="4" s="1"/>
  <c r="BJ49" i="4" s="1"/>
  <c r="BT49" i="4" s="1"/>
  <c r="CD49" i="4" s="1"/>
  <c r="CM49" i="4" s="1"/>
  <c r="CW49" i="4" s="1"/>
  <c r="M49" i="4"/>
  <c r="W49" i="4" s="1"/>
  <c r="AG49" i="4" s="1"/>
  <c r="AQ49" i="4" s="1"/>
  <c r="BA49" i="4" s="1"/>
  <c r="BK49" i="4" s="1"/>
  <c r="BU49" i="4" s="1"/>
  <c r="CE49" i="4" s="1"/>
  <c r="CN49" i="4" s="1"/>
  <c r="CX49" i="4" s="1"/>
  <c r="N49" i="4"/>
  <c r="Q49" i="4"/>
  <c r="L50" i="4"/>
  <c r="V50" i="4" s="1"/>
  <c r="AF50" i="4" s="1"/>
  <c r="AP50" i="4" s="1"/>
  <c r="AZ50" i="4" s="1"/>
  <c r="BJ50" i="4" s="1"/>
  <c r="BT50" i="4" s="1"/>
  <c r="CD50" i="4" s="1"/>
  <c r="CM50" i="4" s="1"/>
  <c r="CW50" i="4" s="1"/>
  <c r="M50" i="4"/>
  <c r="W50" i="4" s="1"/>
  <c r="AG50" i="4" s="1"/>
  <c r="AQ50" i="4" s="1"/>
  <c r="BA50" i="4" s="1"/>
  <c r="BK50" i="4" s="1"/>
  <c r="BU50" i="4" s="1"/>
  <c r="CE50" i="4" s="1"/>
  <c r="CN50" i="4" s="1"/>
  <c r="CX50" i="4" s="1"/>
  <c r="N50" i="4"/>
  <c r="X50" i="4" s="1"/>
  <c r="Q50" i="4"/>
  <c r="L51" i="4"/>
  <c r="V51" i="4" s="1"/>
  <c r="AF51" i="4" s="1"/>
  <c r="AP51" i="4" s="1"/>
  <c r="AZ51" i="4" s="1"/>
  <c r="BJ51" i="4" s="1"/>
  <c r="BT51" i="4" s="1"/>
  <c r="CD51" i="4" s="1"/>
  <c r="CM51" i="4" s="1"/>
  <c r="CW51" i="4" s="1"/>
  <c r="M51" i="4"/>
  <c r="W51" i="4" s="1"/>
  <c r="AG51" i="4" s="1"/>
  <c r="AQ51" i="4" s="1"/>
  <c r="BA51" i="4" s="1"/>
  <c r="BK51" i="4" s="1"/>
  <c r="BU51" i="4" s="1"/>
  <c r="CE51" i="4" s="1"/>
  <c r="CN51" i="4" s="1"/>
  <c r="CX51" i="4" s="1"/>
  <c r="N51" i="4"/>
  <c r="Q51" i="4"/>
  <c r="L52" i="4"/>
  <c r="V52" i="4" s="1"/>
  <c r="AF52" i="4" s="1"/>
  <c r="AP52" i="4" s="1"/>
  <c r="AZ52" i="4" s="1"/>
  <c r="BJ52" i="4" s="1"/>
  <c r="BT52" i="4" s="1"/>
  <c r="CD52" i="4" s="1"/>
  <c r="CM52" i="4" s="1"/>
  <c r="CW52" i="4" s="1"/>
  <c r="M52" i="4"/>
  <c r="W52" i="4" s="1"/>
  <c r="AG52" i="4" s="1"/>
  <c r="AQ52" i="4" s="1"/>
  <c r="BA52" i="4" s="1"/>
  <c r="BK52" i="4" s="1"/>
  <c r="BU52" i="4" s="1"/>
  <c r="CE52" i="4" s="1"/>
  <c r="CN52" i="4" s="1"/>
  <c r="CX52" i="4" s="1"/>
  <c r="N52" i="4"/>
  <c r="X52" i="4" s="1"/>
  <c r="Q52" i="4"/>
  <c r="L53" i="4"/>
  <c r="V53" i="4" s="1"/>
  <c r="AF53" i="4" s="1"/>
  <c r="AP53" i="4" s="1"/>
  <c r="AZ53" i="4" s="1"/>
  <c r="BJ53" i="4" s="1"/>
  <c r="BT53" i="4" s="1"/>
  <c r="CD53" i="4" s="1"/>
  <c r="CM53" i="4" s="1"/>
  <c r="CW53" i="4" s="1"/>
  <c r="M53" i="4"/>
  <c r="W53" i="4" s="1"/>
  <c r="AG53" i="4" s="1"/>
  <c r="AQ53" i="4" s="1"/>
  <c r="BA53" i="4" s="1"/>
  <c r="BK53" i="4" s="1"/>
  <c r="BU53" i="4" s="1"/>
  <c r="CE53" i="4" s="1"/>
  <c r="CN53" i="4" s="1"/>
  <c r="CX53" i="4" s="1"/>
  <c r="N53" i="4"/>
  <c r="Q53" i="4"/>
  <c r="L54" i="4"/>
  <c r="V54" i="4" s="1"/>
  <c r="AF54" i="4" s="1"/>
  <c r="AP54" i="4" s="1"/>
  <c r="AZ54" i="4" s="1"/>
  <c r="BJ54" i="4" s="1"/>
  <c r="BT54" i="4" s="1"/>
  <c r="CD54" i="4" s="1"/>
  <c r="CM54" i="4" s="1"/>
  <c r="CW54" i="4" s="1"/>
  <c r="M54" i="4"/>
  <c r="W54" i="4" s="1"/>
  <c r="AG54" i="4" s="1"/>
  <c r="AQ54" i="4" s="1"/>
  <c r="BA54" i="4" s="1"/>
  <c r="BK54" i="4" s="1"/>
  <c r="BU54" i="4" s="1"/>
  <c r="CE54" i="4" s="1"/>
  <c r="CN54" i="4" s="1"/>
  <c r="CX54" i="4" s="1"/>
  <c r="N54" i="4"/>
  <c r="X54" i="4" s="1"/>
  <c r="Q54" i="4"/>
  <c r="L55" i="4"/>
  <c r="V55" i="4" s="1"/>
  <c r="AF55" i="4" s="1"/>
  <c r="AP55" i="4" s="1"/>
  <c r="AZ55" i="4" s="1"/>
  <c r="BJ55" i="4" s="1"/>
  <c r="BT55" i="4" s="1"/>
  <c r="CD55" i="4" s="1"/>
  <c r="CM55" i="4" s="1"/>
  <c r="CW55" i="4" s="1"/>
  <c r="M55" i="4"/>
  <c r="W55" i="4" s="1"/>
  <c r="AG55" i="4" s="1"/>
  <c r="AQ55" i="4" s="1"/>
  <c r="BA55" i="4" s="1"/>
  <c r="BK55" i="4" s="1"/>
  <c r="BU55" i="4" s="1"/>
  <c r="CE55" i="4" s="1"/>
  <c r="CN55" i="4" s="1"/>
  <c r="CX55" i="4" s="1"/>
  <c r="N55" i="4"/>
  <c r="Q55" i="4"/>
  <c r="L56" i="4"/>
  <c r="V56" i="4" s="1"/>
  <c r="AF56" i="4" s="1"/>
  <c r="AP56" i="4" s="1"/>
  <c r="AZ56" i="4" s="1"/>
  <c r="BJ56" i="4" s="1"/>
  <c r="BT56" i="4" s="1"/>
  <c r="CD56" i="4" s="1"/>
  <c r="CM56" i="4" s="1"/>
  <c r="CW56" i="4" s="1"/>
  <c r="M56" i="4"/>
  <c r="W56" i="4" s="1"/>
  <c r="AG56" i="4" s="1"/>
  <c r="AQ56" i="4" s="1"/>
  <c r="BA56" i="4" s="1"/>
  <c r="BK56" i="4" s="1"/>
  <c r="BU56" i="4" s="1"/>
  <c r="CE56" i="4" s="1"/>
  <c r="CN56" i="4" s="1"/>
  <c r="CX56" i="4" s="1"/>
  <c r="N56" i="4"/>
  <c r="X56" i="4" s="1"/>
  <c r="Q56" i="4"/>
  <c r="L58" i="4"/>
  <c r="V58" i="4" s="1"/>
  <c r="AF58" i="4" s="1"/>
  <c r="AP58" i="4" s="1"/>
  <c r="AZ58" i="4" s="1"/>
  <c r="BJ58" i="4" s="1"/>
  <c r="BT58" i="4" s="1"/>
  <c r="CD58" i="4" s="1"/>
  <c r="CM58" i="4" s="1"/>
  <c r="CW58" i="4" s="1"/>
  <c r="DG58" i="4" s="1"/>
  <c r="DQ58" i="4" s="1"/>
  <c r="EA58" i="4" s="1"/>
  <c r="EK58" i="4" s="1"/>
  <c r="EV58" i="4" s="1"/>
  <c r="FF58" i="4" s="1"/>
  <c r="FP58" i="4" s="1"/>
  <c r="FZ58" i="4" s="1"/>
  <c r="GJ58" i="4" s="1"/>
  <c r="GT58" i="4" s="1"/>
  <c r="HD58" i="4" s="1"/>
  <c r="HN58" i="4" s="1"/>
  <c r="HX58" i="4" s="1"/>
  <c r="IH58" i="4" s="1"/>
  <c r="IR58" i="4" s="1"/>
  <c r="JB58" i="4" s="1"/>
  <c r="JL58" i="4" s="1"/>
  <c r="L59" i="4"/>
  <c r="V59" i="4" s="1"/>
  <c r="AF59" i="4" s="1"/>
  <c r="AP59" i="4" s="1"/>
  <c r="AZ59" i="4" s="1"/>
  <c r="BJ59" i="4" s="1"/>
  <c r="BT59" i="4" s="1"/>
  <c r="CD59" i="4" s="1"/>
  <c r="CM59" i="4" s="1"/>
  <c r="CW59" i="4" s="1"/>
  <c r="DG59" i="4" s="1"/>
  <c r="DQ59" i="4" s="1"/>
  <c r="EA59" i="4" s="1"/>
  <c r="EK59" i="4" s="1"/>
  <c r="EV59" i="4" s="1"/>
  <c r="FF59" i="4" s="1"/>
  <c r="FP59" i="4" s="1"/>
  <c r="FZ59" i="4" s="1"/>
  <c r="GJ59" i="4" s="1"/>
  <c r="GT59" i="4" s="1"/>
  <c r="HD59" i="4" s="1"/>
  <c r="HN59" i="4" s="1"/>
  <c r="HX59" i="4" s="1"/>
  <c r="IH59" i="4" s="1"/>
  <c r="IR59" i="4" s="1"/>
  <c r="JB59" i="4" s="1"/>
  <c r="JL59" i="4" s="1"/>
  <c r="M59" i="4"/>
  <c r="W59" i="4" s="1"/>
  <c r="AG59" i="4" s="1"/>
  <c r="AQ59" i="4" s="1"/>
  <c r="BA59" i="4" s="1"/>
  <c r="BK59" i="4" s="1"/>
  <c r="BU59" i="4" s="1"/>
  <c r="CE59" i="4" s="1"/>
  <c r="CN59" i="4" s="1"/>
  <c r="CX59" i="4" s="1"/>
  <c r="DH59" i="4" s="1"/>
  <c r="DR59" i="4" s="1"/>
  <c r="EB59" i="4" s="1"/>
  <c r="EL59" i="4" s="1"/>
  <c r="EW59" i="4" s="1"/>
  <c r="FG59" i="4" s="1"/>
  <c r="FQ59" i="4" s="1"/>
  <c r="GA59" i="4" s="1"/>
  <c r="GK59" i="4" s="1"/>
  <c r="GU59" i="4" s="1"/>
  <c r="HE59" i="4" s="1"/>
  <c r="HO59" i="4" s="1"/>
  <c r="HY59" i="4" s="1"/>
  <c r="II59" i="4" s="1"/>
  <c r="IS59" i="4" s="1"/>
  <c r="JC59" i="4" s="1"/>
  <c r="JM59" i="4" s="1"/>
  <c r="N59" i="4"/>
  <c r="X59" i="4" s="1"/>
  <c r="Z59" i="4" s="1"/>
  <c r="Q59" i="4"/>
  <c r="L60" i="4"/>
  <c r="V60" i="4" s="1"/>
  <c r="AF60" i="4" s="1"/>
  <c r="AP60" i="4" s="1"/>
  <c r="AZ60" i="4" s="1"/>
  <c r="BJ60" i="4" s="1"/>
  <c r="BT60" i="4" s="1"/>
  <c r="CD60" i="4" s="1"/>
  <c r="CM60" i="4" s="1"/>
  <c r="CW60" i="4" s="1"/>
  <c r="DG60" i="4" s="1"/>
  <c r="DQ60" i="4" s="1"/>
  <c r="EA60" i="4" s="1"/>
  <c r="EK60" i="4" s="1"/>
  <c r="EV60" i="4" s="1"/>
  <c r="FF60" i="4" s="1"/>
  <c r="FP60" i="4" s="1"/>
  <c r="FZ60" i="4" s="1"/>
  <c r="GJ60" i="4" s="1"/>
  <c r="GT60" i="4" s="1"/>
  <c r="HD60" i="4" s="1"/>
  <c r="HN60" i="4" s="1"/>
  <c r="HX60" i="4" s="1"/>
  <c r="IH60" i="4" s="1"/>
  <c r="IR60" i="4" s="1"/>
  <c r="JB60" i="4" s="1"/>
  <c r="JL60" i="4" s="1"/>
  <c r="M60" i="4"/>
  <c r="W60" i="4" s="1"/>
  <c r="AG60" i="4" s="1"/>
  <c r="AQ60" i="4" s="1"/>
  <c r="BA60" i="4" s="1"/>
  <c r="BK60" i="4" s="1"/>
  <c r="BU60" i="4" s="1"/>
  <c r="CE60" i="4" s="1"/>
  <c r="CN60" i="4" s="1"/>
  <c r="CX60" i="4" s="1"/>
  <c r="DH60" i="4" s="1"/>
  <c r="DR60" i="4" s="1"/>
  <c r="EB60" i="4" s="1"/>
  <c r="EL60" i="4" s="1"/>
  <c r="EW60" i="4" s="1"/>
  <c r="FG60" i="4" s="1"/>
  <c r="FQ60" i="4" s="1"/>
  <c r="GA60" i="4" s="1"/>
  <c r="GK60" i="4" s="1"/>
  <c r="GU60" i="4" s="1"/>
  <c r="HE60" i="4" s="1"/>
  <c r="HO60" i="4" s="1"/>
  <c r="HY60" i="4" s="1"/>
  <c r="II60" i="4" s="1"/>
  <c r="IS60" i="4" s="1"/>
  <c r="JC60" i="4" s="1"/>
  <c r="JM60" i="4" s="1"/>
  <c r="N60" i="4"/>
  <c r="P60" i="4" s="1"/>
  <c r="Q60" i="4"/>
  <c r="L61" i="4"/>
  <c r="V61" i="4" s="1"/>
  <c r="AF61" i="4" s="1"/>
  <c r="AP61" i="4" s="1"/>
  <c r="AZ61" i="4" s="1"/>
  <c r="BJ61" i="4" s="1"/>
  <c r="BT61" i="4" s="1"/>
  <c r="CD61" i="4" s="1"/>
  <c r="CM61" i="4" s="1"/>
  <c r="CW61" i="4" s="1"/>
  <c r="DG61" i="4" s="1"/>
  <c r="DQ61" i="4" s="1"/>
  <c r="EA61" i="4" s="1"/>
  <c r="EK61" i="4" s="1"/>
  <c r="EV61" i="4" s="1"/>
  <c r="FF61" i="4" s="1"/>
  <c r="FP61" i="4" s="1"/>
  <c r="FZ61" i="4" s="1"/>
  <c r="GJ61" i="4" s="1"/>
  <c r="GT61" i="4" s="1"/>
  <c r="HD61" i="4" s="1"/>
  <c r="HN61" i="4" s="1"/>
  <c r="HX61" i="4" s="1"/>
  <c r="IH61" i="4" s="1"/>
  <c r="IR61" i="4" s="1"/>
  <c r="JB61" i="4" s="1"/>
  <c r="JL61" i="4" s="1"/>
  <c r="M61" i="4"/>
  <c r="W61" i="4" s="1"/>
  <c r="AG61" i="4" s="1"/>
  <c r="AQ61" i="4" s="1"/>
  <c r="BA61" i="4" s="1"/>
  <c r="BK61" i="4" s="1"/>
  <c r="BU61" i="4" s="1"/>
  <c r="CE61" i="4" s="1"/>
  <c r="CN61" i="4" s="1"/>
  <c r="CX61" i="4" s="1"/>
  <c r="DH61" i="4" s="1"/>
  <c r="DR61" i="4" s="1"/>
  <c r="EB61" i="4" s="1"/>
  <c r="EL61" i="4" s="1"/>
  <c r="EW61" i="4" s="1"/>
  <c r="FG61" i="4" s="1"/>
  <c r="FQ61" i="4" s="1"/>
  <c r="GA61" i="4" s="1"/>
  <c r="GK61" i="4" s="1"/>
  <c r="GU61" i="4" s="1"/>
  <c r="HE61" i="4" s="1"/>
  <c r="HO61" i="4" s="1"/>
  <c r="HY61" i="4" s="1"/>
  <c r="II61" i="4" s="1"/>
  <c r="IS61" i="4" s="1"/>
  <c r="JC61" i="4" s="1"/>
  <c r="JM61" i="4" s="1"/>
  <c r="N61" i="4"/>
  <c r="Q61" i="4"/>
  <c r="AP69" i="4"/>
  <c r="AZ69" i="4" s="1"/>
  <c r="BJ69" i="4" s="1"/>
  <c r="BT69" i="4" s="1"/>
  <c r="CD69" i="4" s="1"/>
  <c r="CM69" i="4" s="1"/>
  <c r="CW69" i="4" s="1"/>
  <c r="DG69" i="4" s="1"/>
  <c r="DQ69" i="4" s="1"/>
  <c r="EA69" i="4" s="1"/>
  <c r="EK69" i="4" s="1"/>
  <c r="AQ69" i="4"/>
  <c r="BA69" i="4" s="1"/>
  <c r="BK69" i="4" s="1"/>
  <c r="BU69" i="4" s="1"/>
  <c r="CE69" i="4" s="1"/>
  <c r="CN69" i="4" s="1"/>
  <c r="CX69" i="4" s="1"/>
  <c r="DH69" i="4" s="1"/>
  <c r="DR69" i="4" s="1"/>
  <c r="EB69" i="4" s="1"/>
  <c r="EL69" i="4" s="1"/>
  <c r="L71" i="4"/>
  <c r="V71" i="4" s="1"/>
  <c r="AF71" i="4" s="1"/>
  <c r="AP71" i="4" s="1"/>
  <c r="AZ71" i="4" s="1"/>
  <c r="BJ71" i="4" s="1"/>
  <c r="BT71" i="4" s="1"/>
  <c r="CD71" i="4" s="1"/>
  <c r="CM71" i="4" s="1"/>
  <c r="CW71" i="4" s="1"/>
  <c r="DG71" i="4" s="1"/>
  <c r="DQ71" i="4" s="1"/>
  <c r="EA71" i="4" s="1"/>
  <c r="EK71" i="4" s="1"/>
  <c r="EV71" i="4" s="1"/>
  <c r="FF71" i="4" s="1"/>
  <c r="FP71" i="4" s="1"/>
  <c r="FZ71" i="4" s="1"/>
  <c r="GJ71" i="4" s="1"/>
  <c r="GT71" i="4" s="1"/>
  <c r="HD71" i="4" s="1"/>
  <c r="HN71" i="4" s="1"/>
  <c r="HX71" i="4" s="1"/>
  <c r="IH71" i="4" s="1"/>
  <c r="IR71" i="4" s="1"/>
  <c r="JB71" i="4" s="1"/>
  <c r="JL71" i="4" s="1"/>
  <c r="L72" i="4"/>
  <c r="V72" i="4" s="1"/>
  <c r="AF72" i="4" s="1"/>
  <c r="AP72" i="4" s="1"/>
  <c r="AZ72" i="4" s="1"/>
  <c r="BJ72" i="4" s="1"/>
  <c r="BT72" i="4" s="1"/>
  <c r="CD72" i="4" s="1"/>
  <c r="CM72" i="4" s="1"/>
  <c r="CW72" i="4" s="1"/>
  <c r="DG72" i="4" s="1"/>
  <c r="DQ72" i="4" s="1"/>
  <c r="EA72" i="4" s="1"/>
  <c r="EK72" i="4" s="1"/>
  <c r="EV72" i="4" s="1"/>
  <c r="FF72" i="4" s="1"/>
  <c r="FP72" i="4" s="1"/>
  <c r="FZ72" i="4" s="1"/>
  <c r="GJ72" i="4" s="1"/>
  <c r="GT72" i="4" s="1"/>
  <c r="HD72" i="4" s="1"/>
  <c r="HN72" i="4" s="1"/>
  <c r="HX72" i="4" s="1"/>
  <c r="IH72" i="4" s="1"/>
  <c r="IR72" i="4" s="1"/>
  <c r="JB72" i="4" s="1"/>
  <c r="JL72" i="4" s="1"/>
  <c r="M72" i="4"/>
  <c r="W72" i="4" s="1"/>
  <c r="AG72" i="4" s="1"/>
  <c r="AQ72" i="4" s="1"/>
  <c r="BA72" i="4" s="1"/>
  <c r="BK72" i="4" s="1"/>
  <c r="BU72" i="4" s="1"/>
  <c r="CE72" i="4" s="1"/>
  <c r="CN72" i="4" s="1"/>
  <c r="CX72" i="4" s="1"/>
  <c r="DH72" i="4" s="1"/>
  <c r="DR72" i="4" s="1"/>
  <c r="EB72" i="4" s="1"/>
  <c r="EL72" i="4" s="1"/>
  <c r="EW72" i="4" s="1"/>
  <c r="FG72" i="4" s="1"/>
  <c r="FQ72" i="4" s="1"/>
  <c r="GA72" i="4" s="1"/>
  <c r="GK72" i="4" s="1"/>
  <c r="GU72" i="4" s="1"/>
  <c r="HE72" i="4" s="1"/>
  <c r="HO72" i="4" s="1"/>
  <c r="HY72" i="4" s="1"/>
  <c r="II72" i="4" s="1"/>
  <c r="IS72" i="4" s="1"/>
  <c r="JC72" i="4" s="1"/>
  <c r="JM72" i="4" s="1"/>
  <c r="N72" i="4"/>
  <c r="Q72" i="4"/>
  <c r="L73" i="4"/>
  <c r="V73" i="4" s="1"/>
  <c r="AF73" i="4" s="1"/>
  <c r="AP73" i="4" s="1"/>
  <c r="AZ73" i="4" s="1"/>
  <c r="BJ73" i="4" s="1"/>
  <c r="BT73" i="4" s="1"/>
  <c r="CD73" i="4" s="1"/>
  <c r="CM73" i="4" s="1"/>
  <c r="CW73" i="4" s="1"/>
  <c r="DG73" i="4" s="1"/>
  <c r="DQ73" i="4" s="1"/>
  <c r="EA73" i="4" s="1"/>
  <c r="EK73" i="4" s="1"/>
  <c r="EV73" i="4" s="1"/>
  <c r="FF73" i="4" s="1"/>
  <c r="FP73" i="4" s="1"/>
  <c r="FZ73" i="4" s="1"/>
  <c r="GJ73" i="4" s="1"/>
  <c r="GT73" i="4" s="1"/>
  <c r="HD73" i="4" s="1"/>
  <c r="HN73" i="4" s="1"/>
  <c r="HX73" i="4" s="1"/>
  <c r="IH73" i="4" s="1"/>
  <c r="IR73" i="4" s="1"/>
  <c r="JB73" i="4" s="1"/>
  <c r="JL73" i="4" s="1"/>
  <c r="M73" i="4"/>
  <c r="W73" i="4" s="1"/>
  <c r="AG73" i="4" s="1"/>
  <c r="AQ73" i="4" s="1"/>
  <c r="BA73" i="4" s="1"/>
  <c r="BK73" i="4" s="1"/>
  <c r="BU73" i="4" s="1"/>
  <c r="CE73" i="4" s="1"/>
  <c r="CN73" i="4" s="1"/>
  <c r="CX73" i="4" s="1"/>
  <c r="DH73" i="4" s="1"/>
  <c r="DR73" i="4" s="1"/>
  <c r="EB73" i="4" s="1"/>
  <c r="EL73" i="4" s="1"/>
  <c r="EW73" i="4" s="1"/>
  <c r="FG73" i="4" s="1"/>
  <c r="FQ73" i="4" s="1"/>
  <c r="GA73" i="4" s="1"/>
  <c r="GK73" i="4" s="1"/>
  <c r="GU73" i="4" s="1"/>
  <c r="HE73" i="4" s="1"/>
  <c r="HO73" i="4" s="1"/>
  <c r="HY73" i="4" s="1"/>
  <c r="II73" i="4" s="1"/>
  <c r="IS73" i="4" s="1"/>
  <c r="JC73" i="4" s="1"/>
  <c r="JM73" i="4" s="1"/>
  <c r="N73" i="4"/>
  <c r="X73" i="4" s="1"/>
  <c r="Q73" i="4"/>
  <c r="L74" i="4"/>
  <c r="V74" i="4" s="1"/>
  <c r="AF74" i="4" s="1"/>
  <c r="AP74" i="4" s="1"/>
  <c r="AZ74" i="4" s="1"/>
  <c r="BJ74" i="4" s="1"/>
  <c r="BT74" i="4" s="1"/>
  <c r="CD74" i="4" s="1"/>
  <c r="CM74" i="4" s="1"/>
  <c r="CW74" i="4" s="1"/>
  <c r="DG74" i="4" s="1"/>
  <c r="DQ74" i="4" s="1"/>
  <c r="EA74" i="4" s="1"/>
  <c r="EK74" i="4" s="1"/>
  <c r="EV74" i="4" s="1"/>
  <c r="FF74" i="4" s="1"/>
  <c r="FP74" i="4" s="1"/>
  <c r="FZ74" i="4" s="1"/>
  <c r="GJ74" i="4" s="1"/>
  <c r="GT74" i="4" s="1"/>
  <c r="HD74" i="4" s="1"/>
  <c r="HN74" i="4" s="1"/>
  <c r="HX74" i="4" s="1"/>
  <c r="IH74" i="4" s="1"/>
  <c r="IR74" i="4" s="1"/>
  <c r="JB74" i="4" s="1"/>
  <c r="JL74" i="4" s="1"/>
  <c r="M74" i="4"/>
  <c r="W74" i="4" s="1"/>
  <c r="AG74" i="4" s="1"/>
  <c r="AQ74" i="4" s="1"/>
  <c r="BA74" i="4" s="1"/>
  <c r="BK74" i="4" s="1"/>
  <c r="BU74" i="4" s="1"/>
  <c r="CE74" i="4" s="1"/>
  <c r="CN74" i="4" s="1"/>
  <c r="CX74" i="4" s="1"/>
  <c r="DH74" i="4" s="1"/>
  <c r="DR74" i="4" s="1"/>
  <c r="EB74" i="4" s="1"/>
  <c r="EL74" i="4" s="1"/>
  <c r="EW74" i="4" s="1"/>
  <c r="FG74" i="4" s="1"/>
  <c r="FQ74" i="4" s="1"/>
  <c r="GA74" i="4" s="1"/>
  <c r="GK74" i="4" s="1"/>
  <c r="GU74" i="4" s="1"/>
  <c r="HE74" i="4" s="1"/>
  <c r="HO74" i="4" s="1"/>
  <c r="HY74" i="4" s="1"/>
  <c r="II74" i="4" s="1"/>
  <c r="IS74" i="4" s="1"/>
  <c r="JC74" i="4" s="1"/>
  <c r="JM74" i="4" s="1"/>
  <c r="N74" i="4"/>
  <c r="Q74" i="4"/>
  <c r="L75" i="4"/>
  <c r="V75" i="4" s="1"/>
  <c r="AF75" i="4" s="1"/>
  <c r="AP75" i="4" s="1"/>
  <c r="AZ75" i="4" s="1"/>
  <c r="BJ75" i="4" s="1"/>
  <c r="BT75" i="4" s="1"/>
  <c r="CD75" i="4" s="1"/>
  <c r="CM75" i="4" s="1"/>
  <c r="CW75" i="4" s="1"/>
  <c r="DG75" i="4" s="1"/>
  <c r="DQ75" i="4" s="1"/>
  <c r="EA75" i="4" s="1"/>
  <c r="EK75" i="4" s="1"/>
  <c r="EV75" i="4" s="1"/>
  <c r="FF75" i="4" s="1"/>
  <c r="FP75" i="4" s="1"/>
  <c r="FZ75" i="4" s="1"/>
  <c r="GJ75" i="4" s="1"/>
  <c r="GT75" i="4" s="1"/>
  <c r="HD75" i="4" s="1"/>
  <c r="HN75" i="4" s="1"/>
  <c r="HX75" i="4" s="1"/>
  <c r="IH75" i="4" s="1"/>
  <c r="IR75" i="4" s="1"/>
  <c r="JB75" i="4" s="1"/>
  <c r="JL75" i="4" s="1"/>
  <c r="M75" i="4"/>
  <c r="W75" i="4" s="1"/>
  <c r="AG75" i="4" s="1"/>
  <c r="AQ75" i="4" s="1"/>
  <c r="BA75" i="4" s="1"/>
  <c r="BK75" i="4" s="1"/>
  <c r="BU75" i="4" s="1"/>
  <c r="CE75" i="4" s="1"/>
  <c r="CN75" i="4" s="1"/>
  <c r="CX75" i="4" s="1"/>
  <c r="DH75" i="4" s="1"/>
  <c r="DR75" i="4" s="1"/>
  <c r="EB75" i="4" s="1"/>
  <c r="EL75" i="4" s="1"/>
  <c r="EW75" i="4" s="1"/>
  <c r="FG75" i="4" s="1"/>
  <c r="FQ75" i="4" s="1"/>
  <c r="GA75" i="4" s="1"/>
  <c r="GK75" i="4" s="1"/>
  <c r="GU75" i="4" s="1"/>
  <c r="HE75" i="4" s="1"/>
  <c r="HO75" i="4" s="1"/>
  <c r="HY75" i="4" s="1"/>
  <c r="II75" i="4" s="1"/>
  <c r="IS75" i="4" s="1"/>
  <c r="JC75" i="4" s="1"/>
  <c r="JM75" i="4" s="1"/>
  <c r="N75" i="4"/>
  <c r="Q75" i="4"/>
  <c r="L76" i="4"/>
  <c r="V76" i="4" s="1"/>
  <c r="AF76" i="4" s="1"/>
  <c r="AP76" i="4" s="1"/>
  <c r="AZ76" i="4" s="1"/>
  <c r="BJ76" i="4" s="1"/>
  <c r="BT76" i="4" s="1"/>
  <c r="CD76" i="4" s="1"/>
  <c r="CM76" i="4" s="1"/>
  <c r="CW76" i="4" s="1"/>
  <c r="DG76" i="4" s="1"/>
  <c r="DQ76" i="4" s="1"/>
  <c r="EA76" i="4" s="1"/>
  <c r="EK76" i="4" s="1"/>
  <c r="EV76" i="4" s="1"/>
  <c r="FF76" i="4" s="1"/>
  <c r="FP76" i="4" s="1"/>
  <c r="FZ76" i="4" s="1"/>
  <c r="GJ76" i="4" s="1"/>
  <c r="GT76" i="4" s="1"/>
  <c r="HD76" i="4" s="1"/>
  <c r="HN76" i="4" s="1"/>
  <c r="HX76" i="4" s="1"/>
  <c r="IH76" i="4" s="1"/>
  <c r="IR76" i="4" s="1"/>
  <c r="JB76" i="4" s="1"/>
  <c r="JL76" i="4" s="1"/>
  <c r="M76" i="4"/>
  <c r="W76" i="4" s="1"/>
  <c r="AG76" i="4" s="1"/>
  <c r="AQ76" i="4" s="1"/>
  <c r="BA76" i="4" s="1"/>
  <c r="BK76" i="4" s="1"/>
  <c r="BU76" i="4" s="1"/>
  <c r="CE76" i="4" s="1"/>
  <c r="CN76" i="4" s="1"/>
  <c r="CX76" i="4" s="1"/>
  <c r="DH76" i="4" s="1"/>
  <c r="DR76" i="4" s="1"/>
  <c r="EB76" i="4" s="1"/>
  <c r="EL76" i="4" s="1"/>
  <c r="EW76" i="4" s="1"/>
  <c r="FG76" i="4" s="1"/>
  <c r="FQ76" i="4" s="1"/>
  <c r="GA76" i="4" s="1"/>
  <c r="GK76" i="4" s="1"/>
  <c r="GU76" i="4" s="1"/>
  <c r="HE76" i="4" s="1"/>
  <c r="HO76" i="4" s="1"/>
  <c r="HY76" i="4" s="1"/>
  <c r="II76" i="4" s="1"/>
  <c r="IS76" i="4" s="1"/>
  <c r="JC76" i="4" s="1"/>
  <c r="JM76" i="4" s="1"/>
  <c r="N76" i="4"/>
  <c r="X76" i="4" s="1"/>
  <c r="Z76" i="4" s="1"/>
  <c r="Q76" i="4"/>
  <c r="L77" i="4"/>
  <c r="V77" i="4" s="1"/>
  <c r="AF77" i="4" s="1"/>
  <c r="AP77" i="4" s="1"/>
  <c r="AZ77" i="4" s="1"/>
  <c r="BJ77" i="4" s="1"/>
  <c r="BT77" i="4" s="1"/>
  <c r="CD77" i="4" s="1"/>
  <c r="CM77" i="4" s="1"/>
  <c r="CW77" i="4" s="1"/>
  <c r="DG77" i="4" s="1"/>
  <c r="DQ77" i="4" s="1"/>
  <c r="EA77" i="4" s="1"/>
  <c r="EK77" i="4" s="1"/>
  <c r="EV77" i="4" s="1"/>
  <c r="FF77" i="4" s="1"/>
  <c r="FP77" i="4" s="1"/>
  <c r="FZ77" i="4" s="1"/>
  <c r="GJ77" i="4" s="1"/>
  <c r="GT77" i="4" s="1"/>
  <c r="HD77" i="4" s="1"/>
  <c r="HN77" i="4" s="1"/>
  <c r="HX77" i="4" s="1"/>
  <c r="IH77" i="4" s="1"/>
  <c r="IR77" i="4" s="1"/>
  <c r="JB77" i="4" s="1"/>
  <c r="JL77" i="4" s="1"/>
  <c r="M77" i="4"/>
  <c r="W77" i="4" s="1"/>
  <c r="AG77" i="4" s="1"/>
  <c r="AQ77" i="4" s="1"/>
  <c r="BA77" i="4" s="1"/>
  <c r="BK77" i="4" s="1"/>
  <c r="BU77" i="4" s="1"/>
  <c r="CE77" i="4" s="1"/>
  <c r="CN77" i="4" s="1"/>
  <c r="CX77" i="4" s="1"/>
  <c r="DH77" i="4" s="1"/>
  <c r="DR77" i="4" s="1"/>
  <c r="EB77" i="4" s="1"/>
  <c r="EL77" i="4" s="1"/>
  <c r="EW77" i="4" s="1"/>
  <c r="FG77" i="4" s="1"/>
  <c r="FQ77" i="4" s="1"/>
  <c r="GA77" i="4" s="1"/>
  <c r="GK77" i="4" s="1"/>
  <c r="GU77" i="4" s="1"/>
  <c r="HE77" i="4" s="1"/>
  <c r="HO77" i="4" s="1"/>
  <c r="HY77" i="4" s="1"/>
  <c r="II77" i="4" s="1"/>
  <c r="IS77" i="4" s="1"/>
  <c r="JC77" i="4" s="1"/>
  <c r="JM77" i="4" s="1"/>
  <c r="N77" i="4"/>
  <c r="Q77" i="4"/>
  <c r="L80" i="4"/>
  <c r="V80" i="4" s="1"/>
  <c r="AF80" i="4" s="1"/>
  <c r="AP80" i="4" s="1"/>
  <c r="AZ80" i="4" s="1"/>
  <c r="BJ80" i="4" s="1"/>
  <c r="BT80" i="4" s="1"/>
  <c r="CD80" i="4" s="1"/>
  <c r="CM80" i="4" s="1"/>
  <c r="CW80" i="4" s="1"/>
  <c r="DG80" i="4" s="1"/>
  <c r="DQ80" i="4" s="1"/>
  <c r="EA80" i="4" s="1"/>
  <c r="EK80" i="4" s="1"/>
  <c r="EV80" i="4" s="1"/>
  <c r="FF80" i="4" s="1"/>
  <c r="FP80" i="4" s="1"/>
  <c r="FZ80" i="4" s="1"/>
  <c r="GJ80" i="4" s="1"/>
  <c r="GT80" i="4" s="1"/>
  <c r="HD80" i="4" s="1"/>
  <c r="HN80" i="4" s="1"/>
  <c r="HX80" i="4" s="1"/>
  <c r="IH80" i="4" s="1"/>
  <c r="IR80" i="4" s="1"/>
  <c r="JB80" i="4" s="1"/>
  <c r="JL80" i="4" s="1"/>
  <c r="M80" i="4"/>
  <c r="W80" i="4" s="1"/>
  <c r="AG80" i="4" s="1"/>
  <c r="AQ80" i="4" s="1"/>
  <c r="BA80" i="4" s="1"/>
  <c r="BK80" i="4" s="1"/>
  <c r="BU80" i="4" s="1"/>
  <c r="CE80" i="4" s="1"/>
  <c r="CN80" i="4" s="1"/>
  <c r="CX80" i="4" s="1"/>
  <c r="DH80" i="4" s="1"/>
  <c r="DR80" i="4" s="1"/>
  <c r="EB80" i="4" s="1"/>
  <c r="EL80" i="4" s="1"/>
  <c r="EW80" i="4" s="1"/>
  <c r="FG80" i="4" s="1"/>
  <c r="FQ80" i="4" s="1"/>
  <c r="GA80" i="4" s="1"/>
  <c r="GK80" i="4" s="1"/>
  <c r="GU80" i="4" s="1"/>
  <c r="HE80" i="4" s="1"/>
  <c r="HO80" i="4" s="1"/>
  <c r="HY80" i="4" s="1"/>
  <c r="II80" i="4" s="1"/>
  <c r="IS80" i="4" s="1"/>
  <c r="JC80" i="4" s="1"/>
  <c r="JM80" i="4" s="1"/>
  <c r="N80" i="4"/>
  <c r="X80" i="4" s="1"/>
  <c r="Z80" i="4" s="1"/>
  <c r="Q80" i="4"/>
  <c r="L81" i="4"/>
  <c r="V81" i="4" s="1"/>
  <c r="AF81" i="4" s="1"/>
  <c r="AP81" i="4" s="1"/>
  <c r="AZ81" i="4" s="1"/>
  <c r="BJ81" i="4" s="1"/>
  <c r="BT81" i="4" s="1"/>
  <c r="CD81" i="4" s="1"/>
  <c r="CM81" i="4" s="1"/>
  <c r="CW81" i="4" s="1"/>
  <c r="DG81" i="4" s="1"/>
  <c r="DQ81" i="4" s="1"/>
  <c r="EA81" i="4" s="1"/>
  <c r="EK81" i="4" s="1"/>
  <c r="EV81" i="4" s="1"/>
  <c r="FF81" i="4" s="1"/>
  <c r="FP81" i="4" s="1"/>
  <c r="FZ81" i="4" s="1"/>
  <c r="GJ81" i="4" s="1"/>
  <c r="GT81" i="4" s="1"/>
  <c r="HD81" i="4" s="1"/>
  <c r="HN81" i="4" s="1"/>
  <c r="HX81" i="4" s="1"/>
  <c r="IH81" i="4" s="1"/>
  <c r="IR81" i="4" s="1"/>
  <c r="JB81" i="4" s="1"/>
  <c r="JL81" i="4" s="1"/>
  <c r="M81" i="4"/>
  <c r="W81" i="4" s="1"/>
  <c r="AG81" i="4" s="1"/>
  <c r="AQ81" i="4" s="1"/>
  <c r="BA81" i="4" s="1"/>
  <c r="BK81" i="4" s="1"/>
  <c r="BU81" i="4" s="1"/>
  <c r="CE81" i="4" s="1"/>
  <c r="CN81" i="4" s="1"/>
  <c r="CX81" i="4" s="1"/>
  <c r="DH81" i="4" s="1"/>
  <c r="DR81" i="4" s="1"/>
  <c r="EB81" i="4" s="1"/>
  <c r="EL81" i="4" s="1"/>
  <c r="EW81" i="4" s="1"/>
  <c r="FG81" i="4" s="1"/>
  <c r="FQ81" i="4" s="1"/>
  <c r="GA81" i="4" s="1"/>
  <c r="GK81" i="4" s="1"/>
  <c r="GU81" i="4" s="1"/>
  <c r="HE81" i="4" s="1"/>
  <c r="HO81" i="4" s="1"/>
  <c r="HY81" i="4" s="1"/>
  <c r="II81" i="4" s="1"/>
  <c r="IS81" i="4" s="1"/>
  <c r="JC81" i="4" s="1"/>
  <c r="JM81" i="4" s="1"/>
  <c r="N81" i="4"/>
  <c r="X81" i="4" s="1"/>
  <c r="Q81" i="4"/>
  <c r="L82" i="4"/>
  <c r="V82" i="4" s="1"/>
  <c r="AF82" i="4" s="1"/>
  <c r="AP82" i="4" s="1"/>
  <c r="AZ82" i="4" s="1"/>
  <c r="BJ82" i="4" s="1"/>
  <c r="BT82" i="4" s="1"/>
  <c r="CD82" i="4" s="1"/>
  <c r="CM82" i="4" s="1"/>
  <c r="CW82" i="4" s="1"/>
  <c r="DG82" i="4" s="1"/>
  <c r="DQ82" i="4" s="1"/>
  <c r="EA82" i="4" s="1"/>
  <c r="EK82" i="4" s="1"/>
  <c r="EV82" i="4" s="1"/>
  <c r="FF82" i="4" s="1"/>
  <c r="FP82" i="4" s="1"/>
  <c r="FZ82" i="4" s="1"/>
  <c r="GJ82" i="4" s="1"/>
  <c r="GT82" i="4" s="1"/>
  <c r="HD82" i="4" s="1"/>
  <c r="HN82" i="4" s="1"/>
  <c r="HX82" i="4" s="1"/>
  <c r="IH82" i="4" s="1"/>
  <c r="IR82" i="4" s="1"/>
  <c r="JB82" i="4" s="1"/>
  <c r="JL82" i="4" s="1"/>
  <c r="M82" i="4"/>
  <c r="W82" i="4" s="1"/>
  <c r="AG82" i="4" s="1"/>
  <c r="AQ82" i="4" s="1"/>
  <c r="BA82" i="4" s="1"/>
  <c r="BK82" i="4" s="1"/>
  <c r="BU82" i="4" s="1"/>
  <c r="CE82" i="4" s="1"/>
  <c r="CN82" i="4" s="1"/>
  <c r="CX82" i="4" s="1"/>
  <c r="DH82" i="4" s="1"/>
  <c r="DR82" i="4" s="1"/>
  <c r="EB82" i="4" s="1"/>
  <c r="EL82" i="4" s="1"/>
  <c r="EW82" i="4" s="1"/>
  <c r="FG82" i="4" s="1"/>
  <c r="FQ82" i="4" s="1"/>
  <c r="GA82" i="4" s="1"/>
  <c r="GK82" i="4" s="1"/>
  <c r="GU82" i="4" s="1"/>
  <c r="HE82" i="4" s="1"/>
  <c r="HO82" i="4" s="1"/>
  <c r="HY82" i="4" s="1"/>
  <c r="II82" i="4" s="1"/>
  <c r="IS82" i="4" s="1"/>
  <c r="JC82" i="4" s="1"/>
  <c r="JM82" i="4" s="1"/>
  <c r="N82" i="4"/>
  <c r="Q82" i="4"/>
  <c r="L83" i="4"/>
  <c r="V83" i="4" s="1"/>
  <c r="AF83" i="4" s="1"/>
  <c r="AP83" i="4" s="1"/>
  <c r="AZ83" i="4" s="1"/>
  <c r="BJ83" i="4" s="1"/>
  <c r="BT83" i="4" s="1"/>
  <c r="CD83" i="4" s="1"/>
  <c r="CM83" i="4" s="1"/>
  <c r="CW83" i="4" s="1"/>
  <c r="DG83" i="4" s="1"/>
  <c r="DQ83" i="4" s="1"/>
  <c r="EA83" i="4" s="1"/>
  <c r="EK83" i="4" s="1"/>
  <c r="EV83" i="4" s="1"/>
  <c r="FF83" i="4" s="1"/>
  <c r="FP83" i="4" s="1"/>
  <c r="FZ83" i="4" s="1"/>
  <c r="GJ83" i="4" s="1"/>
  <c r="GT83" i="4" s="1"/>
  <c r="HD83" i="4" s="1"/>
  <c r="HN83" i="4" s="1"/>
  <c r="HX83" i="4" s="1"/>
  <c r="IH83" i="4" s="1"/>
  <c r="IR83" i="4" s="1"/>
  <c r="JB83" i="4" s="1"/>
  <c r="JL83" i="4" s="1"/>
  <c r="M83" i="4"/>
  <c r="W83" i="4" s="1"/>
  <c r="AG83" i="4" s="1"/>
  <c r="AQ83" i="4" s="1"/>
  <c r="BA83" i="4" s="1"/>
  <c r="BK83" i="4" s="1"/>
  <c r="BU83" i="4" s="1"/>
  <c r="CE83" i="4" s="1"/>
  <c r="CN83" i="4" s="1"/>
  <c r="CX83" i="4" s="1"/>
  <c r="DH83" i="4" s="1"/>
  <c r="DR83" i="4" s="1"/>
  <c r="EB83" i="4" s="1"/>
  <c r="EL83" i="4" s="1"/>
  <c r="EW83" i="4" s="1"/>
  <c r="FG83" i="4" s="1"/>
  <c r="FQ83" i="4" s="1"/>
  <c r="GA83" i="4" s="1"/>
  <c r="GK83" i="4" s="1"/>
  <c r="GU83" i="4" s="1"/>
  <c r="HE83" i="4" s="1"/>
  <c r="HO83" i="4" s="1"/>
  <c r="HY83" i="4" s="1"/>
  <c r="II83" i="4" s="1"/>
  <c r="IS83" i="4" s="1"/>
  <c r="JC83" i="4" s="1"/>
  <c r="JM83" i="4" s="1"/>
  <c r="N83" i="4"/>
  <c r="X83" i="4" s="1"/>
  <c r="Q83" i="4"/>
  <c r="L84" i="4"/>
  <c r="V84" i="4" s="1"/>
  <c r="AF84" i="4" s="1"/>
  <c r="AP84" i="4" s="1"/>
  <c r="AZ84" i="4" s="1"/>
  <c r="BJ84" i="4" s="1"/>
  <c r="BT84" i="4" s="1"/>
  <c r="CD84" i="4" s="1"/>
  <c r="CM84" i="4" s="1"/>
  <c r="CW84" i="4" s="1"/>
  <c r="DG84" i="4" s="1"/>
  <c r="DQ84" i="4" s="1"/>
  <c r="EA84" i="4" s="1"/>
  <c r="EK84" i="4" s="1"/>
  <c r="EV84" i="4" s="1"/>
  <c r="FF84" i="4" s="1"/>
  <c r="FP84" i="4" s="1"/>
  <c r="FZ84" i="4" s="1"/>
  <c r="GJ84" i="4" s="1"/>
  <c r="GT84" i="4" s="1"/>
  <c r="HD84" i="4" s="1"/>
  <c r="HN84" i="4" s="1"/>
  <c r="HX84" i="4" s="1"/>
  <c r="IH84" i="4" s="1"/>
  <c r="IR84" i="4" s="1"/>
  <c r="JB84" i="4" s="1"/>
  <c r="JL84" i="4" s="1"/>
  <c r="M84" i="4"/>
  <c r="W84" i="4" s="1"/>
  <c r="AG84" i="4" s="1"/>
  <c r="AQ84" i="4" s="1"/>
  <c r="BA84" i="4" s="1"/>
  <c r="BK84" i="4" s="1"/>
  <c r="BU84" i="4" s="1"/>
  <c r="CE84" i="4" s="1"/>
  <c r="CN84" i="4" s="1"/>
  <c r="CX84" i="4" s="1"/>
  <c r="DH84" i="4" s="1"/>
  <c r="DR84" i="4" s="1"/>
  <c r="EB84" i="4" s="1"/>
  <c r="EL84" i="4" s="1"/>
  <c r="EW84" i="4" s="1"/>
  <c r="FG84" i="4" s="1"/>
  <c r="FQ84" i="4" s="1"/>
  <c r="GA84" i="4" s="1"/>
  <c r="GK84" i="4" s="1"/>
  <c r="GU84" i="4" s="1"/>
  <c r="HE84" i="4" s="1"/>
  <c r="HO84" i="4" s="1"/>
  <c r="HY84" i="4" s="1"/>
  <c r="II84" i="4" s="1"/>
  <c r="IS84" i="4" s="1"/>
  <c r="JC84" i="4" s="1"/>
  <c r="JM84" i="4" s="1"/>
  <c r="N84" i="4"/>
  <c r="P84" i="4" s="1"/>
  <c r="Q84" i="4"/>
  <c r="L85" i="4"/>
  <c r="V85" i="4" s="1"/>
  <c r="AF85" i="4" s="1"/>
  <c r="AP85" i="4" s="1"/>
  <c r="AZ85" i="4" s="1"/>
  <c r="BJ85" i="4" s="1"/>
  <c r="BT85" i="4" s="1"/>
  <c r="CD85" i="4" s="1"/>
  <c r="CM85" i="4" s="1"/>
  <c r="CW85" i="4" s="1"/>
  <c r="DG85" i="4" s="1"/>
  <c r="DQ85" i="4" s="1"/>
  <c r="EA85" i="4" s="1"/>
  <c r="EK85" i="4" s="1"/>
  <c r="EV85" i="4" s="1"/>
  <c r="FF85" i="4" s="1"/>
  <c r="FP85" i="4" s="1"/>
  <c r="FZ85" i="4" s="1"/>
  <c r="GJ85" i="4" s="1"/>
  <c r="GT85" i="4" s="1"/>
  <c r="HD85" i="4" s="1"/>
  <c r="HN85" i="4" s="1"/>
  <c r="HX85" i="4" s="1"/>
  <c r="IH85" i="4" s="1"/>
  <c r="IR85" i="4" s="1"/>
  <c r="JB85" i="4" s="1"/>
  <c r="JL85" i="4" s="1"/>
  <c r="M85" i="4"/>
  <c r="W85" i="4" s="1"/>
  <c r="AG85" i="4" s="1"/>
  <c r="AQ85" i="4" s="1"/>
  <c r="BA85" i="4" s="1"/>
  <c r="BK85" i="4" s="1"/>
  <c r="BU85" i="4" s="1"/>
  <c r="CE85" i="4" s="1"/>
  <c r="CN85" i="4" s="1"/>
  <c r="CX85" i="4" s="1"/>
  <c r="DH85" i="4" s="1"/>
  <c r="DR85" i="4" s="1"/>
  <c r="EB85" i="4" s="1"/>
  <c r="EL85" i="4" s="1"/>
  <c r="EW85" i="4" s="1"/>
  <c r="FG85" i="4" s="1"/>
  <c r="FQ85" i="4" s="1"/>
  <c r="GA85" i="4" s="1"/>
  <c r="GK85" i="4" s="1"/>
  <c r="GU85" i="4" s="1"/>
  <c r="HE85" i="4" s="1"/>
  <c r="HO85" i="4" s="1"/>
  <c r="HY85" i="4" s="1"/>
  <c r="II85" i="4" s="1"/>
  <c r="IS85" i="4" s="1"/>
  <c r="JC85" i="4" s="1"/>
  <c r="JM85" i="4" s="1"/>
  <c r="N85" i="4"/>
  <c r="X85" i="4" s="1"/>
  <c r="Q85" i="4"/>
  <c r="L86" i="4"/>
  <c r="V86" i="4" s="1"/>
  <c r="AF86" i="4" s="1"/>
  <c r="AP86" i="4" s="1"/>
  <c r="AZ86" i="4" s="1"/>
  <c r="BJ86" i="4" s="1"/>
  <c r="BT86" i="4" s="1"/>
  <c r="CD86" i="4" s="1"/>
  <c r="CM86" i="4" s="1"/>
  <c r="CW86" i="4" s="1"/>
  <c r="DG86" i="4" s="1"/>
  <c r="DQ86" i="4" s="1"/>
  <c r="EA86" i="4" s="1"/>
  <c r="EK86" i="4" s="1"/>
  <c r="EV86" i="4" s="1"/>
  <c r="FF86" i="4" s="1"/>
  <c r="FP86" i="4" s="1"/>
  <c r="FZ86" i="4" s="1"/>
  <c r="GJ86" i="4" s="1"/>
  <c r="GT86" i="4" s="1"/>
  <c r="HD86" i="4" s="1"/>
  <c r="HN86" i="4" s="1"/>
  <c r="HX86" i="4" s="1"/>
  <c r="IH86" i="4" s="1"/>
  <c r="IR86" i="4" s="1"/>
  <c r="JB86" i="4" s="1"/>
  <c r="JL86" i="4" s="1"/>
  <c r="M86" i="4"/>
  <c r="W86" i="4" s="1"/>
  <c r="AG86" i="4" s="1"/>
  <c r="AQ86" i="4" s="1"/>
  <c r="BA86" i="4" s="1"/>
  <c r="BK86" i="4" s="1"/>
  <c r="BU86" i="4" s="1"/>
  <c r="CE86" i="4" s="1"/>
  <c r="CN86" i="4" s="1"/>
  <c r="CX86" i="4" s="1"/>
  <c r="DH86" i="4" s="1"/>
  <c r="DR86" i="4" s="1"/>
  <c r="EB86" i="4" s="1"/>
  <c r="EL86" i="4" s="1"/>
  <c r="EW86" i="4" s="1"/>
  <c r="FG86" i="4" s="1"/>
  <c r="FQ86" i="4" s="1"/>
  <c r="GA86" i="4" s="1"/>
  <c r="GK86" i="4" s="1"/>
  <c r="GU86" i="4" s="1"/>
  <c r="HE86" i="4" s="1"/>
  <c r="HO86" i="4" s="1"/>
  <c r="HY86" i="4" s="1"/>
  <c r="II86" i="4" s="1"/>
  <c r="IS86" i="4" s="1"/>
  <c r="JC86" i="4" s="1"/>
  <c r="JM86" i="4" s="1"/>
  <c r="N86" i="4"/>
  <c r="P86" i="4" s="1"/>
  <c r="Q86" i="4"/>
  <c r="L87" i="4"/>
  <c r="V87" i="4" s="1"/>
  <c r="AF87" i="4" s="1"/>
  <c r="AP87" i="4" s="1"/>
  <c r="AZ87" i="4" s="1"/>
  <c r="BJ87" i="4" s="1"/>
  <c r="BT87" i="4" s="1"/>
  <c r="CD87" i="4" s="1"/>
  <c r="CM87" i="4" s="1"/>
  <c r="CW87" i="4" s="1"/>
  <c r="DG87" i="4" s="1"/>
  <c r="DQ87" i="4" s="1"/>
  <c r="EA87" i="4" s="1"/>
  <c r="EK87" i="4" s="1"/>
  <c r="EV87" i="4" s="1"/>
  <c r="FF87" i="4" s="1"/>
  <c r="FP87" i="4" s="1"/>
  <c r="FZ87" i="4" s="1"/>
  <c r="GJ87" i="4" s="1"/>
  <c r="GT87" i="4" s="1"/>
  <c r="HD87" i="4" s="1"/>
  <c r="HN87" i="4" s="1"/>
  <c r="HX87" i="4" s="1"/>
  <c r="IH87" i="4" s="1"/>
  <c r="IR87" i="4" s="1"/>
  <c r="JB87" i="4" s="1"/>
  <c r="JL87" i="4" s="1"/>
  <c r="M87" i="4"/>
  <c r="W87" i="4" s="1"/>
  <c r="AG87" i="4" s="1"/>
  <c r="AQ87" i="4" s="1"/>
  <c r="BA87" i="4" s="1"/>
  <c r="BK87" i="4" s="1"/>
  <c r="BU87" i="4" s="1"/>
  <c r="CE87" i="4" s="1"/>
  <c r="CN87" i="4" s="1"/>
  <c r="CX87" i="4" s="1"/>
  <c r="DH87" i="4" s="1"/>
  <c r="DR87" i="4" s="1"/>
  <c r="EB87" i="4" s="1"/>
  <c r="EL87" i="4" s="1"/>
  <c r="EW87" i="4" s="1"/>
  <c r="FG87" i="4" s="1"/>
  <c r="FQ87" i="4" s="1"/>
  <c r="GA87" i="4" s="1"/>
  <c r="GK87" i="4" s="1"/>
  <c r="GU87" i="4" s="1"/>
  <c r="HE87" i="4" s="1"/>
  <c r="HO87" i="4" s="1"/>
  <c r="HY87" i="4" s="1"/>
  <c r="II87" i="4" s="1"/>
  <c r="IS87" i="4" s="1"/>
  <c r="JC87" i="4" s="1"/>
  <c r="JM87" i="4" s="1"/>
  <c r="N87" i="4"/>
  <c r="Q87" i="4"/>
  <c r="L88" i="4"/>
  <c r="V88" i="4" s="1"/>
  <c r="AF88" i="4" s="1"/>
  <c r="AP88" i="4" s="1"/>
  <c r="AZ88" i="4" s="1"/>
  <c r="BJ88" i="4" s="1"/>
  <c r="BT88" i="4" s="1"/>
  <c r="CD88" i="4" s="1"/>
  <c r="CM88" i="4" s="1"/>
  <c r="CW88" i="4" s="1"/>
  <c r="DG88" i="4" s="1"/>
  <c r="DQ88" i="4" s="1"/>
  <c r="EA88" i="4" s="1"/>
  <c r="EK88" i="4" s="1"/>
  <c r="EV88" i="4" s="1"/>
  <c r="FF88" i="4" s="1"/>
  <c r="FP88" i="4" s="1"/>
  <c r="FZ88" i="4" s="1"/>
  <c r="GJ88" i="4" s="1"/>
  <c r="GT88" i="4" s="1"/>
  <c r="HD88" i="4" s="1"/>
  <c r="HN88" i="4" s="1"/>
  <c r="HX88" i="4" s="1"/>
  <c r="IH88" i="4" s="1"/>
  <c r="IR88" i="4" s="1"/>
  <c r="JB88" i="4" s="1"/>
  <c r="JL88" i="4" s="1"/>
  <c r="M88" i="4"/>
  <c r="W88" i="4" s="1"/>
  <c r="AG88" i="4" s="1"/>
  <c r="AQ88" i="4" s="1"/>
  <c r="BA88" i="4" s="1"/>
  <c r="BK88" i="4" s="1"/>
  <c r="BU88" i="4" s="1"/>
  <c r="CE88" i="4" s="1"/>
  <c r="CN88" i="4" s="1"/>
  <c r="CX88" i="4" s="1"/>
  <c r="DH88" i="4" s="1"/>
  <c r="DR88" i="4" s="1"/>
  <c r="EB88" i="4" s="1"/>
  <c r="EL88" i="4" s="1"/>
  <c r="EW88" i="4" s="1"/>
  <c r="FG88" i="4" s="1"/>
  <c r="FQ88" i="4" s="1"/>
  <c r="GA88" i="4" s="1"/>
  <c r="GK88" i="4" s="1"/>
  <c r="GU88" i="4" s="1"/>
  <c r="HE88" i="4" s="1"/>
  <c r="HO88" i="4" s="1"/>
  <c r="HY88" i="4" s="1"/>
  <c r="II88" i="4" s="1"/>
  <c r="IS88" i="4" s="1"/>
  <c r="JC88" i="4" s="1"/>
  <c r="JM88" i="4" s="1"/>
  <c r="N88" i="4"/>
  <c r="X88" i="4" s="1"/>
  <c r="Q88" i="4"/>
  <c r="L89" i="4"/>
  <c r="V89" i="4" s="1"/>
  <c r="AF89" i="4" s="1"/>
  <c r="AP89" i="4" s="1"/>
  <c r="AZ89" i="4" s="1"/>
  <c r="BJ89" i="4" s="1"/>
  <c r="BT89" i="4" s="1"/>
  <c r="CD89" i="4" s="1"/>
  <c r="CM89" i="4" s="1"/>
  <c r="CW89" i="4" s="1"/>
  <c r="DG89" i="4" s="1"/>
  <c r="DQ89" i="4" s="1"/>
  <c r="EA89" i="4" s="1"/>
  <c r="EK89" i="4" s="1"/>
  <c r="EV89" i="4" s="1"/>
  <c r="FF89" i="4" s="1"/>
  <c r="FP89" i="4" s="1"/>
  <c r="FZ89" i="4" s="1"/>
  <c r="GJ89" i="4" s="1"/>
  <c r="GT89" i="4" s="1"/>
  <c r="M89" i="4"/>
  <c r="W89" i="4" s="1"/>
  <c r="AG89" i="4" s="1"/>
  <c r="AQ89" i="4" s="1"/>
  <c r="BA89" i="4" s="1"/>
  <c r="BK89" i="4" s="1"/>
  <c r="BU89" i="4" s="1"/>
  <c r="CE89" i="4" s="1"/>
  <c r="CN89" i="4" s="1"/>
  <c r="CX89" i="4" s="1"/>
  <c r="DH89" i="4" s="1"/>
  <c r="DR89" i="4" s="1"/>
  <c r="EB89" i="4" s="1"/>
  <c r="EL89" i="4" s="1"/>
  <c r="EW89" i="4" s="1"/>
  <c r="FG89" i="4" s="1"/>
  <c r="FQ89" i="4" s="1"/>
  <c r="GA89" i="4" s="1"/>
  <c r="GK89" i="4" s="1"/>
  <c r="GU89" i="4" s="1"/>
  <c r="N89" i="4"/>
  <c r="X89" i="4" s="1"/>
  <c r="Z89" i="4" s="1"/>
  <c r="Q89" i="4"/>
  <c r="L90" i="4"/>
  <c r="V90" i="4" s="1"/>
  <c r="AF90" i="4" s="1"/>
  <c r="AP90" i="4" s="1"/>
  <c r="AZ90" i="4" s="1"/>
  <c r="BJ90" i="4" s="1"/>
  <c r="BT90" i="4" s="1"/>
  <c r="CD90" i="4" s="1"/>
  <c r="CM90" i="4" s="1"/>
  <c r="CW90" i="4" s="1"/>
  <c r="DG90" i="4" s="1"/>
  <c r="DQ90" i="4" s="1"/>
  <c r="EA90" i="4" s="1"/>
  <c r="EK90" i="4" s="1"/>
  <c r="EV90" i="4" s="1"/>
  <c r="FF90" i="4" s="1"/>
  <c r="FP90" i="4" s="1"/>
  <c r="FZ90" i="4" s="1"/>
  <c r="GJ90" i="4" s="1"/>
  <c r="GT90" i="4" s="1"/>
  <c r="M90" i="4"/>
  <c r="W90" i="4" s="1"/>
  <c r="AG90" i="4" s="1"/>
  <c r="AQ90" i="4" s="1"/>
  <c r="BA90" i="4" s="1"/>
  <c r="BK90" i="4" s="1"/>
  <c r="BU90" i="4" s="1"/>
  <c r="CE90" i="4" s="1"/>
  <c r="CN90" i="4" s="1"/>
  <c r="CX90" i="4" s="1"/>
  <c r="DH90" i="4" s="1"/>
  <c r="DR90" i="4" s="1"/>
  <c r="EB90" i="4" s="1"/>
  <c r="EL90" i="4" s="1"/>
  <c r="EW90" i="4" s="1"/>
  <c r="FG90" i="4" s="1"/>
  <c r="FQ90" i="4" s="1"/>
  <c r="GA90" i="4" s="1"/>
  <c r="GK90" i="4" s="1"/>
  <c r="GU90" i="4" s="1"/>
  <c r="N90" i="4"/>
  <c r="Q90" i="4"/>
  <c r="L92" i="4"/>
  <c r="V92" i="4" s="1"/>
  <c r="AF92" i="4" s="1"/>
  <c r="AP92" i="4" s="1"/>
  <c r="AZ92" i="4" s="1"/>
  <c r="BJ92" i="4" s="1"/>
  <c r="BT92" i="4" s="1"/>
  <c r="CD92" i="4" s="1"/>
  <c r="CM92" i="4" s="1"/>
  <c r="CW92" i="4" s="1"/>
  <c r="DG92" i="4" s="1"/>
  <c r="DQ92" i="4" s="1"/>
  <c r="EA92" i="4" s="1"/>
  <c r="EK92" i="4" s="1"/>
  <c r="EV92" i="4" s="1"/>
  <c r="FF92" i="4" s="1"/>
  <c r="FP92" i="4" s="1"/>
  <c r="FZ92" i="4" s="1"/>
  <c r="GJ92" i="4" s="1"/>
  <c r="GT92" i="4" s="1"/>
  <c r="M92" i="4"/>
  <c r="W92" i="4" s="1"/>
  <c r="AG92" i="4" s="1"/>
  <c r="AQ92" i="4" s="1"/>
  <c r="BA92" i="4" s="1"/>
  <c r="BK92" i="4" s="1"/>
  <c r="BU92" i="4" s="1"/>
  <c r="CE92" i="4" s="1"/>
  <c r="CN92" i="4" s="1"/>
  <c r="CX92" i="4" s="1"/>
  <c r="DH92" i="4" s="1"/>
  <c r="DR92" i="4" s="1"/>
  <c r="EB92" i="4" s="1"/>
  <c r="EL92" i="4" s="1"/>
  <c r="EW92" i="4" s="1"/>
  <c r="FG92" i="4" s="1"/>
  <c r="FQ92" i="4" s="1"/>
  <c r="GA92" i="4" s="1"/>
  <c r="GK92" i="4" s="1"/>
  <c r="GU92" i="4" s="1"/>
  <c r="N92" i="4"/>
  <c r="X92" i="4" s="1"/>
  <c r="Q92" i="4"/>
  <c r="L93" i="4"/>
  <c r="V93" i="4" s="1"/>
  <c r="AF93" i="4" s="1"/>
  <c r="AP93" i="4" s="1"/>
  <c r="AZ93" i="4" s="1"/>
  <c r="BJ93" i="4" s="1"/>
  <c r="BT93" i="4" s="1"/>
  <c r="CD93" i="4" s="1"/>
  <c r="CM93" i="4" s="1"/>
  <c r="CW93" i="4" s="1"/>
  <c r="DG93" i="4" s="1"/>
  <c r="DQ93" i="4" s="1"/>
  <c r="EA93" i="4" s="1"/>
  <c r="EK93" i="4" s="1"/>
  <c r="EV93" i="4" s="1"/>
  <c r="FF93" i="4" s="1"/>
  <c r="FP93" i="4" s="1"/>
  <c r="FZ93" i="4" s="1"/>
  <c r="GJ93" i="4" s="1"/>
  <c r="GT93" i="4" s="1"/>
  <c r="M93" i="4"/>
  <c r="W93" i="4" s="1"/>
  <c r="AG93" i="4" s="1"/>
  <c r="AQ93" i="4" s="1"/>
  <c r="BA93" i="4" s="1"/>
  <c r="BK93" i="4" s="1"/>
  <c r="BU93" i="4" s="1"/>
  <c r="CE93" i="4" s="1"/>
  <c r="CN93" i="4" s="1"/>
  <c r="CX93" i="4" s="1"/>
  <c r="DH93" i="4" s="1"/>
  <c r="DR93" i="4" s="1"/>
  <c r="EB93" i="4" s="1"/>
  <c r="EL93" i="4" s="1"/>
  <c r="EW93" i="4" s="1"/>
  <c r="FG93" i="4" s="1"/>
  <c r="FQ93" i="4" s="1"/>
  <c r="GA93" i="4" s="1"/>
  <c r="GK93" i="4" s="1"/>
  <c r="GU93" i="4" s="1"/>
  <c r="N93" i="4"/>
  <c r="X93" i="4" s="1"/>
  <c r="Q93" i="4"/>
  <c r="L94" i="4"/>
  <c r="V94" i="4" s="1"/>
  <c r="AF94" i="4" s="1"/>
  <c r="AP94" i="4" s="1"/>
  <c r="AZ94" i="4" s="1"/>
  <c r="BJ94" i="4" s="1"/>
  <c r="BT94" i="4" s="1"/>
  <c r="CD94" i="4" s="1"/>
  <c r="CM94" i="4" s="1"/>
  <c r="CW94" i="4" s="1"/>
  <c r="DG94" i="4" s="1"/>
  <c r="DQ94" i="4" s="1"/>
  <c r="EA94" i="4" s="1"/>
  <c r="EK94" i="4" s="1"/>
  <c r="EV94" i="4" s="1"/>
  <c r="FF94" i="4" s="1"/>
  <c r="FP94" i="4" s="1"/>
  <c r="FZ94" i="4" s="1"/>
  <c r="GJ94" i="4" s="1"/>
  <c r="GT94" i="4" s="1"/>
  <c r="M94" i="4"/>
  <c r="W94" i="4" s="1"/>
  <c r="AG94" i="4" s="1"/>
  <c r="AQ94" i="4" s="1"/>
  <c r="BA94" i="4" s="1"/>
  <c r="BK94" i="4" s="1"/>
  <c r="BU94" i="4" s="1"/>
  <c r="CE94" i="4" s="1"/>
  <c r="CN94" i="4" s="1"/>
  <c r="CX94" i="4" s="1"/>
  <c r="DH94" i="4" s="1"/>
  <c r="DR94" i="4" s="1"/>
  <c r="EB94" i="4" s="1"/>
  <c r="EL94" i="4" s="1"/>
  <c r="EW94" i="4" s="1"/>
  <c r="FG94" i="4" s="1"/>
  <c r="FQ94" i="4" s="1"/>
  <c r="GA94" i="4" s="1"/>
  <c r="GK94" i="4" s="1"/>
  <c r="GU94" i="4" s="1"/>
  <c r="N94" i="4"/>
  <c r="X94" i="4" s="1"/>
  <c r="Q94" i="4"/>
  <c r="L95" i="4"/>
  <c r="V95" i="4" s="1"/>
  <c r="AF95" i="4" s="1"/>
  <c r="AP95" i="4" s="1"/>
  <c r="AZ95" i="4" s="1"/>
  <c r="BJ95" i="4" s="1"/>
  <c r="BT95" i="4" s="1"/>
  <c r="CD95" i="4" s="1"/>
  <c r="CM95" i="4" s="1"/>
  <c r="CW95" i="4" s="1"/>
  <c r="DG95" i="4" s="1"/>
  <c r="DQ95" i="4" s="1"/>
  <c r="EA95" i="4" s="1"/>
  <c r="EK95" i="4" s="1"/>
  <c r="EV95" i="4" s="1"/>
  <c r="FF95" i="4" s="1"/>
  <c r="FP95" i="4" s="1"/>
  <c r="FZ95" i="4" s="1"/>
  <c r="GJ95" i="4" s="1"/>
  <c r="GT95" i="4" s="1"/>
  <c r="M95" i="4"/>
  <c r="W95" i="4" s="1"/>
  <c r="AG95" i="4" s="1"/>
  <c r="AQ95" i="4" s="1"/>
  <c r="BA95" i="4" s="1"/>
  <c r="BK95" i="4" s="1"/>
  <c r="BU95" i="4" s="1"/>
  <c r="CE95" i="4" s="1"/>
  <c r="CN95" i="4" s="1"/>
  <c r="CX95" i="4" s="1"/>
  <c r="DH95" i="4" s="1"/>
  <c r="DR95" i="4" s="1"/>
  <c r="EB95" i="4" s="1"/>
  <c r="EL95" i="4" s="1"/>
  <c r="EW95" i="4" s="1"/>
  <c r="FG95" i="4" s="1"/>
  <c r="FQ95" i="4" s="1"/>
  <c r="GA95" i="4" s="1"/>
  <c r="GK95" i="4" s="1"/>
  <c r="GU95" i="4" s="1"/>
  <c r="Q95" i="4"/>
  <c r="L97" i="4"/>
  <c r="V97" i="4" s="1"/>
  <c r="AF97" i="4" s="1"/>
  <c r="AP97" i="4" s="1"/>
  <c r="AZ97" i="4" s="1"/>
  <c r="BJ97" i="4" s="1"/>
  <c r="BT97" i="4" s="1"/>
  <c r="CD97" i="4" s="1"/>
  <c r="CM97" i="4" s="1"/>
  <c r="CW97" i="4" s="1"/>
  <c r="DG97" i="4" s="1"/>
  <c r="DQ97" i="4" s="1"/>
  <c r="EA97" i="4" s="1"/>
  <c r="EK97" i="4" s="1"/>
  <c r="EV97" i="4" s="1"/>
  <c r="FF97" i="4" s="1"/>
  <c r="FP97" i="4" s="1"/>
  <c r="FZ97" i="4" s="1"/>
  <c r="GJ97" i="4" s="1"/>
  <c r="GT97" i="4" s="1"/>
  <c r="M97" i="4"/>
  <c r="W97" i="4" s="1"/>
  <c r="AG97" i="4" s="1"/>
  <c r="AQ97" i="4" s="1"/>
  <c r="BA97" i="4" s="1"/>
  <c r="BK97" i="4" s="1"/>
  <c r="BU97" i="4" s="1"/>
  <c r="CE97" i="4" s="1"/>
  <c r="CN97" i="4" s="1"/>
  <c r="CX97" i="4" s="1"/>
  <c r="DH97" i="4" s="1"/>
  <c r="DR97" i="4" s="1"/>
  <c r="EB97" i="4" s="1"/>
  <c r="EL97" i="4" s="1"/>
  <c r="EW97" i="4" s="1"/>
  <c r="FG97" i="4" s="1"/>
  <c r="FQ97" i="4" s="1"/>
  <c r="GA97" i="4" s="1"/>
  <c r="GK97" i="4" s="1"/>
  <c r="GU97" i="4" s="1"/>
  <c r="N97" i="4"/>
  <c r="X97" i="4" s="1"/>
  <c r="Q97" i="4"/>
  <c r="L98" i="4"/>
  <c r="V98" i="4" s="1"/>
  <c r="AF98" i="4" s="1"/>
  <c r="AP98" i="4" s="1"/>
  <c r="AZ98" i="4" s="1"/>
  <c r="BJ98" i="4" s="1"/>
  <c r="BT98" i="4" s="1"/>
  <c r="CD98" i="4" s="1"/>
  <c r="CM98" i="4" s="1"/>
  <c r="CW98" i="4" s="1"/>
  <c r="DG98" i="4" s="1"/>
  <c r="DQ98" i="4" s="1"/>
  <c r="EA98" i="4" s="1"/>
  <c r="EK98" i="4" s="1"/>
  <c r="EV98" i="4" s="1"/>
  <c r="FF98" i="4" s="1"/>
  <c r="FP98" i="4" s="1"/>
  <c r="FZ98" i="4" s="1"/>
  <c r="GJ98" i="4" s="1"/>
  <c r="GT98" i="4" s="1"/>
  <c r="HD98" i="4" s="1"/>
  <c r="HN98" i="4" s="1"/>
  <c r="HX98" i="4" s="1"/>
  <c r="IH98" i="4" s="1"/>
  <c r="IR98" i="4" s="1"/>
  <c r="JB98" i="4" s="1"/>
  <c r="JL98" i="4" s="1"/>
  <c r="M98" i="4"/>
  <c r="W98" i="4" s="1"/>
  <c r="AG98" i="4" s="1"/>
  <c r="AQ98" i="4" s="1"/>
  <c r="BA98" i="4" s="1"/>
  <c r="BK98" i="4" s="1"/>
  <c r="BU98" i="4" s="1"/>
  <c r="CE98" i="4" s="1"/>
  <c r="CN98" i="4" s="1"/>
  <c r="CX98" i="4" s="1"/>
  <c r="DH98" i="4" s="1"/>
  <c r="DR98" i="4" s="1"/>
  <c r="EB98" i="4" s="1"/>
  <c r="EL98" i="4" s="1"/>
  <c r="EW98" i="4" s="1"/>
  <c r="FG98" i="4" s="1"/>
  <c r="FQ98" i="4" s="1"/>
  <c r="GA98" i="4" s="1"/>
  <c r="GK98" i="4" s="1"/>
  <c r="GU98" i="4" s="1"/>
  <c r="HE98" i="4" s="1"/>
  <c r="HO98" i="4" s="1"/>
  <c r="HY98" i="4" s="1"/>
  <c r="II98" i="4" s="1"/>
  <c r="IS98" i="4" s="1"/>
  <c r="JC98" i="4" s="1"/>
  <c r="JM98" i="4" s="1"/>
  <c r="N98" i="4"/>
  <c r="X98" i="4" s="1"/>
  <c r="Z98" i="4" s="1"/>
  <c r="Q98" i="4"/>
  <c r="L99" i="4"/>
  <c r="V99" i="4" s="1"/>
  <c r="AF99" i="4" s="1"/>
  <c r="AP99" i="4" s="1"/>
  <c r="AZ99" i="4" s="1"/>
  <c r="BJ99" i="4" s="1"/>
  <c r="BT99" i="4" s="1"/>
  <c r="CD99" i="4" s="1"/>
  <c r="CM99" i="4" s="1"/>
  <c r="CW99" i="4" s="1"/>
  <c r="DG99" i="4" s="1"/>
  <c r="DQ99" i="4" s="1"/>
  <c r="EA99" i="4" s="1"/>
  <c r="EK99" i="4" s="1"/>
  <c r="EV99" i="4" s="1"/>
  <c r="FF99" i="4" s="1"/>
  <c r="FP99" i="4" s="1"/>
  <c r="FZ99" i="4" s="1"/>
  <c r="GJ99" i="4" s="1"/>
  <c r="GT99" i="4" s="1"/>
  <c r="HD99" i="4" s="1"/>
  <c r="HN99" i="4" s="1"/>
  <c r="HX99" i="4" s="1"/>
  <c r="IH99" i="4" s="1"/>
  <c r="IR99" i="4" s="1"/>
  <c r="JB99" i="4" s="1"/>
  <c r="JL99" i="4" s="1"/>
  <c r="M99" i="4"/>
  <c r="W99" i="4" s="1"/>
  <c r="AG99" i="4" s="1"/>
  <c r="AQ99" i="4" s="1"/>
  <c r="BA99" i="4" s="1"/>
  <c r="BK99" i="4" s="1"/>
  <c r="BU99" i="4" s="1"/>
  <c r="CE99" i="4" s="1"/>
  <c r="CN99" i="4" s="1"/>
  <c r="CX99" i="4" s="1"/>
  <c r="DH99" i="4" s="1"/>
  <c r="DR99" i="4" s="1"/>
  <c r="EB99" i="4" s="1"/>
  <c r="EL99" i="4" s="1"/>
  <c r="EW99" i="4" s="1"/>
  <c r="FG99" i="4" s="1"/>
  <c r="FQ99" i="4" s="1"/>
  <c r="GA99" i="4" s="1"/>
  <c r="GK99" i="4" s="1"/>
  <c r="GU99" i="4" s="1"/>
  <c r="HE99" i="4" s="1"/>
  <c r="HO99" i="4" s="1"/>
  <c r="HY99" i="4" s="1"/>
  <c r="II99" i="4" s="1"/>
  <c r="IS99" i="4" s="1"/>
  <c r="JC99" i="4" s="1"/>
  <c r="JM99" i="4" s="1"/>
  <c r="N99" i="4"/>
  <c r="X99" i="4" s="1"/>
  <c r="Z99" i="4" s="1"/>
  <c r="Q99" i="4"/>
  <c r="L100" i="4"/>
  <c r="V100" i="4" s="1"/>
  <c r="AF100" i="4" s="1"/>
  <c r="AP100" i="4" s="1"/>
  <c r="AZ100" i="4" s="1"/>
  <c r="BJ100" i="4" s="1"/>
  <c r="BT100" i="4" s="1"/>
  <c r="CD100" i="4" s="1"/>
  <c r="CM100" i="4" s="1"/>
  <c r="CW100" i="4" s="1"/>
  <c r="DG100" i="4" s="1"/>
  <c r="DQ100" i="4" s="1"/>
  <c r="EA100" i="4" s="1"/>
  <c r="EK100" i="4" s="1"/>
  <c r="EV100" i="4" s="1"/>
  <c r="FF100" i="4" s="1"/>
  <c r="FP100" i="4" s="1"/>
  <c r="FZ100" i="4" s="1"/>
  <c r="GJ100" i="4" s="1"/>
  <c r="GT100" i="4" s="1"/>
  <c r="HD100" i="4" s="1"/>
  <c r="HN100" i="4" s="1"/>
  <c r="HX100" i="4" s="1"/>
  <c r="IH100" i="4" s="1"/>
  <c r="IR100" i="4" s="1"/>
  <c r="JB100" i="4" s="1"/>
  <c r="JL100" i="4" s="1"/>
  <c r="M100" i="4"/>
  <c r="W100" i="4" s="1"/>
  <c r="AG100" i="4" s="1"/>
  <c r="AQ100" i="4" s="1"/>
  <c r="BA100" i="4" s="1"/>
  <c r="BK100" i="4" s="1"/>
  <c r="BU100" i="4" s="1"/>
  <c r="CE100" i="4" s="1"/>
  <c r="CN100" i="4" s="1"/>
  <c r="CX100" i="4" s="1"/>
  <c r="DH100" i="4" s="1"/>
  <c r="DR100" i="4" s="1"/>
  <c r="EB100" i="4" s="1"/>
  <c r="EL100" i="4" s="1"/>
  <c r="EW100" i="4" s="1"/>
  <c r="FG100" i="4" s="1"/>
  <c r="FQ100" i="4" s="1"/>
  <c r="GA100" i="4" s="1"/>
  <c r="GK100" i="4" s="1"/>
  <c r="GU100" i="4" s="1"/>
  <c r="HE100" i="4" s="1"/>
  <c r="HO100" i="4" s="1"/>
  <c r="HY100" i="4" s="1"/>
  <c r="II100" i="4" s="1"/>
  <c r="IS100" i="4" s="1"/>
  <c r="JC100" i="4" s="1"/>
  <c r="JM100" i="4" s="1"/>
  <c r="N100" i="4"/>
  <c r="X100" i="4" s="1"/>
  <c r="Q100" i="4"/>
  <c r="L101" i="4"/>
  <c r="V101" i="4" s="1"/>
  <c r="AF101" i="4" s="1"/>
  <c r="AP101" i="4" s="1"/>
  <c r="AZ101" i="4" s="1"/>
  <c r="BJ101" i="4" s="1"/>
  <c r="BT101" i="4" s="1"/>
  <c r="CD101" i="4" s="1"/>
  <c r="CM101" i="4" s="1"/>
  <c r="CW101" i="4" s="1"/>
  <c r="DG101" i="4" s="1"/>
  <c r="DQ101" i="4" s="1"/>
  <c r="EA101" i="4" s="1"/>
  <c r="EK101" i="4" s="1"/>
  <c r="EV101" i="4" s="1"/>
  <c r="FF101" i="4" s="1"/>
  <c r="FP101" i="4" s="1"/>
  <c r="FZ101" i="4" s="1"/>
  <c r="GJ101" i="4" s="1"/>
  <c r="GT101" i="4" s="1"/>
  <c r="HD101" i="4" s="1"/>
  <c r="HN101" i="4" s="1"/>
  <c r="HX101" i="4" s="1"/>
  <c r="IH101" i="4" s="1"/>
  <c r="IR101" i="4" s="1"/>
  <c r="JB101" i="4" s="1"/>
  <c r="JL101" i="4" s="1"/>
  <c r="M101" i="4"/>
  <c r="W101" i="4" s="1"/>
  <c r="AG101" i="4" s="1"/>
  <c r="AQ101" i="4" s="1"/>
  <c r="BA101" i="4" s="1"/>
  <c r="BK101" i="4" s="1"/>
  <c r="BU101" i="4" s="1"/>
  <c r="CE101" i="4" s="1"/>
  <c r="CN101" i="4" s="1"/>
  <c r="CX101" i="4" s="1"/>
  <c r="DH101" i="4" s="1"/>
  <c r="DR101" i="4" s="1"/>
  <c r="EB101" i="4" s="1"/>
  <c r="EL101" i="4" s="1"/>
  <c r="EW101" i="4" s="1"/>
  <c r="FG101" i="4" s="1"/>
  <c r="FQ101" i="4" s="1"/>
  <c r="GA101" i="4" s="1"/>
  <c r="GK101" i="4" s="1"/>
  <c r="GU101" i="4" s="1"/>
  <c r="HE101" i="4" s="1"/>
  <c r="HO101" i="4" s="1"/>
  <c r="HY101" i="4" s="1"/>
  <c r="II101" i="4" s="1"/>
  <c r="IS101" i="4" s="1"/>
  <c r="JC101" i="4" s="1"/>
  <c r="JM101" i="4" s="1"/>
  <c r="N101" i="4"/>
  <c r="X101" i="4" s="1"/>
  <c r="Q101" i="4"/>
  <c r="L103" i="4"/>
  <c r="V103" i="4" s="1"/>
  <c r="AF103" i="4" s="1"/>
  <c r="AP103" i="4" s="1"/>
  <c r="AZ103" i="4" s="1"/>
  <c r="BJ103" i="4" s="1"/>
  <c r="BT103" i="4" s="1"/>
  <c r="CD103" i="4" s="1"/>
  <c r="CM103" i="4" s="1"/>
  <c r="CW103" i="4" s="1"/>
  <c r="DG103" i="4" s="1"/>
  <c r="DQ103" i="4" s="1"/>
  <c r="EA103" i="4" s="1"/>
  <c r="EK103" i="4" s="1"/>
  <c r="EV103" i="4" s="1"/>
  <c r="FF103" i="4" s="1"/>
  <c r="FP103" i="4" s="1"/>
  <c r="FZ103" i="4" s="1"/>
  <c r="GJ103" i="4" s="1"/>
  <c r="GT103" i="4" s="1"/>
  <c r="HD103" i="4" s="1"/>
  <c r="HN103" i="4" s="1"/>
  <c r="HX103" i="4" s="1"/>
  <c r="IH103" i="4" s="1"/>
  <c r="IR103" i="4" s="1"/>
  <c r="JB103" i="4" s="1"/>
  <c r="JL103" i="4" s="1"/>
  <c r="L104" i="4"/>
  <c r="V104" i="4" s="1"/>
  <c r="AF104" i="4" s="1"/>
  <c r="AP104" i="4" s="1"/>
  <c r="AZ104" i="4" s="1"/>
  <c r="BJ104" i="4" s="1"/>
  <c r="BT104" i="4" s="1"/>
  <c r="CD104" i="4" s="1"/>
  <c r="CM104" i="4" s="1"/>
  <c r="CW104" i="4" s="1"/>
  <c r="DG104" i="4" s="1"/>
  <c r="DQ104" i="4" s="1"/>
  <c r="EA104" i="4" s="1"/>
  <c r="EK104" i="4" s="1"/>
  <c r="EV104" i="4" s="1"/>
  <c r="FF104" i="4" s="1"/>
  <c r="FP104" i="4" s="1"/>
  <c r="FZ104" i="4" s="1"/>
  <c r="GJ104" i="4" s="1"/>
  <c r="GT104" i="4" s="1"/>
  <c r="HD104" i="4" s="1"/>
  <c r="HN104" i="4" s="1"/>
  <c r="HX104" i="4" s="1"/>
  <c r="IH104" i="4" s="1"/>
  <c r="IR104" i="4" s="1"/>
  <c r="JB104" i="4" s="1"/>
  <c r="JL104" i="4" s="1"/>
  <c r="M104" i="4"/>
  <c r="W104" i="4" s="1"/>
  <c r="AG104" i="4" s="1"/>
  <c r="AQ104" i="4" s="1"/>
  <c r="BA104" i="4" s="1"/>
  <c r="BK104" i="4" s="1"/>
  <c r="BU104" i="4" s="1"/>
  <c r="CE104" i="4" s="1"/>
  <c r="CN104" i="4" s="1"/>
  <c r="CX104" i="4" s="1"/>
  <c r="DH104" i="4" s="1"/>
  <c r="DR104" i="4" s="1"/>
  <c r="EB104" i="4" s="1"/>
  <c r="EL104" i="4" s="1"/>
  <c r="EW104" i="4" s="1"/>
  <c r="FG104" i="4" s="1"/>
  <c r="FQ104" i="4" s="1"/>
  <c r="GA104" i="4" s="1"/>
  <c r="GK104" i="4" s="1"/>
  <c r="GU104" i="4" s="1"/>
  <c r="HE104" i="4" s="1"/>
  <c r="HO104" i="4" s="1"/>
  <c r="HY104" i="4" s="1"/>
  <c r="II104" i="4" s="1"/>
  <c r="IS104" i="4" s="1"/>
  <c r="JC104" i="4" s="1"/>
  <c r="JM104" i="4" s="1"/>
  <c r="N104" i="4"/>
  <c r="X104" i="4" s="1"/>
  <c r="Q104" i="4"/>
  <c r="L105" i="4"/>
  <c r="V105" i="4" s="1"/>
  <c r="AF105" i="4" s="1"/>
  <c r="AP105" i="4" s="1"/>
  <c r="AZ105" i="4" s="1"/>
  <c r="BJ105" i="4" s="1"/>
  <c r="BT105" i="4" s="1"/>
  <c r="CD105" i="4" s="1"/>
  <c r="CM105" i="4" s="1"/>
  <c r="CW105" i="4" s="1"/>
  <c r="DG105" i="4" s="1"/>
  <c r="DQ105" i="4" s="1"/>
  <c r="EA105" i="4" s="1"/>
  <c r="EK105" i="4" s="1"/>
  <c r="EV105" i="4" s="1"/>
  <c r="FF105" i="4" s="1"/>
  <c r="FP105" i="4" s="1"/>
  <c r="FZ105" i="4" s="1"/>
  <c r="GJ105" i="4" s="1"/>
  <c r="GT105" i="4" s="1"/>
  <c r="HD105" i="4" s="1"/>
  <c r="HN105" i="4" s="1"/>
  <c r="HX105" i="4" s="1"/>
  <c r="IH105" i="4" s="1"/>
  <c r="IR105" i="4" s="1"/>
  <c r="JB105" i="4" s="1"/>
  <c r="JL105" i="4" s="1"/>
  <c r="M105" i="4"/>
  <c r="W105" i="4" s="1"/>
  <c r="AG105" i="4" s="1"/>
  <c r="AQ105" i="4" s="1"/>
  <c r="BA105" i="4" s="1"/>
  <c r="BK105" i="4" s="1"/>
  <c r="BU105" i="4" s="1"/>
  <c r="CE105" i="4" s="1"/>
  <c r="CN105" i="4" s="1"/>
  <c r="CX105" i="4" s="1"/>
  <c r="DH105" i="4" s="1"/>
  <c r="DR105" i="4" s="1"/>
  <c r="EB105" i="4" s="1"/>
  <c r="EL105" i="4" s="1"/>
  <c r="EW105" i="4" s="1"/>
  <c r="FG105" i="4" s="1"/>
  <c r="FQ105" i="4" s="1"/>
  <c r="GA105" i="4" s="1"/>
  <c r="GK105" i="4" s="1"/>
  <c r="GU105" i="4" s="1"/>
  <c r="HE105" i="4" s="1"/>
  <c r="HO105" i="4" s="1"/>
  <c r="HY105" i="4" s="1"/>
  <c r="II105" i="4" s="1"/>
  <c r="IS105" i="4" s="1"/>
  <c r="JC105" i="4" s="1"/>
  <c r="JM105" i="4" s="1"/>
  <c r="N105" i="4"/>
  <c r="X105" i="4" s="1"/>
  <c r="Q105" i="4"/>
  <c r="V106" i="4"/>
  <c r="AF106" i="4" s="1"/>
  <c r="AP106" i="4" s="1"/>
  <c r="AZ106" i="4" s="1"/>
  <c r="BJ106" i="4" s="1"/>
  <c r="BT106" i="4" s="1"/>
  <c r="CD106" i="4" s="1"/>
  <c r="CM106" i="4" s="1"/>
  <c r="CW106" i="4" s="1"/>
  <c r="DG106" i="4" s="1"/>
  <c r="DQ106" i="4" s="1"/>
  <c r="EA106" i="4" s="1"/>
  <c r="EK106" i="4" s="1"/>
  <c r="EV106" i="4" s="1"/>
  <c r="FF106" i="4" s="1"/>
  <c r="FP106" i="4" s="1"/>
  <c r="FZ106" i="4" s="1"/>
  <c r="GJ106" i="4" s="1"/>
  <c r="GT106" i="4" s="1"/>
  <c r="HD106" i="4" s="1"/>
  <c r="HN106" i="4" s="1"/>
  <c r="HX106" i="4" s="1"/>
  <c r="IH106" i="4" s="1"/>
  <c r="IR106" i="4" s="1"/>
  <c r="JB106" i="4" s="1"/>
  <c r="JL106" i="4" s="1"/>
  <c r="M106" i="4"/>
  <c r="W106" i="4" s="1"/>
  <c r="AG106" i="4" s="1"/>
  <c r="AQ106" i="4" s="1"/>
  <c r="BA106" i="4" s="1"/>
  <c r="BK106" i="4" s="1"/>
  <c r="BU106" i="4" s="1"/>
  <c r="CE106" i="4" s="1"/>
  <c r="CN106" i="4" s="1"/>
  <c r="CX106" i="4" s="1"/>
  <c r="DH106" i="4" s="1"/>
  <c r="DR106" i="4" s="1"/>
  <c r="EB106" i="4" s="1"/>
  <c r="EL106" i="4" s="1"/>
  <c r="EW106" i="4" s="1"/>
  <c r="FG106" i="4" s="1"/>
  <c r="FQ106" i="4" s="1"/>
  <c r="GA106" i="4" s="1"/>
  <c r="GK106" i="4" s="1"/>
  <c r="GU106" i="4" s="1"/>
  <c r="HE106" i="4" s="1"/>
  <c r="HO106" i="4" s="1"/>
  <c r="HY106" i="4" s="1"/>
  <c r="II106" i="4" s="1"/>
  <c r="IS106" i="4" s="1"/>
  <c r="JC106" i="4" s="1"/>
  <c r="JM106" i="4" s="1"/>
  <c r="N106" i="4"/>
  <c r="X106" i="4" s="1"/>
  <c r="Q106" i="4"/>
  <c r="L107" i="4"/>
  <c r="V107" i="4" s="1"/>
  <c r="AF107" i="4" s="1"/>
  <c r="AP107" i="4" s="1"/>
  <c r="AZ107" i="4" s="1"/>
  <c r="BJ107" i="4" s="1"/>
  <c r="BT107" i="4" s="1"/>
  <c r="CD107" i="4" s="1"/>
  <c r="CM107" i="4" s="1"/>
  <c r="CW107" i="4" s="1"/>
  <c r="DG107" i="4" s="1"/>
  <c r="DQ107" i="4" s="1"/>
  <c r="EA107" i="4" s="1"/>
  <c r="EK107" i="4" s="1"/>
  <c r="EV107" i="4" s="1"/>
  <c r="FF107" i="4" s="1"/>
  <c r="FP107" i="4" s="1"/>
  <c r="FZ107" i="4" s="1"/>
  <c r="GJ107" i="4" s="1"/>
  <c r="GT107" i="4" s="1"/>
  <c r="HD107" i="4" s="1"/>
  <c r="HN107" i="4" s="1"/>
  <c r="HX107" i="4" s="1"/>
  <c r="IH107" i="4" s="1"/>
  <c r="IR107" i="4" s="1"/>
  <c r="JB107" i="4" s="1"/>
  <c r="JL107" i="4" s="1"/>
  <c r="M107" i="4"/>
  <c r="W107" i="4" s="1"/>
  <c r="AG107" i="4" s="1"/>
  <c r="AQ107" i="4" s="1"/>
  <c r="BA107" i="4" s="1"/>
  <c r="BK107" i="4" s="1"/>
  <c r="BU107" i="4" s="1"/>
  <c r="CE107" i="4" s="1"/>
  <c r="CN107" i="4" s="1"/>
  <c r="CX107" i="4" s="1"/>
  <c r="DH107" i="4" s="1"/>
  <c r="DR107" i="4" s="1"/>
  <c r="EB107" i="4" s="1"/>
  <c r="EL107" i="4" s="1"/>
  <c r="EW107" i="4" s="1"/>
  <c r="FG107" i="4" s="1"/>
  <c r="FQ107" i="4" s="1"/>
  <c r="GA107" i="4" s="1"/>
  <c r="GK107" i="4" s="1"/>
  <c r="GU107" i="4" s="1"/>
  <c r="HE107" i="4" s="1"/>
  <c r="HO107" i="4" s="1"/>
  <c r="HY107" i="4" s="1"/>
  <c r="II107" i="4" s="1"/>
  <c r="IS107" i="4" s="1"/>
  <c r="JC107" i="4" s="1"/>
  <c r="JM107" i="4" s="1"/>
  <c r="N107" i="4"/>
  <c r="X107" i="4" s="1"/>
  <c r="Z107" i="4" s="1"/>
  <c r="Q107" i="4"/>
  <c r="L108" i="4"/>
  <c r="V108" i="4" s="1"/>
  <c r="AF108" i="4" s="1"/>
  <c r="AP108" i="4" s="1"/>
  <c r="AZ108" i="4" s="1"/>
  <c r="BJ108" i="4" s="1"/>
  <c r="BT108" i="4" s="1"/>
  <c r="CD108" i="4" s="1"/>
  <c r="CM108" i="4" s="1"/>
  <c r="CW108" i="4" s="1"/>
  <c r="DG108" i="4" s="1"/>
  <c r="DQ108" i="4" s="1"/>
  <c r="EA108" i="4" s="1"/>
  <c r="EK108" i="4" s="1"/>
  <c r="EV108" i="4" s="1"/>
  <c r="FF108" i="4" s="1"/>
  <c r="FP108" i="4" s="1"/>
  <c r="FZ108" i="4" s="1"/>
  <c r="GJ108" i="4" s="1"/>
  <c r="GT108" i="4" s="1"/>
  <c r="HD108" i="4" s="1"/>
  <c r="HN108" i="4" s="1"/>
  <c r="HX108" i="4" s="1"/>
  <c r="IH108" i="4" s="1"/>
  <c r="IR108" i="4" s="1"/>
  <c r="JB108" i="4" s="1"/>
  <c r="JL108" i="4" s="1"/>
  <c r="M108" i="4"/>
  <c r="W108" i="4" s="1"/>
  <c r="AG108" i="4" s="1"/>
  <c r="AQ108" i="4" s="1"/>
  <c r="BA108" i="4" s="1"/>
  <c r="BK108" i="4" s="1"/>
  <c r="BU108" i="4" s="1"/>
  <c r="CE108" i="4" s="1"/>
  <c r="CN108" i="4" s="1"/>
  <c r="CX108" i="4" s="1"/>
  <c r="DH108" i="4" s="1"/>
  <c r="DR108" i="4" s="1"/>
  <c r="EB108" i="4" s="1"/>
  <c r="EL108" i="4" s="1"/>
  <c r="EW108" i="4" s="1"/>
  <c r="FG108" i="4" s="1"/>
  <c r="FQ108" i="4" s="1"/>
  <c r="GA108" i="4" s="1"/>
  <c r="GK108" i="4" s="1"/>
  <c r="GU108" i="4" s="1"/>
  <c r="HE108" i="4" s="1"/>
  <c r="HO108" i="4" s="1"/>
  <c r="HY108" i="4" s="1"/>
  <c r="II108" i="4" s="1"/>
  <c r="IS108" i="4" s="1"/>
  <c r="JC108" i="4" s="1"/>
  <c r="JM108" i="4" s="1"/>
  <c r="N108" i="4"/>
  <c r="X108" i="4" s="1"/>
  <c r="Q108" i="4"/>
  <c r="L109" i="4"/>
  <c r="V109" i="4" s="1"/>
  <c r="AF109" i="4" s="1"/>
  <c r="AP109" i="4" s="1"/>
  <c r="AZ109" i="4" s="1"/>
  <c r="BJ109" i="4" s="1"/>
  <c r="BT109" i="4" s="1"/>
  <c r="CD109" i="4" s="1"/>
  <c r="CM109" i="4" s="1"/>
  <c r="CW109" i="4" s="1"/>
  <c r="DG109" i="4" s="1"/>
  <c r="DQ109" i="4" s="1"/>
  <c r="EA109" i="4" s="1"/>
  <c r="EK109" i="4" s="1"/>
  <c r="EV109" i="4" s="1"/>
  <c r="FF109" i="4" s="1"/>
  <c r="FP109" i="4" s="1"/>
  <c r="FZ109" i="4" s="1"/>
  <c r="GJ109" i="4" s="1"/>
  <c r="GT109" i="4" s="1"/>
  <c r="HD109" i="4" s="1"/>
  <c r="HN109" i="4" s="1"/>
  <c r="HX109" i="4" s="1"/>
  <c r="IH109" i="4" s="1"/>
  <c r="IR109" i="4" s="1"/>
  <c r="JB109" i="4" s="1"/>
  <c r="JL109" i="4" s="1"/>
  <c r="M109" i="4"/>
  <c r="W109" i="4" s="1"/>
  <c r="AG109" i="4" s="1"/>
  <c r="AQ109" i="4" s="1"/>
  <c r="BA109" i="4" s="1"/>
  <c r="BK109" i="4" s="1"/>
  <c r="BU109" i="4" s="1"/>
  <c r="CE109" i="4" s="1"/>
  <c r="CN109" i="4" s="1"/>
  <c r="CX109" i="4" s="1"/>
  <c r="DH109" i="4" s="1"/>
  <c r="DR109" i="4" s="1"/>
  <c r="EB109" i="4" s="1"/>
  <c r="EL109" i="4" s="1"/>
  <c r="EW109" i="4" s="1"/>
  <c r="FG109" i="4" s="1"/>
  <c r="FQ109" i="4" s="1"/>
  <c r="GA109" i="4" s="1"/>
  <c r="GK109" i="4" s="1"/>
  <c r="GU109" i="4" s="1"/>
  <c r="HE109" i="4" s="1"/>
  <c r="HO109" i="4" s="1"/>
  <c r="HY109" i="4" s="1"/>
  <c r="II109" i="4" s="1"/>
  <c r="IS109" i="4" s="1"/>
  <c r="JC109" i="4" s="1"/>
  <c r="JM109" i="4" s="1"/>
  <c r="N109" i="4"/>
  <c r="X109" i="4" s="1"/>
  <c r="Q109" i="4"/>
  <c r="L110" i="4"/>
  <c r="V110" i="4" s="1"/>
  <c r="AF110" i="4" s="1"/>
  <c r="AP110" i="4" s="1"/>
  <c r="AZ110" i="4" s="1"/>
  <c r="BJ110" i="4" s="1"/>
  <c r="BT110" i="4" s="1"/>
  <c r="CD110" i="4" s="1"/>
  <c r="CM110" i="4" s="1"/>
  <c r="CW110" i="4" s="1"/>
  <c r="DG110" i="4" s="1"/>
  <c r="DQ110" i="4" s="1"/>
  <c r="EA110" i="4" s="1"/>
  <c r="EK110" i="4" s="1"/>
  <c r="EV110" i="4" s="1"/>
  <c r="FF110" i="4" s="1"/>
  <c r="FP110" i="4" s="1"/>
  <c r="FZ110" i="4" s="1"/>
  <c r="GJ110" i="4" s="1"/>
  <c r="GT110" i="4" s="1"/>
  <c r="HD110" i="4" s="1"/>
  <c r="HN110" i="4" s="1"/>
  <c r="HX110" i="4" s="1"/>
  <c r="IH110" i="4" s="1"/>
  <c r="IR110" i="4" s="1"/>
  <c r="JB110" i="4" s="1"/>
  <c r="JL110" i="4" s="1"/>
  <c r="M110" i="4"/>
  <c r="W110" i="4" s="1"/>
  <c r="AG110" i="4" s="1"/>
  <c r="AQ110" i="4" s="1"/>
  <c r="BA110" i="4" s="1"/>
  <c r="BK110" i="4" s="1"/>
  <c r="BU110" i="4" s="1"/>
  <c r="CE110" i="4" s="1"/>
  <c r="CN110" i="4" s="1"/>
  <c r="CX110" i="4" s="1"/>
  <c r="DH110" i="4" s="1"/>
  <c r="DR110" i="4" s="1"/>
  <c r="EB110" i="4" s="1"/>
  <c r="EL110" i="4" s="1"/>
  <c r="EW110" i="4" s="1"/>
  <c r="FG110" i="4" s="1"/>
  <c r="FQ110" i="4" s="1"/>
  <c r="GA110" i="4" s="1"/>
  <c r="GK110" i="4" s="1"/>
  <c r="GU110" i="4" s="1"/>
  <c r="HE110" i="4" s="1"/>
  <c r="HO110" i="4" s="1"/>
  <c r="HY110" i="4" s="1"/>
  <c r="II110" i="4" s="1"/>
  <c r="IS110" i="4" s="1"/>
  <c r="JC110" i="4" s="1"/>
  <c r="JM110" i="4" s="1"/>
  <c r="N110" i="4"/>
  <c r="X110" i="4" s="1"/>
  <c r="Q110" i="4"/>
  <c r="L111" i="4"/>
  <c r="V111" i="4" s="1"/>
  <c r="AF111" i="4" s="1"/>
  <c r="AP111" i="4" s="1"/>
  <c r="AZ111" i="4" s="1"/>
  <c r="BJ111" i="4" s="1"/>
  <c r="BT111" i="4" s="1"/>
  <c r="CD111" i="4" s="1"/>
  <c r="CM111" i="4" s="1"/>
  <c r="CW111" i="4" s="1"/>
  <c r="DG111" i="4" s="1"/>
  <c r="DQ111" i="4" s="1"/>
  <c r="EA111" i="4" s="1"/>
  <c r="EK111" i="4" s="1"/>
  <c r="EV111" i="4" s="1"/>
  <c r="FF111" i="4" s="1"/>
  <c r="FP111" i="4" s="1"/>
  <c r="FZ111" i="4" s="1"/>
  <c r="GJ111" i="4" s="1"/>
  <c r="GT111" i="4" s="1"/>
  <c r="HD111" i="4" s="1"/>
  <c r="HN111" i="4" s="1"/>
  <c r="HX111" i="4" s="1"/>
  <c r="IH111" i="4" s="1"/>
  <c r="IR111" i="4" s="1"/>
  <c r="JB111" i="4" s="1"/>
  <c r="JL111" i="4" s="1"/>
  <c r="M111" i="4"/>
  <c r="W111" i="4" s="1"/>
  <c r="AG111" i="4" s="1"/>
  <c r="AQ111" i="4" s="1"/>
  <c r="BA111" i="4" s="1"/>
  <c r="BK111" i="4" s="1"/>
  <c r="BU111" i="4" s="1"/>
  <c r="CE111" i="4" s="1"/>
  <c r="CN111" i="4" s="1"/>
  <c r="CX111" i="4" s="1"/>
  <c r="DH111" i="4" s="1"/>
  <c r="DR111" i="4" s="1"/>
  <c r="EB111" i="4" s="1"/>
  <c r="EL111" i="4" s="1"/>
  <c r="EW111" i="4" s="1"/>
  <c r="FG111" i="4" s="1"/>
  <c r="FQ111" i="4" s="1"/>
  <c r="GA111" i="4" s="1"/>
  <c r="GK111" i="4" s="1"/>
  <c r="GU111" i="4" s="1"/>
  <c r="HE111" i="4" s="1"/>
  <c r="HO111" i="4" s="1"/>
  <c r="HY111" i="4" s="1"/>
  <c r="II111" i="4" s="1"/>
  <c r="IS111" i="4" s="1"/>
  <c r="JC111" i="4" s="1"/>
  <c r="JM111" i="4" s="1"/>
  <c r="N111" i="4"/>
  <c r="X111" i="4" s="1"/>
  <c r="Z111" i="4" s="1"/>
  <c r="Q111" i="4"/>
  <c r="L113" i="4"/>
  <c r="V113" i="4" s="1"/>
  <c r="AF113" i="4" s="1"/>
  <c r="AP113" i="4" s="1"/>
  <c r="AZ113" i="4" s="1"/>
  <c r="BJ113" i="4" s="1"/>
  <c r="BT113" i="4" s="1"/>
  <c r="CD113" i="4" s="1"/>
  <c r="CM113" i="4" s="1"/>
  <c r="CW113" i="4" s="1"/>
  <c r="DG113" i="4" s="1"/>
  <c r="DQ113" i="4" s="1"/>
  <c r="EA113" i="4" s="1"/>
  <c r="EK113" i="4" s="1"/>
  <c r="EV113" i="4" s="1"/>
  <c r="FF113" i="4" s="1"/>
  <c r="FP113" i="4" s="1"/>
  <c r="FZ113" i="4" s="1"/>
  <c r="GJ113" i="4" s="1"/>
  <c r="GT113" i="4" s="1"/>
  <c r="HD113" i="4" s="1"/>
  <c r="HX113" i="4" s="1"/>
  <c r="IH113" i="4" s="1"/>
  <c r="IR113" i="4" s="1"/>
  <c r="JB113" i="4" s="1"/>
  <c r="JL113" i="4" s="1"/>
  <c r="L114" i="4"/>
  <c r="V114" i="4" s="1"/>
  <c r="AF114" i="4" s="1"/>
  <c r="AP114" i="4" s="1"/>
  <c r="AZ114" i="4" s="1"/>
  <c r="BJ114" i="4" s="1"/>
  <c r="BT114" i="4" s="1"/>
  <c r="CD114" i="4" s="1"/>
  <c r="CM114" i="4" s="1"/>
  <c r="CW114" i="4" s="1"/>
  <c r="DG114" i="4" s="1"/>
  <c r="DQ114" i="4" s="1"/>
  <c r="EA114" i="4" s="1"/>
  <c r="EK114" i="4" s="1"/>
  <c r="EV114" i="4" s="1"/>
  <c r="FF114" i="4" s="1"/>
  <c r="FP114" i="4" s="1"/>
  <c r="FZ114" i="4" s="1"/>
  <c r="GJ114" i="4" s="1"/>
  <c r="GT114" i="4" s="1"/>
  <c r="HD114" i="4" s="1"/>
  <c r="HN114" i="4" s="1"/>
  <c r="HX114" i="4" s="1"/>
  <c r="IH114" i="4" s="1"/>
  <c r="IR114" i="4" s="1"/>
  <c r="JB114" i="4" s="1"/>
  <c r="JL114" i="4" s="1"/>
  <c r="M114" i="4"/>
  <c r="W114" i="4" s="1"/>
  <c r="AG114" i="4" s="1"/>
  <c r="AQ114" i="4" s="1"/>
  <c r="BA114" i="4" s="1"/>
  <c r="BK114" i="4" s="1"/>
  <c r="BU114" i="4" s="1"/>
  <c r="CE114" i="4" s="1"/>
  <c r="CN114" i="4" s="1"/>
  <c r="CX114" i="4" s="1"/>
  <c r="DH114" i="4" s="1"/>
  <c r="DR114" i="4" s="1"/>
  <c r="EB114" i="4" s="1"/>
  <c r="EL114" i="4" s="1"/>
  <c r="EW114" i="4" s="1"/>
  <c r="FG114" i="4" s="1"/>
  <c r="FQ114" i="4" s="1"/>
  <c r="GA114" i="4" s="1"/>
  <c r="GK114" i="4" s="1"/>
  <c r="GU114" i="4" s="1"/>
  <c r="HE114" i="4" s="1"/>
  <c r="HO114" i="4" s="1"/>
  <c r="HY114" i="4" s="1"/>
  <c r="II114" i="4" s="1"/>
  <c r="IS114" i="4" s="1"/>
  <c r="JC114" i="4" s="1"/>
  <c r="JM114" i="4" s="1"/>
  <c r="N114" i="4"/>
  <c r="X114" i="4" s="1"/>
  <c r="Q114" i="4"/>
  <c r="L115" i="4"/>
  <c r="V115" i="4" s="1"/>
  <c r="AF115" i="4" s="1"/>
  <c r="AP115" i="4" s="1"/>
  <c r="M115" i="4"/>
  <c r="W115" i="4" s="1"/>
  <c r="AG115" i="4" s="1"/>
  <c r="AQ115" i="4" s="1"/>
  <c r="BA115" i="4" s="1"/>
  <c r="BK115" i="4" s="1"/>
  <c r="BU115" i="4" s="1"/>
  <c r="CE115" i="4" s="1"/>
  <c r="CN115" i="4" s="1"/>
  <c r="CX115" i="4" s="1"/>
  <c r="DH115" i="4" s="1"/>
  <c r="N115" i="4"/>
  <c r="X115" i="4" s="1"/>
  <c r="Q115" i="4"/>
  <c r="L116" i="4"/>
  <c r="V116" i="4" s="1"/>
  <c r="AF116" i="4" s="1"/>
  <c r="AP116" i="4" s="1"/>
  <c r="M116" i="4"/>
  <c r="W116" i="4" s="1"/>
  <c r="AG116" i="4" s="1"/>
  <c r="AQ116" i="4" s="1"/>
  <c r="BA116" i="4" s="1"/>
  <c r="BK116" i="4" s="1"/>
  <c r="BU116" i="4" s="1"/>
  <c r="CE116" i="4" s="1"/>
  <c r="N116" i="4"/>
  <c r="X116" i="4" s="1"/>
  <c r="L117" i="4"/>
  <c r="M117" i="4"/>
  <c r="N117" i="4"/>
  <c r="KA119" i="4"/>
  <c r="L125" i="4"/>
  <c r="M125" i="4"/>
  <c r="N125" i="4"/>
  <c r="L126" i="4"/>
  <c r="V126" i="4" s="1"/>
  <c r="M126" i="4"/>
  <c r="W126" i="4" s="1"/>
  <c r="N126" i="4"/>
  <c r="L127" i="4"/>
  <c r="V127" i="4" s="1"/>
  <c r="M127" i="4"/>
  <c r="W127" i="4" s="1"/>
  <c r="N127" i="4"/>
  <c r="Q127" i="4"/>
  <c r="L128" i="4"/>
  <c r="V128" i="4" s="1"/>
  <c r="M128" i="4"/>
  <c r="W128" i="4" s="1"/>
  <c r="AG128" i="4" s="1"/>
  <c r="AQ128" i="4" s="1"/>
  <c r="BA128" i="4" s="1"/>
  <c r="BK128" i="4" s="1"/>
  <c r="BU128" i="4" s="1"/>
  <c r="CE128" i="4" s="1"/>
  <c r="CN128" i="4" s="1"/>
  <c r="CX128" i="4" s="1"/>
  <c r="DH128" i="4" s="1"/>
  <c r="DR128" i="4" s="1"/>
  <c r="EB128" i="4" s="1"/>
  <c r="EL128" i="4" s="1"/>
  <c r="EW128" i="4" s="1"/>
  <c r="N128" i="4"/>
  <c r="Q128" i="4"/>
  <c r="L130" i="4"/>
  <c r="V130" i="4" s="1"/>
  <c r="W130" i="4"/>
  <c r="X130" i="4"/>
  <c r="L131" i="4"/>
  <c r="V131" i="4" s="1"/>
  <c r="W131" i="4"/>
  <c r="X131" i="4"/>
  <c r="L132" i="4"/>
  <c r="V132" i="4" s="1"/>
  <c r="AF132" i="4" s="1"/>
  <c r="AP132" i="4" s="1"/>
  <c r="AZ132" i="4" s="1"/>
  <c r="M132" i="4"/>
  <c r="W132" i="4" s="1"/>
  <c r="L133" i="4"/>
  <c r="V133" i="4" s="1"/>
  <c r="AF133" i="4" s="1"/>
  <c r="AP133" i="4" s="1"/>
  <c r="AZ133" i="4" s="1"/>
  <c r="M133" i="4"/>
  <c r="W133" i="4" s="1"/>
  <c r="N133" i="4"/>
  <c r="L134" i="4"/>
  <c r="V134" i="4" s="1"/>
  <c r="AF134" i="4" s="1"/>
  <c r="AP134" i="4" s="1"/>
  <c r="AZ134" i="4" s="1"/>
  <c r="M134" i="4"/>
  <c r="W134" i="4" s="1"/>
  <c r="N134" i="4"/>
  <c r="X134" i="4" s="1"/>
  <c r="L135" i="4"/>
  <c r="V135" i="4" s="1"/>
  <c r="AF135" i="4" s="1"/>
  <c r="AP135" i="4" s="1"/>
  <c r="AZ135" i="4" s="1"/>
  <c r="M135" i="4"/>
  <c r="W135" i="4" s="1"/>
  <c r="N135" i="4"/>
  <c r="R135" i="4" s="1"/>
  <c r="L136" i="4"/>
  <c r="V136" i="4" s="1"/>
  <c r="AF136" i="4" s="1"/>
  <c r="AP136" i="4" s="1"/>
  <c r="AZ136" i="4" s="1"/>
  <c r="M136" i="4"/>
  <c r="W136" i="4" s="1"/>
  <c r="N136" i="4"/>
  <c r="L142" i="4"/>
  <c r="V142" i="4" s="1"/>
  <c r="AF142" i="4" s="1"/>
  <c r="AP142" i="4" s="1"/>
  <c r="AZ142" i="4" s="1"/>
  <c r="M142" i="4"/>
  <c r="W142" i="4" s="1"/>
  <c r="N142" i="4"/>
  <c r="X142" i="4" s="1"/>
  <c r="L144" i="4"/>
  <c r="V144" i="4" s="1"/>
  <c r="AF144" i="4" s="1"/>
  <c r="M144" i="4"/>
  <c r="W144" i="4" s="1"/>
  <c r="AG144" i="4" s="1"/>
  <c r="N144" i="4"/>
  <c r="Q144" i="4"/>
  <c r="L145" i="4"/>
  <c r="V145" i="4" s="1"/>
  <c r="AF145" i="4" s="1"/>
  <c r="AP145" i="4" s="1"/>
  <c r="AZ145" i="4" s="1"/>
  <c r="M145" i="4"/>
  <c r="W145" i="4" s="1"/>
  <c r="N145" i="4"/>
  <c r="X145" i="4" s="1"/>
  <c r="Q145" i="4"/>
  <c r="L146" i="4"/>
  <c r="V146" i="4" s="1"/>
  <c r="AF146" i="4" s="1"/>
  <c r="AP146" i="4" s="1"/>
  <c r="AZ146" i="4" s="1"/>
  <c r="M146" i="4"/>
  <c r="W146" i="4" s="1"/>
  <c r="N146" i="4"/>
  <c r="Q146" i="4"/>
  <c r="L147" i="4"/>
  <c r="V147" i="4" s="1"/>
  <c r="AF147" i="4" s="1"/>
  <c r="AP147" i="4" s="1"/>
  <c r="AZ147" i="4" s="1"/>
  <c r="M147" i="4"/>
  <c r="W147" i="4" s="1"/>
  <c r="AG147" i="4" s="1"/>
  <c r="AQ147" i="4" s="1"/>
  <c r="BA147" i="4" s="1"/>
  <c r="N147" i="4"/>
  <c r="X147" i="4" s="1"/>
  <c r="Z147" i="4" s="1"/>
  <c r="Q147" i="4"/>
  <c r="L148" i="4"/>
  <c r="V148" i="4" s="1"/>
  <c r="AF148" i="4" s="1"/>
  <c r="AP148" i="4" s="1"/>
  <c r="AZ148" i="4" s="1"/>
  <c r="M148" i="4"/>
  <c r="W148" i="4" s="1"/>
  <c r="AG148" i="4" s="1"/>
  <c r="AQ148" i="4" s="1"/>
  <c r="BA148" i="4" s="1"/>
  <c r="Q148" i="4"/>
  <c r="L149" i="4"/>
  <c r="V149" i="4" s="1"/>
  <c r="AF149" i="4" s="1"/>
  <c r="AP149" i="4" s="1"/>
  <c r="AZ149" i="4" s="1"/>
  <c r="M149" i="4"/>
  <c r="W149" i="4" s="1"/>
  <c r="AG149" i="4" s="1"/>
  <c r="AQ149" i="4" s="1"/>
  <c r="BA149" i="4" s="1"/>
  <c r="L151" i="4"/>
  <c r="V151" i="4" s="1"/>
  <c r="AF151" i="4" s="1"/>
  <c r="AP151" i="4" s="1"/>
  <c r="AZ151" i="4" s="1"/>
  <c r="M151" i="4"/>
  <c r="W151" i="4" s="1"/>
  <c r="AG151" i="4" s="1"/>
  <c r="AQ151" i="4" s="1"/>
  <c r="BA151" i="4" s="1"/>
  <c r="L152" i="4"/>
  <c r="V152" i="4" s="1"/>
  <c r="AF152" i="4" s="1"/>
  <c r="AP152" i="4" s="1"/>
  <c r="AZ152" i="4" s="1"/>
  <c r="M152" i="4"/>
  <c r="W152" i="4" s="1"/>
  <c r="AG152" i="4" s="1"/>
  <c r="AQ152" i="4" s="1"/>
  <c r="BA152" i="4" s="1"/>
  <c r="L154" i="4"/>
  <c r="V154" i="4" s="1"/>
  <c r="AF154" i="4" s="1"/>
  <c r="AP154" i="4" s="1"/>
  <c r="AZ154" i="4" s="1"/>
  <c r="M154" i="4"/>
  <c r="W154" i="4" s="1"/>
  <c r="AG154" i="4" s="1"/>
  <c r="AQ154" i="4" s="1"/>
  <c r="BA154" i="4" s="1"/>
  <c r="L155" i="4"/>
  <c r="V155" i="4" s="1"/>
  <c r="AF155" i="4" s="1"/>
  <c r="AP155" i="4" s="1"/>
  <c r="AZ155" i="4" s="1"/>
  <c r="BJ155" i="4" s="1"/>
  <c r="BT155" i="4" s="1"/>
  <c r="CD155" i="4" s="1"/>
  <c r="CM155" i="4" s="1"/>
  <c r="CW155" i="4" s="1"/>
  <c r="DG155" i="4" s="1"/>
  <c r="M155" i="4"/>
  <c r="W155" i="4" s="1"/>
  <c r="AG155" i="4" s="1"/>
  <c r="AQ155" i="4" s="1"/>
  <c r="BA155" i="4" s="1"/>
  <c r="BK155" i="4" s="1"/>
  <c r="BU155" i="4" s="1"/>
  <c r="CE155" i="4" s="1"/>
  <c r="CN155" i="4" s="1"/>
  <c r="CX155" i="4" s="1"/>
  <c r="DH155" i="4" s="1"/>
  <c r="N155" i="4"/>
  <c r="L157" i="4"/>
  <c r="V157" i="4" s="1"/>
  <c r="AF157" i="4" s="1"/>
  <c r="AP157" i="4" s="1"/>
  <c r="AZ157" i="4" s="1"/>
  <c r="BJ157" i="4" s="1"/>
  <c r="BT157" i="4" s="1"/>
  <c r="CD157" i="4" s="1"/>
  <c r="CM157" i="4" s="1"/>
  <c r="CW157" i="4" s="1"/>
  <c r="DG157" i="4" s="1"/>
  <c r="DQ157" i="4" s="1"/>
  <c r="EA157" i="4" s="1"/>
  <c r="EK157" i="4" s="1"/>
  <c r="EV157" i="4" s="1"/>
  <c r="FF157" i="4" s="1"/>
  <c r="FP157" i="4" s="1"/>
  <c r="FZ157" i="4" s="1"/>
  <c r="GJ157" i="4" s="1"/>
  <c r="GT157" i="4" s="1"/>
  <c r="HD157" i="4" s="1"/>
  <c r="HX157" i="4" s="1"/>
  <c r="IH157" i="4" s="1"/>
  <c r="IR157" i="4" s="1"/>
  <c r="JB157" i="4" s="1"/>
  <c r="JL157" i="4" s="1"/>
  <c r="L158" i="4"/>
  <c r="V158" i="4" s="1"/>
  <c r="AF158" i="4" s="1"/>
  <c r="AP158" i="4" s="1"/>
  <c r="AZ158" i="4" s="1"/>
  <c r="BJ158" i="4" s="1"/>
  <c r="BT158" i="4" s="1"/>
  <c r="CD158" i="4" s="1"/>
  <c r="CM158" i="4" s="1"/>
  <c r="CW158" i="4" s="1"/>
  <c r="DG158" i="4" s="1"/>
  <c r="DQ158" i="4" s="1"/>
  <c r="EA158" i="4" s="1"/>
  <c r="EK158" i="4" s="1"/>
  <c r="EV158" i="4" s="1"/>
  <c r="FF158" i="4" s="1"/>
  <c r="FP158" i="4" s="1"/>
  <c r="FZ158" i="4" s="1"/>
  <c r="GJ158" i="4" s="1"/>
  <c r="GT158" i="4" s="1"/>
  <c r="HD158" i="4" s="1"/>
  <c r="HN158" i="4" s="1"/>
  <c r="HX158" i="4" s="1"/>
  <c r="IH158" i="4" s="1"/>
  <c r="IR158" i="4" s="1"/>
  <c r="JB158" i="4" s="1"/>
  <c r="JL158" i="4" s="1"/>
  <c r="M158" i="4"/>
  <c r="W158" i="4" s="1"/>
  <c r="AG158" i="4" s="1"/>
  <c r="AQ158" i="4" s="1"/>
  <c r="BA158" i="4" s="1"/>
  <c r="BK158" i="4" s="1"/>
  <c r="BU158" i="4" s="1"/>
  <c r="CE158" i="4" s="1"/>
  <c r="CN158" i="4" s="1"/>
  <c r="CX158" i="4" s="1"/>
  <c r="DH158" i="4" s="1"/>
  <c r="DR158" i="4" s="1"/>
  <c r="EB158" i="4" s="1"/>
  <c r="EL158" i="4" s="1"/>
  <c r="EW158" i="4" s="1"/>
  <c r="FG158" i="4" s="1"/>
  <c r="FQ158" i="4" s="1"/>
  <c r="GA158" i="4" s="1"/>
  <c r="GK158" i="4" s="1"/>
  <c r="GU158" i="4" s="1"/>
  <c r="HE158" i="4" s="1"/>
  <c r="HO158" i="4" s="1"/>
  <c r="HY158" i="4" s="1"/>
  <c r="II158" i="4" s="1"/>
  <c r="IS158" i="4" s="1"/>
  <c r="JC158" i="4" s="1"/>
  <c r="JM158" i="4" s="1"/>
  <c r="N158" i="4"/>
  <c r="P158" i="4" s="1"/>
  <c r="Q158" i="4"/>
  <c r="L159" i="4"/>
  <c r="V159" i="4" s="1"/>
  <c r="AF159" i="4" s="1"/>
  <c r="AP159" i="4" s="1"/>
  <c r="AZ159" i="4" s="1"/>
  <c r="BJ159" i="4" s="1"/>
  <c r="BT159" i="4" s="1"/>
  <c r="CD159" i="4" s="1"/>
  <c r="CM159" i="4" s="1"/>
  <c r="CW159" i="4" s="1"/>
  <c r="DG159" i="4" s="1"/>
  <c r="DQ159" i="4" s="1"/>
  <c r="EA159" i="4" s="1"/>
  <c r="EK159" i="4" s="1"/>
  <c r="EV159" i="4" s="1"/>
  <c r="FF159" i="4" s="1"/>
  <c r="FP159" i="4" s="1"/>
  <c r="FZ159" i="4" s="1"/>
  <c r="GJ159" i="4" s="1"/>
  <c r="GT159" i="4" s="1"/>
  <c r="HD159" i="4" s="1"/>
  <c r="HN159" i="4" s="1"/>
  <c r="HX159" i="4" s="1"/>
  <c r="IH159" i="4" s="1"/>
  <c r="IR159" i="4" s="1"/>
  <c r="JB159" i="4" s="1"/>
  <c r="JL159" i="4" s="1"/>
  <c r="M159" i="4"/>
  <c r="W159" i="4" s="1"/>
  <c r="AG159" i="4" s="1"/>
  <c r="AQ159" i="4" s="1"/>
  <c r="BA159" i="4" s="1"/>
  <c r="BK159" i="4" s="1"/>
  <c r="BU159" i="4" s="1"/>
  <c r="CE159" i="4" s="1"/>
  <c r="CN159" i="4" s="1"/>
  <c r="CX159" i="4" s="1"/>
  <c r="DH159" i="4" s="1"/>
  <c r="DR159" i="4" s="1"/>
  <c r="EB159" i="4" s="1"/>
  <c r="EL159" i="4" s="1"/>
  <c r="EW159" i="4" s="1"/>
  <c r="FG159" i="4" s="1"/>
  <c r="FQ159" i="4" s="1"/>
  <c r="GA159" i="4" s="1"/>
  <c r="GK159" i="4" s="1"/>
  <c r="GU159" i="4" s="1"/>
  <c r="HE159" i="4" s="1"/>
  <c r="HO159" i="4" s="1"/>
  <c r="HY159" i="4" s="1"/>
  <c r="II159" i="4" s="1"/>
  <c r="IS159" i="4" s="1"/>
  <c r="JC159" i="4" s="1"/>
  <c r="JM159" i="4" s="1"/>
  <c r="N159" i="4"/>
  <c r="Q159" i="4"/>
  <c r="L160" i="4"/>
  <c r="V160" i="4" s="1"/>
  <c r="AF160" i="4" s="1"/>
  <c r="AP160" i="4" s="1"/>
  <c r="AZ160" i="4" s="1"/>
  <c r="BJ160" i="4" s="1"/>
  <c r="BT160" i="4" s="1"/>
  <c r="CD160" i="4" s="1"/>
  <c r="CM160" i="4" s="1"/>
  <c r="CW160" i="4" s="1"/>
  <c r="DG160" i="4" s="1"/>
  <c r="DQ160" i="4" s="1"/>
  <c r="EA160" i="4" s="1"/>
  <c r="EK160" i="4" s="1"/>
  <c r="EV160" i="4" s="1"/>
  <c r="FF160" i="4" s="1"/>
  <c r="FP160" i="4" s="1"/>
  <c r="FZ160" i="4" s="1"/>
  <c r="GJ160" i="4" s="1"/>
  <c r="GT160" i="4" s="1"/>
  <c r="HD160" i="4" s="1"/>
  <c r="HN160" i="4" s="1"/>
  <c r="HX160" i="4" s="1"/>
  <c r="IH160" i="4" s="1"/>
  <c r="IR160" i="4" s="1"/>
  <c r="JB160" i="4" s="1"/>
  <c r="JL160" i="4" s="1"/>
  <c r="M160" i="4"/>
  <c r="W160" i="4" s="1"/>
  <c r="AG160" i="4" s="1"/>
  <c r="AQ160" i="4" s="1"/>
  <c r="BA160" i="4" s="1"/>
  <c r="BK160" i="4" s="1"/>
  <c r="BU160" i="4" s="1"/>
  <c r="CE160" i="4" s="1"/>
  <c r="CN160" i="4" s="1"/>
  <c r="CX160" i="4" s="1"/>
  <c r="DH160" i="4" s="1"/>
  <c r="DR160" i="4" s="1"/>
  <c r="EB160" i="4" s="1"/>
  <c r="EL160" i="4" s="1"/>
  <c r="EW160" i="4" s="1"/>
  <c r="FG160" i="4" s="1"/>
  <c r="FQ160" i="4" s="1"/>
  <c r="GA160" i="4" s="1"/>
  <c r="GK160" i="4" s="1"/>
  <c r="GU160" i="4" s="1"/>
  <c r="HE160" i="4" s="1"/>
  <c r="HO160" i="4" s="1"/>
  <c r="HY160" i="4" s="1"/>
  <c r="II160" i="4" s="1"/>
  <c r="IS160" i="4" s="1"/>
  <c r="JC160" i="4" s="1"/>
  <c r="JM160" i="4" s="1"/>
  <c r="N160" i="4"/>
  <c r="P160" i="4" s="1"/>
  <c r="Q160" i="4"/>
  <c r="L161" i="4"/>
  <c r="V161" i="4" s="1"/>
  <c r="AF161" i="4" s="1"/>
  <c r="AP161" i="4" s="1"/>
  <c r="AZ161" i="4" s="1"/>
  <c r="BJ161" i="4" s="1"/>
  <c r="BT161" i="4" s="1"/>
  <c r="CD161" i="4" s="1"/>
  <c r="CM161" i="4" s="1"/>
  <c r="CW161" i="4" s="1"/>
  <c r="DG161" i="4" s="1"/>
  <c r="DQ161" i="4" s="1"/>
  <c r="EA161" i="4" s="1"/>
  <c r="EK161" i="4" s="1"/>
  <c r="EV161" i="4" s="1"/>
  <c r="FF161" i="4" s="1"/>
  <c r="FP161" i="4" s="1"/>
  <c r="FZ161" i="4" s="1"/>
  <c r="GJ161" i="4" s="1"/>
  <c r="GT161" i="4" s="1"/>
  <c r="HD161" i="4" s="1"/>
  <c r="HN161" i="4" s="1"/>
  <c r="HX161" i="4" s="1"/>
  <c r="IH161" i="4" s="1"/>
  <c r="IR161" i="4" s="1"/>
  <c r="JB161" i="4" s="1"/>
  <c r="JL161" i="4" s="1"/>
  <c r="M161" i="4"/>
  <c r="W161" i="4" s="1"/>
  <c r="AG161" i="4" s="1"/>
  <c r="AQ161" i="4" s="1"/>
  <c r="BA161" i="4" s="1"/>
  <c r="BK161" i="4" s="1"/>
  <c r="BU161" i="4" s="1"/>
  <c r="CE161" i="4" s="1"/>
  <c r="CN161" i="4" s="1"/>
  <c r="CX161" i="4" s="1"/>
  <c r="DH161" i="4" s="1"/>
  <c r="DR161" i="4" s="1"/>
  <c r="EB161" i="4" s="1"/>
  <c r="EL161" i="4" s="1"/>
  <c r="EW161" i="4" s="1"/>
  <c r="FG161" i="4" s="1"/>
  <c r="FQ161" i="4" s="1"/>
  <c r="GA161" i="4" s="1"/>
  <c r="GK161" i="4" s="1"/>
  <c r="GU161" i="4" s="1"/>
  <c r="HE161" i="4" s="1"/>
  <c r="HO161" i="4" s="1"/>
  <c r="HY161" i="4" s="1"/>
  <c r="II161" i="4" s="1"/>
  <c r="IS161" i="4" s="1"/>
  <c r="JC161" i="4" s="1"/>
  <c r="JM161" i="4" s="1"/>
  <c r="N161" i="4"/>
  <c r="Q161" i="4"/>
  <c r="L163" i="4"/>
  <c r="V163" i="4" s="1"/>
  <c r="AF163" i="4" s="1"/>
  <c r="AP163" i="4" s="1"/>
  <c r="AZ163" i="4" s="1"/>
  <c r="BJ163" i="4" s="1"/>
  <c r="BT163" i="4" s="1"/>
  <c r="CD163" i="4" s="1"/>
  <c r="CM163" i="4" s="1"/>
  <c r="CW163" i="4" s="1"/>
  <c r="DG163" i="4" s="1"/>
  <c r="DQ163" i="4" s="1"/>
  <c r="EA163" i="4" s="1"/>
  <c r="EK163" i="4" s="1"/>
  <c r="EV163" i="4" s="1"/>
  <c r="FF163" i="4" s="1"/>
  <c r="FP163" i="4" s="1"/>
  <c r="FZ163" i="4" s="1"/>
  <c r="GJ163" i="4" s="1"/>
  <c r="GT163" i="4" s="1"/>
  <c r="HD163" i="4" s="1"/>
  <c r="HN163" i="4" s="1"/>
  <c r="HX163" i="4" s="1"/>
  <c r="IH163" i="4" s="1"/>
  <c r="IR163" i="4" s="1"/>
  <c r="JB163" i="4" s="1"/>
  <c r="JL163" i="4" s="1"/>
  <c r="M163" i="4"/>
  <c r="W163" i="4" s="1"/>
  <c r="AG163" i="4" s="1"/>
  <c r="AQ163" i="4" s="1"/>
  <c r="BA163" i="4" s="1"/>
  <c r="BK163" i="4" s="1"/>
  <c r="BU163" i="4" s="1"/>
  <c r="CE163" i="4" s="1"/>
  <c r="CN163" i="4" s="1"/>
  <c r="CX163" i="4" s="1"/>
  <c r="DH163" i="4" s="1"/>
  <c r="DR163" i="4" s="1"/>
  <c r="EB163" i="4" s="1"/>
  <c r="EL163" i="4" s="1"/>
  <c r="EW163" i="4" s="1"/>
  <c r="FG163" i="4" s="1"/>
  <c r="FQ163" i="4" s="1"/>
  <c r="GA163" i="4" s="1"/>
  <c r="GK163" i="4" s="1"/>
  <c r="GU163" i="4" s="1"/>
  <c r="HE163" i="4" s="1"/>
  <c r="HO163" i="4" s="1"/>
  <c r="HY163" i="4" s="1"/>
  <c r="II163" i="4" s="1"/>
  <c r="IS163" i="4" s="1"/>
  <c r="JC163" i="4" s="1"/>
  <c r="JM163" i="4" s="1"/>
  <c r="N163" i="4"/>
  <c r="Q163" i="4"/>
  <c r="L164" i="4"/>
  <c r="V164" i="4" s="1"/>
  <c r="AF164" i="4" s="1"/>
  <c r="AP164" i="4" s="1"/>
  <c r="AZ164" i="4" s="1"/>
  <c r="BJ164" i="4" s="1"/>
  <c r="BT164" i="4" s="1"/>
  <c r="CD164" i="4" s="1"/>
  <c r="CM164" i="4" s="1"/>
  <c r="CW164" i="4" s="1"/>
  <c r="DG164" i="4" s="1"/>
  <c r="DQ164" i="4" s="1"/>
  <c r="EA164" i="4" s="1"/>
  <c r="EK164" i="4" s="1"/>
  <c r="EV164" i="4" s="1"/>
  <c r="FF164" i="4" s="1"/>
  <c r="FP164" i="4" s="1"/>
  <c r="FZ164" i="4" s="1"/>
  <c r="GJ164" i="4" s="1"/>
  <c r="GT164" i="4" s="1"/>
  <c r="HD164" i="4" s="1"/>
  <c r="HN164" i="4" s="1"/>
  <c r="HX164" i="4" s="1"/>
  <c r="IH164" i="4" s="1"/>
  <c r="IR164" i="4" s="1"/>
  <c r="JB164" i="4" s="1"/>
  <c r="JL164" i="4" s="1"/>
  <c r="M164" i="4"/>
  <c r="W164" i="4" s="1"/>
  <c r="AG164" i="4" s="1"/>
  <c r="AQ164" i="4" s="1"/>
  <c r="BA164" i="4" s="1"/>
  <c r="BK164" i="4" s="1"/>
  <c r="BU164" i="4" s="1"/>
  <c r="CE164" i="4" s="1"/>
  <c r="CN164" i="4" s="1"/>
  <c r="CX164" i="4" s="1"/>
  <c r="DH164" i="4" s="1"/>
  <c r="DR164" i="4" s="1"/>
  <c r="EB164" i="4" s="1"/>
  <c r="EL164" i="4" s="1"/>
  <c r="EW164" i="4" s="1"/>
  <c r="FG164" i="4" s="1"/>
  <c r="FQ164" i="4" s="1"/>
  <c r="GA164" i="4" s="1"/>
  <c r="GK164" i="4" s="1"/>
  <c r="GU164" i="4" s="1"/>
  <c r="HE164" i="4" s="1"/>
  <c r="HO164" i="4" s="1"/>
  <c r="HY164" i="4" s="1"/>
  <c r="II164" i="4" s="1"/>
  <c r="IS164" i="4" s="1"/>
  <c r="JC164" i="4" s="1"/>
  <c r="JM164" i="4" s="1"/>
  <c r="N164" i="4"/>
  <c r="Q164" i="4"/>
  <c r="L165" i="4"/>
  <c r="M165" i="4"/>
  <c r="W165" i="4" s="1"/>
  <c r="AG165" i="4" s="1"/>
  <c r="AQ165" i="4" s="1"/>
  <c r="BA165" i="4" s="1"/>
  <c r="BK165" i="4" s="1"/>
  <c r="BU165" i="4" s="1"/>
  <c r="CE165" i="4" s="1"/>
  <c r="CN165" i="4" s="1"/>
  <c r="CX165" i="4" s="1"/>
  <c r="DH165" i="4" s="1"/>
  <c r="DR165" i="4" s="1"/>
  <c r="EB165" i="4" s="1"/>
  <c r="EL165" i="4" s="1"/>
  <c r="EW165" i="4" s="1"/>
  <c r="FG165" i="4" s="1"/>
  <c r="FQ165" i="4" s="1"/>
  <c r="GA165" i="4" s="1"/>
  <c r="GK165" i="4" s="1"/>
  <c r="GU165" i="4" s="1"/>
  <c r="HE165" i="4" s="1"/>
  <c r="HO165" i="4" s="1"/>
  <c r="HY165" i="4" s="1"/>
  <c r="II165" i="4" s="1"/>
  <c r="IS165" i="4" s="1"/>
  <c r="JC165" i="4" s="1"/>
  <c r="JM165" i="4" s="1"/>
  <c r="N165" i="4"/>
  <c r="P165" i="4" s="1"/>
  <c r="Q165" i="4"/>
  <c r="L166" i="4"/>
  <c r="V166" i="4" s="1"/>
  <c r="AF166" i="4" s="1"/>
  <c r="AP166" i="4" s="1"/>
  <c r="AZ166" i="4" s="1"/>
  <c r="BJ166" i="4" s="1"/>
  <c r="BT166" i="4" s="1"/>
  <c r="CD166" i="4" s="1"/>
  <c r="CM166" i="4" s="1"/>
  <c r="CW166" i="4" s="1"/>
  <c r="DG166" i="4" s="1"/>
  <c r="DQ166" i="4" s="1"/>
  <c r="EA166" i="4" s="1"/>
  <c r="EK166" i="4" s="1"/>
  <c r="EV166" i="4" s="1"/>
  <c r="FF166" i="4" s="1"/>
  <c r="FP166" i="4" s="1"/>
  <c r="FZ166" i="4" s="1"/>
  <c r="GJ166" i="4" s="1"/>
  <c r="GT166" i="4" s="1"/>
  <c r="HD166" i="4" s="1"/>
  <c r="HN166" i="4" s="1"/>
  <c r="HX166" i="4" s="1"/>
  <c r="IH166" i="4" s="1"/>
  <c r="IR166" i="4" s="1"/>
  <c r="JB166" i="4" s="1"/>
  <c r="JL166" i="4" s="1"/>
  <c r="M166" i="4"/>
  <c r="W166" i="4" s="1"/>
  <c r="AG166" i="4" s="1"/>
  <c r="AQ166" i="4" s="1"/>
  <c r="BA166" i="4" s="1"/>
  <c r="BK166" i="4" s="1"/>
  <c r="BU166" i="4" s="1"/>
  <c r="CE166" i="4" s="1"/>
  <c r="CN166" i="4" s="1"/>
  <c r="CX166" i="4" s="1"/>
  <c r="DH166" i="4" s="1"/>
  <c r="DR166" i="4" s="1"/>
  <c r="EB166" i="4" s="1"/>
  <c r="EL166" i="4" s="1"/>
  <c r="EW166" i="4" s="1"/>
  <c r="FG166" i="4" s="1"/>
  <c r="FQ166" i="4" s="1"/>
  <c r="GA166" i="4" s="1"/>
  <c r="GK166" i="4" s="1"/>
  <c r="GU166" i="4" s="1"/>
  <c r="HE166" i="4" s="1"/>
  <c r="HO166" i="4" s="1"/>
  <c r="HY166" i="4" s="1"/>
  <c r="II166" i="4" s="1"/>
  <c r="IS166" i="4" s="1"/>
  <c r="JC166" i="4" s="1"/>
  <c r="JM166" i="4" s="1"/>
  <c r="N166" i="4"/>
  <c r="Q166" i="4"/>
  <c r="L167" i="4"/>
  <c r="V167" i="4" s="1"/>
  <c r="AF167" i="4" s="1"/>
  <c r="AP167" i="4" s="1"/>
  <c r="AZ167" i="4" s="1"/>
  <c r="BJ167" i="4" s="1"/>
  <c r="BT167" i="4" s="1"/>
  <c r="CD167" i="4" s="1"/>
  <c r="CM167" i="4" s="1"/>
  <c r="CW167" i="4" s="1"/>
  <c r="DG167" i="4" s="1"/>
  <c r="DQ167" i="4" s="1"/>
  <c r="EA167" i="4" s="1"/>
  <c r="EK167" i="4" s="1"/>
  <c r="EV167" i="4" s="1"/>
  <c r="FF167" i="4" s="1"/>
  <c r="FP167" i="4" s="1"/>
  <c r="FZ167" i="4" s="1"/>
  <c r="GJ167" i="4" s="1"/>
  <c r="GT167" i="4" s="1"/>
  <c r="HD167" i="4" s="1"/>
  <c r="HN167" i="4" s="1"/>
  <c r="HX167" i="4" s="1"/>
  <c r="IH167" i="4" s="1"/>
  <c r="IR167" i="4" s="1"/>
  <c r="JB167" i="4" s="1"/>
  <c r="JL167" i="4" s="1"/>
  <c r="M167" i="4"/>
  <c r="W167" i="4" s="1"/>
  <c r="AG167" i="4" s="1"/>
  <c r="AQ167" i="4" s="1"/>
  <c r="BA167" i="4" s="1"/>
  <c r="BK167" i="4" s="1"/>
  <c r="BU167" i="4" s="1"/>
  <c r="CE167" i="4" s="1"/>
  <c r="CN167" i="4" s="1"/>
  <c r="CX167" i="4" s="1"/>
  <c r="DH167" i="4" s="1"/>
  <c r="DR167" i="4" s="1"/>
  <c r="EB167" i="4" s="1"/>
  <c r="EL167" i="4" s="1"/>
  <c r="EW167" i="4" s="1"/>
  <c r="FG167" i="4" s="1"/>
  <c r="FQ167" i="4" s="1"/>
  <c r="GA167" i="4" s="1"/>
  <c r="GK167" i="4" s="1"/>
  <c r="GU167" i="4" s="1"/>
  <c r="HE167" i="4" s="1"/>
  <c r="HO167" i="4" s="1"/>
  <c r="HY167" i="4" s="1"/>
  <c r="II167" i="4" s="1"/>
  <c r="IS167" i="4" s="1"/>
  <c r="JC167" i="4" s="1"/>
  <c r="JM167" i="4" s="1"/>
  <c r="N167" i="4"/>
  <c r="P167" i="4" s="1"/>
  <c r="Q167" i="4"/>
  <c r="L168" i="4"/>
  <c r="V168" i="4" s="1"/>
  <c r="AF168" i="4" s="1"/>
  <c r="AP168" i="4" s="1"/>
  <c r="AZ168" i="4" s="1"/>
  <c r="BJ168" i="4" s="1"/>
  <c r="BT168" i="4" s="1"/>
  <c r="CD168" i="4" s="1"/>
  <c r="CM168" i="4" s="1"/>
  <c r="CW168" i="4" s="1"/>
  <c r="DG168" i="4" s="1"/>
  <c r="DQ168" i="4" s="1"/>
  <c r="EA168" i="4" s="1"/>
  <c r="EK168" i="4" s="1"/>
  <c r="EV168" i="4" s="1"/>
  <c r="FF168" i="4" s="1"/>
  <c r="FP168" i="4" s="1"/>
  <c r="FZ168" i="4" s="1"/>
  <c r="GJ168" i="4" s="1"/>
  <c r="GT168" i="4" s="1"/>
  <c r="HD168" i="4" s="1"/>
  <c r="HN168" i="4" s="1"/>
  <c r="HX168" i="4" s="1"/>
  <c r="IH168" i="4" s="1"/>
  <c r="IR168" i="4" s="1"/>
  <c r="JB168" i="4" s="1"/>
  <c r="JL168" i="4" s="1"/>
  <c r="M168" i="4"/>
  <c r="W168" i="4" s="1"/>
  <c r="AG168" i="4" s="1"/>
  <c r="AQ168" i="4" s="1"/>
  <c r="BA168" i="4" s="1"/>
  <c r="BK168" i="4" s="1"/>
  <c r="BU168" i="4" s="1"/>
  <c r="CE168" i="4" s="1"/>
  <c r="CN168" i="4" s="1"/>
  <c r="CX168" i="4" s="1"/>
  <c r="DH168" i="4" s="1"/>
  <c r="DR168" i="4" s="1"/>
  <c r="EB168" i="4" s="1"/>
  <c r="EL168" i="4" s="1"/>
  <c r="EW168" i="4" s="1"/>
  <c r="FG168" i="4" s="1"/>
  <c r="FQ168" i="4" s="1"/>
  <c r="GA168" i="4" s="1"/>
  <c r="GK168" i="4" s="1"/>
  <c r="GU168" i="4" s="1"/>
  <c r="HE168" i="4" s="1"/>
  <c r="HO168" i="4" s="1"/>
  <c r="HY168" i="4" s="1"/>
  <c r="II168" i="4" s="1"/>
  <c r="IS168" i="4" s="1"/>
  <c r="JC168" i="4" s="1"/>
  <c r="JM168" i="4" s="1"/>
  <c r="N168" i="4"/>
  <c r="P168" i="4" s="1"/>
  <c r="Q168" i="4"/>
  <c r="L169" i="4"/>
  <c r="V169" i="4" s="1"/>
  <c r="AF169" i="4" s="1"/>
  <c r="AP169" i="4" s="1"/>
  <c r="AZ169" i="4" s="1"/>
  <c r="BJ169" i="4" s="1"/>
  <c r="BT169" i="4" s="1"/>
  <c r="CD169" i="4" s="1"/>
  <c r="CM169" i="4" s="1"/>
  <c r="CW169" i="4" s="1"/>
  <c r="DG169" i="4" s="1"/>
  <c r="DQ169" i="4" s="1"/>
  <c r="EA169" i="4" s="1"/>
  <c r="EK169" i="4" s="1"/>
  <c r="EV169" i="4" s="1"/>
  <c r="FF169" i="4" s="1"/>
  <c r="FP169" i="4" s="1"/>
  <c r="FZ169" i="4" s="1"/>
  <c r="GJ169" i="4" s="1"/>
  <c r="GT169" i="4" s="1"/>
  <c r="HD169" i="4" s="1"/>
  <c r="HN169" i="4" s="1"/>
  <c r="HX169" i="4" s="1"/>
  <c r="IH169" i="4" s="1"/>
  <c r="IR169" i="4" s="1"/>
  <c r="JB169" i="4" s="1"/>
  <c r="JL169" i="4" s="1"/>
  <c r="M169" i="4"/>
  <c r="W169" i="4" s="1"/>
  <c r="AG169" i="4" s="1"/>
  <c r="AQ169" i="4" s="1"/>
  <c r="BA169" i="4" s="1"/>
  <c r="BK169" i="4" s="1"/>
  <c r="BU169" i="4" s="1"/>
  <c r="CE169" i="4" s="1"/>
  <c r="CN169" i="4" s="1"/>
  <c r="CX169" i="4" s="1"/>
  <c r="DH169" i="4" s="1"/>
  <c r="DR169" i="4" s="1"/>
  <c r="EB169" i="4" s="1"/>
  <c r="EL169" i="4" s="1"/>
  <c r="EW169" i="4" s="1"/>
  <c r="FG169" i="4" s="1"/>
  <c r="FQ169" i="4" s="1"/>
  <c r="GA169" i="4" s="1"/>
  <c r="GK169" i="4" s="1"/>
  <c r="GU169" i="4" s="1"/>
  <c r="HE169" i="4" s="1"/>
  <c r="HO169" i="4" s="1"/>
  <c r="HY169" i="4" s="1"/>
  <c r="II169" i="4" s="1"/>
  <c r="IS169" i="4" s="1"/>
  <c r="JC169" i="4" s="1"/>
  <c r="JM169" i="4" s="1"/>
  <c r="N169" i="4"/>
  <c r="P169" i="4" s="1"/>
  <c r="Q169" i="4"/>
  <c r="L170" i="4"/>
  <c r="V170" i="4" s="1"/>
  <c r="AF170" i="4" s="1"/>
  <c r="AP170" i="4" s="1"/>
  <c r="AZ170" i="4" s="1"/>
  <c r="BJ170" i="4" s="1"/>
  <c r="BT170" i="4" s="1"/>
  <c r="CD170" i="4" s="1"/>
  <c r="CM170" i="4" s="1"/>
  <c r="CW170" i="4" s="1"/>
  <c r="DG170" i="4" s="1"/>
  <c r="DQ170" i="4" s="1"/>
  <c r="EA170" i="4" s="1"/>
  <c r="EK170" i="4" s="1"/>
  <c r="EV170" i="4" s="1"/>
  <c r="FF170" i="4" s="1"/>
  <c r="FP170" i="4" s="1"/>
  <c r="FZ170" i="4" s="1"/>
  <c r="GJ170" i="4" s="1"/>
  <c r="GT170" i="4" s="1"/>
  <c r="HD170" i="4" s="1"/>
  <c r="HN170" i="4" s="1"/>
  <c r="HX170" i="4" s="1"/>
  <c r="IH170" i="4" s="1"/>
  <c r="IR170" i="4" s="1"/>
  <c r="JB170" i="4" s="1"/>
  <c r="JL170" i="4" s="1"/>
  <c r="M170" i="4"/>
  <c r="W170" i="4" s="1"/>
  <c r="AG170" i="4" s="1"/>
  <c r="AQ170" i="4" s="1"/>
  <c r="BA170" i="4" s="1"/>
  <c r="BK170" i="4" s="1"/>
  <c r="BU170" i="4" s="1"/>
  <c r="CE170" i="4" s="1"/>
  <c r="CN170" i="4" s="1"/>
  <c r="CX170" i="4" s="1"/>
  <c r="DH170" i="4" s="1"/>
  <c r="DR170" i="4" s="1"/>
  <c r="EB170" i="4" s="1"/>
  <c r="EL170" i="4" s="1"/>
  <c r="EW170" i="4" s="1"/>
  <c r="FG170" i="4" s="1"/>
  <c r="FQ170" i="4" s="1"/>
  <c r="GA170" i="4" s="1"/>
  <c r="GK170" i="4" s="1"/>
  <c r="GU170" i="4" s="1"/>
  <c r="HE170" i="4" s="1"/>
  <c r="HO170" i="4" s="1"/>
  <c r="HY170" i="4" s="1"/>
  <c r="II170" i="4" s="1"/>
  <c r="IS170" i="4" s="1"/>
  <c r="JC170" i="4" s="1"/>
  <c r="JM170" i="4" s="1"/>
  <c r="N170" i="4"/>
  <c r="Q170" i="4"/>
  <c r="L171" i="4"/>
  <c r="V171" i="4" s="1"/>
  <c r="AF171" i="4" s="1"/>
  <c r="AP171" i="4" s="1"/>
  <c r="AZ171" i="4" s="1"/>
  <c r="BJ171" i="4" s="1"/>
  <c r="BT171" i="4" s="1"/>
  <c r="CD171" i="4" s="1"/>
  <c r="CM171" i="4" s="1"/>
  <c r="CW171" i="4" s="1"/>
  <c r="DG171" i="4" s="1"/>
  <c r="DQ171" i="4" s="1"/>
  <c r="EA171" i="4" s="1"/>
  <c r="EK171" i="4" s="1"/>
  <c r="EV171" i="4" s="1"/>
  <c r="FF171" i="4" s="1"/>
  <c r="FP171" i="4" s="1"/>
  <c r="FZ171" i="4" s="1"/>
  <c r="GJ171" i="4" s="1"/>
  <c r="GT171" i="4" s="1"/>
  <c r="HD171" i="4" s="1"/>
  <c r="HN171" i="4" s="1"/>
  <c r="HX171" i="4" s="1"/>
  <c r="IH171" i="4" s="1"/>
  <c r="IR171" i="4" s="1"/>
  <c r="JB171" i="4" s="1"/>
  <c r="JL171" i="4" s="1"/>
  <c r="M171" i="4"/>
  <c r="W171" i="4" s="1"/>
  <c r="AG171" i="4" s="1"/>
  <c r="AQ171" i="4" s="1"/>
  <c r="BA171" i="4" s="1"/>
  <c r="BK171" i="4" s="1"/>
  <c r="BU171" i="4" s="1"/>
  <c r="CE171" i="4" s="1"/>
  <c r="CN171" i="4" s="1"/>
  <c r="CX171" i="4" s="1"/>
  <c r="DH171" i="4" s="1"/>
  <c r="DR171" i="4" s="1"/>
  <c r="EB171" i="4" s="1"/>
  <c r="EL171" i="4" s="1"/>
  <c r="EW171" i="4" s="1"/>
  <c r="FG171" i="4" s="1"/>
  <c r="FQ171" i="4" s="1"/>
  <c r="GA171" i="4" s="1"/>
  <c r="GK171" i="4" s="1"/>
  <c r="GU171" i="4" s="1"/>
  <c r="HE171" i="4" s="1"/>
  <c r="HO171" i="4" s="1"/>
  <c r="HY171" i="4" s="1"/>
  <c r="II171" i="4" s="1"/>
  <c r="IS171" i="4" s="1"/>
  <c r="JC171" i="4" s="1"/>
  <c r="JM171" i="4" s="1"/>
  <c r="N171" i="4"/>
  <c r="Q171" i="4"/>
  <c r="L173" i="4"/>
  <c r="V173" i="4" s="1"/>
  <c r="AF173" i="4" s="1"/>
  <c r="AP173" i="4" s="1"/>
  <c r="AZ173" i="4" s="1"/>
  <c r="BJ173" i="4" s="1"/>
  <c r="BT173" i="4" s="1"/>
  <c r="CD173" i="4" s="1"/>
  <c r="CM173" i="4" s="1"/>
  <c r="CW173" i="4" s="1"/>
  <c r="DG173" i="4" s="1"/>
  <c r="DQ173" i="4" s="1"/>
  <c r="EA173" i="4" s="1"/>
  <c r="EK173" i="4" s="1"/>
  <c r="EV173" i="4" s="1"/>
  <c r="FF173" i="4" s="1"/>
  <c r="FP173" i="4" s="1"/>
  <c r="FZ173" i="4" s="1"/>
  <c r="GJ173" i="4" s="1"/>
  <c r="GT173" i="4" s="1"/>
  <c r="HD173" i="4" s="1"/>
  <c r="HN173" i="4" s="1"/>
  <c r="HX173" i="4" s="1"/>
  <c r="IH173" i="4" s="1"/>
  <c r="IR173" i="4" s="1"/>
  <c r="JB173" i="4" s="1"/>
  <c r="JL173" i="4" s="1"/>
  <c r="L174" i="4"/>
  <c r="V174" i="4" s="1"/>
  <c r="AF174" i="4" s="1"/>
  <c r="AP174" i="4" s="1"/>
  <c r="AZ174" i="4" s="1"/>
  <c r="BJ174" i="4" s="1"/>
  <c r="BT174" i="4" s="1"/>
  <c r="CD174" i="4" s="1"/>
  <c r="CM174" i="4" s="1"/>
  <c r="CW174" i="4" s="1"/>
  <c r="DG174" i="4" s="1"/>
  <c r="DQ174" i="4" s="1"/>
  <c r="EA174" i="4" s="1"/>
  <c r="EK174" i="4" s="1"/>
  <c r="EV174" i="4" s="1"/>
  <c r="FF174" i="4" s="1"/>
  <c r="FP174" i="4" s="1"/>
  <c r="FZ174" i="4" s="1"/>
  <c r="GJ174" i="4" s="1"/>
  <c r="GT174" i="4" s="1"/>
  <c r="HD174" i="4" s="1"/>
  <c r="HN174" i="4" s="1"/>
  <c r="HX174" i="4" s="1"/>
  <c r="IH174" i="4" s="1"/>
  <c r="IR174" i="4" s="1"/>
  <c r="JB174" i="4" s="1"/>
  <c r="JL174" i="4" s="1"/>
  <c r="M174" i="4"/>
  <c r="W174" i="4" s="1"/>
  <c r="AG174" i="4" s="1"/>
  <c r="AQ174" i="4" s="1"/>
  <c r="BA174" i="4" s="1"/>
  <c r="BK174" i="4" s="1"/>
  <c r="BU174" i="4" s="1"/>
  <c r="CE174" i="4" s="1"/>
  <c r="CN174" i="4" s="1"/>
  <c r="CX174" i="4" s="1"/>
  <c r="DH174" i="4" s="1"/>
  <c r="DR174" i="4" s="1"/>
  <c r="EB174" i="4" s="1"/>
  <c r="EL174" i="4" s="1"/>
  <c r="EW174" i="4" s="1"/>
  <c r="FG174" i="4" s="1"/>
  <c r="FQ174" i="4" s="1"/>
  <c r="GA174" i="4" s="1"/>
  <c r="GK174" i="4" s="1"/>
  <c r="GU174" i="4" s="1"/>
  <c r="HE174" i="4" s="1"/>
  <c r="HO174" i="4" s="1"/>
  <c r="HY174" i="4" s="1"/>
  <c r="II174" i="4" s="1"/>
  <c r="IS174" i="4" s="1"/>
  <c r="JC174" i="4" s="1"/>
  <c r="JM174" i="4" s="1"/>
  <c r="N174" i="4"/>
  <c r="X174" i="4" s="1"/>
  <c r="Q174" i="4"/>
  <c r="L175" i="4"/>
  <c r="V175" i="4" s="1"/>
  <c r="AF175" i="4" s="1"/>
  <c r="AP175" i="4" s="1"/>
  <c r="AZ175" i="4" s="1"/>
  <c r="BJ175" i="4" s="1"/>
  <c r="BT175" i="4" s="1"/>
  <c r="CD175" i="4" s="1"/>
  <c r="CM175" i="4" s="1"/>
  <c r="CW175" i="4" s="1"/>
  <c r="DG175" i="4" s="1"/>
  <c r="DQ175" i="4" s="1"/>
  <c r="EA175" i="4" s="1"/>
  <c r="EK175" i="4" s="1"/>
  <c r="EV175" i="4" s="1"/>
  <c r="FF175" i="4" s="1"/>
  <c r="FP175" i="4" s="1"/>
  <c r="FZ175" i="4" s="1"/>
  <c r="GJ175" i="4" s="1"/>
  <c r="GT175" i="4" s="1"/>
  <c r="HD175" i="4" s="1"/>
  <c r="HN175" i="4" s="1"/>
  <c r="HX175" i="4" s="1"/>
  <c r="IH175" i="4" s="1"/>
  <c r="IR175" i="4" s="1"/>
  <c r="JB175" i="4" s="1"/>
  <c r="JL175" i="4" s="1"/>
  <c r="M175" i="4"/>
  <c r="W175" i="4" s="1"/>
  <c r="AG175" i="4" s="1"/>
  <c r="AQ175" i="4" s="1"/>
  <c r="BA175" i="4" s="1"/>
  <c r="BK175" i="4" s="1"/>
  <c r="BU175" i="4" s="1"/>
  <c r="CE175" i="4" s="1"/>
  <c r="CN175" i="4" s="1"/>
  <c r="CX175" i="4" s="1"/>
  <c r="DH175" i="4" s="1"/>
  <c r="DR175" i="4" s="1"/>
  <c r="EB175" i="4" s="1"/>
  <c r="EL175" i="4" s="1"/>
  <c r="EW175" i="4" s="1"/>
  <c r="FG175" i="4" s="1"/>
  <c r="FQ175" i="4" s="1"/>
  <c r="GA175" i="4" s="1"/>
  <c r="GK175" i="4" s="1"/>
  <c r="GU175" i="4" s="1"/>
  <c r="HE175" i="4" s="1"/>
  <c r="HO175" i="4" s="1"/>
  <c r="HY175" i="4" s="1"/>
  <c r="II175" i="4" s="1"/>
  <c r="IS175" i="4" s="1"/>
  <c r="JC175" i="4" s="1"/>
  <c r="JM175" i="4" s="1"/>
  <c r="N175" i="4"/>
  <c r="Q175" i="4"/>
  <c r="L176" i="4"/>
  <c r="V176" i="4" s="1"/>
  <c r="AF176" i="4" s="1"/>
  <c r="AP176" i="4" s="1"/>
  <c r="AZ176" i="4" s="1"/>
  <c r="BJ176" i="4" s="1"/>
  <c r="BT176" i="4" s="1"/>
  <c r="CD176" i="4" s="1"/>
  <c r="CM176" i="4" s="1"/>
  <c r="CW176" i="4" s="1"/>
  <c r="DG176" i="4" s="1"/>
  <c r="DQ176" i="4" s="1"/>
  <c r="EA176" i="4" s="1"/>
  <c r="EK176" i="4" s="1"/>
  <c r="EV176" i="4" s="1"/>
  <c r="FF176" i="4" s="1"/>
  <c r="FP176" i="4" s="1"/>
  <c r="FZ176" i="4" s="1"/>
  <c r="GJ176" i="4" s="1"/>
  <c r="GT176" i="4" s="1"/>
  <c r="HD176" i="4" s="1"/>
  <c r="HN176" i="4" s="1"/>
  <c r="HX176" i="4" s="1"/>
  <c r="IH176" i="4" s="1"/>
  <c r="IR176" i="4" s="1"/>
  <c r="JB176" i="4" s="1"/>
  <c r="JL176" i="4" s="1"/>
  <c r="M176" i="4"/>
  <c r="W176" i="4" s="1"/>
  <c r="AG176" i="4" s="1"/>
  <c r="AQ176" i="4" s="1"/>
  <c r="BA176" i="4" s="1"/>
  <c r="BK176" i="4" s="1"/>
  <c r="BU176" i="4" s="1"/>
  <c r="CE176" i="4" s="1"/>
  <c r="CN176" i="4" s="1"/>
  <c r="CX176" i="4" s="1"/>
  <c r="DH176" i="4" s="1"/>
  <c r="DR176" i="4" s="1"/>
  <c r="EB176" i="4" s="1"/>
  <c r="EL176" i="4" s="1"/>
  <c r="EW176" i="4" s="1"/>
  <c r="FG176" i="4" s="1"/>
  <c r="FQ176" i="4" s="1"/>
  <c r="GA176" i="4" s="1"/>
  <c r="GK176" i="4" s="1"/>
  <c r="GU176" i="4" s="1"/>
  <c r="HE176" i="4" s="1"/>
  <c r="HO176" i="4" s="1"/>
  <c r="HY176" i="4" s="1"/>
  <c r="II176" i="4" s="1"/>
  <c r="IS176" i="4" s="1"/>
  <c r="JC176" i="4" s="1"/>
  <c r="JM176" i="4" s="1"/>
  <c r="N176" i="4"/>
  <c r="X176" i="4" s="1"/>
  <c r="Q176" i="4"/>
  <c r="L177" i="4"/>
  <c r="V177" i="4" s="1"/>
  <c r="AF177" i="4" s="1"/>
  <c r="AP177" i="4" s="1"/>
  <c r="AZ177" i="4" s="1"/>
  <c r="BJ177" i="4" s="1"/>
  <c r="BT177" i="4" s="1"/>
  <c r="CD177" i="4" s="1"/>
  <c r="CM177" i="4" s="1"/>
  <c r="CW177" i="4" s="1"/>
  <c r="DG177" i="4" s="1"/>
  <c r="M177" i="4"/>
  <c r="W177" i="4" s="1"/>
  <c r="AG177" i="4" s="1"/>
  <c r="AQ177" i="4" s="1"/>
  <c r="BA177" i="4" s="1"/>
  <c r="BK177" i="4" s="1"/>
  <c r="BU177" i="4" s="1"/>
  <c r="CE177" i="4" s="1"/>
  <c r="CN177" i="4" s="1"/>
  <c r="CX177" i="4" s="1"/>
  <c r="DH177" i="4" s="1"/>
  <c r="DR177" i="4" s="1"/>
  <c r="EB177" i="4" s="1"/>
  <c r="EL177" i="4" s="1"/>
  <c r="EW177" i="4" s="1"/>
  <c r="FG177" i="4" s="1"/>
  <c r="FQ177" i="4" s="1"/>
  <c r="GA177" i="4" s="1"/>
  <c r="GK177" i="4" s="1"/>
  <c r="GU177" i="4" s="1"/>
  <c r="HE177" i="4" s="1"/>
  <c r="HO177" i="4" s="1"/>
  <c r="HY177" i="4" s="1"/>
  <c r="II177" i="4" s="1"/>
  <c r="IS177" i="4" s="1"/>
  <c r="JC177" i="4" s="1"/>
  <c r="JM177" i="4" s="1"/>
  <c r="N177" i="4"/>
  <c r="P177" i="4" s="1"/>
  <c r="Q177" i="4"/>
  <c r="AF179" i="4"/>
  <c r="AP179" i="4" s="1"/>
  <c r="AZ179" i="4" s="1"/>
  <c r="BJ179" i="4" s="1"/>
  <c r="BT179" i="4" s="1"/>
  <c r="CD179" i="4" s="1"/>
  <c r="CM179" i="4" s="1"/>
  <c r="CW179" i="4" s="1"/>
  <c r="DG179" i="4" s="1"/>
  <c r="AG179" i="4"/>
  <c r="AQ179" i="4" s="1"/>
  <c r="BA179" i="4" s="1"/>
  <c r="BK179" i="4" s="1"/>
  <c r="BU179" i="4" s="1"/>
  <c r="CE179" i="4" s="1"/>
  <c r="CN179" i="4" s="1"/>
  <c r="CX179" i="4" s="1"/>
  <c r="DH179" i="4" s="1"/>
  <c r="L180" i="4"/>
  <c r="V180" i="4" s="1"/>
  <c r="AF180" i="4" s="1"/>
  <c r="AP180" i="4" s="1"/>
  <c r="AZ180" i="4" s="1"/>
  <c r="BJ180" i="4" s="1"/>
  <c r="BT180" i="4" s="1"/>
  <c r="CD180" i="4" s="1"/>
  <c r="CM180" i="4" s="1"/>
  <c r="CW180" i="4" s="1"/>
  <c r="DG180" i="4" s="1"/>
  <c r="DQ180" i="4" s="1"/>
  <c r="EA180" i="4" s="1"/>
  <c r="EK180" i="4" s="1"/>
  <c r="EV180" i="4" s="1"/>
  <c r="FF180" i="4" s="1"/>
  <c r="FP180" i="4" s="1"/>
  <c r="FZ180" i="4" s="1"/>
  <c r="GJ180" i="4" s="1"/>
  <c r="GT180" i="4" s="1"/>
  <c r="HD180" i="4" s="1"/>
  <c r="HN180" i="4" s="1"/>
  <c r="HX180" i="4" s="1"/>
  <c r="IH180" i="4" s="1"/>
  <c r="IR180" i="4" s="1"/>
  <c r="JB180" i="4" s="1"/>
  <c r="JL180" i="4" s="1"/>
  <c r="M180" i="4"/>
  <c r="W180" i="4" s="1"/>
  <c r="AG180" i="4" s="1"/>
  <c r="AQ180" i="4" s="1"/>
  <c r="BA180" i="4" s="1"/>
  <c r="BK180" i="4" s="1"/>
  <c r="BU180" i="4" s="1"/>
  <c r="CE180" i="4" s="1"/>
  <c r="CN180" i="4" s="1"/>
  <c r="CX180" i="4" s="1"/>
  <c r="N180" i="4"/>
  <c r="X180" i="4" s="1"/>
  <c r="L181" i="4"/>
  <c r="V181" i="4" s="1"/>
  <c r="AF181" i="4" s="1"/>
  <c r="AP181" i="4" s="1"/>
  <c r="AZ181" i="4" s="1"/>
  <c r="BJ181" i="4" s="1"/>
  <c r="BT181" i="4" s="1"/>
  <c r="CD181" i="4" s="1"/>
  <c r="CM181" i="4" s="1"/>
  <c r="CW181" i="4" s="1"/>
  <c r="DG181" i="4" s="1"/>
  <c r="DQ181" i="4" s="1"/>
  <c r="EA181" i="4" s="1"/>
  <c r="EK181" i="4" s="1"/>
  <c r="EV181" i="4" s="1"/>
  <c r="FF181" i="4" s="1"/>
  <c r="FP181" i="4" s="1"/>
  <c r="FZ181" i="4" s="1"/>
  <c r="GJ181" i="4" s="1"/>
  <c r="GT181" i="4" s="1"/>
  <c r="HD181" i="4" s="1"/>
  <c r="HN181" i="4" s="1"/>
  <c r="HX181" i="4" s="1"/>
  <c r="IH181" i="4" s="1"/>
  <c r="IR181" i="4" s="1"/>
  <c r="JB181" i="4" s="1"/>
  <c r="JL181" i="4" s="1"/>
  <c r="M181" i="4"/>
  <c r="W181" i="4" s="1"/>
  <c r="N181" i="4"/>
  <c r="X181" i="4" s="1"/>
  <c r="L182" i="4"/>
  <c r="V182" i="4" s="1"/>
  <c r="AF182" i="4" s="1"/>
  <c r="AP182" i="4" s="1"/>
  <c r="FQ182" i="4"/>
  <c r="GA182" i="4" s="1"/>
  <c r="GK182" i="4" s="1"/>
  <c r="GU182" i="4" s="1"/>
  <c r="N182" i="4"/>
  <c r="P182" i="4" s="1"/>
  <c r="L184" i="4"/>
  <c r="V184" i="4" s="1"/>
  <c r="AF184" i="4" s="1"/>
  <c r="AP184" i="4" s="1"/>
  <c r="FQ184" i="4"/>
  <c r="GA184" i="4" s="1"/>
  <c r="GK184" i="4" s="1"/>
  <c r="GU184" i="4" s="1"/>
  <c r="N184" i="4"/>
  <c r="X184" i="4" s="1"/>
  <c r="L186" i="4"/>
  <c r="V186" i="4" s="1"/>
  <c r="AF186" i="4" s="1"/>
  <c r="AP186" i="4" s="1"/>
  <c r="AZ186" i="4" s="1"/>
  <c r="M186" i="4"/>
  <c r="W186" i="4" s="1"/>
  <c r="N186" i="4"/>
  <c r="V188" i="4"/>
  <c r="AF188" i="4" s="1"/>
  <c r="AP188" i="4" s="1"/>
  <c r="M188" i="4"/>
  <c r="W188" i="4" s="1"/>
  <c r="AG188" i="4" s="1"/>
  <c r="N188" i="4"/>
  <c r="X188" i="4" s="1"/>
  <c r="L189" i="4"/>
  <c r="V189" i="4" s="1"/>
  <c r="AF189" i="4" s="1"/>
  <c r="AP189" i="4" s="1"/>
  <c r="M189" i="4"/>
  <c r="W189" i="4" s="1"/>
  <c r="AG189" i="4" s="1"/>
  <c r="N189" i="4"/>
  <c r="P189" i="4" s="1"/>
  <c r="Q189" i="4"/>
  <c r="L190" i="4"/>
  <c r="V190" i="4" s="1"/>
  <c r="AF190" i="4" s="1"/>
  <c r="AP190" i="4" s="1"/>
  <c r="AZ190" i="4" s="1"/>
  <c r="BJ190" i="4" s="1"/>
  <c r="BT190" i="4" s="1"/>
  <c r="CD190" i="4" s="1"/>
  <c r="CM190" i="4" s="1"/>
  <c r="CW190" i="4" s="1"/>
  <c r="DG190" i="4" s="1"/>
  <c r="DQ190" i="4" s="1"/>
  <c r="EA190" i="4" s="1"/>
  <c r="EK190" i="4" s="1"/>
  <c r="EV190" i="4" s="1"/>
  <c r="FF190" i="4" s="1"/>
  <c r="FP190" i="4" s="1"/>
  <c r="FZ190" i="4" s="1"/>
  <c r="GJ190" i="4" s="1"/>
  <c r="GT190" i="4" s="1"/>
  <c r="HD190" i="4" s="1"/>
  <c r="HN190" i="4" s="1"/>
  <c r="HX190" i="4" s="1"/>
  <c r="IH190" i="4" s="1"/>
  <c r="IR190" i="4" s="1"/>
  <c r="JB190" i="4" s="1"/>
  <c r="JL190" i="4" s="1"/>
  <c r="M190" i="4"/>
  <c r="W190" i="4" s="1"/>
  <c r="AG190" i="4" s="1"/>
  <c r="AQ190" i="4" s="1"/>
  <c r="BA190" i="4" s="1"/>
  <c r="BK190" i="4" s="1"/>
  <c r="BU190" i="4" s="1"/>
  <c r="CE190" i="4" s="1"/>
  <c r="CN190" i="4" s="1"/>
  <c r="CX190" i="4" s="1"/>
  <c r="DH190" i="4" s="1"/>
  <c r="DR190" i="4" s="1"/>
  <c r="EB190" i="4" s="1"/>
  <c r="EL190" i="4" s="1"/>
  <c r="EW190" i="4" s="1"/>
  <c r="FG190" i="4" s="1"/>
  <c r="FQ190" i="4" s="1"/>
  <c r="GA190" i="4" s="1"/>
  <c r="GK190" i="4" s="1"/>
  <c r="GU190" i="4" s="1"/>
  <c r="HE190" i="4" s="1"/>
  <c r="HO190" i="4" s="1"/>
  <c r="HY190" i="4" s="1"/>
  <c r="II190" i="4" s="1"/>
  <c r="IS190" i="4" s="1"/>
  <c r="JC190" i="4" s="1"/>
  <c r="JM190" i="4" s="1"/>
  <c r="N190" i="4"/>
  <c r="X190" i="4" s="1"/>
  <c r="Q190" i="4"/>
  <c r="L191" i="4"/>
  <c r="V191" i="4" s="1"/>
  <c r="AF191" i="4" s="1"/>
  <c r="AP191" i="4" s="1"/>
  <c r="AZ191" i="4" s="1"/>
  <c r="BJ191" i="4" s="1"/>
  <c r="BT191" i="4" s="1"/>
  <c r="CD191" i="4" s="1"/>
  <c r="CM191" i="4" s="1"/>
  <c r="CW191" i="4" s="1"/>
  <c r="DG191" i="4" s="1"/>
  <c r="DQ191" i="4" s="1"/>
  <c r="EA191" i="4" s="1"/>
  <c r="EK191" i="4" s="1"/>
  <c r="EV191" i="4" s="1"/>
  <c r="FF191" i="4" s="1"/>
  <c r="FP191" i="4" s="1"/>
  <c r="FZ191" i="4" s="1"/>
  <c r="GJ191" i="4" s="1"/>
  <c r="GT191" i="4" s="1"/>
  <c r="HD191" i="4" s="1"/>
  <c r="HN191" i="4" s="1"/>
  <c r="HX191" i="4" s="1"/>
  <c r="IH191" i="4" s="1"/>
  <c r="IR191" i="4" s="1"/>
  <c r="JB191" i="4" s="1"/>
  <c r="JL191" i="4" s="1"/>
  <c r="M191" i="4"/>
  <c r="W191" i="4" s="1"/>
  <c r="AG191" i="4" s="1"/>
  <c r="AQ191" i="4" s="1"/>
  <c r="BA191" i="4" s="1"/>
  <c r="BK191" i="4" s="1"/>
  <c r="BU191" i="4" s="1"/>
  <c r="CE191" i="4" s="1"/>
  <c r="CN191" i="4" s="1"/>
  <c r="CX191" i="4" s="1"/>
  <c r="DH191" i="4" s="1"/>
  <c r="DR191" i="4" s="1"/>
  <c r="EB191" i="4" s="1"/>
  <c r="EL191" i="4" s="1"/>
  <c r="EW191" i="4" s="1"/>
  <c r="FG191" i="4" s="1"/>
  <c r="FQ191" i="4" s="1"/>
  <c r="GA191" i="4" s="1"/>
  <c r="GK191" i="4" s="1"/>
  <c r="GU191" i="4" s="1"/>
  <c r="HE191" i="4" s="1"/>
  <c r="HO191" i="4" s="1"/>
  <c r="HY191" i="4" s="1"/>
  <c r="II191" i="4" s="1"/>
  <c r="IS191" i="4" s="1"/>
  <c r="JC191" i="4" s="1"/>
  <c r="JM191" i="4" s="1"/>
  <c r="N191" i="4"/>
  <c r="P191" i="4" s="1"/>
  <c r="Q191" i="4"/>
  <c r="L192" i="4"/>
  <c r="V192" i="4" s="1"/>
  <c r="AF192" i="4" s="1"/>
  <c r="AP192" i="4" s="1"/>
  <c r="AZ192" i="4" s="1"/>
  <c r="BJ192" i="4" s="1"/>
  <c r="BT192" i="4" s="1"/>
  <c r="CD192" i="4" s="1"/>
  <c r="CM192" i="4" s="1"/>
  <c r="CW192" i="4" s="1"/>
  <c r="DG192" i="4" s="1"/>
  <c r="DQ192" i="4" s="1"/>
  <c r="EA192" i="4" s="1"/>
  <c r="EK192" i="4" s="1"/>
  <c r="EV192" i="4" s="1"/>
  <c r="FF192" i="4" s="1"/>
  <c r="FP192" i="4" s="1"/>
  <c r="FZ192" i="4" s="1"/>
  <c r="GJ192" i="4" s="1"/>
  <c r="GT192" i="4" s="1"/>
  <c r="HD192" i="4" s="1"/>
  <c r="HN192" i="4" s="1"/>
  <c r="HX192" i="4" s="1"/>
  <c r="IH192" i="4" s="1"/>
  <c r="IR192" i="4" s="1"/>
  <c r="JB192" i="4" s="1"/>
  <c r="JL192" i="4" s="1"/>
  <c r="M192" i="4"/>
  <c r="W192" i="4" s="1"/>
  <c r="AG192" i="4" s="1"/>
  <c r="AQ192" i="4" s="1"/>
  <c r="BA192" i="4" s="1"/>
  <c r="BK192" i="4" s="1"/>
  <c r="BU192" i="4" s="1"/>
  <c r="CE192" i="4" s="1"/>
  <c r="CN192" i="4" s="1"/>
  <c r="CX192" i="4" s="1"/>
  <c r="DH192" i="4" s="1"/>
  <c r="DR192" i="4" s="1"/>
  <c r="EB192" i="4" s="1"/>
  <c r="EL192" i="4" s="1"/>
  <c r="EW192" i="4" s="1"/>
  <c r="FG192" i="4" s="1"/>
  <c r="FQ192" i="4" s="1"/>
  <c r="GA192" i="4" s="1"/>
  <c r="GK192" i="4" s="1"/>
  <c r="GU192" i="4" s="1"/>
  <c r="HE192" i="4" s="1"/>
  <c r="HO192" i="4" s="1"/>
  <c r="HY192" i="4" s="1"/>
  <c r="II192" i="4" s="1"/>
  <c r="IS192" i="4" s="1"/>
  <c r="JC192" i="4" s="1"/>
  <c r="JM192" i="4" s="1"/>
  <c r="N192" i="4"/>
  <c r="X192" i="4" s="1"/>
  <c r="Q192" i="4"/>
  <c r="L193" i="4"/>
  <c r="V193" i="4" s="1"/>
  <c r="AF193" i="4" s="1"/>
  <c r="AP193" i="4" s="1"/>
  <c r="AZ193" i="4" s="1"/>
  <c r="BJ193" i="4" s="1"/>
  <c r="BT193" i="4" s="1"/>
  <c r="CD193" i="4" s="1"/>
  <c r="CM193" i="4" s="1"/>
  <c r="CW193" i="4" s="1"/>
  <c r="DG193" i="4" s="1"/>
  <c r="DQ193" i="4" s="1"/>
  <c r="EA193" i="4" s="1"/>
  <c r="EK193" i="4" s="1"/>
  <c r="EV193" i="4" s="1"/>
  <c r="FF193" i="4" s="1"/>
  <c r="FP193" i="4" s="1"/>
  <c r="FZ193" i="4" s="1"/>
  <c r="GJ193" i="4" s="1"/>
  <c r="GT193" i="4" s="1"/>
  <c r="HD193" i="4" s="1"/>
  <c r="HN193" i="4" s="1"/>
  <c r="HX193" i="4" s="1"/>
  <c r="IH193" i="4" s="1"/>
  <c r="IR193" i="4" s="1"/>
  <c r="JB193" i="4" s="1"/>
  <c r="JL193" i="4" s="1"/>
  <c r="M193" i="4"/>
  <c r="W193" i="4" s="1"/>
  <c r="AG193" i="4" s="1"/>
  <c r="AQ193" i="4" s="1"/>
  <c r="BA193" i="4" s="1"/>
  <c r="BK193" i="4" s="1"/>
  <c r="BU193" i="4" s="1"/>
  <c r="CE193" i="4" s="1"/>
  <c r="CN193" i="4" s="1"/>
  <c r="CX193" i="4" s="1"/>
  <c r="DH193" i="4" s="1"/>
  <c r="DR193" i="4" s="1"/>
  <c r="EB193" i="4" s="1"/>
  <c r="EL193" i="4" s="1"/>
  <c r="EW193" i="4" s="1"/>
  <c r="FG193" i="4" s="1"/>
  <c r="FQ193" i="4" s="1"/>
  <c r="GA193" i="4" s="1"/>
  <c r="GK193" i="4" s="1"/>
  <c r="GU193" i="4" s="1"/>
  <c r="HE193" i="4" s="1"/>
  <c r="HO193" i="4" s="1"/>
  <c r="HY193" i="4" s="1"/>
  <c r="II193" i="4" s="1"/>
  <c r="IS193" i="4" s="1"/>
  <c r="JC193" i="4" s="1"/>
  <c r="JM193" i="4" s="1"/>
  <c r="N193" i="4"/>
  <c r="P193" i="4" s="1"/>
  <c r="Q193" i="4"/>
  <c r="L194" i="4"/>
  <c r="V194" i="4" s="1"/>
  <c r="AF194" i="4" s="1"/>
  <c r="AP194" i="4" s="1"/>
  <c r="AZ194" i="4" s="1"/>
  <c r="BJ194" i="4" s="1"/>
  <c r="BT194" i="4" s="1"/>
  <c r="CD194" i="4" s="1"/>
  <c r="CM194" i="4" s="1"/>
  <c r="CW194" i="4" s="1"/>
  <c r="DG194" i="4" s="1"/>
  <c r="DQ194" i="4" s="1"/>
  <c r="EA194" i="4" s="1"/>
  <c r="EK194" i="4" s="1"/>
  <c r="EV194" i="4" s="1"/>
  <c r="FF194" i="4" s="1"/>
  <c r="FP194" i="4" s="1"/>
  <c r="FZ194" i="4" s="1"/>
  <c r="GJ194" i="4" s="1"/>
  <c r="GT194" i="4" s="1"/>
  <c r="HD194" i="4" s="1"/>
  <c r="HN194" i="4" s="1"/>
  <c r="HX194" i="4" s="1"/>
  <c r="IH194" i="4" s="1"/>
  <c r="IR194" i="4" s="1"/>
  <c r="JB194" i="4" s="1"/>
  <c r="JL194" i="4" s="1"/>
  <c r="M194" i="4"/>
  <c r="W194" i="4" s="1"/>
  <c r="AG194" i="4" s="1"/>
  <c r="AQ194" i="4" s="1"/>
  <c r="BA194" i="4" s="1"/>
  <c r="BK194" i="4" s="1"/>
  <c r="BU194" i="4" s="1"/>
  <c r="CE194" i="4" s="1"/>
  <c r="CN194" i="4" s="1"/>
  <c r="CX194" i="4" s="1"/>
  <c r="DH194" i="4" s="1"/>
  <c r="DR194" i="4" s="1"/>
  <c r="EB194" i="4" s="1"/>
  <c r="EL194" i="4" s="1"/>
  <c r="EW194" i="4" s="1"/>
  <c r="FG194" i="4" s="1"/>
  <c r="FQ194" i="4" s="1"/>
  <c r="GA194" i="4" s="1"/>
  <c r="GK194" i="4" s="1"/>
  <c r="GU194" i="4" s="1"/>
  <c r="HE194" i="4" s="1"/>
  <c r="HO194" i="4" s="1"/>
  <c r="HY194" i="4" s="1"/>
  <c r="II194" i="4" s="1"/>
  <c r="IS194" i="4" s="1"/>
  <c r="JC194" i="4" s="1"/>
  <c r="JM194" i="4" s="1"/>
  <c r="N194" i="4"/>
  <c r="X194" i="4" s="1"/>
  <c r="Q194" i="4"/>
  <c r="L195" i="4"/>
  <c r="V195" i="4" s="1"/>
  <c r="AF195" i="4" s="1"/>
  <c r="AP195" i="4" s="1"/>
  <c r="AZ195" i="4" s="1"/>
  <c r="BJ195" i="4" s="1"/>
  <c r="BT195" i="4" s="1"/>
  <c r="CD195" i="4" s="1"/>
  <c r="CM195" i="4" s="1"/>
  <c r="CW195" i="4" s="1"/>
  <c r="DG195" i="4" s="1"/>
  <c r="DQ195" i="4" s="1"/>
  <c r="EA195" i="4" s="1"/>
  <c r="EK195" i="4" s="1"/>
  <c r="EV195" i="4" s="1"/>
  <c r="FF195" i="4" s="1"/>
  <c r="FP195" i="4" s="1"/>
  <c r="FZ195" i="4" s="1"/>
  <c r="GJ195" i="4" s="1"/>
  <c r="GT195" i="4" s="1"/>
  <c r="HD195" i="4" s="1"/>
  <c r="HN195" i="4" s="1"/>
  <c r="HX195" i="4" s="1"/>
  <c r="IH195" i="4" s="1"/>
  <c r="IR195" i="4" s="1"/>
  <c r="JB195" i="4" s="1"/>
  <c r="JL195" i="4" s="1"/>
  <c r="M195" i="4"/>
  <c r="W195" i="4" s="1"/>
  <c r="AG195" i="4" s="1"/>
  <c r="AQ195" i="4" s="1"/>
  <c r="BA195" i="4" s="1"/>
  <c r="BK195" i="4" s="1"/>
  <c r="BU195" i="4" s="1"/>
  <c r="CE195" i="4" s="1"/>
  <c r="CN195" i="4" s="1"/>
  <c r="CX195" i="4" s="1"/>
  <c r="DH195" i="4" s="1"/>
  <c r="DR195" i="4" s="1"/>
  <c r="EB195" i="4" s="1"/>
  <c r="EL195" i="4" s="1"/>
  <c r="EW195" i="4" s="1"/>
  <c r="FG195" i="4" s="1"/>
  <c r="FQ195" i="4" s="1"/>
  <c r="GA195" i="4" s="1"/>
  <c r="GK195" i="4" s="1"/>
  <c r="GU195" i="4" s="1"/>
  <c r="HE195" i="4" s="1"/>
  <c r="HO195" i="4" s="1"/>
  <c r="HY195" i="4" s="1"/>
  <c r="II195" i="4" s="1"/>
  <c r="IS195" i="4" s="1"/>
  <c r="JC195" i="4" s="1"/>
  <c r="JM195" i="4" s="1"/>
  <c r="N195" i="4"/>
  <c r="Q195" i="4"/>
  <c r="L196" i="4"/>
  <c r="V196" i="4" s="1"/>
  <c r="AF196" i="4" s="1"/>
  <c r="AP196" i="4" s="1"/>
  <c r="AZ196" i="4" s="1"/>
  <c r="BJ196" i="4" s="1"/>
  <c r="BT196" i="4" s="1"/>
  <c r="CD196" i="4" s="1"/>
  <c r="CM196" i="4" s="1"/>
  <c r="CW196" i="4" s="1"/>
  <c r="DG196" i="4" s="1"/>
  <c r="DQ196" i="4" s="1"/>
  <c r="EA196" i="4" s="1"/>
  <c r="EK196" i="4" s="1"/>
  <c r="EV196" i="4" s="1"/>
  <c r="FF196" i="4" s="1"/>
  <c r="FP196" i="4" s="1"/>
  <c r="FZ196" i="4" s="1"/>
  <c r="GJ196" i="4" s="1"/>
  <c r="GT196" i="4" s="1"/>
  <c r="HD196" i="4" s="1"/>
  <c r="HN196" i="4" s="1"/>
  <c r="HX196" i="4" s="1"/>
  <c r="IH196" i="4" s="1"/>
  <c r="IR196" i="4" s="1"/>
  <c r="JB196" i="4" s="1"/>
  <c r="JL196" i="4" s="1"/>
  <c r="M196" i="4"/>
  <c r="W196" i="4" s="1"/>
  <c r="AG196" i="4" s="1"/>
  <c r="AQ196" i="4" s="1"/>
  <c r="BA196" i="4" s="1"/>
  <c r="BK196" i="4" s="1"/>
  <c r="BU196" i="4" s="1"/>
  <c r="CE196" i="4" s="1"/>
  <c r="CN196" i="4" s="1"/>
  <c r="CX196" i="4" s="1"/>
  <c r="DH196" i="4" s="1"/>
  <c r="DR196" i="4" s="1"/>
  <c r="EB196" i="4" s="1"/>
  <c r="EL196" i="4" s="1"/>
  <c r="EW196" i="4" s="1"/>
  <c r="FG196" i="4" s="1"/>
  <c r="FQ196" i="4" s="1"/>
  <c r="GA196" i="4" s="1"/>
  <c r="GK196" i="4" s="1"/>
  <c r="GU196" i="4" s="1"/>
  <c r="HE196" i="4" s="1"/>
  <c r="HO196" i="4" s="1"/>
  <c r="HY196" i="4" s="1"/>
  <c r="II196" i="4" s="1"/>
  <c r="IS196" i="4" s="1"/>
  <c r="JC196" i="4" s="1"/>
  <c r="JM196" i="4" s="1"/>
  <c r="N196" i="4"/>
  <c r="X196" i="4" s="1"/>
  <c r="AH196" i="4" s="1"/>
  <c r="Q196" i="4"/>
  <c r="L197" i="4"/>
  <c r="V197" i="4" s="1"/>
  <c r="AF197" i="4" s="1"/>
  <c r="AP197" i="4" s="1"/>
  <c r="AZ197" i="4" s="1"/>
  <c r="BJ197" i="4" s="1"/>
  <c r="BT197" i="4" s="1"/>
  <c r="CD197" i="4" s="1"/>
  <c r="CM197" i="4" s="1"/>
  <c r="CW197" i="4" s="1"/>
  <c r="DG197" i="4" s="1"/>
  <c r="DQ197" i="4" s="1"/>
  <c r="EA197" i="4" s="1"/>
  <c r="EK197" i="4" s="1"/>
  <c r="EV197" i="4" s="1"/>
  <c r="FF197" i="4" s="1"/>
  <c r="FP197" i="4" s="1"/>
  <c r="FZ197" i="4" s="1"/>
  <c r="GJ197" i="4" s="1"/>
  <c r="GT197" i="4" s="1"/>
  <c r="HD197" i="4" s="1"/>
  <c r="HN197" i="4" s="1"/>
  <c r="HX197" i="4" s="1"/>
  <c r="IH197" i="4" s="1"/>
  <c r="IR197" i="4" s="1"/>
  <c r="JB197" i="4" s="1"/>
  <c r="JL197" i="4" s="1"/>
  <c r="M197" i="4"/>
  <c r="W197" i="4" s="1"/>
  <c r="AG197" i="4" s="1"/>
  <c r="AQ197" i="4" s="1"/>
  <c r="BA197" i="4" s="1"/>
  <c r="BK197" i="4" s="1"/>
  <c r="BU197" i="4" s="1"/>
  <c r="CE197" i="4" s="1"/>
  <c r="CN197" i="4" s="1"/>
  <c r="CX197" i="4" s="1"/>
  <c r="DH197" i="4" s="1"/>
  <c r="DR197" i="4" s="1"/>
  <c r="EB197" i="4" s="1"/>
  <c r="EL197" i="4" s="1"/>
  <c r="EW197" i="4" s="1"/>
  <c r="FG197" i="4" s="1"/>
  <c r="FQ197" i="4" s="1"/>
  <c r="GA197" i="4" s="1"/>
  <c r="GK197" i="4" s="1"/>
  <c r="GU197" i="4" s="1"/>
  <c r="HE197" i="4" s="1"/>
  <c r="HO197" i="4" s="1"/>
  <c r="HY197" i="4" s="1"/>
  <c r="II197" i="4" s="1"/>
  <c r="IS197" i="4" s="1"/>
  <c r="JC197" i="4" s="1"/>
  <c r="JM197" i="4" s="1"/>
  <c r="N197" i="4"/>
  <c r="P197" i="4" s="1"/>
  <c r="Q197" i="4"/>
  <c r="L198" i="4"/>
  <c r="V198" i="4" s="1"/>
  <c r="AF198" i="4" s="1"/>
  <c r="AP198" i="4" s="1"/>
  <c r="AZ198" i="4" s="1"/>
  <c r="BJ198" i="4" s="1"/>
  <c r="BT198" i="4" s="1"/>
  <c r="CD198" i="4" s="1"/>
  <c r="M198" i="4"/>
  <c r="W198" i="4" s="1"/>
  <c r="AG198" i="4" s="1"/>
  <c r="AQ198" i="4" s="1"/>
  <c r="BA198" i="4" s="1"/>
  <c r="BK198" i="4" s="1"/>
  <c r="BU198" i="4" s="1"/>
  <c r="CE198" i="4" s="1"/>
  <c r="CN198" i="4" s="1"/>
  <c r="CX198" i="4" s="1"/>
  <c r="DH198" i="4" s="1"/>
  <c r="DR198" i="4" s="1"/>
  <c r="EB198" i="4" s="1"/>
  <c r="EL198" i="4" s="1"/>
  <c r="EW198" i="4" s="1"/>
  <c r="FG198" i="4" s="1"/>
  <c r="FQ198" i="4" s="1"/>
  <c r="GA198" i="4" s="1"/>
  <c r="GK198" i="4" s="1"/>
  <c r="GU198" i="4" s="1"/>
  <c r="HE198" i="4" s="1"/>
  <c r="HO198" i="4" s="1"/>
  <c r="HY198" i="4" s="1"/>
  <c r="II198" i="4" s="1"/>
  <c r="IS198" i="4" s="1"/>
  <c r="JC198" i="4" s="1"/>
  <c r="JM198" i="4" s="1"/>
  <c r="N198" i="4"/>
  <c r="X198" i="4" s="1"/>
  <c r="Q198" i="4"/>
  <c r="L200" i="4"/>
  <c r="V200" i="4" s="1"/>
  <c r="AF200" i="4" s="1"/>
  <c r="AP200" i="4" s="1"/>
  <c r="AZ200" i="4" s="1"/>
  <c r="BJ200" i="4" s="1"/>
  <c r="BT200" i="4" s="1"/>
  <c r="CD200" i="4" s="1"/>
  <c r="CM200" i="4" s="1"/>
  <c r="CW200" i="4" s="1"/>
  <c r="M200" i="4"/>
  <c r="W200" i="4" s="1"/>
  <c r="AG200" i="4" s="1"/>
  <c r="AQ200" i="4" s="1"/>
  <c r="BA200" i="4" s="1"/>
  <c r="BK200" i="4" s="1"/>
  <c r="BU200" i="4" s="1"/>
  <c r="CE200" i="4" s="1"/>
  <c r="CN200" i="4" s="1"/>
  <c r="CX200" i="4" s="1"/>
  <c r="DH200" i="4" s="1"/>
  <c r="N200" i="4"/>
  <c r="X200" i="4" s="1"/>
  <c r="Q200" i="4"/>
  <c r="L201" i="4"/>
  <c r="V201" i="4" s="1"/>
  <c r="AF201" i="4" s="1"/>
  <c r="AP201" i="4" s="1"/>
  <c r="AZ201" i="4" s="1"/>
  <c r="BJ201" i="4" s="1"/>
  <c r="BT201" i="4" s="1"/>
  <c r="CD201" i="4" s="1"/>
  <c r="CM201" i="4" s="1"/>
  <c r="CW201" i="4" s="1"/>
  <c r="DG201" i="4" s="1"/>
  <c r="M201" i="4"/>
  <c r="W201" i="4" s="1"/>
  <c r="AG201" i="4" s="1"/>
  <c r="AQ201" i="4" s="1"/>
  <c r="BA201" i="4" s="1"/>
  <c r="BK201" i="4" s="1"/>
  <c r="BU201" i="4" s="1"/>
  <c r="CE201" i="4" s="1"/>
  <c r="CN201" i="4" s="1"/>
  <c r="CX201" i="4" s="1"/>
  <c r="DH201" i="4" s="1"/>
  <c r="N201" i="4"/>
  <c r="X201" i="4" s="1"/>
  <c r="AH201" i="4" s="1"/>
  <c r="Q201" i="4"/>
  <c r="L202" i="4"/>
  <c r="V202" i="4" s="1"/>
  <c r="AF202" i="4" s="1"/>
  <c r="AP202" i="4" s="1"/>
  <c r="AZ202" i="4" s="1"/>
  <c r="BJ202" i="4" s="1"/>
  <c r="BT202" i="4" s="1"/>
  <c r="CD202" i="4" s="1"/>
  <c r="CM202" i="4" s="1"/>
  <c r="CW202" i="4" s="1"/>
  <c r="DG202" i="4" s="1"/>
  <c r="DQ202" i="4" s="1"/>
  <c r="EA202" i="4" s="1"/>
  <c r="EK202" i="4" s="1"/>
  <c r="EV202" i="4" s="1"/>
  <c r="FF202" i="4" s="1"/>
  <c r="FP202" i="4" s="1"/>
  <c r="FZ202" i="4" s="1"/>
  <c r="GJ202" i="4" s="1"/>
  <c r="GT202" i="4" s="1"/>
  <c r="HD202" i="4" s="1"/>
  <c r="HN202" i="4" s="1"/>
  <c r="HX202" i="4" s="1"/>
  <c r="IH202" i="4" s="1"/>
  <c r="IR202" i="4" s="1"/>
  <c r="JB202" i="4" s="1"/>
  <c r="JL202" i="4" s="1"/>
  <c r="M202" i="4"/>
  <c r="W202" i="4" s="1"/>
  <c r="AG202" i="4" s="1"/>
  <c r="AQ202" i="4" s="1"/>
  <c r="BA202" i="4" s="1"/>
  <c r="BK202" i="4" s="1"/>
  <c r="BU202" i="4" s="1"/>
  <c r="CE202" i="4" s="1"/>
  <c r="CN202" i="4" s="1"/>
  <c r="CX202" i="4" s="1"/>
  <c r="DH202" i="4" s="1"/>
  <c r="DR202" i="4" s="1"/>
  <c r="EB202" i="4" s="1"/>
  <c r="EL202" i="4" s="1"/>
  <c r="EW202" i="4" s="1"/>
  <c r="FG202" i="4" s="1"/>
  <c r="FQ202" i="4" s="1"/>
  <c r="GA202" i="4" s="1"/>
  <c r="GK202" i="4" s="1"/>
  <c r="GU202" i="4" s="1"/>
  <c r="HE202" i="4" s="1"/>
  <c r="HO202" i="4" s="1"/>
  <c r="HY202" i="4" s="1"/>
  <c r="II202" i="4" s="1"/>
  <c r="IS202" i="4" s="1"/>
  <c r="JC202" i="4" s="1"/>
  <c r="JM202" i="4" s="1"/>
  <c r="N202" i="4"/>
  <c r="P202" i="4" s="1"/>
  <c r="Q202" i="4"/>
  <c r="L203" i="4"/>
  <c r="V203" i="4" s="1"/>
  <c r="AF203" i="4" s="1"/>
  <c r="AP203" i="4" s="1"/>
  <c r="AZ203" i="4" s="1"/>
  <c r="BJ203" i="4" s="1"/>
  <c r="BT203" i="4" s="1"/>
  <c r="CD203" i="4" s="1"/>
  <c r="CM203" i="4" s="1"/>
  <c r="CW203" i="4" s="1"/>
  <c r="DG203" i="4" s="1"/>
  <c r="DQ203" i="4" s="1"/>
  <c r="EA203" i="4" s="1"/>
  <c r="EK203" i="4" s="1"/>
  <c r="EV203" i="4" s="1"/>
  <c r="FF203" i="4" s="1"/>
  <c r="FP203" i="4" s="1"/>
  <c r="FZ203" i="4" s="1"/>
  <c r="GJ203" i="4" s="1"/>
  <c r="GT203" i="4" s="1"/>
  <c r="HD203" i="4" s="1"/>
  <c r="HN203" i="4" s="1"/>
  <c r="HX203" i="4" s="1"/>
  <c r="IH203" i="4" s="1"/>
  <c r="IR203" i="4" s="1"/>
  <c r="JB203" i="4" s="1"/>
  <c r="JL203" i="4" s="1"/>
  <c r="M203" i="4"/>
  <c r="W203" i="4" s="1"/>
  <c r="AG203" i="4" s="1"/>
  <c r="AQ203" i="4" s="1"/>
  <c r="BA203" i="4" s="1"/>
  <c r="BK203" i="4" s="1"/>
  <c r="BU203" i="4" s="1"/>
  <c r="CE203" i="4" s="1"/>
  <c r="CN203" i="4" s="1"/>
  <c r="CX203" i="4" s="1"/>
  <c r="DH203" i="4" s="1"/>
  <c r="DR203" i="4" s="1"/>
  <c r="EB203" i="4" s="1"/>
  <c r="EL203" i="4" s="1"/>
  <c r="EW203" i="4" s="1"/>
  <c r="FG203" i="4" s="1"/>
  <c r="FQ203" i="4" s="1"/>
  <c r="GA203" i="4" s="1"/>
  <c r="GK203" i="4" s="1"/>
  <c r="GU203" i="4" s="1"/>
  <c r="HE203" i="4" s="1"/>
  <c r="HO203" i="4" s="1"/>
  <c r="HY203" i="4" s="1"/>
  <c r="II203" i="4" s="1"/>
  <c r="IS203" i="4" s="1"/>
  <c r="JC203" i="4" s="1"/>
  <c r="JM203" i="4" s="1"/>
  <c r="N203" i="4"/>
  <c r="X203" i="4" s="1"/>
  <c r="AH203" i="4" s="1"/>
  <c r="Q203" i="4"/>
  <c r="L204" i="4"/>
  <c r="V204" i="4" s="1"/>
  <c r="AF204" i="4" s="1"/>
  <c r="AP204" i="4" s="1"/>
  <c r="AZ204" i="4" s="1"/>
  <c r="BJ204" i="4" s="1"/>
  <c r="BT204" i="4" s="1"/>
  <c r="CD204" i="4" s="1"/>
  <c r="CM204" i="4" s="1"/>
  <c r="CW204" i="4" s="1"/>
  <c r="DG204" i="4" s="1"/>
  <c r="DQ204" i="4" s="1"/>
  <c r="EA204" i="4" s="1"/>
  <c r="EK204" i="4" s="1"/>
  <c r="EV204" i="4" s="1"/>
  <c r="FF204" i="4" s="1"/>
  <c r="FP204" i="4" s="1"/>
  <c r="FZ204" i="4" s="1"/>
  <c r="GJ204" i="4" s="1"/>
  <c r="GT204" i="4" s="1"/>
  <c r="HD204" i="4" s="1"/>
  <c r="HN204" i="4" s="1"/>
  <c r="HX204" i="4" s="1"/>
  <c r="IH204" i="4" s="1"/>
  <c r="IR204" i="4" s="1"/>
  <c r="JB204" i="4" s="1"/>
  <c r="JL204" i="4" s="1"/>
  <c r="M204" i="4"/>
  <c r="W204" i="4" s="1"/>
  <c r="AG204" i="4" s="1"/>
  <c r="AQ204" i="4" s="1"/>
  <c r="BA204" i="4" s="1"/>
  <c r="BK204" i="4" s="1"/>
  <c r="BU204" i="4" s="1"/>
  <c r="CE204" i="4" s="1"/>
  <c r="CN204" i="4" s="1"/>
  <c r="CX204" i="4" s="1"/>
  <c r="DH204" i="4" s="1"/>
  <c r="DR204" i="4" s="1"/>
  <c r="EB204" i="4" s="1"/>
  <c r="EL204" i="4" s="1"/>
  <c r="EW204" i="4" s="1"/>
  <c r="FG204" i="4" s="1"/>
  <c r="FQ204" i="4" s="1"/>
  <c r="GA204" i="4" s="1"/>
  <c r="GK204" i="4" s="1"/>
  <c r="GU204" i="4" s="1"/>
  <c r="HE204" i="4" s="1"/>
  <c r="HO204" i="4" s="1"/>
  <c r="HY204" i="4" s="1"/>
  <c r="II204" i="4" s="1"/>
  <c r="IS204" i="4" s="1"/>
  <c r="JC204" i="4" s="1"/>
  <c r="JM204" i="4" s="1"/>
  <c r="N204" i="4"/>
  <c r="Q204" i="4"/>
  <c r="L207" i="4"/>
  <c r="V207" i="4" s="1"/>
  <c r="AF207" i="4" s="1"/>
  <c r="AP207" i="4" s="1"/>
  <c r="AZ207" i="4" s="1"/>
  <c r="BJ207" i="4" s="1"/>
  <c r="BT207" i="4" s="1"/>
  <c r="CD207" i="4" s="1"/>
  <c r="CM207" i="4" s="1"/>
  <c r="CW207" i="4" s="1"/>
  <c r="DG207" i="4" s="1"/>
  <c r="DQ207" i="4" s="1"/>
  <c r="EA207" i="4" s="1"/>
  <c r="EK207" i="4" s="1"/>
  <c r="EV207" i="4" s="1"/>
  <c r="FF207" i="4" s="1"/>
  <c r="FP207" i="4" s="1"/>
  <c r="FZ207" i="4" s="1"/>
  <c r="GJ207" i="4" s="1"/>
  <c r="GT207" i="4" s="1"/>
  <c r="HD207" i="4" s="1"/>
  <c r="HN207" i="4" s="1"/>
  <c r="HX207" i="4" s="1"/>
  <c r="IH207" i="4" s="1"/>
  <c r="IR207" i="4" s="1"/>
  <c r="JB207" i="4" s="1"/>
  <c r="JL207" i="4" s="1"/>
  <c r="M207" i="4"/>
  <c r="W207" i="4" s="1"/>
  <c r="AG207" i="4" s="1"/>
  <c r="AQ207" i="4" s="1"/>
  <c r="BA207" i="4" s="1"/>
  <c r="BK207" i="4" s="1"/>
  <c r="BU207" i="4" s="1"/>
  <c r="CE207" i="4" s="1"/>
  <c r="CN207" i="4" s="1"/>
  <c r="CX207" i="4" s="1"/>
  <c r="DH207" i="4" s="1"/>
  <c r="DR207" i="4" s="1"/>
  <c r="EB207" i="4" s="1"/>
  <c r="EL207" i="4" s="1"/>
  <c r="EW207" i="4" s="1"/>
  <c r="FG207" i="4" s="1"/>
  <c r="FQ207" i="4" s="1"/>
  <c r="GA207" i="4" s="1"/>
  <c r="GK207" i="4" s="1"/>
  <c r="GU207" i="4" s="1"/>
  <c r="HE207" i="4" s="1"/>
  <c r="HO207" i="4" s="1"/>
  <c r="HY207" i="4" s="1"/>
  <c r="II207" i="4" s="1"/>
  <c r="IS207" i="4" s="1"/>
  <c r="JC207" i="4" s="1"/>
  <c r="JM207" i="4" s="1"/>
  <c r="N207" i="4"/>
  <c r="P207" i="4" s="1"/>
  <c r="Q207" i="4"/>
  <c r="L225" i="4"/>
  <c r="V225" i="4" s="1"/>
  <c r="AF225" i="4" s="1"/>
  <c r="AP225" i="4" s="1"/>
  <c r="AZ225" i="4" s="1"/>
  <c r="BJ225" i="4" s="1"/>
  <c r="BT225" i="4" s="1"/>
  <c r="CD225" i="4" s="1"/>
  <c r="CM225" i="4" s="1"/>
  <c r="CW225" i="4" s="1"/>
  <c r="DG225" i="4" s="1"/>
  <c r="DQ225" i="4" s="1"/>
  <c r="EA225" i="4" s="1"/>
  <c r="EK225" i="4" s="1"/>
  <c r="EV225" i="4" s="1"/>
  <c r="FF225" i="4" s="1"/>
  <c r="FP225" i="4" s="1"/>
  <c r="FZ225" i="4" s="1"/>
  <c r="GJ225" i="4" s="1"/>
  <c r="GT225" i="4" s="1"/>
  <c r="HD225" i="4" s="1"/>
  <c r="HN225" i="4" s="1"/>
  <c r="HX225" i="4" s="1"/>
  <c r="IH225" i="4" s="1"/>
  <c r="IR225" i="4" s="1"/>
  <c r="JB225" i="4" s="1"/>
  <c r="JL225" i="4" s="1"/>
  <c r="M225" i="4"/>
  <c r="W225" i="4" s="1"/>
  <c r="AG225" i="4" s="1"/>
  <c r="AQ225" i="4" s="1"/>
  <c r="BA225" i="4" s="1"/>
  <c r="BK225" i="4" s="1"/>
  <c r="BU225" i="4" s="1"/>
  <c r="CE225" i="4" s="1"/>
  <c r="CN225" i="4" s="1"/>
  <c r="CX225" i="4" s="1"/>
  <c r="DH225" i="4" s="1"/>
  <c r="DR225" i="4" s="1"/>
  <c r="EB225" i="4" s="1"/>
  <c r="EL225" i="4" s="1"/>
  <c r="EW225" i="4" s="1"/>
  <c r="FG225" i="4" s="1"/>
  <c r="FQ225" i="4" s="1"/>
  <c r="GA225" i="4" s="1"/>
  <c r="GK225" i="4" s="1"/>
  <c r="GU225" i="4" s="1"/>
  <c r="HE225" i="4" s="1"/>
  <c r="HO225" i="4" s="1"/>
  <c r="HY225" i="4" s="1"/>
  <c r="II225" i="4" s="1"/>
  <c r="IS225" i="4" s="1"/>
  <c r="JC225" i="4" s="1"/>
  <c r="JM225" i="4" s="1"/>
  <c r="N225" i="4"/>
  <c r="X225" i="4" s="1"/>
  <c r="Q225" i="4"/>
  <c r="L227" i="4"/>
  <c r="V227" i="4" s="1"/>
  <c r="AF227" i="4" s="1"/>
  <c r="AP227" i="4" s="1"/>
  <c r="AZ227" i="4" s="1"/>
  <c r="BJ227" i="4" s="1"/>
  <c r="BT227" i="4" s="1"/>
  <c r="CD227" i="4" s="1"/>
  <c r="CM227" i="4" s="1"/>
  <c r="CW227" i="4" s="1"/>
  <c r="DG227" i="4" s="1"/>
  <c r="DQ227" i="4" s="1"/>
  <c r="EA227" i="4" s="1"/>
  <c r="EK227" i="4" s="1"/>
  <c r="EV227" i="4" s="1"/>
  <c r="FF227" i="4" s="1"/>
  <c r="FP227" i="4" s="1"/>
  <c r="FZ227" i="4" s="1"/>
  <c r="GJ227" i="4" s="1"/>
  <c r="GT227" i="4" s="1"/>
  <c r="HD227" i="4" s="1"/>
  <c r="HN227" i="4" s="1"/>
  <c r="HX227" i="4" s="1"/>
  <c r="IH227" i="4" s="1"/>
  <c r="IR227" i="4" s="1"/>
  <c r="JB227" i="4" s="1"/>
  <c r="JL227" i="4" s="1"/>
  <c r="L228" i="4"/>
  <c r="V228" i="4" s="1"/>
  <c r="AF228" i="4" s="1"/>
  <c r="AP228" i="4" s="1"/>
  <c r="AZ228" i="4" s="1"/>
  <c r="BJ228" i="4" s="1"/>
  <c r="BT228" i="4" s="1"/>
  <c r="CD228" i="4" s="1"/>
  <c r="CM228" i="4" s="1"/>
  <c r="CW228" i="4" s="1"/>
  <c r="DG228" i="4" s="1"/>
  <c r="DQ228" i="4" s="1"/>
  <c r="EA228" i="4" s="1"/>
  <c r="EK228" i="4" s="1"/>
  <c r="EV228" i="4" s="1"/>
  <c r="FF228" i="4" s="1"/>
  <c r="FP228" i="4" s="1"/>
  <c r="FZ228" i="4" s="1"/>
  <c r="GJ228" i="4" s="1"/>
  <c r="GT228" i="4" s="1"/>
  <c r="HD228" i="4" s="1"/>
  <c r="HN228" i="4" s="1"/>
  <c r="HX228" i="4" s="1"/>
  <c r="IH228" i="4" s="1"/>
  <c r="IR228" i="4" s="1"/>
  <c r="JB228" i="4" s="1"/>
  <c r="JL228" i="4" s="1"/>
  <c r="M228" i="4"/>
  <c r="W228" i="4" s="1"/>
  <c r="AG228" i="4" s="1"/>
  <c r="AQ228" i="4" s="1"/>
  <c r="BA228" i="4" s="1"/>
  <c r="BK228" i="4" s="1"/>
  <c r="BU228" i="4" s="1"/>
  <c r="CE228" i="4" s="1"/>
  <c r="CN228" i="4" s="1"/>
  <c r="CX228" i="4" s="1"/>
  <c r="DH228" i="4" s="1"/>
  <c r="DR228" i="4" s="1"/>
  <c r="EB228" i="4" s="1"/>
  <c r="EL228" i="4" s="1"/>
  <c r="EW228" i="4" s="1"/>
  <c r="FG228" i="4" s="1"/>
  <c r="FQ228" i="4" s="1"/>
  <c r="GA228" i="4" s="1"/>
  <c r="GK228" i="4" s="1"/>
  <c r="GU228" i="4" s="1"/>
  <c r="HE228" i="4" s="1"/>
  <c r="HO228" i="4" s="1"/>
  <c r="HY228" i="4" s="1"/>
  <c r="II228" i="4" s="1"/>
  <c r="IS228" i="4" s="1"/>
  <c r="JC228" i="4" s="1"/>
  <c r="JM228" i="4" s="1"/>
  <c r="N228" i="4"/>
  <c r="Q228" i="4"/>
  <c r="L229" i="4"/>
  <c r="V229" i="4" s="1"/>
  <c r="AF229" i="4" s="1"/>
  <c r="AP229" i="4" s="1"/>
  <c r="AZ229" i="4" s="1"/>
  <c r="BJ229" i="4" s="1"/>
  <c r="BT229" i="4" s="1"/>
  <c r="CD229" i="4" s="1"/>
  <c r="CM229" i="4" s="1"/>
  <c r="CW229" i="4" s="1"/>
  <c r="DG229" i="4" s="1"/>
  <c r="DQ229" i="4" s="1"/>
  <c r="EA229" i="4" s="1"/>
  <c r="EK229" i="4" s="1"/>
  <c r="EV229" i="4" s="1"/>
  <c r="FF229" i="4" s="1"/>
  <c r="FP229" i="4" s="1"/>
  <c r="FZ229" i="4" s="1"/>
  <c r="GJ229" i="4" s="1"/>
  <c r="GT229" i="4" s="1"/>
  <c r="HD229" i="4" s="1"/>
  <c r="HN229" i="4" s="1"/>
  <c r="HX229" i="4" s="1"/>
  <c r="IH229" i="4" s="1"/>
  <c r="IR229" i="4" s="1"/>
  <c r="JB229" i="4" s="1"/>
  <c r="JL229" i="4" s="1"/>
  <c r="M229" i="4"/>
  <c r="W229" i="4" s="1"/>
  <c r="AG229" i="4" s="1"/>
  <c r="AQ229" i="4" s="1"/>
  <c r="BA229" i="4" s="1"/>
  <c r="BK229" i="4" s="1"/>
  <c r="BU229" i="4" s="1"/>
  <c r="CE229" i="4" s="1"/>
  <c r="CN229" i="4" s="1"/>
  <c r="CX229" i="4" s="1"/>
  <c r="DH229" i="4" s="1"/>
  <c r="DR229" i="4" s="1"/>
  <c r="EB229" i="4" s="1"/>
  <c r="EL229" i="4" s="1"/>
  <c r="EW229" i="4" s="1"/>
  <c r="FG229" i="4" s="1"/>
  <c r="FQ229" i="4" s="1"/>
  <c r="GA229" i="4" s="1"/>
  <c r="GK229" i="4" s="1"/>
  <c r="GU229" i="4" s="1"/>
  <c r="HE229" i="4" s="1"/>
  <c r="HO229" i="4" s="1"/>
  <c r="HY229" i="4" s="1"/>
  <c r="II229" i="4" s="1"/>
  <c r="IS229" i="4" s="1"/>
  <c r="JC229" i="4" s="1"/>
  <c r="JM229" i="4" s="1"/>
  <c r="N229" i="4"/>
  <c r="P229" i="4" s="1"/>
  <c r="Q229" i="4"/>
  <c r="L230" i="4"/>
  <c r="V230" i="4" s="1"/>
  <c r="AF230" i="4" s="1"/>
  <c r="AP230" i="4" s="1"/>
  <c r="AZ230" i="4" s="1"/>
  <c r="BJ230" i="4" s="1"/>
  <c r="BT230" i="4" s="1"/>
  <c r="CD230" i="4" s="1"/>
  <c r="CM230" i="4" s="1"/>
  <c r="CW230" i="4" s="1"/>
  <c r="DG230" i="4" s="1"/>
  <c r="DQ230" i="4" s="1"/>
  <c r="EA230" i="4" s="1"/>
  <c r="EK230" i="4" s="1"/>
  <c r="EV230" i="4" s="1"/>
  <c r="FF230" i="4" s="1"/>
  <c r="FP230" i="4" s="1"/>
  <c r="FZ230" i="4" s="1"/>
  <c r="GJ230" i="4" s="1"/>
  <c r="GT230" i="4" s="1"/>
  <c r="HD230" i="4" s="1"/>
  <c r="HN230" i="4" s="1"/>
  <c r="HX230" i="4" s="1"/>
  <c r="IH230" i="4" s="1"/>
  <c r="IR230" i="4" s="1"/>
  <c r="JB230" i="4" s="1"/>
  <c r="JL230" i="4" s="1"/>
  <c r="M230" i="4"/>
  <c r="W230" i="4" s="1"/>
  <c r="AG230" i="4" s="1"/>
  <c r="AQ230" i="4" s="1"/>
  <c r="BA230" i="4" s="1"/>
  <c r="BK230" i="4" s="1"/>
  <c r="BU230" i="4" s="1"/>
  <c r="CE230" i="4" s="1"/>
  <c r="CN230" i="4" s="1"/>
  <c r="CX230" i="4" s="1"/>
  <c r="DH230" i="4" s="1"/>
  <c r="DR230" i="4" s="1"/>
  <c r="EB230" i="4" s="1"/>
  <c r="EL230" i="4" s="1"/>
  <c r="EW230" i="4" s="1"/>
  <c r="FG230" i="4" s="1"/>
  <c r="FQ230" i="4" s="1"/>
  <c r="GA230" i="4" s="1"/>
  <c r="GK230" i="4" s="1"/>
  <c r="GU230" i="4" s="1"/>
  <c r="HE230" i="4" s="1"/>
  <c r="HO230" i="4" s="1"/>
  <c r="HY230" i="4" s="1"/>
  <c r="II230" i="4" s="1"/>
  <c r="IS230" i="4" s="1"/>
  <c r="JC230" i="4" s="1"/>
  <c r="JM230" i="4" s="1"/>
  <c r="N230" i="4"/>
  <c r="Q230" i="4"/>
  <c r="L231" i="4"/>
  <c r="V231" i="4" s="1"/>
  <c r="AF231" i="4" s="1"/>
  <c r="AP231" i="4" s="1"/>
  <c r="AZ231" i="4" s="1"/>
  <c r="BJ231" i="4" s="1"/>
  <c r="BT231" i="4" s="1"/>
  <c r="CD231" i="4" s="1"/>
  <c r="CM231" i="4" s="1"/>
  <c r="CW231" i="4" s="1"/>
  <c r="DG231" i="4" s="1"/>
  <c r="DQ231" i="4" s="1"/>
  <c r="EA231" i="4" s="1"/>
  <c r="EK231" i="4" s="1"/>
  <c r="EV231" i="4" s="1"/>
  <c r="FF231" i="4" s="1"/>
  <c r="FP231" i="4" s="1"/>
  <c r="FZ231" i="4" s="1"/>
  <c r="GJ231" i="4" s="1"/>
  <c r="GT231" i="4" s="1"/>
  <c r="HD231" i="4" s="1"/>
  <c r="HN231" i="4" s="1"/>
  <c r="HX231" i="4" s="1"/>
  <c r="IH231" i="4" s="1"/>
  <c r="IR231" i="4" s="1"/>
  <c r="JB231" i="4" s="1"/>
  <c r="JL231" i="4" s="1"/>
  <c r="M231" i="4"/>
  <c r="W231" i="4" s="1"/>
  <c r="AG231" i="4" s="1"/>
  <c r="AQ231" i="4" s="1"/>
  <c r="BA231" i="4" s="1"/>
  <c r="BK231" i="4" s="1"/>
  <c r="BU231" i="4" s="1"/>
  <c r="CE231" i="4" s="1"/>
  <c r="CN231" i="4" s="1"/>
  <c r="CX231" i="4" s="1"/>
  <c r="DH231" i="4" s="1"/>
  <c r="DR231" i="4" s="1"/>
  <c r="EB231" i="4" s="1"/>
  <c r="EL231" i="4" s="1"/>
  <c r="EW231" i="4" s="1"/>
  <c r="FG231" i="4" s="1"/>
  <c r="FQ231" i="4" s="1"/>
  <c r="GA231" i="4" s="1"/>
  <c r="GK231" i="4" s="1"/>
  <c r="GU231" i="4" s="1"/>
  <c r="HE231" i="4" s="1"/>
  <c r="HO231" i="4" s="1"/>
  <c r="HY231" i="4" s="1"/>
  <c r="II231" i="4" s="1"/>
  <c r="IS231" i="4" s="1"/>
  <c r="JC231" i="4" s="1"/>
  <c r="JM231" i="4" s="1"/>
  <c r="N231" i="4"/>
  <c r="P231" i="4" s="1"/>
  <c r="Q231" i="4"/>
  <c r="L232" i="4"/>
  <c r="V232" i="4" s="1"/>
  <c r="AF232" i="4" s="1"/>
  <c r="AP232" i="4" s="1"/>
  <c r="AZ232" i="4" s="1"/>
  <c r="BJ232" i="4" s="1"/>
  <c r="BT232" i="4" s="1"/>
  <c r="CD232" i="4" s="1"/>
  <c r="CM232" i="4" s="1"/>
  <c r="CW232" i="4" s="1"/>
  <c r="DG232" i="4" s="1"/>
  <c r="DQ232" i="4" s="1"/>
  <c r="EA232" i="4" s="1"/>
  <c r="EK232" i="4" s="1"/>
  <c r="EV232" i="4" s="1"/>
  <c r="FF232" i="4" s="1"/>
  <c r="FP232" i="4" s="1"/>
  <c r="FZ232" i="4" s="1"/>
  <c r="GJ232" i="4" s="1"/>
  <c r="GT232" i="4" s="1"/>
  <c r="HD232" i="4" s="1"/>
  <c r="HN232" i="4" s="1"/>
  <c r="HX232" i="4" s="1"/>
  <c r="IH232" i="4" s="1"/>
  <c r="IR232" i="4" s="1"/>
  <c r="JB232" i="4" s="1"/>
  <c r="JL232" i="4" s="1"/>
  <c r="M232" i="4"/>
  <c r="W232" i="4" s="1"/>
  <c r="AG232" i="4" s="1"/>
  <c r="AQ232" i="4" s="1"/>
  <c r="BA232" i="4" s="1"/>
  <c r="BK232" i="4" s="1"/>
  <c r="BU232" i="4" s="1"/>
  <c r="CE232" i="4" s="1"/>
  <c r="CN232" i="4" s="1"/>
  <c r="CX232" i="4" s="1"/>
  <c r="DH232" i="4" s="1"/>
  <c r="DR232" i="4" s="1"/>
  <c r="EB232" i="4" s="1"/>
  <c r="EL232" i="4" s="1"/>
  <c r="EW232" i="4" s="1"/>
  <c r="FG232" i="4" s="1"/>
  <c r="FQ232" i="4" s="1"/>
  <c r="GA232" i="4" s="1"/>
  <c r="GK232" i="4" s="1"/>
  <c r="GU232" i="4" s="1"/>
  <c r="HE232" i="4" s="1"/>
  <c r="HO232" i="4" s="1"/>
  <c r="HY232" i="4" s="1"/>
  <c r="II232" i="4" s="1"/>
  <c r="IS232" i="4" s="1"/>
  <c r="JC232" i="4" s="1"/>
  <c r="JM232" i="4" s="1"/>
  <c r="N232" i="4"/>
  <c r="Q232" i="4"/>
  <c r="L233" i="4"/>
  <c r="V233" i="4" s="1"/>
  <c r="AF233" i="4" s="1"/>
  <c r="AP233" i="4" s="1"/>
  <c r="AZ233" i="4" s="1"/>
  <c r="BJ233" i="4" s="1"/>
  <c r="BT233" i="4" s="1"/>
  <c r="CD233" i="4" s="1"/>
  <c r="CM233" i="4" s="1"/>
  <c r="CW233" i="4" s="1"/>
  <c r="DG233" i="4" s="1"/>
  <c r="DQ233" i="4" s="1"/>
  <c r="EA233" i="4" s="1"/>
  <c r="EK233" i="4" s="1"/>
  <c r="EV233" i="4" s="1"/>
  <c r="FF233" i="4" s="1"/>
  <c r="FP233" i="4" s="1"/>
  <c r="FZ233" i="4" s="1"/>
  <c r="GJ233" i="4" s="1"/>
  <c r="GT233" i="4" s="1"/>
  <c r="HD233" i="4" s="1"/>
  <c r="HN233" i="4" s="1"/>
  <c r="HX233" i="4" s="1"/>
  <c r="IH233" i="4" s="1"/>
  <c r="IR233" i="4" s="1"/>
  <c r="JB233" i="4" s="1"/>
  <c r="JL233" i="4" s="1"/>
  <c r="M233" i="4"/>
  <c r="W233" i="4" s="1"/>
  <c r="AG233" i="4" s="1"/>
  <c r="AQ233" i="4" s="1"/>
  <c r="BA233" i="4" s="1"/>
  <c r="BK233" i="4" s="1"/>
  <c r="BU233" i="4" s="1"/>
  <c r="CE233" i="4" s="1"/>
  <c r="CN233" i="4" s="1"/>
  <c r="CX233" i="4" s="1"/>
  <c r="DH233" i="4" s="1"/>
  <c r="DR233" i="4" s="1"/>
  <c r="EB233" i="4" s="1"/>
  <c r="EL233" i="4" s="1"/>
  <c r="EW233" i="4" s="1"/>
  <c r="FG233" i="4" s="1"/>
  <c r="FQ233" i="4" s="1"/>
  <c r="GA233" i="4" s="1"/>
  <c r="GK233" i="4" s="1"/>
  <c r="GU233" i="4" s="1"/>
  <c r="HE233" i="4" s="1"/>
  <c r="HO233" i="4" s="1"/>
  <c r="HY233" i="4" s="1"/>
  <c r="II233" i="4" s="1"/>
  <c r="IS233" i="4" s="1"/>
  <c r="JC233" i="4" s="1"/>
  <c r="JM233" i="4" s="1"/>
  <c r="N233" i="4"/>
  <c r="P233" i="4" s="1"/>
  <c r="Q233" i="4"/>
  <c r="L235" i="4"/>
  <c r="V235" i="4" s="1"/>
  <c r="AF235" i="4" s="1"/>
  <c r="AP235" i="4" s="1"/>
  <c r="AZ235" i="4" s="1"/>
  <c r="BJ235" i="4" s="1"/>
  <c r="BT235" i="4" s="1"/>
  <c r="CD235" i="4" s="1"/>
  <c r="CM235" i="4" s="1"/>
  <c r="CW235" i="4" s="1"/>
  <c r="DG235" i="4" s="1"/>
  <c r="DQ235" i="4" s="1"/>
  <c r="EA235" i="4" s="1"/>
  <c r="EK235" i="4" s="1"/>
  <c r="EV235" i="4" s="1"/>
  <c r="FF235" i="4" s="1"/>
  <c r="FP235" i="4" s="1"/>
  <c r="FZ235" i="4" s="1"/>
  <c r="GJ235" i="4" s="1"/>
  <c r="GT235" i="4" s="1"/>
  <c r="HD235" i="4" s="1"/>
  <c r="HN235" i="4" s="1"/>
  <c r="HX235" i="4" s="1"/>
  <c r="IH235" i="4" s="1"/>
  <c r="IR235" i="4" s="1"/>
  <c r="JB235" i="4" s="1"/>
  <c r="JL235" i="4" s="1"/>
  <c r="L236" i="4"/>
  <c r="V236" i="4" s="1"/>
  <c r="AF236" i="4" s="1"/>
  <c r="AP236" i="4" s="1"/>
  <c r="AZ236" i="4" s="1"/>
  <c r="BJ236" i="4" s="1"/>
  <c r="BT236" i="4" s="1"/>
  <c r="CD236" i="4" s="1"/>
  <c r="CM236" i="4" s="1"/>
  <c r="CW236" i="4" s="1"/>
  <c r="DG236" i="4" s="1"/>
  <c r="DQ236" i="4" s="1"/>
  <c r="EA236" i="4" s="1"/>
  <c r="EK236" i="4" s="1"/>
  <c r="EV236" i="4" s="1"/>
  <c r="FF236" i="4" s="1"/>
  <c r="FP236" i="4" s="1"/>
  <c r="FZ236" i="4" s="1"/>
  <c r="GJ236" i="4" s="1"/>
  <c r="GT236" i="4" s="1"/>
  <c r="HD236" i="4" s="1"/>
  <c r="HN236" i="4" s="1"/>
  <c r="HX236" i="4" s="1"/>
  <c r="IH236" i="4" s="1"/>
  <c r="IR236" i="4" s="1"/>
  <c r="JB236" i="4" s="1"/>
  <c r="JL236" i="4" s="1"/>
  <c r="M236" i="4"/>
  <c r="W236" i="4" s="1"/>
  <c r="AG236" i="4" s="1"/>
  <c r="AQ236" i="4" s="1"/>
  <c r="BA236" i="4" s="1"/>
  <c r="BK236" i="4" s="1"/>
  <c r="BU236" i="4" s="1"/>
  <c r="CE236" i="4" s="1"/>
  <c r="CN236" i="4" s="1"/>
  <c r="CX236" i="4" s="1"/>
  <c r="DH236" i="4" s="1"/>
  <c r="DR236" i="4" s="1"/>
  <c r="EB236" i="4" s="1"/>
  <c r="EL236" i="4" s="1"/>
  <c r="EW236" i="4" s="1"/>
  <c r="FG236" i="4" s="1"/>
  <c r="FQ236" i="4" s="1"/>
  <c r="GA236" i="4" s="1"/>
  <c r="GK236" i="4" s="1"/>
  <c r="GU236" i="4" s="1"/>
  <c r="HE236" i="4" s="1"/>
  <c r="HO236" i="4" s="1"/>
  <c r="HY236" i="4" s="1"/>
  <c r="II236" i="4" s="1"/>
  <c r="IS236" i="4" s="1"/>
  <c r="JC236" i="4" s="1"/>
  <c r="JM236" i="4" s="1"/>
  <c r="N236" i="4"/>
  <c r="X236" i="4" s="1"/>
  <c r="Q236" i="4"/>
  <c r="L237" i="4"/>
  <c r="V237" i="4" s="1"/>
  <c r="AF237" i="4" s="1"/>
  <c r="AP237" i="4" s="1"/>
  <c r="AZ237" i="4" s="1"/>
  <c r="BJ237" i="4" s="1"/>
  <c r="BT237" i="4" s="1"/>
  <c r="CD237" i="4" s="1"/>
  <c r="CM237" i="4" s="1"/>
  <c r="CW237" i="4" s="1"/>
  <c r="DG237" i="4" s="1"/>
  <c r="DQ237" i="4" s="1"/>
  <c r="EA237" i="4" s="1"/>
  <c r="EK237" i="4" s="1"/>
  <c r="EV237" i="4" s="1"/>
  <c r="FF237" i="4" s="1"/>
  <c r="FP237" i="4" s="1"/>
  <c r="FZ237" i="4" s="1"/>
  <c r="GJ237" i="4" s="1"/>
  <c r="GT237" i="4" s="1"/>
  <c r="HD237" i="4" s="1"/>
  <c r="HN237" i="4" s="1"/>
  <c r="M237" i="4"/>
  <c r="W237" i="4" s="1"/>
  <c r="AG237" i="4" s="1"/>
  <c r="AQ237" i="4" s="1"/>
  <c r="BA237" i="4" s="1"/>
  <c r="BK237" i="4" s="1"/>
  <c r="BU237" i="4" s="1"/>
  <c r="CE237" i="4" s="1"/>
  <c r="CN237" i="4" s="1"/>
  <c r="CX237" i="4" s="1"/>
  <c r="DH237" i="4" s="1"/>
  <c r="DR237" i="4" s="1"/>
  <c r="EB237" i="4" s="1"/>
  <c r="EL237" i="4" s="1"/>
  <c r="EW237" i="4" s="1"/>
  <c r="FG237" i="4" s="1"/>
  <c r="FQ237" i="4" s="1"/>
  <c r="GA237" i="4" s="1"/>
  <c r="GK237" i="4" s="1"/>
  <c r="GU237" i="4" s="1"/>
  <c r="HE237" i="4" s="1"/>
  <c r="HO237" i="4" s="1"/>
  <c r="HY237" i="4" s="1"/>
  <c r="II237" i="4" s="1"/>
  <c r="IS237" i="4" s="1"/>
  <c r="JC237" i="4" s="1"/>
  <c r="JM237" i="4" s="1"/>
  <c r="P237" i="4"/>
  <c r="Q237" i="4"/>
  <c r="L238" i="4"/>
  <c r="V238" i="4" s="1"/>
  <c r="AF238" i="4" s="1"/>
  <c r="AP238" i="4" s="1"/>
  <c r="AZ238" i="4" s="1"/>
  <c r="BJ238" i="4" s="1"/>
  <c r="BT238" i="4" s="1"/>
  <c r="CD238" i="4" s="1"/>
  <c r="CM238" i="4" s="1"/>
  <c r="CW238" i="4" s="1"/>
  <c r="DG238" i="4" s="1"/>
  <c r="DQ238" i="4" s="1"/>
  <c r="EA238" i="4" s="1"/>
  <c r="EK238" i="4" s="1"/>
  <c r="EV238" i="4" s="1"/>
  <c r="FF238" i="4" s="1"/>
  <c r="M238" i="4"/>
  <c r="W238" i="4" s="1"/>
  <c r="AG238" i="4" s="1"/>
  <c r="AQ238" i="4" s="1"/>
  <c r="BA238" i="4" s="1"/>
  <c r="BK238" i="4" s="1"/>
  <c r="BU238" i="4" s="1"/>
  <c r="CE238" i="4" s="1"/>
  <c r="CN238" i="4" s="1"/>
  <c r="CX238" i="4" s="1"/>
  <c r="DH238" i="4" s="1"/>
  <c r="DR238" i="4" s="1"/>
  <c r="EB238" i="4" s="1"/>
  <c r="EL238" i="4" s="1"/>
  <c r="EW238" i="4" s="1"/>
  <c r="FG238" i="4" s="1"/>
  <c r="X238" i="4"/>
  <c r="L239" i="4"/>
  <c r="V239" i="4" s="1"/>
  <c r="AF239" i="4" s="1"/>
  <c r="AP239" i="4" s="1"/>
  <c r="AZ239" i="4" s="1"/>
  <c r="BJ239" i="4" s="1"/>
  <c r="BT239" i="4" s="1"/>
  <c r="CD239" i="4" s="1"/>
  <c r="CM239" i="4" s="1"/>
  <c r="CW239" i="4" s="1"/>
  <c r="DG239" i="4" s="1"/>
  <c r="DQ239" i="4" s="1"/>
  <c r="EA239" i="4" s="1"/>
  <c r="EK239" i="4" s="1"/>
  <c r="EV239" i="4" s="1"/>
  <c r="FF239" i="4" s="1"/>
  <c r="M239" i="4"/>
  <c r="W239" i="4" s="1"/>
  <c r="AG239" i="4" s="1"/>
  <c r="AQ239" i="4" s="1"/>
  <c r="BA239" i="4" s="1"/>
  <c r="BK239" i="4" s="1"/>
  <c r="BU239" i="4" s="1"/>
  <c r="CE239" i="4" s="1"/>
  <c r="CN239" i="4" s="1"/>
  <c r="CX239" i="4" s="1"/>
  <c r="DH239" i="4" s="1"/>
  <c r="DR239" i="4" s="1"/>
  <c r="EB239" i="4" s="1"/>
  <c r="EL239" i="4" s="1"/>
  <c r="EW239" i="4" s="1"/>
  <c r="FG239" i="4" s="1"/>
  <c r="N239" i="4"/>
  <c r="L240" i="4"/>
  <c r="V240" i="4" s="1"/>
  <c r="AF240" i="4" s="1"/>
  <c r="AP240" i="4" s="1"/>
  <c r="AZ240" i="4" s="1"/>
  <c r="BJ240" i="4" s="1"/>
  <c r="BT240" i="4" s="1"/>
  <c r="CD240" i="4" s="1"/>
  <c r="CM240" i="4" s="1"/>
  <c r="CW240" i="4" s="1"/>
  <c r="DG240" i="4" s="1"/>
  <c r="DQ240" i="4" s="1"/>
  <c r="EA240" i="4" s="1"/>
  <c r="EK240" i="4" s="1"/>
  <c r="EV240" i="4" s="1"/>
  <c r="FF240" i="4" s="1"/>
  <c r="M240" i="4"/>
  <c r="W240" i="4" s="1"/>
  <c r="AG240" i="4" s="1"/>
  <c r="AQ240" i="4" s="1"/>
  <c r="BA240" i="4" s="1"/>
  <c r="BK240" i="4" s="1"/>
  <c r="BU240" i="4" s="1"/>
  <c r="CE240" i="4" s="1"/>
  <c r="CN240" i="4" s="1"/>
  <c r="CX240" i="4" s="1"/>
  <c r="DH240" i="4" s="1"/>
  <c r="DR240" i="4" s="1"/>
  <c r="EB240" i="4" s="1"/>
  <c r="EL240" i="4" s="1"/>
  <c r="EW240" i="4" s="1"/>
  <c r="FG240" i="4" s="1"/>
  <c r="N240" i="4"/>
  <c r="L241" i="4"/>
  <c r="V241" i="4" s="1"/>
  <c r="AF241" i="4" s="1"/>
  <c r="AP241" i="4" s="1"/>
  <c r="AZ241" i="4" s="1"/>
  <c r="BJ241" i="4" s="1"/>
  <c r="BT241" i="4" s="1"/>
  <c r="CD241" i="4" s="1"/>
  <c r="CM241" i="4" s="1"/>
  <c r="CW241" i="4" s="1"/>
  <c r="DG241" i="4" s="1"/>
  <c r="DQ241" i="4" s="1"/>
  <c r="EA241" i="4" s="1"/>
  <c r="EK241" i="4" s="1"/>
  <c r="EV241" i="4" s="1"/>
  <c r="FF241" i="4" s="1"/>
  <c r="M241" i="4"/>
  <c r="W241" i="4" s="1"/>
  <c r="AG241" i="4" s="1"/>
  <c r="AQ241" i="4" s="1"/>
  <c r="BA241" i="4" s="1"/>
  <c r="BK241" i="4" s="1"/>
  <c r="BU241" i="4" s="1"/>
  <c r="CE241" i="4" s="1"/>
  <c r="CN241" i="4" s="1"/>
  <c r="CX241" i="4" s="1"/>
  <c r="DH241" i="4" s="1"/>
  <c r="DR241" i="4" s="1"/>
  <c r="EB241" i="4" s="1"/>
  <c r="EL241" i="4" s="1"/>
  <c r="EW241" i="4" s="1"/>
  <c r="FG241" i="4" s="1"/>
  <c r="N241" i="4"/>
  <c r="L242" i="4"/>
  <c r="V242" i="4" s="1"/>
  <c r="AF242" i="4" s="1"/>
  <c r="AP242" i="4" s="1"/>
  <c r="AZ242" i="4" s="1"/>
  <c r="BJ242" i="4" s="1"/>
  <c r="BT242" i="4" s="1"/>
  <c r="CD242" i="4" s="1"/>
  <c r="CM242" i="4" s="1"/>
  <c r="CW242" i="4" s="1"/>
  <c r="DG242" i="4" s="1"/>
  <c r="DQ242" i="4" s="1"/>
  <c r="EA242" i="4" s="1"/>
  <c r="EK242" i="4" s="1"/>
  <c r="EV242" i="4" s="1"/>
  <c r="FF242" i="4" s="1"/>
  <c r="M242" i="4"/>
  <c r="W242" i="4" s="1"/>
  <c r="AG242" i="4" s="1"/>
  <c r="AQ242" i="4" s="1"/>
  <c r="BA242" i="4" s="1"/>
  <c r="BK242" i="4" s="1"/>
  <c r="BU242" i="4" s="1"/>
  <c r="CE242" i="4" s="1"/>
  <c r="CN242" i="4" s="1"/>
  <c r="CX242" i="4" s="1"/>
  <c r="DH242" i="4" s="1"/>
  <c r="DR242" i="4" s="1"/>
  <c r="EB242" i="4" s="1"/>
  <c r="EL242" i="4" s="1"/>
  <c r="EW242" i="4" s="1"/>
  <c r="FG242" i="4" s="1"/>
  <c r="N242" i="4"/>
  <c r="L243" i="4"/>
  <c r="V243" i="4" s="1"/>
  <c r="AF243" i="4" s="1"/>
  <c r="AP243" i="4" s="1"/>
  <c r="AZ243" i="4" s="1"/>
  <c r="BJ243" i="4" s="1"/>
  <c r="BT243" i="4" s="1"/>
  <c r="CD243" i="4" s="1"/>
  <c r="CM243" i="4" s="1"/>
  <c r="CW243" i="4" s="1"/>
  <c r="DG243" i="4" s="1"/>
  <c r="DQ243" i="4" s="1"/>
  <c r="EA243" i="4" s="1"/>
  <c r="EK243" i="4" s="1"/>
  <c r="EV243" i="4" s="1"/>
  <c r="FF243" i="4" s="1"/>
  <c r="M243" i="4"/>
  <c r="W243" i="4" s="1"/>
  <c r="AG243" i="4" s="1"/>
  <c r="AQ243" i="4" s="1"/>
  <c r="BA243" i="4" s="1"/>
  <c r="BK243" i="4" s="1"/>
  <c r="BU243" i="4" s="1"/>
  <c r="CE243" i="4" s="1"/>
  <c r="CN243" i="4" s="1"/>
  <c r="CX243" i="4" s="1"/>
  <c r="DH243" i="4" s="1"/>
  <c r="DR243" i="4" s="1"/>
  <c r="EB243" i="4" s="1"/>
  <c r="EL243" i="4" s="1"/>
  <c r="EW243" i="4" s="1"/>
  <c r="FG243" i="4" s="1"/>
  <c r="N243" i="4"/>
  <c r="L244" i="4"/>
  <c r="V244" i="4" s="1"/>
  <c r="AF244" i="4" s="1"/>
  <c r="AP244" i="4" s="1"/>
  <c r="AZ244" i="4" s="1"/>
  <c r="BJ244" i="4" s="1"/>
  <c r="BT244" i="4" s="1"/>
  <c r="CD244" i="4" s="1"/>
  <c r="CM244" i="4" s="1"/>
  <c r="CW244" i="4" s="1"/>
  <c r="DG244" i="4" s="1"/>
  <c r="DQ244" i="4" s="1"/>
  <c r="EA244" i="4" s="1"/>
  <c r="EK244" i="4" s="1"/>
  <c r="EV244" i="4" s="1"/>
  <c r="FF244" i="4" s="1"/>
  <c r="M244" i="4"/>
  <c r="W244" i="4" s="1"/>
  <c r="AG244" i="4" s="1"/>
  <c r="AQ244" i="4" s="1"/>
  <c r="BA244" i="4" s="1"/>
  <c r="BK244" i="4" s="1"/>
  <c r="BU244" i="4" s="1"/>
  <c r="CE244" i="4" s="1"/>
  <c r="CN244" i="4" s="1"/>
  <c r="CX244" i="4" s="1"/>
  <c r="DH244" i="4" s="1"/>
  <c r="DR244" i="4" s="1"/>
  <c r="EB244" i="4" s="1"/>
  <c r="EL244" i="4" s="1"/>
  <c r="EW244" i="4" s="1"/>
  <c r="FG244" i="4" s="1"/>
  <c r="N244" i="4"/>
  <c r="L245" i="4"/>
  <c r="V245" i="4" s="1"/>
  <c r="AF245" i="4" s="1"/>
  <c r="AP245" i="4" s="1"/>
  <c r="AZ245" i="4" s="1"/>
  <c r="BJ245" i="4" s="1"/>
  <c r="BT245" i="4" s="1"/>
  <c r="CD245" i="4" s="1"/>
  <c r="CM245" i="4" s="1"/>
  <c r="CW245" i="4" s="1"/>
  <c r="DG245" i="4" s="1"/>
  <c r="DQ245" i="4" s="1"/>
  <c r="EA245" i="4" s="1"/>
  <c r="EK245" i="4" s="1"/>
  <c r="EV245" i="4" s="1"/>
  <c r="FF245" i="4" s="1"/>
  <c r="M245" i="4"/>
  <c r="W245" i="4" s="1"/>
  <c r="AG245" i="4" s="1"/>
  <c r="AQ245" i="4" s="1"/>
  <c r="BA245" i="4" s="1"/>
  <c r="BK245" i="4" s="1"/>
  <c r="BU245" i="4" s="1"/>
  <c r="CE245" i="4" s="1"/>
  <c r="CN245" i="4" s="1"/>
  <c r="CX245" i="4" s="1"/>
  <c r="DH245" i="4" s="1"/>
  <c r="DR245" i="4" s="1"/>
  <c r="EB245" i="4" s="1"/>
  <c r="EL245" i="4" s="1"/>
  <c r="EW245" i="4" s="1"/>
  <c r="FG245" i="4" s="1"/>
  <c r="N245" i="4"/>
  <c r="L249" i="4"/>
  <c r="V249" i="4" s="1"/>
  <c r="M249" i="4"/>
  <c r="W249" i="4" s="1"/>
  <c r="N249" i="4"/>
  <c r="X249" i="4" s="1"/>
  <c r="AH249" i="4" s="1"/>
  <c r="Q249" i="4"/>
  <c r="L250" i="4"/>
  <c r="V250" i="4" s="1"/>
  <c r="M250" i="4"/>
  <c r="W250" i="4" s="1"/>
  <c r="N250" i="4"/>
  <c r="P250" i="4" s="1"/>
  <c r="Q250" i="4"/>
  <c r="L251" i="4"/>
  <c r="V251" i="4" s="1"/>
  <c r="M251" i="4"/>
  <c r="W251" i="4" s="1"/>
  <c r="N251" i="4"/>
  <c r="X251" i="4" s="1"/>
  <c r="AH251" i="4" s="1"/>
  <c r="Q251" i="4"/>
  <c r="L252" i="4"/>
  <c r="V252" i="4" s="1"/>
  <c r="M252" i="4"/>
  <c r="W252" i="4" s="1"/>
  <c r="N252" i="4"/>
  <c r="P252" i="4" s="1"/>
  <c r="Q252" i="4"/>
  <c r="L253" i="4"/>
  <c r="V253" i="4" s="1"/>
  <c r="M253" i="4"/>
  <c r="W253" i="4" s="1"/>
  <c r="N253" i="4"/>
  <c r="X253" i="4" s="1"/>
  <c r="AH253" i="4" s="1"/>
  <c r="Q253" i="4"/>
  <c r="L254" i="4"/>
  <c r="V254" i="4" s="1"/>
  <c r="Q254" i="4"/>
  <c r="L256" i="4"/>
  <c r="V256" i="4" s="1"/>
  <c r="AF256" i="4" s="1"/>
  <c r="Q256" i="4"/>
  <c r="L257" i="4"/>
  <c r="V257" i="4" s="1"/>
  <c r="M257" i="4"/>
  <c r="W257" i="4" s="1"/>
  <c r="N257" i="4"/>
  <c r="Q257" i="4"/>
  <c r="L258" i="4"/>
  <c r="V258" i="4" s="1"/>
  <c r="M258" i="4"/>
  <c r="W258" i="4" s="1"/>
  <c r="N258" i="4"/>
  <c r="X258" i="4" s="1"/>
  <c r="AH258" i="4" s="1"/>
  <c r="Q258" i="4"/>
  <c r="L259" i="4"/>
  <c r="V259" i="4" s="1"/>
  <c r="M259" i="4"/>
  <c r="W259" i="4" s="1"/>
  <c r="N259" i="4"/>
  <c r="P259" i="4" s="1"/>
  <c r="Q259" i="4"/>
  <c r="L260" i="4"/>
  <c r="V260" i="4" s="1"/>
  <c r="M260" i="4"/>
  <c r="W260" i="4" s="1"/>
  <c r="N260" i="4"/>
  <c r="X260" i="4" s="1"/>
  <c r="AH260" i="4" s="1"/>
  <c r="Q260" i="4"/>
  <c r="L261" i="4"/>
  <c r="V261" i="4" s="1"/>
  <c r="M261" i="4"/>
  <c r="W261" i="4" s="1"/>
  <c r="N261" i="4"/>
  <c r="X261" i="4" s="1"/>
  <c r="AH261" i="4" s="1"/>
  <c r="Q261" i="4"/>
  <c r="L262" i="4"/>
  <c r="V262" i="4" s="1"/>
  <c r="M262" i="4"/>
  <c r="W262" i="4" s="1"/>
  <c r="N262" i="4"/>
  <c r="X262" i="4" s="1"/>
  <c r="Q262" i="4"/>
  <c r="L263" i="4"/>
  <c r="V263" i="4" s="1"/>
  <c r="M263" i="4"/>
  <c r="W263" i="4" s="1"/>
  <c r="N263" i="4"/>
  <c r="Q263" i="4"/>
  <c r="L264" i="4"/>
  <c r="V264" i="4" s="1"/>
  <c r="M264" i="4"/>
  <c r="W264" i="4" s="1"/>
  <c r="N264" i="4"/>
  <c r="X264" i="4" s="1"/>
  <c r="AH264" i="4" s="1"/>
  <c r="Q264" i="4"/>
  <c r="L265" i="4"/>
  <c r="V265" i="4" s="1"/>
  <c r="M265" i="4"/>
  <c r="W265" i="4" s="1"/>
  <c r="N265" i="4"/>
  <c r="P265" i="4" s="1"/>
  <c r="Q265" i="4"/>
  <c r="L266" i="4"/>
  <c r="V266" i="4" s="1"/>
  <c r="M266" i="4"/>
  <c r="W266" i="4" s="1"/>
  <c r="N266" i="4"/>
  <c r="X266" i="4" s="1"/>
  <c r="AH266" i="4" s="1"/>
  <c r="Q266" i="4"/>
  <c r="L267" i="4"/>
  <c r="V267" i="4" s="1"/>
  <c r="M267" i="4"/>
  <c r="W267" i="4" s="1"/>
  <c r="N267" i="4"/>
  <c r="P267" i="4" s="1"/>
  <c r="Q267" i="4"/>
  <c r="L268" i="4"/>
  <c r="V268" i="4" s="1"/>
  <c r="M268" i="4"/>
  <c r="W268" i="4" s="1"/>
  <c r="N268" i="4"/>
  <c r="X268" i="4" s="1"/>
  <c r="AH268" i="4" s="1"/>
  <c r="Q268" i="4"/>
  <c r="L269" i="4"/>
  <c r="V269" i="4" s="1"/>
  <c r="M269" i="4"/>
  <c r="W269" i="4" s="1"/>
  <c r="N269" i="4"/>
  <c r="P269" i="4" s="1"/>
  <c r="Q269" i="4"/>
  <c r="L270" i="4"/>
  <c r="V270" i="4" s="1"/>
  <c r="M270" i="4"/>
  <c r="W270" i="4" s="1"/>
  <c r="N270" i="4"/>
  <c r="X270" i="4" s="1"/>
  <c r="AH270" i="4" s="1"/>
  <c r="Q270" i="4"/>
  <c r="L271" i="4"/>
  <c r="V271" i="4" s="1"/>
  <c r="M271" i="4"/>
  <c r="W271" i="4" s="1"/>
  <c r="N271" i="4"/>
  <c r="Q271" i="4"/>
  <c r="L272" i="4"/>
  <c r="V272" i="4" s="1"/>
  <c r="M272" i="4"/>
  <c r="W272" i="4" s="1"/>
  <c r="N272" i="4"/>
  <c r="X272" i="4" s="1"/>
  <c r="AH272" i="4" s="1"/>
  <c r="Q272" i="4"/>
  <c r="L273" i="4"/>
  <c r="V273" i="4" s="1"/>
  <c r="M273" i="4"/>
  <c r="W273" i="4" s="1"/>
  <c r="N273" i="4"/>
  <c r="P273" i="4" s="1"/>
  <c r="Q273" i="4"/>
  <c r="L274" i="4"/>
  <c r="V274" i="4" s="1"/>
  <c r="M274" i="4"/>
  <c r="W274" i="4" s="1"/>
  <c r="N274" i="4"/>
  <c r="X274" i="4" s="1"/>
  <c r="AH274" i="4" s="1"/>
  <c r="Q274" i="4"/>
  <c r="L277" i="4"/>
  <c r="V277" i="4" s="1"/>
  <c r="M277" i="4"/>
  <c r="W277" i="4" s="1"/>
  <c r="N277" i="4"/>
  <c r="Q277" i="4"/>
  <c r="L279" i="4"/>
  <c r="L280" i="4"/>
  <c r="M280" i="4"/>
  <c r="W280" i="4" s="1"/>
  <c r="AG280" i="4" s="1"/>
  <c r="AQ280" i="4" s="1"/>
  <c r="BA280" i="4" s="1"/>
  <c r="BK280" i="4" s="1"/>
  <c r="BU280" i="4" s="1"/>
  <c r="X280" i="4"/>
  <c r="Q280" i="4"/>
  <c r="L282" i="4"/>
  <c r="V282" i="4" s="1"/>
  <c r="AF282" i="4" s="1"/>
  <c r="M282" i="4"/>
  <c r="N282" i="4"/>
  <c r="L288" i="4"/>
  <c r="M288" i="4"/>
  <c r="W288" i="4" s="1"/>
  <c r="AG288" i="4" s="1"/>
  <c r="N288" i="4"/>
  <c r="X288" i="4" s="1"/>
  <c r="Q288" i="4"/>
  <c r="Q294" i="4"/>
  <c r="Q295" i="4"/>
  <c r="Q296" i="4"/>
  <c r="Q297" i="4"/>
  <c r="Q298" i="4"/>
  <c r="Q299" i="4"/>
  <c r="KA9" i="4" l="1"/>
  <c r="KA142" i="4"/>
  <c r="EW32" i="4"/>
  <c r="FG32" i="4" s="1"/>
  <c r="FQ32" i="4" s="1"/>
  <c r="GA32" i="4" s="1"/>
  <c r="GK32" i="4" s="1"/>
  <c r="EW23" i="4"/>
  <c r="FG23" i="4" s="1"/>
  <c r="FQ23" i="4" s="1"/>
  <c r="GA23" i="4" s="1"/>
  <c r="GK23" i="4" s="1"/>
  <c r="EW30" i="4"/>
  <c r="FG30" i="4" s="1"/>
  <c r="FQ30" i="4" s="1"/>
  <c r="GA30" i="4" s="1"/>
  <c r="GK30" i="4" s="1"/>
  <c r="EW27" i="4"/>
  <c r="FG27" i="4" s="1"/>
  <c r="FQ27" i="4" s="1"/>
  <c r="GA27" i="4" s="1"/>
  <c r="GK27" i="4" s="1"/>
  <c r="EW24" i="4"/>
  <c r="FG24" i="4" s="1"/>
  <c r="FQ24" i="4" s="1"/>
  <c r="GA24" i="4" s="1"/>
  <c r="GK24" i="4" s="1"/>
  <c r="EW21" i="4"/>
  <c r="FG21" i="4" s="1"/>
  <c r="FQ21" i="4" s="1"/>
  <c r="GA21" i="4" s="1"/>
  <c r="GK21" i="4" s="1"/>
  <c r="EV32" i="4"/>
  <c r="FF32" i="4" s="1"/>
  <c r="FP32" i="4" s="1"/>
  <c r="FZ32" i="4" s="1"/>
  <c r="GJ32" i="4" s="1"/>
  <c r="EV31" i="4"/>
  <c r="FF31" i="4" s="1"/>
  <c r="FP31" i="4" s="1"/>
  <c r="FZ31" i="4" s="1"/>
  <c r="GJ31" i="4" s="1"/>
  <c r="EV30" i="4"/>
  <c r="FF30" i="4" s="1"/>
  <c r="FP30" i="4" s="1"/>
  <c r="FZ30" i="4" s="1"/>
  <c r="GJ30" i="4" s="1"/>
  <c r="EV29" i="4"/>
  <c r="FF29" i="4" s="1"/>
  <c r="FP29" i="4" s="1"/>
  <c r="FZ29" i="4" s="1"/>
  <c r="GJ29" i="4" s="1"/>
  <c r="EV28" i="4"/>
  <c r="FF28" i="4" s="1"/>
  <c r="FP28" i="4" s="1"/>
  <c r="FZ28" i="4" s="1"/>
  <c r="GJ28" i="4" s="1"/>
  <c r="EV27" i="4"/>
  <c r="FF27" i="4" s="1"/>
  <c r="FP27" i="4" s="1"/>
  <c r="FZ27" i="4" s="1"/>
  <c r="GJ27" i="4" s="1"/>
  <c r="EV26" i="4"/>
  <c r="FF26" i="4" s="1"/>
  <c r="FP26" i="4" s="1"/>
  <c r="FZ26" i="4" s="1"/>
  <c r="GJ26" i="4" s="1"/>
  <c r="EV25" i="4"/>
  <c r="FF25" i="4" s="1"/>
  <c r="FP25" i="4" s="1"/>
  <c r="FZ25" i="4" s="1"/>
  <c r="GJ25" i="4" s="1"/>
  <c r="EV24" i="4"/>
  <c r="FF24" i="4" s="1"/>
  <c r="FP24" i="4" s="1"/>
  <c r="FZ24" i="4" s="1"/>
  <c r="GJ24" i="4" s="1"/>
  <c r="EV23" i="4"/>
  <c r="FF23" i="4" s="1"/>
  <c r="FP23" i="4" s="1"/>
  <c r="FZ23" i="4" s="1"/>
  <c r="GJ23" i="4" s="1"/>
  <c r="EV22" i="4"/>
  <c r="FF22" i="4" s="1"/>
  <c r="FP22" i="4" s="1"/>
  <c r="FZ22" i="4" s="1"/>
  <c r="GJ22" i="4" s="1"/>
  <c r="EV21" i="4"/>
  <c r="FF21" i="4" s="1"/>
  <c r="FP21" i="4" s="1"/>
  <c r="FZ21" i="4" s="1"/>
  <c r="GJ21" i="4" s="1"/>
  <c r="EW31" i="4"/>
  <c r="FG31" i="4" s="1"/>
  <c r="FQ31" i="4" s="1"/>
  <c r="GA31" i="4" s="1"/>
  <c r="GK31" i="4" s="1"/>
  <c r="EW28" i="4"/>
  <c r="FG28" i="4" s="1"/>
  <c r="FQ28" i="4" s="1"/>
  <c r="GA28" i="4" s="1"/>
  <c r="GK28" i="4" s="1"/>
  <c r="EW25" i="4"/>
  <c r="FG25" i="4" s="1"/>
  <c r="FQ25" i="4" s="1"/>
  <c r="GA25" i="4" s="1"/>
  <c r="GK25" i="4" s="1"/>
  <c r="EW22" i="4"/>
  <c r="FG22" i="4" s="1"/>
  <c r="FQ22" i="4" s="1"/>
  <c r="GA22" i="4" s="1"/>
  <c r="GK22" i="4" s="1"/>
  <c r="EW69" i="4"/>
  <c r="FG69" i="4" s="1"/>
  <c r="FQ69" i="4" s="1"/>
  <c r="GA69" i="4" s="1"/>
  <c r="GK69" i="4" s="1"/>
  <c r="GU69" i="4" s="1"/>
  <c r="HE69" i="4" s="1"/>
  <c r="HO69" i="4" s="1"/>
  <c r="EW29" i="4"/>
  <c r="FG29" i="4" s="1"/>
  <c r="FQ29" i="4" s="1"/>
  <c r="GA29" i="4" s="1"/>
  <c r="GK29" i="4" s="1"/>
  <c r="EW26" i="4"/>
  <c r="FG26" i="4" s="1"/>
  <c r="FQ26" i="4" s="1"/>
  <c r="GA26" i="4" s="1"/>
  <c r="GK26" i="4" s="1"/>
  <c r="EV69" i="4"/>
  <c r="FF69" i="4" s="1"/>
  <c r="FP69" i="4" s="1"/>
  <c r="FZ69" i="4" s="1"/>
  <c r="GJ69" i="4" s="1"/>
  <c r="GT69" i="4" s="1"/>
  <c r="HD69" i="4" s="1"/>
  <c r="HN69" i="4" s="1"/>
  <c r="HX69" i="4" s="1"/>
  <c r="IH69" i="4" s="1"/>
  <c r="IR69" i="4" s="1"/>
  <c r="JB69" i="4" s="1"/>
  <c r="JL69" i="4" s="1"/>
  <c r="JV69" i="4" s="1"/>
  <c r="EK8" i="4"/>
  <c r="EV8" i="4" s="1"/>
  <c r="FF8" i="4" s="1"/>
  <c r="FP8" i="4" s="1"/>
  <c r="FZ8" i="4" s="1"/>
  <c r="GJ8" i="4" s="1"/>
  <c r="GT8" i="4" s="1"/>
  <c r="HD8" i="4" s="1"/>
  <c r="HN8" i="4" s="1"/>
  <c r="HX8" i="4" s="1"/>
  <c r="IH8" i="4" s="1"/>
  <c r="IR8" i="4" s="1"/>
  <c r="JB8" i="4" s="1"/>
  <c r="JL8" i="4" s="1"/>
  <c r="P257" i="4"/>
  <c r="X257" i="4"/>
  <c r="KA184" i="4"/>
  <c r="R296" i="4"/>
  <c r="P296" i="4"/>
  <c r="KA186" i="4"/>
  <c r="KA188" i="4"/>
  <c r="Z14" i="4"/>
  <c r="AB14" i="4"/>
  <c r="AP9" i="4"/>
  <c r="AZ9" i="4" s="1"/>
  <c r="BJ9" i="4" s="1"/>
  <c r="BT9" i="4" s="1"/>
  <c r="AQ9" i="4"/>
  <c r="BA9" i="4" s="1"/>
  <c r="BK9" i="4" s="1"/>
  <c r="BU9" i="4" s="1"/>
  <c r="AQ288" i="4"/>
  <c r="BA288" i="4" s="1"/>
  <c r="BK288" i="4" s="1"/>
  <c r="BU288" i="4" s="1"/>
  <c r="AH14" i="4"/>
  <c r="AR14" i="4" s="1"/>
  <c r="X282" i="4"/>
  <c r="P282" i="4"/>
  <c r="R282" i="4"/>
  <c r="KA128" i="4"/>
  <c r="AG14" i="4"/>
  <c r="AQ14" i="4" s="1"/>
  <c r="AH280" i="4"/>
  <c r="AR280" i="4" s="1"/>
  <c r="BB280" i="4" s="1"/>
  <c r="BL280" i="4" s="1"/>
  <c r="BV280" i="4" s="1"/>
  <c r="BX280" i="4" s="1"/>
  <c r="Z280" i="4"/>
  <c r="AB280" i="4"/>
  <c r="AG17" i="4"/>
  <c r="AQ17" i="4" s="1"/>
  <c r="BA17" i="4" s="1"/>
  <c r="BK17" i="4" s="1"/>
  <c r="AF14" i="4"/>
  <c r="AP14" i="4" s="1"/>
  <c r="AH288" i="4"/>
  <c r="AR288" i="4" s="1"/>
  <c r="BB288" i="4" s="1"/>
  <c r="BL288" i="4" s="1"/>
  <c r="BV288" i="4" s="1"/>
  <c r="Z288" i="4"/>
  <c r="AB288" i="4"/>
  <c r="AF17" i="4"/>
  <c r="AP17" i="4" s="1"/>
  <c r="AZ17" i="4" s="1"/>
  <c r="BJ17" i="4" s="1"/>
  <c r="KA239" i="4"/>
  <c r="KA243" i="4"/>
  <c r="KA182" i="4"/>
  <c r="P14" i="4"/>
  <c r="R14" i="4"/>
  <c r="X17" i="4"/>
  <c r="KA181" i="4"/>
  <c r="KA93" i="4"/>
  <c r="KA133" i="4"/>
  <c r="KA94" i="4"/>
  <c r="KA92" i="4"/>
  <c r="KA240" i="4"/>
  <c r="KA244" i="4"/>
  <c r="KA225" i="4"/>
  <c r="KA201" i="4"/>
  <c r="KA200" i="4"/>
  <c r="KA193" i="4"/>
  <c r="KA192" i="4"/>
  <c r="KA191" i="4"/>
  <c r="KA190" i="4"/>
  <c r="KA189" i="4"/>
  <c r="KA177" i="4"/>
  <c r="KA144" i="4"/>
  <c r="KA120" i="4"/>
  <c r="KA99" i="4"/>
  <c r="KA98" i="4"/>
  <c r="KA97" i="4"/>
  <c r="KA95" i="4"/>
  <c r="KA130" i="4"/>
  <c r="KA134" i="4"/>
  <c r="KA241" i="4"/>
  <c r="KA245" i="4"/>
  <c r="KA121" i="4"/>
  <c r="KA90" i="4"/>
  <c r="KA89" i="4"/>
  <c r="KA131" i="4"/>
  <c r="KA136" i="4"/>
  <c r="KA238" i="4"/>
  <c r="KA242" i="4"/>
  <c r="KA179" i="4"/>
  <c r="JV235" i="4"/>
  <c r="JV230" i="4"/>
  <c r="JV227" i="4"/>
  <c r="JV207" i="4"/>
  <c r="JV204" i="4"/>
  <c r="JW237" i="4"/>
  <c r="JW236" i="4"/>
  <c r="JV173" i="4"/>
  <c r="JV171" i="4"/>
  <c r="JV170" i="4"/>
  <c r="JV169" i="4"/>
  <c r="JV168" i="4"/>
  <c r="JV167" i="4"/>
  <c r="JV166" i="4"/>
  <c r="JV164" i="4"/>
  <c r="JV163" i="4"/>
  <c r="JV161" i="4"/>
  <c r="JV160" i="4"/>
  <c r="JV159" i="4"/>
  <c r="JV158" i="4"/>
  <c r="JW114" i="4"/>
  <c r="JV58" i="4"/>
  <c r="JV35" i="4"/>
  <c r="JV299" i="4"/>
  <c r="JW296" i="4"/>
  <c r="JV295" i="4"/>
  <c r="JX199" i="4"/>
  <c r="KB199" i="4" s="1"/>
  <c r="JV236" i="4"/>
  <c r="JW233" i="4"/>
  <c r="JW232" i="4"/>
  <c r="JW231" i="4"/>
  <c r="JW230" i="4"/>
  <c r="JW229" i="4"/>
  <c r="JW228" i="4"/>
  <c r="JV180" i="4"/>
  <c r="JV157" i="4"/>
  <c r="JV114" i="4"/>
  <c r="JW111" i="4"/>
  <c r="JW110" i="4"/>
  <c r="JW109" i="4"/>
  <c r="JW108" i="4"/>
  <c r="JW107" i="4"/>
  <c r="JW106" i="4"/>
  <c r="JW105" i="4"/>
  <c r="JW104" i="4"/>
  <c r="JW88" i="4"/>
  <c r="JW87" i="4"/>
  <c r="JW86" i="4"/>
  <c r="JW85" i="4"/>
  <c r="JW84" i="4"/>
  <c r="JW83" i="4"/>
  <c r="JW82" i="4"/>
  <c r="JW81" i="4"/>
  <c r="JW80" i="4"/>
  <c r="JW77" i="4"/>
  <c r="JW76" i="4"/>
  <c r="JW75" i="4"/>
  <c r="JW74" i="4"/>
  <c r="JW73" i="4"/>
  <c r="JW72" i="4"/>
  <c r="JV34" i="4"/>
  <c r="JW294" i="4"/>
  <c r="JW297" i="4"/>
  <c r="JV296" i="4"/>
  <c r="JV232" i="4"/>
  <c r="JV229" i="4"/>
  <c r="JV228" i="4"/>
  <c r="JW225" i="4"/>
  <c r="JW207" i="4"/>
  <c r="JW204" i="4"/>
  <c r="JW203" i="4"/>
  <c r="JW202" i="4"/>
  <c r="JW198" i="4"/>
  <c r="JW197" i="4"/>
  <c r="JW196" i="4"/>
  <c r="JW195" i="4"/>
  <c r="JW194" i="4"/>
  <c r="JW193" i="4"/>
  <c r="JW192" i="4"/>
  <c r="JW191" i="4"/>
  <c r="JW190" i="4"/>
  <c r="JV181" i="4"/>
  <c r="JW177" i="4"/>
  <c r="JW176" i="4"/>
  <c r="JW175" i="4"/>
  <c r="JW174" i="4"/>
  <c r="JV113" i="4"/>
  <c r="JV111" i="4"/>
  <c r="JV110" i="4"/>
  <c r="JV109" i="4"/>
  <c r="JV108" i="4"/>
  <c r="JV107" i="4"/>
  <c r="JV106" i="4"/>
  <c r="JV105" i="4"/>
  <c r="JV104" i="4"/>
  <c r="JW101" i="4"/>
  <c r="JW100" i="4"/>
  <c r="JW99" i="4"/>
  <c r="JW98" i="4"/>
  <c r="JV88" i="4"/>
  <c r="JV87" i="4"/>
  <c r="JV86" i="4"/>
  <c r="JV85" i="4"/>
  <c r="JV84" i="4"/>
  <c r="JV83" i="4"/>
  <c r="JV82" i="4"/>
  <c r="JV81" i="4"/>
  <c r="JV80" i="4"/>
  <c r="JV77" i="4"/>
  <c r="JV76" i="4"/>
  <c r="JV75" i="4"/>
  <c r="JV74" i="4"/>
  <c r="JV73" i="4"/>
  <c r="JV72" i="4"/>
  <c r="JW61" i="4"/>
  <c r="JW60" i="4"/>
  <c r="JW59" i="4"/>
  <c r="JV293" i="4"/>
  <c r="JW298" i="4"/>
  <c r="JV297" i="4"/>
  <c r="JV233" i="4"/>
  <c r="JV231" i="4"/>
  <c r="JV225" i="4"/>
  <c r="JV203" i="4"/>
  <c r="JV202" i="4"/>
  <c r="JV197" i="4"/>
  <c r="JV196" i="4"/>
  <c r="JV195" i="4"/>
  <c r="JV194" i="4"/>
  <c r="JV193" i="4"/>
  <c r="JV192" i="4"/>
  <c r="JV191" i="4"/>
  <c r="JV190" i="4"/>
  <c r="JV176" i="4"/>
  <c r="JV175" i="4"/>
  <c r="JV174" i="4"/>
  <c r="JW171" i="4"/>
  <c r="JW170" i="4"/>
  <c r="JW169" i="4"/>
  <c r="JW168" i="4"/>
  <c r="JW167" i="4"/>
  <c r="JW166" i="4"/>
  <c r="JW165" i="4"/>
  <c r="JW164" i="4"/>
  <c r="JW163" i="4"/>
  <c r="JW161" i="4"/>
  <c r="JW160" i="4"/>
  <c r="JW159" i="4"/>
  <c r="JW158" i="4"/>
  <c r="JV103" i="4"/>
  <c r="JV101" i="4"/>
  <c r="JV100" i="4"/>
  <c r="JV99" i="4"/>
  <c r="JV98" i="4"/>
  <c r="JV71" i="4"/>
  <c r="JV61" i="4"/>
  <c r="JV60" i="4"/>
  <c r="JV59" i="4"/>
  <c r="JW35" i="4"/>
  <c r="JV294" i="4"/>
  <c r="JW299" i="4"/>
  <c r="JV298" i="4"/>
  <c r="JW295" i="4"/>
  <c r="JV7" i="4"/>
  <c r="AH188" i="4"/>
  <c r="AR188" i="4" s="1"/>
  <c r="Z188" i="4"/>
  <c r="AB188" i="4"/>
  <c r="AH184" i="4"/>
  <c r="AR184" i="4" s="1"/>
  <c r="Z184" i="4"/>
  <c r="AB184" i="4"/>
  <c r="FQ243" i="4"/>
  <c r="GA243" i="4" s="1"/>
  <c r="GK243" i="4" s="1"/>
  <c r="GU243" i="4" s="1"/>
  <c r="HE243" i="4" s="1"/>
  <c r="HO243" i="4" s="1"/>
  <c r="HY243" i="4" s="1"/>
  <c r="II243" i="4" s="1"/>
  <c r="IS243" i="4" s="1"/>
  <c r="JC243" i="4" s="1"/>
  <c r="JM243" i="4" s="1"/>
  <c r="FP242" i="4"/>
  <c r="FZ242" i="4" s="1"/>
  <c r="GJ242" i="4" s="1"/>
  <c r="GT242" i="4" s="1"/>
  <c r="HD242" i="4" s="1"/>
  <c r="HN242" i="4" s="1"/>
  <c r="HX242" i="4" s="1"/>
  <c r="IH242" i="4" s="1"/>
  <c r="IR242" i="4" s="1"/>
  <c r="JB242" i="4" s="1"/>
  <c r="JL242" i="4" s="1"/>
  <c r="FQ239" i="4"/>
  <c r="GA239" i="4" s="1"/>
  <c r="GK239" i="4" s="1"/>
  <c r="GU239" i="4" s="1"/>
  <c r="HE239" i="4" s="1"/>
  <c r="HO239" i="4" s="1"/>
  <c r="HY239" i="4" s="1"/>
  <c r="II239" i="4" s="1"/>
  <c r="IS239" i="4" s="1"/>
  <c r="JC239" i="4" s="1"/>
  <c r="JM239" i="4" s="1"/>
  <c r="FP238" i="4"/>
  <c r="FZ238" i="4" s="1"/>
  <c r="GJ238" i="4" s="1"/>
  <c r="GT238" i="4" s="1"/>
  <c r="HD238" i="4" s="1"/>
  <c r="HN238" i="4" s="1"/>
  <c r="HX238" i="4" s="1"/>
  <c r="IH238" i="4" s="1"/>
  <c r="IR238" i="4" s="1"/>
  <c r="JB238" i="4" s="1"/>
  <c r="JL238" i="4" s="1"/>
  <c r="HX237" i="4"/>
  <c r="IH237" i="4" s="1"/>
  <c r="IR237" i="4" s="1"/>
  <c r="JB237" i="4" s="1"/>
  <c r="JL237" i="4" s="1"/>
  <c r="HE95" i="4"/>
  <c r="HO95" i="4" s="1"/>
  <c r="HY95" i="4" s="1"/>
  <c r="II95" i="4" s="1"/>
  <c r="IS95" i="4" s="1"/>
  <c r="JC95" i="4" s="1"/>
  <c r="JM95" i="4" s="1"/>
  <c r="HE94" i="4"/>
  <c r="HO94" i="4" s="1"/>
  <c r="HY94" i="4" s="1"/>
  <c r="II94" i="4" s="1"/>
  <c r="IS94" i="4" s="1"/>
  <c r="JC94" i="4" s="1"/>
  <c r="JM94" i="4" s="1"/>
  <c r="HE93" i="4"/>
  <c r="HO93" i="4" s="1"/>
  <c r="HY93" i="4" s="1"/>
  <c r="II93" i="4" s="1"/>
  <c r="IS93" i="4" s="1"/>
  <c r="JC93" i="4" s="1"/>
  <c r="JM93" i="4" s="1"/>
  <c r="HE92" i="4"/>
  <c r="HO92" i="4" s="1"/>
  <c r="HY92" i="4" s="1"/>
  <c r="II92" i="4" s="1"/>
  <c r="IS92" i="4" s="1"/>
  <c r="JC92" i="4" s="1"/>
  <c r="JM92" i="4" s="1"/>
  <c r="HE90" i="4"/>
  <c r="HO90" i="4" s="1"/>
  <c r="HY90" i="4" s="1"/>
  <c r="II90" i="4" s="1"/>
  <c r="IS90" i="4" s="1"/>
  <c r="JC90" i="4" s="1"/>
  <c r="JM90" i="4" s="1"/>
  <c r="HE89" i="4"/>
  <c r="HO89" i="4" s="1"/>
  <c r="HY89" i="4" s="1"/>
  <c r="II89" i="4" s="1"/>
  <c r="IS89" i="4" s="1"/>
  <c r="JC89" i="4" s="1"/>
  <c r="JM89" i="4" s="1"/>
  <c r="FQ244" i="4"/>
  <c r="GA244" i="4" s="1"/>
  <c r="GK244" i="4" s="1"/>
  <c r="GU244" i="4" s="1"/>
  <c r="HE244" i="4" s="1"/>
  <c r="HO244" i="4" s="1"/>
  <c r="HY244" i="4" s="1"/>
  <c r="II244" i="4" s="1"/>
  <c r="IS244" i="4" s="1"/>
  <c r="JC244" i="4" s="1"/>
  <c r="JM244" i="4" s="1"/>
  <c r="FP239" i="4"/>
  <c r="FZ239" i="4" s="1"/>
  <c r="GJ239" i="4" s="1"/>
  <c r="GT239" i="4" s="1"/>
  <c r="HD239" i="4" s="1"/>
  <c r="HN239" i="4" s="1"/>
  <c r="HE182" i="4"/>
  <c r="HO182" i="4" s="1"/>
  <c r="HY182" i="4" s="1"/>
  <c r="II182" i="4" s="1"/>
  <c r="IS182" i="4" s="1"/>
  <c r="HE97" i="4"/>
  <c r="HO97" i="4" s="1"/>
  <c r="HY97" i="4" s="1"/>
  <c r="II97" i="4" s="1"/>
  <c r="IS97" i="4" s="1"/>
  <c r="JC97" i="4" s="1"/>
  <c r="JM97" i="4" s="1"/>
  <c r="HD95" i="4"/>
  <c r="HN95" i="4" s="1"/>
  <c r="HX95" i="4" s="1"/>
  <c r="IH95" i="4" s="1"/>
  <c r="IR95" i="4" s="1"/>
  <c r="JB95" i="4" s="1"/>
  <c r="JL95" i="4" s="1"/>
  <c r="HD94" i="4"/>
  <c r="HN94" i="4" s="1"/>
  <c r="HX94" i="4" s="1"/>
  <c r="IH94" i="4" s="1"/>
  <c r="IR94" i="4" s="1"/>
  <c r="JB94" i="4" s="1"/>
  <c r="JL94" i="4" s="1"/>
  <c r="HD93" i="4"/>
  <c r="HN93" i="4" s="1"/>
  <c r="HX93" i="4" s="1"/>
  <c r="IH93" i="4" s="1"/>
  <c r="IR93" i="4" s="1"/>
  <c r="JB93" i="4" s="1"/>
  <c r="JL93" i="4" s="1"/>
  <c r="HD92" i="4"/>
  <c r="HN92" i="4" s="1"/>
  <c r="HX92" i="4" s="1"/>
  <c r="IH92" i="4" s="1"/>
  <c r="IR92" i="4" s="1"/>
  <c r="JB92" i="4" s="1"/>
  <c r="JL92" i="4" s="1"/>
  <c r="HD90" i="4"/>
  <c r="HN90" i="4" s="1"/>
  <c r="HX90" i="4" s="1"/>
  <c r="IH90" i="4" s="1"/>
  <c r="IR90" i="4" s="1"/>
  <c r="JB90" i="4" s="1"/>
  <c r="JL90" i="4" s="1"/>
  <c r="HD89" i="4"/>
  <c r="HN89" i="4" s="1"/>
  <c r="HX89" i="4" s="1"/>
  <c r="IH89" i="4" s="1"/>
  <c r="IR89" i="4" s="1"/>
  <c r="JB89" i="4" s="1"/>
  <c r="JL89" i="4" s="1"/>
  <c r="FP243" i="4"/>
  <c r="FZ243" i="4" s="1"/>
  <c r="GJ243" i="4" s="1"/>
  <c r="GT243" i="4" s="1"/>
  <c r="HD243" i="4" s="1"/>
  <c r="HN243" i="4" s="1"/>
  <c r="HX243" i="4" s="1"/>
  <c r="IH243" i="4" s="1"/>
  <c r="IR243" i="4" s="1"/>
  <c r="JB243" i="4" s="1"/>
  <c r="JL243" i="4" s="1"/>
  <c r="FQ240" i="4"/>
  <c r="GA240" i="4" s="1"/>
  <c r="GK240" i="4" s="1"/>
  <c r="GU240" i="4" s="1"/>
  <c r="HE240" i="4" s="1"/>
  <c r="HO240" i="4" s="1"/>
  <c r="HY240" i="4" s="1"/>
  <c r="II240" i="4" s="1"/>
  <c r="IS240" i="4" s="1"/>
  <c r="JC240" i="4" s="1"/>
  <c r="JM240" i="4" s="1"/>
  <c r="FQ245" i="4"/>
  <c r="GA245" i="4" s="1"/>
  <c r="GK245" i="4" s="1"/>
  <c r="GU245" i="4" s="1"/>
  <c r="HE245" i="4" s="1"/>
  <c r="HO245" i="4" s="1"/>
  <c r="HY245" i="4" s="1"/>
  <c r="II245" i="4" s="1"/>
  <c r="IS245" i="4" s="1"/>
  <c r="JC245" i="4" s="1"/>
  <c r="JM245" i="4" s="1"/>
  <c r="FP240" i="4"/>
  <c r="FZ240" i="4" s="1"/>
  <c r="GJ240" i="4" s="1"/>
  <c r="GT240" i="4" s="1"/>
  <c r="HD240" i="4" s="1"/>
  <c r="HN240" i="4" s="1"/>
  <c r="HX240" i="4" s="1"/>
  <c r="IH240" i="4" s="1"/>
  <c r="IR240" i="4" s="1"/>
  <c r="JB240" i="4" s="1"/>
  <c r="JL240" i="4" s="1"/>
  <c r="HE184" i="4"/>
  <c r="HO184" i="4" s="1"/>
  <c r="HY184" i="4" s="1"/>
  <c r="II184" i="4" s="1"/>
  <c r="IS184" i="4" s="1"/>
  <c r="HD97" i="4"/>
  <c r="HN97" i="4" s="1"/>
  <c r="HX97" i="4" s="1"/>
  <c r="IH97" i="4" s="1"/>
  <c r="IR97" i="4" s="1"/>
  <c r="JB97" i="4" s="1"/>
  <c r="JL97" i="4" s="1"/>
  <c r="FP244" i="4"/>
  <c r="FZ244" i="4" s="1"/>
  <c r="GJ244" i="4" s="1"/>
  <c r="GT244" i="4" s="1"/>
  <c r="HD244" i="4" s="1"/>
  <c r="HN244" i="4" s="1"/>
  <c r="HX244" i="4" s="1"/>
  <c r="IH244" i="4" s="1"/>
  <c r="IR244" i="4" s="1"/>
  <c r="JB244" i="4" s="1"/>
  <c r="JL244" i="4" s="1"/>
  <c r="FQ241" i="4"/>
  <c r="GA241" i="4" s="1"/>
  <c r="GK241" i="4" s="1"/>
  <c r="GU241" i="4" s="1"/>
  <c r="HE241" i="4" s="1"/>
  <c r="HO241" i="4" s="1"/>
  <c r="HY241" i="4" s="1"/>
  <c r="II241" i="4" s="1"/>
  <c r="IS241" i="4" s="1"/>
  <c r="JC241" i="4" s="1"/>
  <c r="JM241" i="4" s="1"/>
  <c r="FP245" i="4"/>
  <c r="FZ245" i="4" s="1"/>
  <c r="GJ245" i="4" s="1"/>
  <c r="GT245" i="4" s="1"/>
  <c r="HD245" i="4" s="1"/>
  <c r="HN245" i="4" s="1"/>
  <c r="HX245" i="4" s="1"/>
  <c r="IH245" i="4" s="1"/>
  <c r="IR245" i="4" s="1"/>
  <c r="JB245" i="4" s="1"/>
  <c r="JL245" i="4" s="1"/>
  <c r="FQ242" i="4"/>
  <c r="GA242" i="4" s="1"/>
  <c r="GK242" i="4" s="1"/>
  <c r="GU242" i="4" s="1"/>
  <c r="HE242" i="4" s="1"/>
  <c r="HO242" i="4" s="1"/>
  <c r="HY242" i="4" s="1"/>
  <c r="II242" i="4" s="1"/>
  <c r="IS242" i="4" s="1"/>
  <c r="JC242" i="4" s="1"/>
  <c r="JM242" i="4" s="1"/>
  <c r="FP241" i="4"/>
  <c r="FZ241" i="4" s="1"/>
  <c r="GJ241" i="4" s="1"/>
  <c r="GT241" i="4" s="1"/>
  <c r="HD241" i="4" s="1"/>
  <c r="HN241" i="4" s="1"/>
  <c r="HX241" i="4" s="1"/>
  <c r="IH241" i="4" s="1"/>
  <c r="IR241" i="4" s="1"/>
  <c r="JB241" i="4" s="1"/>
  <c r="JL241" i="4" s="1"/>
  <c r="FQ238" i="4"/>
  <c r="GA238" i="4" s="1"/>
  <c r="GK238" i="4" s="1"/>
  <c r="GU238" i="4" s="1"/>
  <c r="HE238" i="4" s="1"/>
  <c r="HO238" i="4" s="1"/>
  <c r="HY238" i="4" s="1"/>
  <c r="II238" i="4" s="1"/>
  <c r="IS238" i="4" s="1"/>
  <c r="JC238" i="4" s="1"/>
  <c r="JM238" i="4" s="1"/>
  <c r="AG186" i="4"/>
  <c r="AQ186" i="4" s="1"/>
  <c r="BA186" i="4" s="1"/>
  <c r="BK186" i="4" s="1"/>
  <c r="BU186" i="4" s="1"/>
  <c r="CE186" i="4" s="1"/>
  <c r="CN186" i="4" s="1"/>
  <c r="CX186" i="4" s="1"/>
  <c r="DH186" i="4" s="1"/>
  <c r="DR186" i="4" s="1"/>
  <c r="EB186" i="4" s="1"/>
  <c r="EL186" i="4" s="1"/>
  <c r="EW186" i="4" s="1"/>
  <c r="FG186" i="4" s="1"/>
  <c r="FQ186" i="4" s="1"/>
  <c r="GA186" i="4" s="1"/>
  <c r="GK186" i="4" s="1"/>
  <c r="GU186" i="4" s="1"/>
  <c r="AZ184" i="4"/>
  <c r="BJ184" i="4" s="1"/>
  <c r="BT184" i="4" s="1"/>
  <c r="CD184" i="4" s="1"/>
  <c r="CM184" i="4" s="1"/>
  <c r="CW184" i="4" s="1"/>
  <c r="DG184" i="4" s="1"/>
  <c r="DQ184" i="4" s="1"/>
  <c r="EA184" i="4" s="1"/>
  <c r="EK184" i="4" s="1"/>
  <c r="EV184" i="4" s="1"/>
  <c r="FF184" i="4" s="1"/>
  <c r="FP184" i="4" s="1"/>
  <c r="FZ184" i="4" s="1"/>
  <c r="GJ184" i="4" s="1"/>
  <c r="GT184" i="4" s="1"/>
  <c r="HD184" i="4" s="1"/>
  <c r="HN184" i="4" s="1"/>
  <c r="HX184" i="4" s="1"/>
  <c r="IH184" i="4" s="1"/>
  <c r="IR184" i="4" s="1"/>
  <c r="JB184" i="4" s="1"/>
  <c r="JL184" i="4" s="1"/>
  <c r="DH180" i="4"/>
  <c r="DR180" i="4" s="1"/>
  <c r="EB180" i="4" s="1"/>
  <c r="EL180" i="4" s="1"/>
  <c r="EW180" i="4" s="1"/>
  <c r="FG180" i="4" s="1"/>
  <c r="FQ180" i="4" s="1"/>
  <c r="GA180" i="4" s="1"/>
  <c r="GK180" i="4" s="1"/>
  <c r="GU180" i="4" s="1"/>
  <c r="HE180" i="4" s="1"/>
  <c r="HO180" i="4" s="1"/>
  <c r="HY180" i="4" s="1"/>
  <c r="II180" i="4" s="1"/>
  <c r="IS180" i="4" s="1"/>
  <c r="JC180" i="4" s="1"/>
  <c r="JM180" i="4" s="1"/>
  <c r="DQ155" i="4"/>
  <c r="EA155" i="4" s="1"/>
  <c r="EK155" i="4" s="1"/>
  <c r="EV155" i="4" s="1"/>
  <c r="FF155" i="4" s="1"/>
  <c r="FP155" i="4" s="1"/>
  <c r="FZ155" i="4" s="1"/>
  <c r="GJ155" i="4" s="1"/>
  <c r="GT155" i="4" s="1"/>
  <c r="HD155" i="4" s="1"/>
  <c r="HN155" i="4" s="1"/>
  <c r="HX155" i="4" s="1"/>
  <c r="IH155" i="4" s="1"/>
  <c r="IR155" i="4" s="1"/>
  <c r="JB155" i="4" s="1"/>
  <c r="JL155" i="4" s="1"/>
  <c r="BJ152" i="4"/>
  <c r="BT152" i="4" s="1"/>
  <c r="CD152" i="4" s="1"/>
  <c r="BJ149" i="4"/>
  <c r="BT149" i="4" s="1"/>
  <c r="CD149" i="4" s="1"/>
  <c r="AG136" i="4"/>
  <c r="AQ136" i="4" s="1"/>
  <c r="BA136" i="4" s="1"/>
  <c r="BJ135" i="4"/>
  <c r="BT135" i="4" s="1"/>
  <c r="CD135" i="4" s="1"/>
  <c r="P133" i="4"/>
  <c r="R133" i="4"/>
  <c r="BJ132" i="4"/>
  <c r="BT132" i="4" s="1"/>
  <c r="CD132" i="4" s="1"/>
  <c r="CM132" i="4" s="1"/>
  <c r="CW132" i="4" s="1"/>
  <c r="DG132" i="4" s="1"/>
  <c r="AB130" i="4"/>
  <c r="Z130" i="4"/>
  <c r="AH130" i="4"/>
  <c r="AR130" i="4" s="1"/>
  <c r="BB130" i="4" s="1"/>
  <c r="X128" i="4"/>
  <c r="AB128" i="4" s="1"/>
  <c r="R128" i="4"/>
  <c r="P128" i="4"/>
  <c r="X127" i="4"/>
  <c r="Z127" i="4" s="1"/>
  <c r="R127" i="4"/>
  <c r="P127" i="4"/>
  <c r="X126" i="4"/>
  <c r="R126" i="4"/>
  <c r="P126" i="4"/>
  <c r="X125" i="4"/>
  <c r="R125" i="4"/>
  <c r="P125" i="4"/>
  <c r="W117" i="4"/>
  <c r="AG117" i="4" s="1"/>
  <c r="AQ117" i="4" s="1"/>
  <c r="BA117" i="4" s="1"/>
  <c r="BK117" i="4" s="1"/>
  <c r="BU117" i="4" s="1"/>
  <c r="CE117" i="4" s="1"/>
  <c r="CN117" i="4" s="1"/>
  <c r="CX117" i="4" s="1"/>
  <c r="DH117" i="4" s="1"/>
  <c r="DR117" i="4" s="1"/>
  <c r="EB117" i="4" s="1"/>
  <c r="EL117" i="4" s="1"/>
  <c r="EW117" i="4" s="1"/>
  <c r="FG117" i="4" s="1"/>
  <c r="CN116" i="4"/>
  <c r="CX116" i="4" s="1"/>
  <c r="DH116" i="4" s="1"/>
  <c r="DR116" i="4" s="1"/>
  <c r="EB116" i="4" s="1"/>
  <c r="EL116" i="4" s="1"/>
  <c r="EW116" i="4" s="1"/>
  <c r="FG116" i="4" s="1"/>
  <c r="FQ116" i="4" s="1"/>
  <c r="GA116" i="4" s="1"/>
  <c r="GK116" i="4" s="1"/>
  <c r="GU116" i="4" s="1"/>
  <c r="DG56" i="4"/>
  <c r="DQ56" i="4" s="1"/>
  <c r="EA56" i="4" s="1"/>
  <c r="EK56" i="4" s="1"/>
  <c r="EV56" i="4" s="1"/>
  <c r="FF56" i="4" s="1"/>
  <c r="FP56" i="4" s="1"/>
  <c r="FZ56" i="4" s="1"/>
  <c r="GJ56" i="4" s="1"/>
  <c r="GT56" i="4" s="1"/>
  <c r="HD56" i="4" s="1"/>
  <c r="HN56" i="4" s="1"/>
  <c r="HX56" i="4" s="1"/>
  <c r="IH56" i="4" s="1"/>
  <c r="IR56" i="4" s="1"/>
  <c r="JB56" i="4" s="1"/>
  <c r="JL56" i="4" s="1"/>
  <c r="DG55" i="4"/>
  <c r="DQ55" i="4" s="1"/>
  <c r="EA55" i="4" s="1"/>
  <c r="EK55" i="4" s="1"/>
  <c r="EV55" i="4" s="1"/>
  <c r="FF55" i="4" s="1"/>
  <c r="FP55" i="4" s="1"/>
  <c r="FZ55" i="4" s="1"/>
  <c r="GJ55" i="4" s="1"/>
  <c r="GT55" i="4" s="1"/>
  <c r="HD55" i="4" s="1"/>
  <c r="HN55" i="4" s="1"/>
  <c r="HX55" i="4" s="1"/>
  <c r="IH55" i="4" s="1"/>
  <c r="IR55" i="4" s="1"/>
  <c r="JB55" i="4" s="1"/>
  <c r="JL55" i="4" s="1"/>
  <c r="DG54" i="4"/>
  <c r="DQ54" i="4" s="1"/>
  <c r="EA54" i="4" s="1"/>
  <c r="EK54" i="4" s="1"/>
  <c r="EV54" i="4" s="1"/>
  <c r="FF54" i="4" s="1"/>
  <c r="FP54" i="4" s="1"/>
  <c r="FZ54" i="4" s="1"/>
  <c r="GJ54" i="4" s="1"/>
  <c r="GT54" i="4" s="1"/>
  <c r="HD54" i="4" s="1"/>
  <c r="HN54" i="4" s="1"/>
  <c r="HX54" i="4" s="1"/>
  <c r="IH54" i="4" s="1"/>
  <c r="IR54" i="4" s="1"/>
  <c r="JB54" i="4" s="1"/>
  <c r="JL54" i="4" s="1"/>
  <c r="DG53" i="4"/>
  <c r="DQ53" i="4" s="1"/>
  <c r="EA53" i="4" s="1"/>
  <c r="EK53" i="4" s="1"/>
  <c r="EV53" i="4" s="1"/>
  <c r="FF53" i="4" s="1"/>
  <c r="FP53" i="4" s="1"/>
  <c r="FZ53" i="4" s="1"/>
  <c r="GJ53" i="4" s="1"/>
  <c r="GT53" i="4" s="1"/>
  <c r="HD53" i="4" s="1"/>
  <c r="HN53" i="4" s="1"/>
  <c r="HX53" i="4" s="1"/>
  <c r="IH53" i="4" s="1"/>
  <c r="IR53" i="4" s="1"/>
  <c r="JB53" i="4" s="1"/>
  <c r="JL53" i="4" s="1"/>
  <c r="DG52" i="4"/>
  <c r="DQ52" i="4" s="1"/>
  <c r="EA52" i="4" s="1"/>
  <c r="EK52" i="4" s="1"/>
  <c r="EV52" i="4" s="1"/>
  <c r="FF52" i="4" s="1"/>
  <c r="FP52" i="4" s="1"/>
  <c r="FZ52" i="4" s="1"/>
  <c r="GJ52" i="4" s="1"/>
  <c r="GT52" i="4" s="1"/>
  <c r="HD52" i="4" s="1"/>
  <c r="HN52" i="4" s="1"/>
  <c r="HX52" i="4" s="1"/>
  <c r="IH52" i="4" s="1"/>
  <c r="IR52" i="4" s="1"/>
  <c r="JB52" i="4" s="1"/>
  <c r="JL52" i="4" s="1"/>
  <c r="DG51" i="4"/>
  <c r="DQ51" i="4" s="1"/>
  <c r="EA51" i="4" s="1"/>
  <c r="EK51" i="4" s="1"/>
  <c r="EV51" i="4" s="1"/>
  <c r="FF51" i="4" s="1"/>
  <c r="FP51" i="4" s="1"/>
  <c r="FZ51" i="4" s="1"/>
  <c r="GJ51" i="4" s="1"/>
  <c r="GT51" i="4" s="1"/>
  <c r="HD51" i="4" s="1"/>
  <c r="HN51" i="4" s="1"/>
  <c r="HX51" i="4" s="1"/>
  <c r="IH51" i="4" s="1"/>
  <c r="IR51" i="4" s="1"/>
  <c r="JB51" i="4" s="1"/>
  <c r="JL51" i="4" s="1"/>
  <c r="DG50" i="4"/>
  <c r="DQ50" i="4" s="1"/>
  <c r="EA50" i="4" s="1"/>
  <c r="EK50" i="4" s="1"/>
  <c r="EV50" i="4" s="1"/>
  <c r="FF50" i="4" s="1"/>
  <c r="FP50" i="4" s="1"/>
  <c r="FZ50" i="4" s="1"/>
  <c r="GJ50" i="4" s="1"/>
  <c r="GT50" i="4" s="1"/>
  <c r="HD50" i="4" s="1"/>
  <c r="HN50" i="4" s="1"/>
  <c r="HX50" i="4" s="1"/>
  <c r="IH50" i="4" s="1"/>
  <c r="IR50" i="4" s="1"/>
  <c r="JB50" i="4" s="1"/>
  <c r="JL50" i="4" s="1"/>
  <c r="DG49" i="4"/>
  <c r="DQ49" i="4" s="1"/>
  <c r="EA49" i="4" s="1"/>
  <c r="EK49" i="4" s="1"/>
  <c r="EV49" i="4" s="1"/>
  <c r="FF49" i="4" s="1"/>
  <c r="FP49" i="4" s="1"/>
  <c r="FZ49" i="4" s="1"/>
  <c r="GJ49" i="4" s="1"/>
  <c r="GT49" i="4" s="1"/>
  <c r="HD49" i="4" s="1"/>
  <c r="HN49" i="4" s="1"/>
  <c r="HX49" i="4" s="1"/>
  <c r="IH49" i="4" s="1"/>
  <c r="IR49" i="4" s="1"/>
  <c r="JB49" i="4" s="1"/>
  <c r="JL49" i="4" s="1"/>
  <c r="DG48" i="4"/>
  <c r="DQ48" i="4" s="1"/>
  <c r="EA48" i="4" s="1"/>
  <c r="EK48" i="4" s="1"/>
  <c r="EV48" i="4" s="1"/>
  <c r="FF48" i="4" s="1"/>
  <c r="FP48" i="4" s="1"/>
  <c r="FZ48" i="4" s="1"/>
  <c r="GJ48" i="4" s="1"/>
  <c r="GT48" i="4" s="1"/>
  <c r="HD48" i="4" s="1"/>
  <c r="HN48" i="4" s="1"/>
  <c r="HX48" i="4" s="1"/>
  <c r="IH48" i="4" s="1"/>
  <c r="IR48" i="4" s="1"/>
  <c r="JB48" i="4" s="1"/>
  <c r="JL48" i="4" s="1"/>
  <c r="DG47" i="4"/>
  <c r="DQ47" i="4" s="1"/>
  <c r="EA47" i="4" s="1"/>
  <c r="EK47" i="4" s="1"/>
  <c r="EV47" i="4" s="1"/>
  <c r="FF47" i="4" s="1"/>
  <c r="FP47" i="4" s="1"/>
  <c r="FZ47" i="4" s="1"/>
  <c r="GJ47" i="4" s="1"/>
  <c r="GT47" i="4" s="1"/>
  <c r="HD47" i="4" s="1"/>
  <c r="HN47" i="4" s="1"/>
  <c r="HX47" i="4" s="1"/>
  <c r="IH47" i="4" s="1"/>
  <c r="IR47" i="4" s="1"/>
  <c r="JB47" i="4" s="1"/>
  <c r="JL47" i="4" s="1"/>
  <c r="DG46" i="4"/>
  <c r="DQ46" i="4" s="1"/>
  <c r="EA46" i="4" s="1"/>
  <c r="EK46" i="4" s="1"/>
  <c r="EV46" i="4" s="1"/>
  <c r="FF46" i="4" s="1"/>
  <c r="FP46" i="4" s="1"/>
  <c r="FZ46" i="4" s="1"/>
  <c r="GJ46" i="4" s="1"/>
  <c r="GT46" i="4" s="1"/>
  <c r="HD46" i="4" s="1"/>
  <c r="HN46" i="4" s="1"/>
  <c r="HX46" i="4" s="1"/>
  <c r="IH46" i="4" s="1"/>
  <c r="IR46" i="4" s="1"/>
  <c r="JB46" i="4" s="1"/>
  <c r="JL46" i="4" s="1"/>
  <c r="DG45" i="4"/>
  <c r="DQ45" i="4" s="1"/>
  <c r="EA45" i="4" s="1"/>
  <c r="EK45" i="4" s="1"/>
  <c r="EV45" i="4" s="1"/>
  <c r="FF45" i="4" s="1"/>
  <c r="FP45" i="4" s="1"/>
  <c r="FZ45" i="4" s="1"/>
  <c r="GJ45" i="4" s="1"/>
  <c r="GT45" i="4" s="1"/>
  <c r="HD45" i="4" s="1"/>
  <c r="HN45" i="4" s="1"/>
  <c r="HX45" i="4" s="1"/>
  <c r="IH45" i="4" s="1"/>
  <c r="IR45" i="4" s="1"/>
  <c r="JB45" i="4" s="1"/>
  <c r="JL45" i="4" s="1"/>
  <c r="DG44" i="4"/>
  <c r="DQ44" i="4" s="1"/>
  <c r="EA44" i="4" s="1"/>
  <c r="EK44" i="4" s="1"/>
  <c r="EV44" i="4" s="1"/>
  <c r="FF44" i="4" s="1"/>
  <c r="FP44" i="4" s="1"/>
  <c r="FZ44" i="4" s="1"/>
  <c r="GJ44" i="4" s="1"/>
  <c r="GT44" i="4" s="1"/>
  <c r="HD44" i="4" s="1"/>
  <c r="HN44" i="4" s="1"/>
  <c r="HX44" i="4" s="1"/>
  <c r="IH44" i="4" s="1"/>
  <c r="IR44" i="4" s="1"/>
  <c r="JB44" i="4" s="1"/>
  <c r="JL44" i="4" s="1"/>
  <c r="DG43" i="4"/>
  <c r="DQ43" i="4" s="1"/>
  <c r="EA43" i="4" s="1"/>
  <c r="EK43" i="4" s="1"/>
  <c r="EV43" i="4" s="1"/>
  <c r="FF43" i="4" s="1"/>
  <c r="FP43" i="4" s="1"/>
  <c r="FZ43" i="4" s="1"/>
  <c r="GJ43" i="4" s="1"/>
  <c r="GT43" i="4" s="1"/>
  <c r="HD43" i="4" s="1"/>
  <c r="HN43" i="4" s="1"/>
  <c r="HX43" i="4" s="1"/>
  <c r="IH43" i="4" s="1"/>
  <c r="IR43" i="4" s="1"/>
  <c r="JB43" i="4" s="1"/>
  <c r="JL43" i="4" s="1"/>
  <c r="DG42" i="4"/>
  <c r="DQ42" i="4" s="1"/>
  <c r="EA42" i="4" s="1"/>
  <c r="EK42" i="4" s="1"/>
  <c r="EV42" i="4" s="1"/>
  <c r="FF42" i="4" s="1"/>
  <c r="FP42" i="4" s="1"/>
  <c r="FZ42" i="4" s="1"/>
  <c r="GJ42" i="4" s="1"/>
  <c r="GT42" i="4" s="1"/>
  <c r="HD42" i="4" s="1"/>
  <c r="HN42" i="4" s="1"/>
  <c r="HX42" i="4" s="1"/>
  <c r="IH42" i="4" s="1"/>
  <c r="IR42" i="4" s="1"/>
  <c r="JB42" i="4" s="1"/>
  <c r="JL42" i="4" s="1"/>
  <c r="DG41" i="4"/>
  <c r="DQ41" i="4" s="1"/>
  <c r="EA41" i="4" s="1"/>
  <c r="EK41" i="4" s="1"/>
  <c r="EV41" i="4" s="1"/>
  <c r="FF41" i="4" s="1"/>
  <c r="FP41" i="4" s="1"/>
  <c r="FZ41" i="4" s="1"/>
  <c r="GJ41" i="4" s="1"/>
  <c r="GT41" i="4" s="1"/>
  <c r="HD41" i="4" s="1"/>
  <c r="HN41" i="4" s="1"/>
  <c r="HX41" i="4" s="1"/>
  <c r="IH41" i="4" s="1"/>
  <c r="IR41" i="4" s="1"/>
  <c r="JB41" i="4" s="1"/>
  <c r="JL41" i="4" s="1"/>
  <c r="DG40" i="4"/>
  <c r="DQ40" i="4" s="1"/>
  <c r="EA40" i="4" s="1"/>
  <c r="EK40" i="4" s="1"/>
  <c r="EV40" i="4" s="1"/>
  <c r="FF40" i="4" s="1"/>
  <c r="FP40" i="4" s="1"/>
  <c r="FZ40" i="4" s="1"/>
  <c r="GJ40" i="4" s="1"/>
  <c r="GT40" i="4" s="1"/>
  <c r="HD40" i="4" s="1"/>
  <c r="HN40" i="4" s="1"/>
  <c r="HX40" i="4" s="1"/>
  <c r="IH40" i="4" s="1"/>
  <c r="IR40" i="4" s="1"/>
  <c r="JB40" i="4" s="1"/>
  <c r="JL40" i="4" s="1"/>
  <c r="R245" i="4"/>
  <c r="P245" i="4"/>
  <c r="W282" i="4"/>
  <c r="AG282" i="4" s="1"/>
  <c r="AQ282" i="4" s="1"/>
  <c r="BA282" i="4" s="1"/>
  <c r="BK282" i="4" s="1"/>
  <c r="BU282" i="4" s="1"/>
  <c r="AG277" i="4"/>
  <c r="AQ277" i="4" s="1"/>
  <c r="BA277" i="4" s="1"/>
  <c r="BK277" i="4" s="1"/>
  <c r="BU277" i="4" s="1"/>
  <c r="CE277" i="4" s="1"/>
  <c r="CN277" i="4" s="1"/>
  <c r="CX277" i="4" s="1"/>
  <c r="DH277" i="4" s="1"/>
  <c r="DR277" i="4" s="1"/>
  <c r="EB277" i="4" s="1"/>
  <c r="EL277" i="4" s="1"/>
  <c r="EW277" i="4" s="1"/>
  <c r="FG277" i="4" s="1"/>
  <c r="FQ277" i="4" s="1"/>
  <c r="GA277" i="4" s="1"/>
  <c r="GK277" i="4" s="1"/>
  <c r="GU277" i="4" s="1"/>
  <c r="HE277" i="4" s="1"/>
  <c r="HO277" i="4" s="1"/>
  <c r="HY277" i="4" s="1"/>
  <c r="II277" i="4" s="1"/>
  <c r="IS277" i="4" s="1"/>
  <c r="JC277" i="4" s="1"/>
  <c r="JM277" i="4" s="1"/>
  <c r="JW277" i="4" s="1"/>
  <c r="AG274" i="4"/>
  <c r="AQ274" i="4" s="1"/>
  <c r="BA274" i="4" s="1"/>
  <c r="BK274" i="4" s="1"/>
  <c r="BU274" i="4" s="1"/>
  <c r="CE274" i="4" s="1"/>
  <c r="CN274" i="4" s="1"/>
  <c r="CX274" i="4" s="1"/>
  <c r="DH274" i="4" s="1"/>
  <c r="DR274" i="4" s="1"/>
  <c r="EB274" i="4" s="1"/>
  <c r="EL274" i="4" s="1"/>
  <c r="EW274" i="4" s="1"/>
  <c r="FG274" i="4" s="1"/>
  <c r="FQ274" i="4" s="1"/>
  <c r="GA274" i="4" s="1"/>
  <c r="GK274" i="4" s="1"/>
  <c r="GU274" i="4" s="1"/>
  <c r="HE274" i="4" s="1"/>
  <c r="HO274" i="4" s="1"/>
  <c r="HY274" i="4" s="1"/>
  <c r="II274" i="4" s="1"/>
  <c r="IS274" i="4" s="1"/>
  <c r="JC274" i="4" s="1"/>
  <c r="JM274" i="4" s="1"/>
  <c r="JW274" i="4" s="1"/>
  <c r="AG273" i="4"/>
  <c r="AQ273" i="4" s="1"/>
  <c r="BA273" i="4" s="1"/>
  <c r="BK273" i="4" s="1"/>
  <c r="BU273" i="4" s="1"/>
  <c r="CE273" i="4" s="1"/>
  <c r="CN273" i="4" s="1"/>
  <c r="CX273" i="4" s="1"/>
  <c r="DH273" i="4" s="1"/>
  <c r="DR273" i="4" s="1"/>
  <c r="EB273" i="4" s="1"/>
  <c r="EL273" i="4" s="1"/>
  <c r="EW273" i="4" s="1"/>
  <c r="FG273" i="4" s="1"/>
  <c r="FQ273" i="4" s="1"/>
  <c r="GA273" i="4" s="1"/>
  <c r="GK273" i="4" s="1"/>
  <c r="GU273" i="4" s="1"/>
  <c r="HE273" i="4" s="1"/>
  <c r="HO273" i="4" s="1"/>
  <c r="HY273" i="4" s="1"/>
  <c r="II273" i="4" s="1"/>
  <c r="IS273" i="4" s="1"/>
  <c r="JC273" i="4" s="1"/>
  <c r="JM273" i="4" s="1"/>
  <c r="AG272" i="4"/>
  <c r="AQ272" i="4" s="1"/>
  <c r="BA272" i="4" s="1"/>
  <c r="BK272" i="4" s="1"/>
  <c r="BU272" i="4" s="1"/>
  <c r="CE272" i="4" s="1"/>
  <c r="CN272" i="4" s="1"/>
  <c r="CX272" i="4" s="1"/>
  <c r="DH272" i="4" s="1"/>
  <c r="DR272" i="4" s="1"/>
  <c r="EB272" i="4" s="1"/>
  <c r="EL272" i="4" s="1"/>
  <c r="EW272" i="4" s="1"/>
  <c r="FG272" i="4" s="1"/>
  <c r="FQ272" i="4" s="1"/>
  <c r="GA272" i="4" s="1"/>
  <c r="GK272" i="4" s="1"/>
  <c r="GU272" i="4" s="1"/>
  <c r="HE272" i="4" s="1"/>
  <c r="HO272" i="4" s="1"/>
  <c r="HY272" i="4" s="1"/>
  <c r="II272" i="4" s="1"/>
  <c r="IS272" i="4" s="1"/>
  <c r="JC272" i="4" s="1"/>
  <c r="JM272" i="4" s="1"/>
  <c r="AG271" i="4"/>
  <c r="AQ271" i="4" s="1"/>
  <c r="BA271" i="4" s="1"/>
  <c r="BK271" i="4" s="1"/>
  <c r="BU271" i="4" s="1"/>
  <c r="CE271" i="4" s="1"/>
  <c r="CN271" i="4" s="1"/>
  <c r="CX271" i="4" s="1"/>
  <c r="DH271" i="4" s="1"/>
  <c r="DR271" i="4" s="1"/>
  <c r="EB271" i="4" s="1"/>
  <c r="EL271" i="4" s="1"/>
  <c r="EW271" i="4" s="1"/>
  <c r="FG271" i="4" s="1"/>
  <c r="FQ271" i="4" s="1"/>
  <c r="GA271" i="4" s="1"/>
  <c r="GK271" i="4" s="1"/>
  <c r="GU271" i="4" s="1"/>
  <c r="HE271" i="4" s="1"/>
  <c r="HO271" i="4" s="1"/>
  <c r="HY271" i="4" s="1"/>
  <c r="II271" i="4" s="1"/>
  <c r="IS271" i="4" s="1"/>
  <c r="JC271" i="4" s="1"/>
  <c r="JM271" i="4" s="1"/>
  <c r="AG270" i="4"/>
  <c r="AQ270" i="4" s="1"/>
  <c r="BA270" i="4" s="1"/>
  <c r="BK270" i="4" s="1"/>
  <c r="BU270" i="4" s="1"/>
  <c r="CE270" i="4" s="1"/>
  <c r="CN270" i="4" s="1"/>
  <c r="CX270" i="4" s="1"/>
  <c r="DH270" i="4" s="1"/>
  <c r="DR270" i="4" s="1"/>
  <c r="EB270" i="4" s="1"/>
  <c r="EL270" i="4" s="1"/>
  <c r="EW270" i="4" s="1"/>
  <c r="FG270" i="4" s="1"/>
  <c r="FQ270" i="4" s="1"/>
  <c r="GA270" i="4" s="1"/>
  <c r="GK270" i="4" s="1"/>
  <c r="GU270" i="4" s="1"/>
  <c r="HE270" i="4" s="1"/>
  <c r="HO270" i="4" s="1"/>
  <c r="HY270" i="4" s="1"/>
  <c r="II270" i="4" s="1"/>
  <c r="IS270" i="4" s="1"/>
  <c r="JC270" i="4" s="1"/>
  <c r="JM270" i="4" s="1"/>
  <c r="AG269" i="4"/>
  <c r="AQ269" i="4" s="1"/>
  <c r="BA269" i="4" s="1"/>
  <c r="BK269" i="4" s="1"/>
  <c r="BU269" i="4" s="1"/>
  <c r="CE269" i="4" s="1"/>
  <c r="CN269" i="4" s="1"/>
  <c r="CX269" i="4" s="1"/>
  <c r="DH269" i="4" s="1"/>
  <c r="DR269" i="4" s="1"/>
  <c r="EB269" i="4" s="1"/>
  <c r="EL269" i="4" s="1"/>
  <c r="EW269" i="4" s="1"/>
  <c r="FG269" i="4" s="1"/>
  <c r="FQ269" i="4" s="1"/>
  <c r="GA269" i="4" s="1"/>
  <c r="GK269" i="4" s="1"/>
  <c r="GU269" i="4" s="1"/>
  <c r="HE269" i="4" s="1"/>
  <c r="HO269" i="4" s="1"/>
  <c r="HY269" i="4" s="1"/>
  <c r="II269" i="4" s="1"/>
  <c r="IS269" i="4" s="1"/>
  <c r="JC269" i="4" s="1"/>
  <c r="JM269" i="4" s="1"/>
  <c r="AG268" i="4"/>
  <c r="AQ268" i="4" s="1"/>
  <c r="BA268" i="4" s="1"/>
  <c r="BK268" i="4" s="1"/>
  <c r="BU268" i="4" s="1"/>
  <c r="CE268" i="4" s="1"/>
  <c r="CN268" i="4" s="1"/>
  <c r="CX268" i="4" s="1"/>
  <c r="DH268" i="4" s="1"/>
  <c r="DR268" i="4" s="1"/>
  <c r="EB268" i="4" s="1"/>
  <c r="EL268" i="4" s="1"/>
  <c r="EW268" i="4" s="1"/>
  <c r="FG268" i="4" s="1"/>
  <c r="FQ268" i="4" s="1"/>
  <c r="GA268" i="4" s="1"/>
  <c r="GK268" i="4" s="1"/>
  <c r="GU268" i="4" s="1"/>
  <c r="HE268" i="4" s="1"/>
  <c r="HO268" i="4" s="1"/>
  <c r="HY268" i="4" s="1"/>
  <c r="II268" i="4" s="1"/>
  <c r="IS268" i="4" s="1"/>
  <c r="JC268" i="4" s="1"/>
  <c r="JM268" i="4" s="1"/>
  <c r="AG267" i="4"/>
  <c r="AQ267" i="4" s="1"/>
  <c r="BA267" i="4" s="1"/>
  <c r="BK267" i="4" s="1"/>
  <c r="BU267" i="4" s="1"/>
  <c r="CE267" i="4" s="1"/>
  <c r="CN267" i="4" s="1"/>
  <c r="CX267" i="4" s="1"/>
  <c r="DH267" i="4" s="1"/>
  <c r="DR267" i="4" s="1"/>
  <c r="EB267" i="4" s="1"/>
  <c r="EL267" i="4" s="1"/>
  <c r="EW267" i="4" s="1"/>
  <c r="FG267" i="4" s="1"/>
  <c r="FQ267" i="4" s="1"/>
  <c r="GA267" i="4" s="1"/>
  <c r="GK267" i="4" s="1"/>
  <c r="GU267" i="4" s="1"/>
  <c r="HE267" i="4" s="1"/>
  <c r="HO267" i="4" s="1"/>
  <c r="HY267" i="4" s="1"/>
  <c r="II267" i="4" s="1"/>
  <c r="IS267" i="4" s="1"/>
  <c r="JC267" i="4" s="1"/>
  <c r="JM267" i="4" s="1"/>
  <c r="AG266" i="4"/>
  <c r="AQ266" i="4" s="1"/>
  <c r="BA266" i="4" s="1"/>
  <c r="BK266" i="4" s="1"/>
  <c r="BU266" i="4" s="1"/>
  <c r="CE266" i="4" s="1"/>
  <c r="CN266" i="4" s="1"/>
  <c r="CX266" i="4" s="1"/>
  <c r="DH266" i="4" s="1"/>
  <c r="DR266" i="4" s="1"/>
  <c r="EB266" i="4" s="1"/>
  <c r="EL266" i="4" s="1"/>
  <c r="EW266" i="4" s="1"/>
  <c r="FG266" i="4" s="1"/>
  <c r="FQ266" i="4" s="1"/>
  <c r="GA266" i="4" s="1"/>
  <c r="GK266" i="4" s="1"/>
  <c r="GU266" i="4" s="1"/>
  <c r="HE266" i="4" s="1"/>
  <c r="HO266" i="4" s="1"/>
  <c r="HY266" i="4" s="1"/>
  <c r="II266" i="4" s="1"/>
  <c r="IS266" i="4" s="1"/>
  <c r="JC266" i="4" s="1"/>
  <c r="JM266" i="4" s="1"/>
  <c r="AG265" i="4"/>
  <c r="AQ265" i="4" s="1"/>
  <c r="BA265" i="4" s="1"/>
  <c r="BK265" i="4" s="1"/>
  <c r="BU265" i="4" s="1"/>
  <c r="CE265" i="4" s="1"/>
  <c r="CN265" i="4" s="1"/>
  <c r="CX265" i="4" s="1"/>
  <c r="DH265" i="4" s="1"/>
  <c r="DR265" i="4" s="1"/>
  <c r="EB265" i="4" s="1"/>
  <c r="EL265" i="4" s="1"/>
  <c r="EW265" i="4" s="1"/>
  <c r="FG265" i="4" s="1"/>
  <c r="FQ265" i="4" s="1"/>
  <c r="GA265" i="4" s="1"/>
  <c r="GK265" i="4" s="1"/>
  <c r="GU265" i="4" s="1"/>
  <c r="HE265" i="4" s="1"/>
  <c r="HO265" i="4" s="1"/>
  <c r="HY265" i="4" s="1"/>
  <c r="II265" i="4" s="1"/>
  <c r="IS265" i="4" s="1"/>
  <c r="JC265" i="4" s="1"/>
  <c r="JM265" i="4" s="1"/>
  <c r="AG264" i="4"/>
  <c r="AQ264" i="4" s="1"/>
  <c r="BA264" i="4" s="1"/>
  <c r="BK264" i="4" s="1"/>
  <c r="BU264" i="4" s="1"/>
  <c r="CE264" i="4" s="1"/>
  <c r="CN264" i="4" s="1"/>
  <c r="CX264" i="4" s="1"/>
  <c r="DH264" i="4" s="1"/>
  <c r="DR264" i="4" s="1"/>
  <c r="EB264" i="4" s="1"/>
  <c r="EL264" i="4" s="1"/>
  <c r="EW264" i="4" s="1"/>
  <c r="FG264" i="4" s="1"/>
  <c r="FQ264" i="4" s="1"/>
  <c r="GA264" i="4" s="1"/>
  <c r="GK264" i="4" s="1"/>
  <c r="GU264" i="4" s="1"/>
  <c r="HE264" i="4" s="1"/>
  <c r="HO264" i="4" s="1"/>
  <c r="HY264" i="4" s="1"/>
  <c r="II264" i="4" s="1"/>
  <c r="IS264" i="4" s="1"/>
  <c r="JC264" i="4" s="1"/>
  <c r="JM264" i="4" s="1"/>
  <c r="AG263" i="4"/>
  <c r="AQ263" i="4" s="1"/>
  <c r="BA263" i="4" s="1"/>
  <c r="BK263" i="4" s="1"/>
  <c r="BU263" i="4" s="1"/>
  <c r="CE263" i="4" s="1"/>
  <c r="CN263" i="4" s="1"/>
  <c r="CX263" i="4" s="1"/>
  <c r="DH263" i="4" s="1"/>
  <c r="DR263" i="4" s="1"/>
  <c r="EB263" i="4" s="1"/>
  <c r="EL263" i="4" s="1"/>
  <c r="EW263" i="4" s="1"/>
  <c r="FG263" i="4" s="1"/>
  <c r="FQ263" i="4" s="1"/>
  <c r="GA263" i="4" s="1"/>
  <c r="GK263" i="4" s="1"/>
  <c r="GU263" i="4" s="1"/>
  <c r="HE263" i="4" s="1"/>
  <c r="HO263" i="4" s="1"/>
  <c r="HY263" i="4" s="1"/>
  <c r="II263" i="4" s="1"/>
  <c r="IS263" i="4" s="1"/>
  <c r="JC263" i="4" s="1"/>
  <c r="JM263" i="4" s="1"/>
  <c r="AG262" i="4"/>
  <c r="AQ262" i="4" s="1"/>
  <c r="BA262" i="4" s="1"/>
  <c r="BK262" i="4" s="1"/>
  <c r="BU262" i="4" s="1"/>
  <c r="CE262" i="4" s="1"/>
  <c r="CN262" i="4" s="1"/>
  <c r="CX262" i="4" s="1"/>
  <c r="DH262" i="4" s="1"/>
  <c r="DR262" i="4" s="1"/>
  <c r="EB262" i="4" s="1"/>
  <c r="EL262" i="4" s="1"/>
  <c r="EW262" i="4" s="1"/>
  <c r="FG262" i="4" s="1"/>
  <c r="FQ262" i="4" s="1"/>
  <c r="GA262" i="4" s="1"/>
  <c r="GK262" i="4" s="1"/>
  <c r="GU262" i="4" s="1"/>
  <c r="HE262" i="4" s="1"/>
  <c r="HO262" i="4" s="1"/>
  <c r="HY262" i="4" s="1"/>
  <c r="II262" i="4" s="1"/>
  <c r="IS262" i="4" s="1"/>
  <c r="JC262" i="4" s="1"/>
  <c r="JM262" i="4" s="1"/>
  <c r="AG261" i="4"/>
  <c r="AQ261" i="4" s="1"/>
  <c r="BA261" i="4" s="1"/>
  <c r="BK261" i="4" s="1"/>
  <c r="BU261" i="4" s="1"/>
  <c r="CE261" i="4" s="1"/>
  <c r="CN261" i="4" s="1"/>
  <c r="CX261" i="4" s="1"/>
  <c r="DH261" i="4" s="1"/>
  <c r="DR261" i="4" s="1"/>
  <c r="EB261" i="4" s="1"/>
  <c r="EL261" i="4" s="1"/>
  <c r="EW261" i="4" s="1"/>
  <c r="FG261" i="4" s="1"/>
  <c r="FQ261" i="4" s="1"/>
  <c r="GA261" i="4" s="1"/>
  <c r="GK261" i="4" s="1"/>
  <c r="GU261" i="4" s="1"/>
  <c r="HE261" i="4" s="1"/>
  <c r="HO261" i="4" s="1"/>
  <c r="HY261" i="4" s="1"/>
  <c r="II261" i="4" s="1"/>
  <c r="IS261" i="4" s="1"/>
  <c r="JC261" i="4" s="1"/>
  <c r="JM261" i="4" s="1"/>
  <c r="AG260" i="4"/>
  <c r="AQ260" i="4" s="1"/>
  <c r="BA260" i="4" s="1"/>
  <c r="BK260" i="4" s="1"/>
  <c r="BU260" i="4" s="1"/>
  <c r="CE260" i="4" s="1"/>
  <c r="CN260" i="4" s="1"/>
  <c r="CX260" i="4" s="1"/>
  <c r="DH260" i="4" s="1"/>
  <c r="DR260" i="4" s="1"/>
  <c r="EB260" i="4" s="1"/>
  <c r="EL260" i="4" s="1"/>
  <c r="EW260" i="4" s="1"/>
  <c r="FG260" i="4" s="1"/>
  <c r="FQ260" i="4" s="1"/>
  <c r="GA260" i="4" s="1"/>
  <c r="GK260" i="4" s="1"/>
  <c r="GU260" i="4" s="1"/>
  <c r="HE260" i="4" s="1"/>
  <c r="HO260" i="4" s="1"/>
  <c r="HY260" i="4" s="1"/>
  <c r="II260" i="4" s="1"/>
  <c r="IS260" i="4" s="1"/>
  <c r="JC260" i="4" s="1"/>
  <c r="JM260" i="4" s="1"/>
  <c r="AG259" i="4"/>
  <c r="AQ259" i="4" s="1"/>
  <c r="BA259" i="4" s="1"/>
  <c r="BK259" i="4" s="1"/>
  <c r="BU259" i="4" s="1"/>
  <c r="CE259" i="4" s="1"/>
  <c r="CN259" i="4" s="1"/>
  <c r="CX259" i="4" s="1"/>
  <c r="DH259" i="4" s="1"/>
  <c r="DR259" i="4" s="1"/>
  <c r="EB259" i="4" s="1"/>
  <c r="EL259" i="4" s="1"/>
  <c r="EW259" i="4" s="1"/>
  <c r="FG259" i="4" s="1"/>
  <c r="FQ259" i="4" s="1"/>
  <c r="GA259" i="4" s="1"/>
  <c r="GK259" i="4" s="1"/>
  <c r="GU259" i="4" s="1"/>
  <c r="HE259" i="4" s="1"/>
  <c r="HO259" i="4" s="1"/>
  <c r="HY259" i="4" s="1"/>
  <c r="II259" i="4" s="1"/>
  <c r="IS259" i="4" s="1"/>
  <c r="JC259" i="4" s="1"/>
  <c r="JM259" i="4" s="1"/>
  <c r="AG258" i="4"/>
  <c r="AQ258" i="4" s="1"/>
  <c r="BA258" i="4" s="1"/>
  <c r="BK258" i="4" s="1"/>
  <c r="BU258" i="4" s="1"/>
  <c r="CE258" i="4" s="1"/>
  <c r="CN258" i="4" s="1"/>
  <c r="CX258" i="4" s="1"/>
  <c r="DH258" i="4" s="1"/>
  <c r="DR258" i="4" s="1"/>
  <c r="EB258" i="4" s="1"/>
  <c r="EL258" i="4" s="1"/>
  <c r="EW258" i="4" s="1"/>
  <c r="FG258" i="4" s="1"/>
  <c r="FQ258" i="4" s="1"/>
  <c r="GA258" i="4" s="1"/>
  <c r="GK258" i="4" s="1"/>
  <c r="GU258" i="4" s="1"/>
  <c r="HE258" i="4" s="1"/>
  <c r="HO258" i="4" s="1"/>
  <c r="HY258" i="4" s="1"/>
  <c r="II258" i="4" s="1"/>
  <c r="IS258" i="4" s="1"/>
  <c r="JC258" i="4" s="1"/>
  <c r="JM258" i="4" s="1"/>
  <c r="AG257" i="4"/>
  <c r="AQ257" i="4" s="1"/>
  <c r="BA257" i="4" s="1"/>
  <c r="BK257" i="4" s="1"/>
  <c r="AQ256" i="4"/>
  <c r="BA256" i="4" s="1"/>
  <c r="AG254" i="4"/>
  <c r="AQ254" i="4" s="1"/>
  <c r="BA254" i="4" s="1"/>
  <c r="AG253" i="4"/>
  <c r="AQ253" i="4" s="1"/>
  <c r="BA253" i="4" s="1"/>
  <c r="BK253" i="4" s="1"/>
  <c r="BU253" i="4" s="1"/>
  <c r="CE253" i="4" s="1"/>
  <c r="CN253" i="4" s="1"/>
  <c r="CX253" i="4" s="1"/>
  <c r="DH253" i="4" s="1"/>
  <c r="DR253" i="4" s="1"/>
  <c r="EB253" i="4" s="1"/>
  <c r="EL253" i="4" s="1"/>
  <c r="EW253" i="4" s="1"/>
  <c r="FG253" i="4" s="1"/>
  <c r="FQ253" i="4" s="1"/>
  <c r="GA253" i="4" s="1"/>
  <c r="GK253" i="4" s="1"/>
  <c r="GU253" i="4" s="1"/>
  <c r="HE253" i="4" s="1"/>
  <c r="HO253" i="4" s="1"/>
  <c r="HY253" i="4" s="1"/>
  <c r="II253" i="4" s="1"/>
  <c r="IS253" i="4" s="1"/>
  <c r="JC253" i="4" s="1"/>
  <c r="JM253" i="4" s="1"/>
  <c r="AG252" i="4"/>
  <c r="AQ252" i="4" s="1"/>
  <c r="BA252" i="4" s="1"/>
  <c r="BK252" i="4" s="1"/>
  <c r="BU252" i="4" s="1"/>
  <c r="CE252" i="4" s="1"/>
  <c r="CN252" i="4" s="1"/>
  <c r="CX252" i="4" s="1"/>
  <c r="DH252" i="4" s="1"/>
  <c r="DR252" i="4" s="1"/>
  <c r="EB252" i="4" s="1"/>
  <c r="EL252" i="4" s="1"/>
  <c r="EW252" i="4" s="1"/>
  <c r="FG252" i="4" s="1"/>
  <c r="FQ252" i="4" s="1"/>
  <c r="GA252" i="4" s="1"/>
  <c r="GK252" i="4" s="1"/>
  <c r="GU252" i="4" s="1"/>
  <c r="HE252" i="4" s="1"/>
  <c r="HO252" i="4" s="1"/>
  <c r="HY252" i="4" s="1"/>
  <c r="II252" i="4" s="1"/>
  <c r="IS252" i="4" s="1"/>
  <c r="JC252" i="4" s="1"/>
  <c r="JM252" i="4" s="1"/>
  <c r="AG251" i="4"/>
  <c r="AQ251" i="4" s="1"/>
  <c r="BA251" i="4" s="1"/>
  <c r="BK251" i="4" s="1"/>
  <c r="BU251" i="4" s="1"/>
  <c r="CE251" i="4" s="1"/>
  <c r="CN251" i="4" s="1"/>
  <c r="CX251" i="4" s="1"/>
  <c r="DH251" i="4" s="1"/>
  <c r="DR251" i="4" s="1"/>
  <c r="EB251" i="4" s="1"/>
  <c r="EL251" i="4" s="1"/>
  <c r="EW251" i="4" s="1"/>
  <c r="FG251" i="4" s="1"/>
  <c r="FQ251" i="4" s="1"/>
  <c r="GA251" i="4" s="1"/>
  <c r="GK251" i="4" s="1"/>
  <c r="GU251" i="4" s="1"/>
  <c r="HE251" i="4" s="1"/>
  <c r="HO251" i="4" s="1"/>
  <c r="HY251" i="4" s="1"/>
  <c r="II251" i="4" s="1"/>
  <c r="IS251" i="4" s="1"/>
  <c r="JC251" i="4" s="1"/>
  <c r="JM251" i="4" s="1"/>
  <c r="AG250" i="4"/>
  <c r="AQ250" i="4" s="1"/>
  <c r="BA250" i="4" s="1"/>
  <c r="BK250" i="4" s="1"/>
  <c r="BU250" i="4" s="1"/>
  <c r="CE250" i="4" s="1"/>
  <c r="CN250" i="4" s="1"/>
  <c r="CX250" i="4" s="1"/>
  <c r="DH250" i="4" s="1"/>
  <c r="DR250" i="4" s="1"/>
  <c r="EB250" i="4" s="1"/>
  <c r="EL250" i="4" s="1"/>
  <c r="EW250" i="4" s="1"/>
  <c r="FG250" i="4" s="1"/>
  <c r="FQ250" i="4" s="1"/>
  <c r="GA250" i="4" s="1"/>
  <c r="GK250" i="4" s="1"/>
  <c r="GU250" i="4" s="1"/>
  <c r="HE250" i="4" s="1"/>
  <c r="HO250" i="4" s="1"/>
  <c r="HY250" i="4" s="1"/>
  <c r="II250" i="4" s="1"/>
  <c r="IS250" i="4" s="1"/>
  <c r="JC250" i="4" s="1"/>
  <c r="JM250" i="4" s="1"/>
  <c r="AG249" i="4"/>
  <c r="AQ249" i="4" s="1"/>
  <c r="BA249" i="4" s="1"/>
  <c r="BK249" i="4" s="1"/>
  <c r="BU249" i="4" s="1"/>
  <c r="CE249" i="4" s="1"/>
  <c r="CN249" i="4" s="1"/>
  <c r="CX249" i="4" s="1"/>
  <c r="DH249" i="4" s="1"/>
  <c r="DR249" i="4" s="1"/>
  <c r="EB249" i="4" s="1"/>
  <c r="EL249" i="4" s="1"/>
  <c r="EW249" i="4" s="1"/>
  <c r="FG249" i="4" s="1"/>
  <c r="FQ249" i="4" s="1"/>
  <c r="GA249" i="4" s="1"/>
  <c r="GK249" i="4" s="1"/>
  <c r="GU249" i="4" s="1"/>
  <c r="HE249" i="4" s="1"/>
  <c r="HO249" i="4" s="1"/>
  <c r="HY249" i="4" s="1"/>
  <c r="II249" i="4" s="1"/>
  <c r="IS249" i="4" s="1"/>
  <c r="JC249" i="4" s="1"/>
  <c r="JM249" i="4" s="1"/>
  <c r="P243" i="4"/>
  <c r="R243" i="4"/>
  <c r="R239" i="4"/>
  <c r="P239" i="4"/>
  <c r="AF277" i="4"/>
  <c r="AP277" i="4" s="1"/>
  <c r="AZ277" i="4" s="1"/>
  <c r="BJ277" i="4" s="1"/>
  <c r="BT277" i="4" s="1"/>
  <c r="CD277" i="4" s="1"/>
  <c r="CM277" i="4" s="1"/>
  <c r="CW277" i="4" s="1"/>
  <c r="DG277" i="4" s="1"/>
  <c r="DQ277" i="4" s="1"/>
  <c r="EA277" i="4" s="1"/>
  <c r="EK277" i="4" s="1"/>
  <c r="EV277" i="4" s="1"/>
  <c r="FF277" i="4" s="1"/>
  <c r="FP277" i="4" s="1"/>
  <c r="FZ277" i="4" s="1"/>
  <c r="GJ277" i="4" s="1"/>
  <c r="GT277" i="4" s="1"/>
  <c r="HD277" i="4" s="1"/>
  <c r="HN277" i="4" s="1"/>
  <c r="HX277" i="4" s="1"/>
  <c r="IH277" i="4" s="1"/>
  <c r="IR277" i="4" s="1"/>
  <c r="JB277" i="4" s="1"/>
  <c r="JL277" i="4" s="1"/>
  <c r="AF274" i="4"/>
  <c r="AP274" i="4" s="1"/>
  <c r="AZ274" i="4" s="1"/>
  <c r="BJ274" i="4" s="1"/>
  <c r="BT274" i="4" s="1"/>
  <c r="CD274" i="4" s="1"/>
  <c r="CM274" i="4" s="1"/>
  <c r="CW274" i="4" s="1"/>
  <c r="DG274" i="4" s="1"/>
  <c r="DQ274" i="4" s="1"/>
  <c r="EA274" i="4" s="1"/>
  <c r="EK274" i="4" s="1"/>
  <c r="EV274" i="4" s="1"/>
  <c r="FF274" i="4" s="1"/>
  <c r="FP274" i="4" s="1"/>
  <c r="FZ274" i="4" s="1"/>
  <c r="GJ274" i="4" s="1"/>
  <c r="GT274" i="4" s="1"/>
  <c r="HD274" i="4" s="1"/>
  <c r="HN274" i="4" s="1"/>
  <c r="HX274" i="4" s="1"/>
  <c r="IH274" i="4" s="1"/>
  <c r="IR274" i="4" s="1"/>
  <c r="JB274" i="4" s="1"/>
  <c r="JL274" i="4" s="1"/>
  <c r="AF273" i="4"/>
  <c r="AP273" i="4" s="1"/>
  <c r="AZ273" i="4" s="1"/>
  <c r="BJ273" i="4" s="1"/>
  <c r="BT273" i="4" s="1"/>
  <c r="CD273" i="4" s="1"/>
  <c r="CM273" i="4" s="1"/>
  <c r="CW273" i="4" s="1"/>
  <c r="DG273" i="4" s="1"/>
  <c r="DQ273" i="4" s="1"/>
  <c r="EA273" i="4" s="1"/>
  <c r="EK273" i="4" s="1"/>
  <c r="EV273" i="4" s="1"/>
  <c r="FF273" i="4" s="1"/>
  <c r="FP273" i="4" s="1"/>
  <c r="FZ273" i="4" s="1"/>
  <c r="GJ273" i="4" s="1"/>
  <c r="GT273" i="4" s="1"/>
  <c r="HD273" i="4" s="1"/>
  <c r="HN273" i="4" s="1"/>
  <c r="HX273" i="4" s="1"/>
  <c r="IH273" i="4" s="1"/>
  <c r="IR273" i="4" s="1"/>
  <c r="JB273" i="4" s="1"/>
  <c r="JL273" i="4" s="1"/>
  <c r="AF272" i="4"/>
  <c r="AP272" i="4" s="1"/>
  <c r="AZ272" i="4" s="1"/>
  <c r="BJ272" i="4" s="1"/>
  <c r="BT272" i="4" s="1"/>
  <c r="CD272" i="4" s="1"/>
  <c r="CM272" i="4" s="1"/>
  <c r="CW272" i="4" s="1"/>
  <c r="DG272" i="4" s="1"/>
  <c r="DQ272" i="4" s="1"/>
  <c r="EA272" i="4" s="1"/>
  <c r="EK272" i="4" s="1"/>
  <c r="EV272" i="4" s="1"/>
  <c r="FF272" i="4" s="1"/>
  <c r="FP272" i="4" s="1"/>
  <c r="FZ272" i="4" s="1"/>
  <c r="GJ272" i="4" s="1"/>
  <c r="GT272" i="4" s="1"/>
  <c r="HD272" i="4" s="1"/>
  <c r="HN272" i="4" s="1"/>
  <c r="HX272" i="4" s="1"/>
  <c r="IH272" i="4" s="1"/>
  <c r="IR272" i="4" s="1"/>
  <c r="JB272" i="4" s="1"/>
  <c r="JL272" i="4" s="1"/>
  <c r="AF271" i="4"/>
  <c r="AP271" i="4" s="1"/>
  <c r="AZ271" i="4" s="1"/>
  <c r="BJ271" i="4" s="1"/>
  <c r="BT271" i="4" s="1"/>
  <c r="CD271" i="4" s="1"/>
  <c r="CM271" i="4" s="1"/>
  <c r="CW271" i="4" s="1"/>
  <c r="DG271" i="4" s="1"/>
  <c r="DQ271" i="4" s="1"/>
  <c r="EA271" i="4" s="1"/>
  <c r="EK271" i="4" s="1"/>
  <c r="EV271" i="4" s="1"/>
  <c r="FF271" i="4" s="1"/>
  <c r="FP271" i="4" s="1"/>
  <c r="FZ271" i="4" s="1"/>
  <c r="GJ271" i="4" s="1"/>
  <c r="GT271" i="4" s="1"/>
  <c r="HD271" i="4" s="1"/>
  <c r="HN271" i="4" s="1"/>
  <c r="HX271" i="4" s="1"/>
  <c r="IH271" i="4" s="1"/>
  <c r="IR271" i="4" s="1"/>
  <c r="JB271" i="4" s="1"/>
  <c r="JL271" i="4" s="1"/>
  <c r="AF270" i="4"/>
  <c r="AP270" i="4" s="1"/>
  <c r="AZ270" i="4" s="1"/>
  <c r="BJ270" i="4" s="1"/>
  <c r="BT270" i="4" s="1"/>
  <c r="CD270" i="4" s="1"/>
  <c r="CM270" i="4" s="1"/>
  <c r="CW270" i="4" s="1"/>
  <c r="DG270" i="4" s="1"/>
  <c r="DQ270" i="4" s="1"/>
  <c r="EA270" i="4" s="1"/>
  <c r="EK270" i="4" s="1"/>
  <c r="EV270" i="4" s="1"/>
  <c r="FF270" i="4" s="1"/>
  <c r="FP270" i="4" s="1"/>
  <c r="FZ270" i="4" s="1"/>
  <c r="GJ270" i="4" s="1"/>
  <c r="GT270" i="4" s="1"/>
  <c r="HD270" i="4" s="1"/>
  <c r="HN270" i="4" s="1"/>
  <c r="HX270" i="4" s="1"/>
  <c r="IH270" i="4" s="1"/>
  <c r="IR270" i="4" s="1"/>
  <c r="JB270" i="4" s="1"/>
  <c r="JL270" i="4" s="1"/>
  <c r="AF269" i="4"/>
  <c r="AP269" i="4" s="1"/>
  <c r="AZ269" i="4" s="1"/>
  <c r="BJ269" i="4" s="1"/>
  <c r="BT269" i="4" s="1"/>
  <c r="CD269" i="4" s="1"/>
  <c r="CM269" i="4" s="1"/>
  <c r="CW269" i="4" s="1"/>
  <c r="DG269" i="4" s="1"/>
  <c r="DQ269" i="4" s="1"/>
  <c r="EA269" i="4" s="1"/>
  <c r="EK269" i="4" s="1"/>
  <c r="EV269" i="4" s="1"/>
  <c r="FF269" i="4" s="1"/>
  <c r="FP269" i="4" s="1"/>
  <c r="FZ269" i="4" s="1"/>
  <c r="GJ269" i="4" s="1"/>
  <c r="GT269" i="4" s="1"/>
  <c r="HD269" i="4" s="1"/>
  <c r="HN269" i="4" s="1"/>
  <c r="HX269" i="4" s="1"/>
  <c r="IH269" i="4" s="1"/>
  <c r="IR269" i="4" s="1"/>
  <c r="JB269" i="4" s="1"/>
  <c r="JL269" i="4" s="1"/>
  <c r="AF268" i="4"/>
  <c r="AP268" i="4" s="1"/>
  <c r="AZ268" i="4" s="1"/>
  <c r="BJ268" i="4" s="1"/>
  <c r="BT268" i="4" s="1"/>
  <c r="CD268" i="4" s="1"/>
  <c r="CM268" i="4" s="1"/>
  <c r="CW268" i="4" s="1"/>
  <c r="DG268" i="4" s="1"/>
  <c r="DQ268" i="4" s="1"/>
  <c r="EA268" i="4" s="1"/>
  <c r="EK268" i="4" s="1"/>
  <c r="EV268" i="4" s="1"/>
  <c r="FF268" i="4" s="1"/>
  <c r="FP268" i="4" s="1"/>
  <c r="FZ268" i="4" s="1"/>
  <c r="GJ268" i="4" s="1"/>
  <c r="GT268" i="4" s="1"/>
  <c r="HD268" i="4" s="1"/>
  <c r="HN268" i="4" s="1"/>
  <c r="HX268" i="4" s="1"/>
  <c r="IH268" i="4" s="1"/>
  <c r="IR268" i="4" s="1"/>
  <c r="JB268" i="4" s="1"/>
  <c r="JL268" i="4" s="1"/>
  <c r="AF267" i="4"/>
  <c r="AP267" i="4" s="1"/>
  <c r="AZ267" i="4" s="1"/>
  <c r="BJ267" i="4" s="1"/>
  <c r="BT267" i="4" s="1"/>
  <c r="CD267" i="4" s="1"/>
  <c r="CM267" i="4" s="1"/>
  <c r="CW267" i="4" s="1"/>
  <c r="DG267" i="4" s="1"/>
  <c r="DQ267" i="4" s="1"/>
  <c r="EA267" i="4" s="1"/>
  <c r="EK267" i="4" s="1"/>
  <c r="EV267" i="4" s="1"/>
  <c r="FF267" i="4" s="1"/>
  <c r="FP267" i="4" s="1"/>
  <c r="FZ267" i="4" s="1"/>
  <c r="GJ267" i="4" s="1"/>
  <c r="GT267" i="4" s="1"/>
  <c r="HD267" i="4" s="1"/>
  <c r="HN267" i="4" s="1"/>
  <c r="HX267" i="4" s="1"/>
  <c r="IH267" i="4" s="1"/>
  <c r="IR267" i="4" s="1"/>
  <c r="JB267" i="4" s="1"/>
  <c r="JL267" i="4" s="1"/>
  <c r="AF266" i="4"/>
  <c r="AP266" i="4" s="1"/>
  <c r="AZ266" i="4" s="1"/>
  <c r="BJ266" i="4" s="1"/>
  <c r="BT266" i="4" s="1"/>
  <c r="CD266" i="4" s="1"/>
  <c r="CM266" i="4" s="1"/>
  <c r="CW266" i="4" s="1"/>
  <c r="DG266" i="4" s="1"/>
  <c r="DQ266" i="4" s="1"/>
  <c r="EA266" i="4" s="1"/>
  <c r="EK266" i="4" s="1"/>
  <c r="EV266" i="4" s="1"/>
  <c r="FF266" i="4" s="1"/>
  <c r="FP266" i="4" s="1"/>
  <c r="FZ266" i="4" s="1"/>
  <c r="GJ266" i="4" s="1"/>
  <c r="GT266" i="4" s="1"/>
  <c r="HD266" i="4" s="1"/>
  <c r="HN266" i="4" s="1"/>
  <c r="HX266" i="4" s="1"/>
  <c r="IH266" i="4" s="1"/>
  <c r="IR266" i="4" s="1"/>
  <c r="JB266" i="4" s="1"/>
  <c r="JL266" i="4" s="1"/>
  <c r="AF265" i="4"/>
  <c r="AP265" i="4" s="1"/>
  <c r="AZ265" i="4" s="1"/>
  <c r="BJ265" i="4" s="1"/>
  <c r="BT265" i="4" s="1"/>
  <c r="CD265" i="4" s="1"/>
  <c r="CM265" i="4" s="1"/>
  <c r="CW265" i="4" s="1"/>
  <c r="DG265" i="4" s="1"/>
  <c r="DQ265" i="4" s="1"/>
  <c r="EA265" i="4" s="1"/>
  <c r="EK265" i="4" s="1"/>
  <c r="EV265" i="4" s="1"/>
  <c r="FF265" i="4" s="1"/>
  <c r="FP265" i="4" s="1"/>
  <c r="FZ265" i="4" s="1"/>
  <c r="GJ265" i="4" s="1"/>
  <c r="GT265" i="4" s="1"/>
  <c r="HD265" i="4" s="1"/>
  <c r="HN265" i="4" s="1"/>
  <c r="HX265" i="4" s="1"/>
  <c r="IH265" i="4" s="1"/>
  <c r="IR265" i="4" s="1"/>
  <c r="JB265" i="4" s="1"/>
  <c r="JL265" i="4" s="1"/>
  <c r="AF264" i="4"/>
  <c r="AP264" i="4" s="1"/>
  <c r="AZ264" i="4" s="1"/>
  <c r="BJ264" i="4" s="1"/>
  <c r="BT264" i="4" s="1"/>
  <c r="CD264" i="4" s="1"/>
  <c r="CM264" i="4" s="1"/>
  <c r="CW264" i="4" s="1"/>
  <c r="DG264" i="4" s="1"/>
  <c r="DQ264" i="4" s="1"/>
  <c r="EA264" i="4" s="1"/>
  <c r="EK264" i="4" s="1"/>
  <c r="EV264" i="4" s="1"/>
  <c r="FF264" i="4" s="1"/>
  <c r="FP264" i="4" s="1"/>
  <c r="FZ264" i="4" s="1"/>
  <c r="GJ264" i="4" s="1"/>
  <c r="GT264" i="4" s="1"/>
  <c r="HD264" i="4" s="1"/>
  <c r="HN264" i="4" s="1"/>
  <c r="HX264" i="4" s="1"/>
  <c r="IH264" i="4" s="1"/>
  <c r="IR264" i="4" s="1"/>
  <c r="JB264" i="4" s="1"/>
  <c r="JL264" i="4" s="1"/>
  <c r="AF263" i="4"/>
  <c r="AP263" i="4" s="1"/>
  <c r="AZ263" i="4" s="1"/>
  <c r="BJ263" i="4" s="1"/>
  <c r="BT263" i="4" s="1"/>
  <c r="CD263" i="4" s="1"/>
  <c r="CM263" i="4" s="1"/>
  <c r="CW263" i="4" s="1"/>
  <c r="DG263" i="4" s="1"/>
  <c r="DQ263" i="4" s="1"/>
  <c r="EA263" i="4" s="1"/>
  <c r="EK263" i="4" s="1"/>
  <c r="EV263" i="4" s="1"/>
  <c r="FF263" i="4" s="1"/>
  <c r="FP263" i="4" s="1"/>
  <c r="FZ263" i="4" s="1"/>
  <c r="GJ263" i="4" s="1"/>
  <c r="GT263" i="4" s="1"/>
  <c r="HD263" i="4" s="1"/>
  <c r="HN263" i="4" s="1"/>
  <c r="HX263" i="4" s="1"/>
  <c r="IH263" i="4" s="1"/>
  <c r="IR263" i="4" s="1"/>
  <c r="JB263" i="4" s="1"/>
  <c r="JL263" i="4" s="1"/>
  <c r="AF262" i="4"/>
  <c r="AP262" i="4" s="1"/>
  <c r="AZ262" i="4" s="1"/>
  <c r="BJ262" i="4" s="1"/>
  <c r="BT262" i="4" s="1"/>
  <c r="CD262" i="4" s="1"/>
  <c r="CM262" i="4" s="1"/>
  <c r="CW262" i="4" s="1"/>
  <c r="DG262" i="4" s="1"/>
  <c r="DQ262" i="4" s="1"/>
  <c r="EA262" i="4" s="1"/>
  <c r="EK262" i="4" s="1"/>
  <c r="EV262" i="4" s="1"/>
  <c r="FF262" i="4" s="1"/>
  <c r="FP262" i="4" s="1"/>
  <c r="FZ262" i="4" s="1"/>
  <c r="GJ262" i="4" s="1"/>
  <c r="GT262" i="4" s="1"/>
  <c r="HD262" i="4" s="1"/>
  <c r="HN262" i="4" s="1"/>
  <c r="HX262" i="4" s="1"/>
  <c r="IH262" i="4" s="1"/>
  <c r="IR262" i="4" s="1"/>
  <c r="JB262" i="4" s="1"/>
  <c r="JL262" i="4" s="1"/>
  <c r="AF261" i="4"/>
  <c r="AP261" i="4" s="1"/>
  <c r="AZ261" i="4" s="1"/>
  <c r="BJ261" i="4" s="1"/>
  <c r="BT261" i="4" s="1"/>
  <c r="CD261" i="4" s="1"/>
  <c r="CM261" i="4" s="1"/>
  <c r="CW261" i="4" s="1"/>
  <c r="DG261" i="4" s="1"/>
  <c r="DQ261" i="4" s="1"/>
  <c r="EA261" i="4" s="1"/>
  <c r="EK261" i="4" s="1"/>
  <c r="EV261" i="4" s="1"/>
  <c r="FF261" i="4" s="1"/>
  <c r="FP261" i="4" s="1"/>
  <c r="FZ261" i="4" s="1"/>
  <c r="GJ261" i="4" s="1"/>
  <c r="GT261" i="4" s="1"/>
  <c r="HD261" i="4" s="1"/>
  <c r="HN261" i="4" s="1"/>
  <c r="HX261" i="4" s="1"/>
  <c r="IH261" i="4" s="1"/>
  <c r="IR261" i="4" s="1"/>
  <c r="JB261" i="4" s="1"/>
  <c r="JL261" i="4" s="1"/>
  <c r="AF260" i="4"/>
  <c r="AP260" i="4" s="1"/>
  <c r="AZ260" i="4" s="1"/>
  <c r="BJ260" i="4" s="1"/>
  <c r="BT260" i="4" s="1"/>
  <c r="CD260" i="4" s="1"/>
  <c r="CM260" i="4" s="1"/>
  <c r="CW260" i="4" s="1"/>
  <c r="DG260" i="4" s="1"/>
  <c r="DQ260" i="4" s="1"/>
  <c r="EA260" i="4" s="1"/>
  <c r="EK260" i="4" s="1"/>
  <c r="EV260" i="4" s="1"/>
  <c r="FF260" i="4" s="1"/>
  <c r="FP260" i="4" s="1"/>
  <c r="FZ260" i="4" s="1"/>
  <c r="GJ260" i="4" s="1"/>
  <c r="GT260" i="4" s="1"/>
  <c r="HD260" i="4" s="1"/>
  <c r="HN260" i="4" s="1"/>
  <c r="HX260" i="4" s="1"/>
  <c r="IH260" i="4" s="1"/>
  <c r="IR260" i="4" s="1"/>
  <c r="JB260" i="4" s="1"/>
  <c r="JL260" i="4" s="1"/>
  <c r="AF259" i="4"/>
  <c r="AP259" i="4" s="1"/>
  <c r="AZ259" i="4" s="1"/>
  <c r="BJ259" i="4" s="1"/>
  <c r="BT259" i="4" s="1"/>
  <c r="CD259" i="4" s="1"/>
  <c r="CM259" i="4" s="1"/>
  <c r="CW259" i="4" s="1"/>
  <c r="DG259" i="4" s="1"/>
  <c r="DQ259" i="4" s="1"/>
  <c r="EA259" i="4" s="1"/>
  <c r="EK259" i="4" s="1"/>
  <c r="EV259" i="4" s="1"/>
  <c r="FF259" i="4" s="1"/>
  <c r="FP259" i="4" s="1"/>
  <c r="FZ259" i="4" s="1"/>
  <c r="GJ259" i="4" s="1"/>
  <c r="GT259" i="4" s="1"/>
  <c r="HD259" i="4" s="1"/>
  <c r="HN259" i="4" s="1"/>
  <c r="HX259" i="4" s="1"/>
  <c r="IH259" i="4" s="1"/>
  <c r="IR259" i="4" s="1"/>
  <c r="JB259" i="4" s="1"/>
  <c r="JL259" i="4" s="1"/>
  <c r="AF258" i="4"/>
  <c r="AP258" i="4" s="1"/>
  <c r="AZ258" i="4" s="1"/>
  <c r="BJ258" i="4" s="1"/>
  <c r="BT258" i="4" s="1"/>
  <c r="CD258" i="4" s="1"/>
  <c r="CM258" i="4" s="1"/>
  <c r="CW258" i="4" s="1"/>
  <c r="DG258" i="4" s="1"/>
  <c r="DQ258" i="4" s="1"/>
  <c r="EA258" i="4" s="1"/>
  <c r="EK258" i="4" s="1"/>
  <c r="EV258" i="4" s="1"/>
  <c r="FF258" i="4" s="1"/>
  <c r="FP258" i="4" s="1"/>
  <c r="FZ258" i="4" s="1"/>
  <c r="GJ258" i="4" s="1"/>
  <c r="GT258" i="4" s="1"/>
  <c r="HD258" i="4" s="1"/>
  <c r="HN258" i="4" s="1"/>
  <c r="HX258" i="4" s="1"/>
  <c r="IH258" i="4" s="1"/>
  <c r="IR258" i="4" s="1"/>
  <c r="JB258" i="4" s="1"/>
  <c r="JL258" i="4" s="1"/>
  <c r="AF257" i="4"/>
  <c r="AP257" i="4" s="1"/>
  <c r="AZ257" i="4" s="1"/>
  <c r="BJ257" i="4" s="1"/>
  <c r="BT257" i="4" s="1"/>
  <c r="CD257" i="4" s="1"/>
  <c r="CM257" i="4" s="1"/>
  <c r="CW257" i="4" s="1"/>
  <c r="DG257" i="4" s="1"/>
  <c r="DQ257" i="4" s="1"/>
  <c r="EA257" i="4" s="1"/>
  <c r="EK257" i="4" s="1"/>
  <c r="EV257" i="4" s="1"/>
  <c r="FF257" i="4" s="1"/>
  <c r="FP257" i="4" s="1"/>
  <c r="FZ257" i="4" s="1"/>
  <c r="GJ257" i="4" s="1"/>
  <c r="GT257" i="4" s="1"/>
  <c r="HD257" i="4" s="1"/>
  <c r="HN257" i="4" s="1"/>
  <c r="HX257" i="4" s="1"/>
  <c r="IH257" i="4" s="1"/>
  <c r="IR257" i="4" s="1"/>
  <c r="JB257" i="4" s="1"/>
  <c r="JL257" i="4" s="1"/>
  <c r="AP256" i="4"/>
  <c r="AZ256" i="4" s="1"/>
  <c r="BJ256" i="4" s="1"/>
  <c r="BT256" i="4" s="1"/>
  <c r="CD256" i="4" s="1"/>
  <c r="CM256" i="4" s="1"/>
  <c r="CW256" i="4" s="1"/>
  <c r="DG256" i="4" s="1"/>
  <c r="DQ256" i="4" s="1"/>
  <c r="EA256" i="4" s="1"/>
  <c r="EK256" i="4" s="1"/>
  <c r="EV256" i="4" s="1"/>
  <c r="FF256" i="4" s="1"/>
  <c r="FP256" i="4" s="1"/>
  <c r="FZ256" i="4" s="1"/>
  <c r="GJ256" i="4" s="1"/>
  <c r="GT256" i="4" s="1"/>
  <c r="HD256" i="4" s="1"/>
  <c r="HN256" i="4" s="1"/>
  <c r="HX256" i="4" s="1"/>
  <c r="IH256" i="4" s="1"/>
  <c r="IR256" i="4" s="1"/>
  <c r="JB256" i="4" s="1"/>
  <c r="JL256" i="4" s="1"/>
  <c r="AF254" i="4"/>
  <c r="AP254" i="4" s="1"/>
  <c r="AZ254" i="4" s="1"/>
  <c r="BJ254" i="4" s="1"/>
  <c r="BT254" i="4" s="1"/>
  <c r="CD254" i="4" s="1"/>
  <c r="CM254" i="4" s="1"/>
  <c r="CW254" i="4" s="1"/>
  <c r="DG254" i="4" s="1"/>
  <c r="DQ254" i="4" s="1"/>
  <c r="EA254" i="4" s="1"/>
  <c r="EK254" i="4" s="1"/>
  <c r="EV254" i="4" s="1"/>
  <c r="FF254" i="4" s="1"/>
  <c r="FP254" i="4" s="1"/>
  <c r="FZ254" i="4" s="1"/>
  <c r="GJ254" i="4" s="1"/>
  <c r="GT254" i="4" s="1"/>
  <c r="HD254" i="4" s="1"/>
  <c r="HN254" i="4" s="1"/>
  <c r="HX254" i="4" s="1"/>
  <c r="IH254" i="4" s="1"/>
  <c r="IR254" i="4" s="1"/>
  <c r="JB254" i="4" s="1"/>
  <c r="JL254" i="4" s="1"/>
  <c r="AF253" i="4"/>
  <c r="AP253" i="4" s="1"/>
  <c r="AZ253" i="4" s="1"/>
  <c r="BJ253" i="4" s="1"/>
  <c r="BT253" i="4" s="1"/>
  <c r="CD253" i="4" s="1"/>
  <c r="CM253" i="4" s="1"/>
  <c r="CW253" i="4" s="1"/>
  <c r="DG253" i="4" s="1"/>
  <c r="DQ253" i="4" s="1"/>
  <c r="EA253" i="4" s="1"/>
  <c r="EK253" i="4" s="1"/>
  <c r="EV253" i="4" s="1"/>
  <c r="FF253" i="4" s="1"/>
  <c r="FP253" i="4" s="1"/>
  <c r="FZ253" i="4" s="1"/>
  <c r="GJ253" i="4" s="1"/>
  <c r="GT253" i="4" s="1"/>
  <c r="HD253" i="4" s="1"/>
  <c r="HN253" i="4" s="1"/>
  <c r="HX253" i="4" s="1"/>
  <c r="IH253" i="4" s="1"/>
  <c r="IR253" i="4" s="1"/>
  <c r="JB253" i="4" s="1"/>
  <c r="JL253" i="4" s="1"/>
  <c r="AF252" i="4"/>
  <c r="AP252" i="4" s="1"/>
  <c r="AZ252" i="4" s="1"/>
  <c r="BJ252" i="4" s="1"/>
  <c r="BT252" i="4" s="1"/>
  <c r="CD252" i="4" s="1"/>
  <c r="CM252" i="4" s="1"/>
  <c r="CW252" i="4" s="1"/>
  <c r="DG252" i="4" s="1"/>
  <c r="DQ252" i="4" s="1"/>
  <c r="EA252" i="4" s="1"/>
  <c r="EK252" i="4" s="1"/>
  <c r="EV252" i="4" s="1"/>
  <c r="FF252" i="4" s="1"/>
  <c r="FP252" i="4" s="1"/>
  <c r="FZ252" i="4" s="1"/>
  <c r="GJ252" i="4" s="1"/>
  <c r="GT252" i="4" s="1"/>
  <c r="HD252" i="4" s="1"/>
  <c r="HN252" i="4" s="1"/>
  <c r="HX252" i="4" s="1"/>
  <c r="IH252" i="4" s="1"/>
  <c r="IR252" i="4" s="1"/>
  <c r="JB252" i="4" s="1"/>
  <c r="JL252" i="4" s="1"/>
  <c r="AF251" i="4"/>
  <c r="AP251" i="4" s="1"/>
  <c r="AZ251" i="4" s="1"/>
  <c r="BJ251" i="4" s="1"/>
  <c r="BT251" i="4" s="1"/>
  <c r="CD251" i="4" s="1"/>
  <c r="CM251" i="4" s="1"/>
  <c r="CW251" i="4" s="1"/>
  <c r="DG251" i="4" s="1"/>
  <c r="DQ251" i="4" s="1"/>
  <c r="EA251" i="4" s="1"/>
  <c r="EK251" i="4" s="1"/>
  <c r="EV251" i="4" s="1"/>
  <c r="FF251" i="4" s="1"/>
  <c r="FP251" i="4" s="1"/>
  <c r="FZ251" i="4" s="1"/>
  <c r="GJ251" i="4" s="1"/>
  <c r="GT251" i="4" s="1"/>
  <c r="HD251" i="4" s="1"/>
  <c r="HN251" i="4" s="1"/>
  <c r="HX251" i="4" s="1"/>
  <c r="IH251" i="4" s="1"/>
  <c r="IR251" i="4" s="1"/>
  <c r="JB251" i="4" s="1"/>
  <c r="JL251" i="4" s="1"/>
  <c r="AF250" i="4"/>
  <c r="AP250" i="4" s="1"/>
  <c r="AZ250" i="4" s="1"/>
  <c r="BJ250" i="4" s="1"/>
  <c r="BT250" i="4" s="1"/>
  <c r="CD250" i="4" s="1"/>
  <c r="CM250" i="4" s="1"/>
  <c r="CW250" i="4" s="1"/>
  <c r="DG250" i="4" s="1"/>
  <c r="DQ250" i="4" s="1"/>
  <c r="EA250" i="4" s="1"/>
  <c r="EK250" i="4" s="1"/>
  <c r="EV250" i="4" s="1"/>
  <c r="FF250" i="4" s="1"/>
  <c r="FP250" i="4" s="1"/>
  <c r="FZ250" i="4" s="1"/>
  <c r="GJ250" i="4" s="1"/>
  <c r="GT250" i="4" s="1"/>
  <c r="HD250" i="4" s="1"/>
  <c r="HN250" i="4" s="1"/>
  <c r="HX250" i="4" s="1"/>
  <c r="IH250" i="4" s="1"/>
  <c r="IR250" i="4" s="1"/>
  <c r="JB250" i="4" s="1"/>
  <c r="JL250" i="4" s="1"/>
  <c r="AF249" i="4"/>
  <c r="AP249" i="4" s="1"/>
  <c r="AZ249" i="4" s="1"/>
  <c r="BJ249" i="4" s="1"/>
  <c r="BT249" i="4" s="1"/>
  <c r="CD249" i="4" s="1"/>
  <c r="CM249" i="4" s="1"/>
  <c r="CW249" i="4" s="1"/>
  <c r="DG249" i="4" s="1"/>
  <c r="DQ249" i="4" s="1"/>
  <c r="EA249" i="4" s="1"/>
  <c r="EK249" i="4" s="1"/>
  <c r="EV249" i="4" s="1"/>
  <c r="FF249" i="4" s="1"/>
  <c r="FP249" i="4" s="1"/>
  <c r="FZ249" i="4" s="1"/>
  <c r="GJ249" i="4" s="1"/>
  <c r="X244" i="4"/>
  <c r="AH244" i="4" s="1"/>
  <c r="P244" i="4"/>
  <c r="R244" i="4"/>
  <c r="X240" i="4"/>
  <c r="AH240" i="4" s="1"/>
  <c r="P240" i="4"/>
  <c r="R240" i="4"/>
  <c r="AQ188" i="4"/>
  <c r="BA188" i="4" s="1"/>
  <c r="BK188" i="4" s="1"/>
  <c r="BU188" i="4" s="1"/>
  <c r="CE188" i="4" s="1"/>
  <c r="CN188" i="4" s="1"/>
  <c r="CX188" i="4" s="1"/>
  <c r="DH188" i="4" s="1"/>
  <c r="DR188" i="4" s="1"/>
  <c r="EB188" i="4" s="1"/>
  <c r="EL188" i="4" s="1"/>
  <c r="EW188" i="4" s="1"/>
  <c r="FG188" i="4" s="1"/>
  <c r="FQ188" i="4" s="1"/>
  <c r="GA188" i="4" s="1"/>
  <c r="GK188" i="4" s="1"/>
  <c r="GU188" i="4" s="1"/>
  <c r="HE188" i="4" s="1"/>
  <c r="HO188" i="4" s="1"/>
  <c r="HY188" i="4" s="1"/>
  <c r="II188" i="4" s="1"/>
  <c r="IS188" i="4" s="1"/>
  <c r="JC188" i="4" s="1"/>
  <c r="JM188" i="4" s="1"/>
  <c r="AG181" i="4"/>
  <c r="AQ181" i="4" s="1"/>
  <c r="BA181" i="4" s="1"/>
  <c r="BK154" i="4"/>
  <c r="BU154" i="4" s="1"/>
  <c r="CE154" i="4" s="1"/>
  <c r="CN154" i="4" s="1"/>
  <c r="CX154" i="4" s="1"/>
  <c r="DH154" i="4" s="1"/>
  <c r="BK151" i="4"/>
  <c r="BU151" i="4" s="1"/>
  <c r="CE151" i="4" s="1"/>
  <c r="BJ136" i="4"/>
  <c r="BT136" i="4" s="1"/>
  <c r="CD136" i="4" s="1"/>
  <c r="AG133" i="4"/>
  <c r="AQ133" i="4" s="1"/>
  <c r="BA133" i="4" s="1"/>
  <c r="BK133" i="4" s="1"/>
  <c r="BU133" i="4" s="1"/>
  <c r="CE133" i="4" s="1"/>
  <c r="Z131" i="4"/>
  <c r="AB131" i="4"/>
  <c r="AG130" i="4"/>
  <c r="AQ130" i="4" s="1"/>
  <c r="BA130" i="4" s="1"/>
  <c r="BK130" i="4" s="1"/>
  <c r="BU130" i="4" s="1"/>
  <c r="CE130" i="4" s="1"/>
  <c r="CN130" i="4" s="1"/>
  <c r="CX130" i="4" s="1"/>
  <c r="DH130" i="4" s="1"/>
  <c r="DR130" i="4" s="1"/>
  <c r="EB130" i="4" s="1"/>
  <c r="EL130" i="4" s="1"/>
  <c r="EW130" i="4" s="1"/>
  <c r="FG130" i="4" s="1"/>
  <c r="AG127" i="4"/>
  <c r="AQ127" i="4" s="1"/>
  <c r="BA127" i="4" s="1"/>
  <c r="BK127" i="4" s="1"/>
  <c r="BU127" i="4" s="1"/>
  <c r="AG126" i="4"/>
  <c r="AQ126" i="4" s="1"/>
  <c r="W125" i="4"/>
  <c r="AG125" i="4" s="1"/>
  <c r="AQ125" i="4" s="1"/>
  <c r="BA125" i="4" s="1"/>
  <c r="BK125" i="4" s="1"/>
  <c r="BU125" i="4" s="1"/>
  <c r="CE125" i="4" s="1"/>
  <c r="CN125" i="4" s="1"/>
  <c r="CX125" i="4" s="1"/>
  <c r="DH125" i="4" s="1"/>
  <c r="DR125" i="4" s="1"/>
  <c r="EB125" i="4" s="1"/>
  <c r="EL125" i="4" s="1"/>
  <c r="EW125" i="4" s="1"/>
  <c r="FG125" i="4" s="1"/>
  <c r="FQ125" i="4" s="1"/>
  <c r="V117" i="4"/>
  <c r="AF117" i="4" s="1"/>
  <c r="AP117" i="4" s="1"/>
  <c r="AZ116" i="4"/>
  <c r="BJ116" i="4" s="1"/>
  <c r="BT116" i="4" s="1"/>
  <c r="CD116" i="4" s="1"/>
  <c r="DM187" i="4"/>
  <c r="DK187" i="4"/>
  <c r="DS187" i="4"/>
  <c r="AQ189" i="4"/>
  <c r="BA189" i="4" s="1"/>
  <c r="BK189" i="4" s="1"/>
  <c r="BU189" i="4" s="1"/>
  <c r="AZ188" i="4"/>
  <c r="BJ188" i="4" s="1"/>
  <c r="BT188" i="4" s="1"/>
  <c r="CD188" i="4" s="1"/>
  <c r="CM188" i="4" s="1"/>
  <c r="CW188" i="4" s="1"/>
  <c r="DG188" i="4" s="1"/>
  <c r="DQ188" i="4" s="1"/>
  <c r="EA188" i="4" s="1"/>
  <c r="EK188" i="4" s="1"/>
  <c r="EV188" i="4" s="1"/>
  <c r="FF188" i="4" s="1"/>
  <c r="FP188" i="4" s="1"/>
  <c r="FZ188" i="4" s="1"/>
  <c r="GJ188" i="4" s="1"/>
  <c r="GT188" i="4" s="1"/>
  <c r="HD188" i="4" s="1"/>
  <c r="HN188" i="4" s="1"/>
  <c r="HX188" i="4" s="1"/>
  <c r="IH188" i="4" s="1"/>
  <c r="IR188" i="4" s="1"/>
  <c r="JB188" i="4" s="1"/>
  <c r="JL188" i="4" s="1"/>
  <c r="X155" i="4"/>
  <c r="Z155" i="4" s="1"/>
  <c r="P155" i="4"/>
  <c r="R155" i="4"/>
  <c r="BJ154" i="4"/>
  <c r="BT154" i="4" s="1"/>
  <c r="CD154" i="4" s="1"/>
  <c r="CM154" i="4" s="1"/>
  <c r="CW154" i="4" s="1"/>
  <c r="DG154" i="4" s="1"/>
  <c r="BJ151" i="4"/>
  <c r="BT151" i="4" s="1"/>
  <c r="CD151" i="4" s="1"/>
  <c r="BK148" i="4"/>
  <c r="BU148" i="4" s="1"/>
  <c r="CE148" i="4" s="1"/>
  <c r="BK147" i="4"/>
  <c r="BU147" i="4" s="1"/>
  <c r="CE147" i="4" s="1"/>
  <c r="BJ142" i="4"/>
  <c r="BT142" i="4" s="1"/>
  <c r="CD142" i="4" s="1"/>
  <c r="AG134" i="4"/>
  <c r="AQ134" i="4" s="1"/>
  <c r="BJ133" i="4"/>
  <c r="BT133" i="4" s="1"/>
  <c r="CD133" i="4" s="1"/>
  <c r="AG131" i="4"/>
  <c r="AQ131" i="4" s="1"/>
  <c r="BA131" i="4" s="1"/>
  <c r="BK131" i="4" s="1"/>
  <c r="BU131" i="4" s="1"/>
  <c r="CE131" i="4" s="1"/>
  <c r="CN131" i="4" s="1"/>
  <c r="CX131" i="4" s="1"/>
  <c r="DH131" i="4" s="1"/>
  <c r="AF130" i="4"/>
  <c r="AP130" i="4" s="1"/>
  <c r="AZ130" i="4" s="1"/>
  <c r="AF128" i="4"/>
  <c r="AP128" i="4" s="1"/>
  <c r="AZ128" i="4" s="1"/>
  <c r="AF127" i="4"/>
  <c r="AP127" i="4" s="1"/>
  <c r="AZ127" i="4" s="1"/>
  <c r="BJ127" i="4" s="1"/>
  <c r="BT127" i="4" s="1"/>
  <c r="AF126" i="4"/>
  <c r="AP126" i="4" s="1"/>
  <c r="AZ126" i="4" s="1"/>
  <c r="V125" i="4"/>
  <c r="AF125" i="4" s="1"/>
  <c r="AP125" i="4" s="1"/>
  <c r="AZ125" i="4" s="1"/>
  <c r="X241" i="4"/>
  <c r="AH241" i="4" s="1"/>
  <c r="R241" i="4"/>
  <c r="P241" i="4"/>
  <c r="Z262" i="4"/>
  <c r="AH262" i="4"/>
  <c r="Z256" i="4"/>
  <c r="AJ256" i="4"/>
  <c r="X242" i="4"/>
  <c r="AH242" i="4" s="1"/>
  <c r="R242" i="4"/>
  <c r="P242" i="4"/>
  <c r="AH238" i="4"/>
  <c r="AR238" i="4" s="1"/>
  <c r="Z238" i="4"/>
  <c r="AB238" i="4"/>
  <c r="AZ189" i="4"/>
  <c r="BJ189" i="4" s="1"/>
  <c r="BT189" i="4" s="1"/>
  <c r="CD189" i="4" s="1"/>
  <c r="CM189" i="4" s="1"/>
  <c r="CW189" i="4" s="1"/>
  <c r="DG189" i="4" s="1"/>
  <c r="DQ189" i="4" s="1"/>
  <c r="EA189" i="4" s="1"/>
  <c r="EK189" i="4" s="1"/>
  <c r="EV189" i="4" s="1"/>
  <c r="FF189" i="4" s="1"/>
  <c r="FP189" i="4" s="1"/>
  <c r="FZ189" i="4" s="1"/>
  <c r="GJ189" i="4" s="1"/>
  <c r="GT189" i="4" s="1"/>
  <c r="HD189" i="4" s="1"/>
  <c r="HN189" i="4" s="1"/>
  <c r="HX189" i="4" s="1"/>
  <c r="IH189" i="4" s="1"/>
  <c r="IR189" i="4" s="1"/>
  <c r="JB189" i="4" s="1"/>
  <c r="JL189" i="4" s="1"/>
  <c r="AZ182" i="4"/>
  <c r="BJ182" i="4" s="1"/>
  <c r="BT182" i="4" s="1"/>
  <c r="CD182" i="4" s="1"/>
  <c r="CM182" i="4" s="1"/>
  <c r="CW182" i="4" s="1"/>
  <c r="DG182" i="4" s="1"/>
  <c r="DQ182" i="4" s="1"/>
  <c r="EA182" i="4" s="1"/>
  <c r="EK182" i="4" s="1"/>
  <c r="EV182" i="4" s="1"/>
  <c r="FF182" i="4" s="1"/>
  <c r="FP182" i="4" s="1"/>
  <c r="FZ182" i="4" s="1"/>
  <c r="GJ182" i="4" s="1"/>
  <c r="GT182" i="4" s="1"/>
  <c r="HD182" i="4" s="1"/>
  <c r="HN182" i="4" s="1"/>
  <c r="HX182" i="4" s="1"/>
  <c r="IH182" i="4" s="1"/>
  <c r="IR182" i="4" s="1"/>
  <c r="JB182" i="4" s="1"/>
  <c r="JL182" i="4" s="1"/>
  <c r="DR155" i="4"/>
  <c r="EB155" i="4" s="1"/>
  <c r="EL155" i="4" s="1"/>
  <c r="EW155" i="4" s="1"/>
  <c r="FG155" i="4" s="1"/>
  <c r="FQ155" i="4" s="1"/>
  <c r="GA155" i="4" s="1"/>
  <c r="GK155" i="4" s="1"/>
  <c r="GU155" i="4" s="1"/>
  <c r="HE155" i="4" s="1"/>
  <c r="HO155" i="4" s="1"/>
  <c r="HY155" i="4" s="1"/>
  <c r="II155" i="4" s="1"/>
  <c r="IS155" i="4" s="1"/>
  <c r="JC155" i="4" s="1"/>
  <c r="JM155" i="4" s="1"/>
  <c r="BK152" i="4"/>
  <c r="BU152" i="4" s="1"/>
  <c r="CE152" i="4" s="1"/>
  <c r="BK149" i="4"/>
  <c r="BU149" i="4" s="1"/>
  <c r="CE149" i="4" s="1"/>
  <c r="BJ148" i="4"/>
  <c r="BT148" i="4" s="1"/>
  <c r="CD148" i="4" s="1"/>
  <c r="BJ147" i="4"/>
  <c r="BT147" i="4" s="1"/>
  <c r="CD147" i="4" s="1"/>
  <c r="BJ146" i="4"/>
  <c r="BT146" i="4" s="1"/>
  <c r="CD146" i="4" s="1"/>
  <c r="BJ145" i="4"/>
  <c r="BT145" i="4" s="1"/>
  <c r="CD145" i="4" s="1"/>
  <c r="AG135" i="4"/>
  <c r="AQ135" i="4" s="1"/>
  <c r="BA135" i="4" s="1"/>
  <c r="BJ134" i="4"/>
  <c r="BT134" i="4" s="1"/>
  <c r="CD134" i="4" s="1"/>
  <c r="AG132" i="4"/>
  <c r="AQ132" i="4" s="1"/>
  <c r="BA132" i="4" s="1"/>
  <c r="BK132" i="4" s="1"/>
  <c r="BU132" i="4" s="1"/>
  <c r="CE132" i="4" s="1"/>
  <c r="CN132" i="4" s="1"/>
  <c r="CX132" i="4" s="1"/>
  <c r="DH132" i="4" s="1"/>
  <c r="AF131" i="4"/>
  <c r="AP131" i="4" s="1"/>
  <c r="AZ131" i="4" s="1"/>
  <c r="X117" i="4"/>
  <c r="AH117" i="4" s="1"/>
  <c r="DH56" i="4"/>
  <c r="DR56" i="4" s="1"/>
  <c r="EB56" i="4" s="1"/>
  <c r="EL56" i="4" s="1"/>
  <c r="EW56" i="4" s="1"/>
  <c r="FG56" i="4" s="1"/>
  <c r="FQ56" i="4" s="1"/>
  <c r="GA56" i="4" s="1"/>
  <c r="GK56" i="4" s="1"/>
  <c r="GU56" i="4" s="1"/>
  <c r="HE56" i="4" s="1"/>
  <c r="HO56" i="4" s="1"/>
  <c r="HY56" i="4" s="1"/>
  <c r="II56" i="4" s="1"/>
  <c r="IS56" i="4" s="1"/>
  <c r="JC56" i="4" s="1"/>
  <c r="JM56" i="4" s="1"/>
  <c r="DH55" i="4"/>
  <c r="DR55" i="4" s="1"/>
  <c r="EB55" i="4" s="1"/>
  <c r="EL55" i="4" s="1"/>
  <c r="EW55" i="4" s="1"/>
  <c r="FG55" i="4" s="1"/>
  <c r="FQ55" i="4" s="1"/>
  <c r="GA55" i="4" s="1"/>
  <c r="GK55" i="4" s="1"/>
  <c r="GU55" i="4" s="1"/>
  <c r="HE55" i="4" s="1"/>
  <c r="HO55" i="4" s="1"/>
  <c r="HY55" i="4" s="1"/>
  <c r="II55" i="4" s="1"/>
  <c r="IS55" i="4" s="1"/>
  <c r="JC55" i="4" s="1"/>
  <c r="JM55" i="4" s="1"/>
  <c r="DH54" i="4"/>
  <c r="DR54" i="4" s="1"/>
  <c r="EB54" i="4" s="1"/>
  <c r="EL54" i="4" s="1"/>
  <c r="EW54" i="4" s="1"/>
  <c r="FG54" i="4" s="1"/>
  <c r="FQ54" i="4" s="1"/>
  <c r="GA54" i="4" s="1"/>
  <c r="GK54" i="4" s="1"/>
  <c r="GU54" i="4" s="1"/>
  <c r="HE54" i="4" s="1"/>
  <c r="HO54" i="4" s="1"/>
  <c r="HY54" i="4" s="1"/>
  <c r="II54" i="4" s="1"/>
  <c r="IS54" i="4" s="1"/>
  <c r="JC54" i="4" s="1"/>
  <c r="JM54" i="4" s="1"/>
  <c r="DH53" i="4"/>
  <c r="DR53" i="4" s="1"/>
  <c r="EB53" i="4" s="1"/>
  <c r="EL53" i="4" s="1"/>
  <c r="EW53" i="4" s="1"/>
  <c r="FG53" i="4" s="1"/>
  <c r="FQ53" i="4" s="1"/>
  <c r="GA53" i="4" s="1"/>
  <c r="GK53" i="4" s="1"/>
  <c r="GU53" i="4" s="1"/>
  <c r="HE53" i="4" s="1"/>
  <c r="HO53" i="4" s="1"/>
  <c r="HY53" i="4" s="1"/>
  <c r="II53" i="4" s="1"/>
  <c r="IS53" i="4" s="1"/>
  <c r="JC53" i="4" s="1"/>
  <c r="JM53" i="4" s="1"/>
  <c r="DH52" i="4"/>
  <c r="DR52" i="4" s="1"/>
  <c r="EB52" i="4" s="1"/>
  <c r="EL52" i="4" s="1"/>
  <c r="EW52" i="4" s="1"/>
  <c r="FG52" i="4" s="1"/>
  <c r="FQ52" i="4" s="1"/>
  <c r="GA52" i="4" s="1"/>
  <c r="GK52" i="4" s="1"/>
  <c r="GU52" i="4" s="1"/>
  <c r="HE52" i="4" s="1"/>
  <c r="HO52" i="4" s="1"/>
  <c r="HY52" i="4" s="1"/>
  <c r="II52" i="4" s="1"/>
  <c r="IS52" i="4" s="1"/>
  <c r="JC52" i="4" s="1"/>
  <c r="JM52" i="4" s="1"/>
  <c r="DH51" i="4"/>
  <c r="DR51" i="4" s="1"/>
  <c r="EB51" i="4" s="1"/>
  <c r="EL51" i="4" s="1"/>
  <c r="EW51" i="4" s="1"/>
  <c r="FG51" i="4" s="1"/>
  <c r="FQ51" i="4" s="1"/>
  <c r="GA51" i="4" s="1"/>
  <c r="GK51" i="4" s="1"/>
  <c r="GU51" i="4" s="1"/>
  <c r="HE51" i="4" s="1"/>
  <c r="HO51" i="4" s="1"/>
  <c r="HY51" i="4" s="1"/>
  <c r="II51" i="4" s="1"/>
  <c r="IS51" i="4" s="1"/>
  <c r="JC51" i="4" s="1"/>
  <c r="JM51" i="4" s="1"/>
  <c r="DH50" i="4"/>
  <c r="DR50" i="4" s="1"/>
  <c r="EB50" i="4" s="1"/>
  <c r="EL50" i="4" s="1"/>
  <c r="EW50" i="4" s="1"/>
  <c r="FG50" i="4" s="1"/>
  <c r="FQ50" i="4" s="1"/>
  <c r="GA50" i="4" s="1"/>
  <c r="GK50" i="4" s="1"/>
  <c r="GU50" i="4" s="1"/>
  <c r="HE50" i="4" s="1"/>
  <c r="HO50" i="4" s="1"/>
  <c r="HY50" i="4" s="1"/>
  <c r="II50" i="4" s="1"/>
  <c r="IS50" i="4" s="1"/>
  <c r="JC50" i="4" s="1"/>
  <c r="JM50" i="4" s="1"/>
  <c r="DH49" i="4"/>
  <c r="DR49" i="4" s="1"/>
  <c r="EB49" i="4" s="1"/>
  <c r="EL49" i="4" s="1"/>
  <c r="EW49" i="4" s="1"/>
  <c r="FG49" i="4" s="1"/>
  <c r="FQ49" i="4" s="1"/>
  <c r="GA49" i="4" s="1"/>
  <c r="GK49" i="4" s="1"/>
  <c r="GU49" i="4" s="1"/>
  <c r="HE49" i="4" s="1"/>
  <c r="HO49" i="4" s="1"/>
  <c r="HY49" i="4" s="1"/>
  <c r="II49" i="4" s="1"/>
  <c r="IS49" i="4" s="1"/>
  <c r="JC49" i="4" s="1"/>
  <c r="JM49" i="4" s="1"/>
  <c r="DH48" i="4"/>
  <c r="DR48" i="4" s="1"/>
  <c r="EB48" i="4" s="1"/>
  <c r="EL48" i="4" s="1"/>
  <c r="EW48" i="4" s="1"/>
  <c r="FG48" i="4" s="1"/>
  <c r="FQ48" i="4" s="1"/>
  <c r="GA48" i="4" s="1"/>
  <c r="GK48" i="4" s="1"/>
  <c r="GU48" i="4" s="1"/>
  <c r="HE48" i="4" s="1"/>
  <c r="HO48" i="4" s="1"/>
  <c r="HY48" i="4" s="1"/>
  <c r="II48" i="4" s="1"/>
  <c r="IS48" i="4" s="1"/>
  <c r="JC48" i="4" s="1"/>
  <c r="JM48" i="4" s="1"/>
  <c r="DH47" i="4"/>
  <c r="DR47" i="4" s="1"/>
  <c r="EB47" i="4" s="1"/>
  <c r="EL47" i="4" s="1"/>
  <c r="EW47" i="4" s="1"/>
  <c r="FG47" i="4" s="1"/>
  <c r="FQ47" i="4" s="1"/>
  <c r="GA47" i="4" s="1"/>
  <c r="GK47" i="4" s="1"/>
  <c r="GU47" i="4" s="1"/>
  <c r="HE47" i="4" s="1"/>
  <c r="HO47" i="4" s="1"/>
  <c r="HY47" i="4" s="1"/>
  <c r="II47" i="4" s="1"/>
  <c r="IS47" i="4" s="1"/>
  <c r="JC47" i="4" s="1"/>
  <c r="JM47" i="4" s="1"/>
  <c r="DH46" i="4"/>
  <c r="DR46" i="4" s="1"/>
  <c r="EB46" i="4" s="1"/>
  <c r="EL46" i="4" s="1"/>
  <c r="EW46" i="4" s="1"/>
  <c r="FG46" i="4" s="1"/>
  <c r="FQ46" i="4" s="1"/>
  <c r="GA46" i="4" s="1"/>
  <c r="GK46" i="4" s="1"/>
  <c r="GU46" i="4" s="1"/>
  <c r="HE46" i="4" s="1"/>
  <c r="HO46" i="4" s="1"/>
  <c r="HY46" i="4" s="1"/>
  <c r="II46" i="4" s="1"/>
  <c r="IS46" i="4" s="1"/>
  <c r="JC46" i="4" s="1"/>
  <c r="JM46" i="4" s="1"/>
  <c r="DH45" i="4"/>
  <c r="DR45" i="4" s="1"/>
  <c r="EB45" i="4" s="1"/>
  <c r="EL45" i="4" s="1"/>
  <c r="EW45" i="4" s="1"/>
  <c r="FG45" i="4" s="1"/>
  <c r="FQ45" i="4" s="1"/>
  <c r="GA45" i="4" s="1"/>
  <c r="GK45" i="4" s="1"/>
  <c r="GU45" i="4" s="1"/>
  <c r="HE45" i="4" s="1"/>
  <c r="HO45" i="4" s="1"/>
  <c r="HY45" i="4" s="1"/>
  <c r="II45" i="4" s="1"/>
  <c r="IS45" i="4" s="1"/>
  <c r="JC45" i="4" s="1"/>
  <c r="JM45" i="4" s="1"/>
  <c r="DH44" i="4"/>
  <c r="DR44" i="4" s="1"/>
  <c r="EB44" i="4" s="1"/>
  <c r="EL44" i="4" s="1"/>
  <c r="EW44" i="4" s="1"/>
  <c r="FG44" i="4" s="1"/>
  <c r="FQ44" i="4" s="1"/>
  <c r="GA44" i="4" s="1"/>
  <c r="GK44" i="4" s="1"/>
  <c r="GU44" i="4" s="1"/>
  <c r="HE44" i="4" s="1"/>
  <c r="HO44" i="4" s="1"/>
  <c r="HY44" i="4" s="1"/>
  <c r="II44" i="4" s="1"/>
  <c r="IS44" i="4" s="1"/>
  <c r="JC44" i="4" s="1"/>
  <c r="JM44" i="4" s="1"/>
  <c r="DH43" i="4"/>
  <c r="DR43" i="4" s="1"/>
  <c r="EB43" i="4" s="1"/>
  <c r="EL43" i="4" s="1"/>
  <c r="EW43" i="4" s="1"/>
  <c r="FG43" i="4" s="1"/>
  <c r="FQ43" i="4" s="1"/>
  <c r="GA43" i="4" s="1"/>
  <c r="GK43" i="4" s="1"/>
  <c r="GU43" i="4" s="1"/>
  <c r="HE43" i="4" s="1"/>
  <c r="HO43" i="4" s="1"/>
  <c r="HY43" i="4" s="1"/>
  <c r="II43" i="4" s="1"/>
  <c r="IS43" i="4" s="1"/>
  <c r="JC43" i="4" s="1"/>
  <c r="JM43" i="4" s="1"/>
  <c r="DH42" i="4"/>
  <c r="DR42" i="4" s="1"/>
  <c r="EB42" i="4" s="1"/>
  <c r="EL42" i="4" s="1"/>
  <c r="EW42" i="4" s="1"/>
  <c r="FG42" i="4" s="1"/>
  <c r="FQ42" i="4" s="1"/>
  <c r="GA42" i="4" s="1"/>
  <c r="GK42" i="4" s="1"/>
  <c r="GU42" i="4" s="1"/>
  <c r="HE42" i="4" s="1"/>
  <c r="HO42" i="4" s="1"/>
  <c r="HY42" i="4" s="1"/>
  <c r="II42" i="4" s="1"/>
  <c r="IS42" i="4" s="1"/>
  <c r="JC42" i="4" s="1"/>
  <c r="JM42" i="4" s="1"/>
  <c r="DH41" i="4"/>
  <c r="DR41" i="4" s="1"/>
  <c r="EB41" i="4" s="1"/>
  <c r="EL41" i="4" s="1"/>
  <c r="EW41" i="4" s="1"/>
  <c r="FG41" i="4" s="1"/>
  <c r="FQ41" i="4" s="1"/>
  <c r="GA41" i="4" s="1"/>
  <c r="GK41" i="4" s="1"/>
  <c r="GU41" i="4" s="1"/>
  <c r="HE41" i="4" s="1"/>
  <c r="HO41" i="4" s="1"/>
  <c r="HY41" i="4" s="1"/>
  <c r="II41" i="4" s="1"/>
  <c r="IS41" i="4" s="1"/>
  <c r="JC41" i="4" s="1"/>
  <c r="JM41" i="4" s="1"/>
  <c r="DH40" i="4"/>
  <c r="DR40" i="4" s="1"/>
  <c r="EB40" i="4" s="1"/>
  <c r="EL40" i="4" s="1"/>
  <c r="EW40" i="4" s="1"/>
  <c r="FG40" i="4" s="1"/>
  <c r="FQ40" i="4" s="1"/>
  <c r="GA40" i="4" s="1"/>
  <c r="GK40" i="4" s="1"/>
  <c r="GU40" i="4" s="1"/>
  <c r="HE40" i="4" s="1"/>
  <c r="HO40" i="4" s="1"/>
  <c r="HY40" i="4" s="1"/>
  <c r="II40" i="4" s="1"/>
  <c r="IS40" i="4" s="1"/>
  <c r="JC40" i="4" s="1"/>
  <c r="JM40" i="4" s="1"/>
  <c r="DR115" i="4"/>
  <c r="EB115" i="4" s="1"/>
  <c r="EL115" i="4" s="1"/>
  <c r="AZ115" i="4"/>
  <c r="BJ115" i="4" s="1"/>
  <c r="BT115" i="4" s="1"/>
  <c r="CD115" i="4" s="1"/>
  <c r="CM115" i="4" s="1"/>
  <c r="CW115" i="4" s="1"/>
  <c r="DG115" i="4" s="1"/>
  <c r="FF121" i="4"/>
  <c r="FG121" i="4"/>
  <c r="FG119" i="4"/>
  <c r="FF120" i="4"/>
  <c r="FG120" i="4"/>
  <c r="FF119" i="4"/>
  <c r="FG128" i="4"/>
  <c r="AG142" i="4"/>
  <c r="AQ142" i="4" s="1"/>
  <c r="BA142" i="4" s="1"/>
  <c r="AG146" i="4"/>
  <c r="AQ146" i="4" s="1"/>
  <c r="BA146" i="4" s="1"/>
  <c r="AG145" i="4"/>
  <c r="AQ145" i="4" s="1"/>
  <c r="BA145" i="4" s="1"/>
  <c r="P277" i="4"/>
  <c r="X277" i="4"/>
  <c r="AH277" i="4" s="1"/>
  <c r="AP144" i="4"/>
  <c r="AZ144" i="4" s="1"/>
  <c r="AQ144" i="4"/>
  <c r="BA144" i="4" s="1"/>
  <c r="II39" i="4"/>
  <c r="IS39" i="4" s="1"/>
  <c r="JC39" i="4" s="1"/>
  <c r="II38" i="4"/>
  <c r="IS38" i="4" s="1"/>
  <c r="JC38" i="4" s="1"/>
  <c r="II37" i="4"/>
  <c r="IS37" i="4" s="1"/>
  <c r="JC37" i="4" s="1"/>
  <c r="IH39" i="4"/>
  <c r="IR39" i="4" s="1"/>
  <c r="JB39" i="4" s="1"/>
  <c r="IH38" i="4"/>
  <c r="IR38" i="4" s="1"/>
  <c r="JB38" i="4" s="1"/>
  <c r="IH37" i="4"/>
  <c r="IR37" i="4" s="1"/>
  <c r="JB37" i="4" s="1"/>
  <c r="GN20" i="4"/>
  <c r="GP20" i="4"/>
  <c r="JW13" i="4"/>
  <c r="JW11" i="4"/>
  <c r="IS8" i="4"/>
  <c r="JC8" i="4" s="1"/>
  <c r="JM8" i="4" s="1"/>
  <c r="JV11" i="4"/>
  <c r="P299" i="4"/>
  <c r="P295" i="4"/>
  <c r="R299" i="4"/>
  <c r="R295" i="4"/>
  <c r="HI19" i="4"/>
  <c r="KA19" i="4" s="1"/>
  <c r="HF19" i="4"/>
  <c r="DQ201" i="4"/>
  <c r="EA201" i="4" s="1"/>
  <c r="EK201" i="4" s="1"/>
  <c r="EV201" i="4" s="1"/>
  <c r="FF201" i="4" s="1"/>
  <c r="FP201" i="4" s="1"/>
  <c r="FZ201" i="4" s="1"/>
  <c r="GJ201" i="4" s="1"/>
  <c r="GT201" i="4" s="1"/>
  <c r="HD201" i="4" s="1"/>
  <c r="HN201" i="4" s="1"/>
  <c r="HX201" i="4" s="1"/>
  <c r="IH201" i="4" s="1"/>
  <c r="IR201" i="4" s="1"/>
  <c r="JB201" i="4" s="1"/>
  <c r="JL201" i="4" s="1"/>
  <c r="DG200" i="4"/>
  <c r="DQ200" i="4" s="1"/>
  <c r="EA200" i="4" s="1"/>
  <c r="EK200" i="4" s="1"/>
  <c r="EV200" i="4" s="1"/>
  <c r="CM198" i="4"/>
  <c r="CW198" i="4" s="1"/>
  <c r="DG198" i="4" s="1"/>
  <c r="DQ198" i="4" s="1"/>
  <c r="EA198" i="4" s="1"/>
  <c r="EK198" i="4" s="1"/>
  <c r="EV198" i="4" s="1"/>
  <c r="FF198" i="4" s="1"/>
  <c r="FP198" i="4" s="1"/>
  <c r="FZ198" i="4" s="1"/>
  <c r="GJ198" i="4" s="1"/>
  <c r="GT198" i="4" s="1"/>
  <c r="HD198" i="4" s="1"/>
  <c r="HN198" i="4" s="1"/>
  <c r="HX198" i="4" s="1"/>
  <c r="IH198" i="4" s="1"/>
  <c r="IR198" i="4" s="1"/>
  <c r="JB198" i="4" s="1"/>
  <c r="JL198" i="4" s="1"/>
  <c r="DR201" i="4"/>
  <c r="EB201" i="4" s="1"/>
  <c r="EL201" i="4" s="1"/>
  <c r="EW201" i="4" s="1"/>
  <c r="FG201" i="4" s="1"/>
  <c r="FQ201" i="4" s="1"/>
  <c r="GA201" i="4" s="1"/>
  <c r="GK201" i="4" s="1"/>
  <c r="GU201" i="4" s="1"/>
  <c r="HE201" i="4" s="1"/>
  <c r="HO201" i="4" s="1"/>
  <c r="HY201" i="4" s="1"/>
  <c r="II201" i="4" s="1"/>
  <c r="IS201" i="4" s="1"/>
  <c r="JC201" i="4" s="1"/>
  <c r="JM201" i="4" s="1"/>
  <c r="DR200" i="4"/>
  <c r="EB200" i="4" s="1"/>
  <c r="EL200" i="4" s="1"/>
  <c r="EW200" i="4" s="1"/>
  <c r="AR298" i="4"/>
  <c r="BB298" i="4" s="1"/>
  <c r="BL298" i="4" s="1"/>
  <c r="BV298" i="4" s="1"/>
  <c r="CF298" i="4" s="1"/>
  <c r="CO298" i="4" s="1"/>
  <c r="CY298" i="4" s="1"/>
  <c r="DA298" i="4" s="1"/>
  <c r="AJ298" i="4"/>
  <c r="P35" i="4"/>
  <c r="DR179" i="4"/>
  <c r="EB179" i="4" s="1"/>
  <c r="EL179" i="4" s="1"/>
  <c r="EW179" i="4" s="1"/>
  <c r="FG179" i="4" s="1"/>
  <c r="FQ179" i="4" s="1"/>
  <c r="GA179" i="4" s="1"/>
  <c r="GK179" i="4" s="1"/>
  <c r="GU179" i="4" s="1"/>
  <c r="HE179" i="4" s="1"/>
  <c r="HO179" i="4" s="1"/>
  <c r="HY179" i="4" s="1"/>
  <c r="II179" i="4" s="1"/>
  <c r="IS179" i="4" s="1"/>
  <c r="JC179" i="4" s="1"/>
  <c r="JM179" i="4" s="1"/>
  <c r="DQ179" i="4"/>
  <c r="EA179" i="4" s="1"/>
  <c r="EK179" i="4" s="1"/>
  <c r="EV179" i="4" s="1"/>
  <c r="FF179" i="4" s="1"/>
  <c r="FP179" i="4" s="1"/>
  <c r="FZ179" i="4" s="1"/>
  <c r="GJ179" i="4" s="1"/>
  <c r="GT179" i="4" s="1"/>
  <c r="HD179" i="4" s="1"/>
  <c r="HN179" i="4" s="1"/>
  <c r="HX179" i="4" s="1"/>
  <c r="IH179" i="4" s="1"/>
  <c r="IR179" i="4" s="1"/>
  <c r="JB179" i="4" s="1"/>
  <c r="JL179" i="4" s="1"/>
  <c r="DQ177" i="4"/>
  <c r="EA177" i="4" s="1"/>
  <c r="EK177" i="4" s="1"/>
  <c r="EV177" i="4" s="1"/>
  <c r="FF177" i="4" s="1"/>
  <c r="FP177" i="4" s="1"/>
  <c r="FZ177" i="4" s="1"/>
  <c r="GJ177" i="4" s="1"/>
  <c r="GT177" i="4" s="1"/>
  <c r="HD177" i="4" s="1"/>
  <c r="HN177" i="4" s="1"/>
  <c r="HX177" i="4" s="1"/>
  <c r="IH177" i="4" s="1"/>
  <c r="IR177" i="4" s="1"/>
  <c r="JB177" i="4" s="1"/>
  <c r="JL177" i="4" s="1"/>
  <c r="EC299" i="4"/>
  <c r="EM299" i="4" s="1"/>
  <c r="EX299" i="4" s="1"/>
  <c r="DU299" i="4"/>
  <c r="DW299" i="4"/>
  <c r="EC295" i="4"/>
  <c r="EM295" i="4" s="1"/>
  <c r="EX295" i="4" s="1"/>
  <c r="DU295" i="4"/>
  <c r="DW295" i="4"/>
  <c r="EC296" i="4"/>
  <c r="EM296" i="4" s="1"/>
  <c r="EX296" i="4" s="1"/>
  <c r="DW296" i="4"/>
  <c r="DU296" i="4"/>
  <c r="BJ4" i="4"/>
  <c r="BT4" i="4" s="1"/>
  <c r="CD4" i="4" s="1"/>
  <c r="CM4" i="4" s="1"/>
  <c r="CW4" i="4" s="1"/>
  <c r="DG4" i="4" s="1"/>
  <c r="DQ4" i="4" s="1"/>
  <c r="EA4" i="4" s="1"/>
  <c r="EK4" i="4" s="1"/>
  <c r="EV4" i="4" s="1"/>
  <c r="FF4" i="4" s="1"/>
  <c r="FP4" i="4" s="1"/>
  <c r="FZ4" i="4" s="1"/>
  <c r="GJ4" i="4" s="1"/>
  <c r="GT4" i="4" s="1"/>
  <c r="HD4" i="4" s="1"/>
  <c r="HN4" i="4" s="1"/>
  <c r="HX4" i="4" s="1"/>
  <c r="IH4" i="4" s="1"/>
  <c r="IR4" i="4" s="1"/>
  <c r="JB4" i="4" s="1"/>
  <c r="JL4" i="4" s="1"/>
  <c r="DI18" i="4"/>
  <c r="DS18" i="4" s="1"/>
  <c r="R297" i="4"/>
  <c r="P270" i="4"/>
  <c r="P297" i="4"/>
  <c r="R236" i="4"/>
  <c r="R35" i="4"/>
  <c r="P262" i="4"/>
  <c r="P196" i="4"/>
  <c r="AB27" i="4"/>
  <c r="P176" i="4"/>
  <c r="AB109" i="4"/>
  <c r="P88" i="4"/>
  <c r="P294" i="4"/>
  <c r="P251" i="4"/>
  <c r="P225" i="4"/>
  <c r="P181" i="4"/>
  <c r="P174" i="4"/>
  <c r="DA294" i="4"/>
  <c r="DI294" i="4"/>
  <c r="DS294" i="4" s="1"/>
  <c r="DA297" i="4"/>
  <c r="DI297" i="4"/>
  <c r="DS297" i="4" s="1"/>
  <c r="R59" i="4"/>
  <c r="DK299" i="4"/>
  <c r="DM299" i="4"/>
  <c r="DK295" i="4"/>
  <c r="DM295" i="4"/>
  <c r="P260" i="4"/>
  <c r="P200" i="4"/>
  <c r="P59" i="4"/>
  <c r="DM296" i="4"/>
  <c r="DK296" i="4"/>
  <c r="R83" i="4"/>
  <c r="P147" i="4"/>
  <c r="R145" i="4"/>
  <c r="AB100" i="4"/>
  <c r="P83" i="4"/>
  <c r="P44" i="4"/>
  <c r="R42" i="4"/>
  <c r="AB30" i="4"/>
  <c r="DC296" i="4"/>
  <c r="R82" i="4"/>
  <c r="R77" i="4"/>
  <c r="AB73" i="4"/>
  <c r="AB176" i="4"/>
  <c r="P236" i="4"/>
  <c r="P194" i="4"/>
  <c r="P184" i="4"/>
  <c r="AT295" i="4"/>
  <c r="BD296" i="4"/>
  <c r="P268" i="4"/>
  <c r="P253" i="4"/>
  <c r="P201" i="4"/>
  <c r="P192" i="4"/>
  <c r="R147" i="4"/>
  <c r="BJ186" i="4"/>
  <c r="BT186" i="4" s="1"/>
  <c r="CD186" i="4" s="1"/>
  <c r="CM186" i="4" s="1"/>
  <c r="CW186" i="4" s="1"/>
  <c r="DG186" i="4" s="1"/>
  <c r="DQ186" i="4" s="1"/>
  <c r="EA186" i="4" s="1"/>
  <c r="EK186" i="4" s="1"/>
  <c r="EV186" i="4" s="1"/>
  <c r="FF186" i="4" s="1"/>
  <c r="FP186" i="4" s="1"/>
  <c r="FZ186" i="4" s="1"/>
  <c r="GJ186" i="4" s="1"/>
  <c r="GT186" i="4" s="1"/>
  <c r="HD186" i="4" s="1"/>
  <c r="HN186" i="4" s="1"/>
  <c r="HX186" i="4" s="1"/>
  <c r="IH186" i="4" s="1"/>
  <c r="IR186" i="4" s="1"/>
  <c r="JB186" i="4" s="1"/>
  <c r="JL186" i="4" s="1"/>
  <c r="P97" i="4"/>
  <c r="P94" i="4"/>
  <c r="P73" i="4"/>
  <c r="BN297" i="4"/>
  <c r="Z297" i="4"/>
  <c r="AJ294" i="4"/>
  <c r="AJ297" i="4"/>
  <c r="BX294" i="4"/>
  <c r="BZ297" i="4"/>
  <c r="CJ299" i="4"/>
  <c r="DA296" i="4"/>
  <c r="DC297" i="4"/>
  <c r="V165" i="4"/>
  <c r="AF165" i="4" s="1"/>
  <c r="AP165" i="4" s="1"/>
  <c r="AZ165" i="4" s="1"/>
  <c r="BJ165" i="4" s="1"/>
  <c r="BT165" i="4" s="1"/>
  <c r="CD165" i="4" s="1"/>
  <c r="CM165" i="4" s="1"/>
  <c r="CW165" i="4" s="1"/>
  <c r="DG165" i="4" s="1"/>
  <c r="DQ165" i="4" s="1"/>
  <c r="EA165" i="4" s="1"/>
  <c r="EK165" i="4" s="1"/>
  <c r="EV165" i="4" s="1"/>
  <c r="FF165" i="4" s="1"/>
  <c r="FP165" i="4" s="1"/>
  <c r="FZ165" i="4" s="1"/>
  <c r="GJ165" i="4" s="1"/>
  <c r="GT165" i="4" s="1"/>
  <c r="HD165" i="4" s="1"/>
  <c r="HN165" i="4" s="1"/>
  <c r="HX165" i="4" s="1"/>
  <c r="IH165" i="4" s="1"/>
  <c r="IR165" i="4" s="1"/>
  <c r="JB165" i="4" s="1"/>
  <c r="JL165" i="4" s="1"/>
  <c r="AB297" i="4"/>
  <c r="AT294" i="4"/>
  <c r="AT296" i="4"/>
  <c r="BP297" i="4"/>
  <c r="CS296" i="4"/>
  <c r="CQ299" i="4"/>
  <c r="BV178" i="4"/>
  <c r="BN178" i="4"/>
  <c r="V280" i="4"/>
  <c r="AF280" i="4" s="1"/>
  <c r="AP280" i="4" s="1"/>
  <c r="AZ280" i="4" s="1"/>
  <c r="BJ280" i="4" s="1"/>
  <c r="BT280" i="4" s="1"/>
  <c r="Z298" i="4"/>
  <c r="AH89" i="4"/>
  <c r="AJ89" i="4" s="1"/>
  <c r="R256" i="4"/>
  <c r="R188" i="4"/>
  <c r="R176" i="4"/>
  <c r="AB42" i="4"/>
  <c r="BD297" i="4"/>
  <c r="BN296" i="4"/>
  <c r="CS294" i="4"/>
  <c r="CQ297" i="4"/>
  <c r="V279" i="4"/>
  <c r="AF279" i="4" s="1"/>
  <c r="AP279" i="4" s="1"/>
  <c r="AZ279" i="4" s="1"/>
  <c r="BJ279" i="4" s="1"/>
  <c r="BT279" i="4" s="1"/>
  <c r="CD279" i="4" s="1"/>
  <c r="CM279" i="4" s="1"/>
  <c r="CW279" i="4" s="1"/>
  <c r="DG279" i="4" s="1"/>
  <c r="DQ279" i="4" s="1"/>
  <c r="EA279" i="4" s="1"/>
  <c r="EK279" i="4" s="1"/>
  <c r="EV279" i="4" s="1"/>
  <c r="FF279" i="4" s="1"/>
  <c r="FP279" i="4" s="1"/>
  <c r="FZ279" i="4" s="1"/>
  <c r="GJ279" i="4" s="1"/>
  <c r="GT279" i="4" s="1"/>
  <c r="HD279" i="4" s="1"/>
  <c r="HN279" i="4" s="1"/>
  <c r="HX279" i="4" s="1"/>
  <c r="IH279" i="4" s="1"/>
  <c r="IR279" i="4" s="1"/>
  <c r="JB279" i="4" s="1"/>
  <c r="JL279" i="4" s="1"/>
  <c r="P298" i="4"/>
  <c r="V288" i="4"/>
  <c r="AF288" i="4" s="1"/>
  <c r="AP288" i="4" s="1"/>
  <c r="AZ288" i="4" s="1"/>
  <c r="BJ288" i="4" s="1"/>
  <c r="BT288" i="4" s="1"/>
  <c r="AP282" i="4"/>
  <c r="AZ282" i="4" s="1"/>
  <c r="CN280" i="4"/>
  <c r="CX280" i="4" s="1"/>
  <c r="DH280" i="4" s="1"/>
  <c r="DR280" i="4" s="1"/>
  <c r="EB280" i="4" s="1"/>
  <c r="EL280" i="4" s="1"/>
  <c r="EW280" i="4" s="1"/>
  <c r="FG280" i="4" s="1"/>
  <c r="FQ280" i="4" s="1"/>
  <c r="GA280" i="4" s="1"/>
  <c r="GK280" i="4" s="1"/>
  <c r="GU280" i="4" s="1"/>
  <c r="HE280" i="4" s="1"/>
  <c r="HO280" i="4" s="1"/>
  <c r="HY280" i="4" s="1"/>
  <c r="II280" i="4" s="1"/>
  <c r="IS280" i="4" s="1"/>
  <c r="JC280" i="4" s="1"/>
  <c r="JM280" i="4" s="1"/>
  <c r="CE280" i="4"/>
  <c r="P264" i="4"/>
  <c r="P256" i="4"/>
  <c r="P203" i="4"/>
  <c r="R196" i="4"/>
  <c r="P188" i="4"/>
  <c r="R184" i="4"/>
  <c r="P180" i="4"/>
  <c r="P93" i="4"/>
  <c r="R88" i="4"/>
  <c r="R80" i="4"/>
  <c r="R73" i="4"/>
  <c r="R44" i="4"/>
  <c r="BF295" i="4"/>
  <c r="CQ295" i="4"/>
  <c r="R92" i="4"/>
  <c r="R264" i="4"/>
  <c r="P261" i="4"/>
  <c r="R272" i="4"/>
  <c r="P272" i="4"/>
  <c r="AL298" i="4"/>
  <c r="AB296" i="4"/>
  <c r="R52" i="4"/>
  <c r="P52" i="4"/>
  <c r="R50" i="4"/>
  <c r="Z299" i="4"/>
  <c r="AB299" i="4"/>
  <c r="AB298" i="4"/>
  <c r="Z295" i="4"/>
  <c r="R31" i="4"/>
  <c r="R29" i="4"/>
  <c r="R27" i="4"/>
  <c r="R25" i="4"/>
  <c r="R23" i="4"/>
  <c r="X31" i="4"/>
  <c r="AH31" i="4" s="1"/>
  <c r="P23" i="4"/>
  <c r="AB180" i="4"/>
  <c r="AH180" i="4"/>
  <c r="AH35" i="4"/>
  <c r="Z35" i="4"/>
  <c r="AB35" i="4"/>
  <c r="Z261" i="4"/>
  <c r="AB261" i="4"/>
  <c r="Z115" i="4"/>
  <c r="AH115" i="4"/>
  <c r="AB115" i="4"/>
  <c r="AH54" i="4"/>
  <c r="AB54" i="4"/>
  <c r="Z54" i="4"/>
  <c r="AB200" i="4"/>
  <c r="AH200" i="4"/>
  <c r="AJ200" i="4" s="1"/>
  <c r="AH46" i="4"/>
  <c r="AB46" i="4"/>
  <c r="Z46" i="4"/>
  <c r="AH23" i="4"/>
  <c r="AB23" i="4"/>
  <c r="Z23" i="4"/>
  <c r="R280" i="4"/>
  <c r="AJ274" i="4"/>
  <c r="AR274" i="4"/>
  <c r="AL274" i="4"/>
  <c r="R271" i="4"/>
  <c r="X271" i="4"/>
  <c r="AH271" i="4" s="1"/>
  <c r="Z266" i="4"/>
  <c r="AB266" i="4"/>
  <c r="R254" i="4"/>
  <c r="AH254" i="4"/>
  <c r="X243" i="4"/>
  <c r="R163" i="4"/>
  <c r="X163" i="4"/>
  <c r="Z163" i="4" s="1"/>
  <c r="R136" i="4"/>
  <c r="X136" i="4"/>
  <c r="AH85" i="4"/>
  <c r="Z85" i="4"/>
  <c r="AH81" i="4"/>
  <c r="AB81" i="4"/>
  <c r="AB76" i="4"/>
  <c r="AH76" i="4"/>
  <c r="P61" i="4"/>
  <c r="X61" i="4"/>
  <c r="AB56" i="4"/>
  <c r="AH56" i="4"/>
  <c r="R55" i="4"/>
  <c r="X55" i="4"/>
  <c r="P54" i="4"/>
  <c r="AB48" i="4"/>
  <c r="AH48" i="4"/>
  <c r="AJ48" i="4" s="1"/>
  <c r="R47" i="4"/>
  <c r="X47" i="4"/>
  <c r="P46" i="4"/>
  <c r="AB40" i="4"/>
  <c r="AH40" i="4"/>
  <c r="R39" i="4"/>
  <c r="X39" i="4"/>
  <c r="P38" i="4"/>
  <c r="P32" i="4"/>
  <c r="P30" i="4"/>
  <c r="P28" i="4"/>
  <c r="P26" i="4"/>
  <c r="R24" i="4"/>
  <c r="X24" i="4"/>
  <c r="P21" i="4"/>
  <c r="P8" i="4"/>
  <c r="X8" i="4"/>
  <c r="Z81" i="4"/>
  <c r="AB85" i="4"/>
  <c r="AB89" i="4"/>
  <c r="Z196" i="4"/>
  <c r="Z203" i="4"/>
  <c r="AB258" i="4"/>
  <c r="AB294" i="4"/>
  <c r="Z294" i="4"/>
  <c r="X77" i="4"/>
  <c r="R263" i="4"/>
  <c r="X263" i="4"/>
  <c r="AH263" i="4" s="1"/>
  <c r="AJ258" i="4"/>
  <c r="AR258" i="4"/>
  <c r="AL258" i="4"/>
  <c r="R195" i="4"/>
  <c r="X195" i="4"/>
  <c r="Z195" i="4" s="1"/>
  <c r="R175" i="4"/>
  <c r="X175" i="4"/>
  <c r="AB260" i="4"/>
  <c r="Z260" i="4"/>
  <c r="R258" i="4"/>
  <c r="AB251" i="4"/>
  <c r="AJ251" i="4"/>
  <c r="Z251" i="4"/>
  <c r="R249" i="4"/>
  <c r="X245" i="4"/>
  <c r="R233" i="4"/>
  <c r="X233" i="4"/>
  <c r="Z233" i="4" s="1"/>
  <c r="R232" i="4"/>
  <c r="X232" i="4"/>
  <c r="AB232" i="4" s="1"/>
  <c r="R177" i="4"/>
  <c r="X177" i="4"/>
  <c r="R169" i="4"/>
  <c r="X169" i="4"/>
  <c r="R168" i="4"/>
  <c r="R160" i="4"/>
  <c r="X160" i="4"/>
  <c r="R159" i="4"/>
  <c r="X159" i="4"/>
  <c r="R148" i="4"/>
  <c r="X148" i="4"/>
  <c r="AH116" i="4"/>
  <c r="AL116" i="4" s="1"/>
  <c r="AB116" i="4"/>
  <c r="AH114" i="4"/>
  <c r="AB114" i="4"/>
  <c r="AB97" i="4"/>
  <c r="AH97" i="4"/>
  <c r="Z97" i="4"/>
  <c r="AB94" i="4"/>
  <c r="AH94" i="4"/>
  <c r="R84" i="4"/>
  <c r="X84" i="4"/>
  <c r="P75" i="4"/>
  <c r="X75" i="4"/>
  <c r="P74" i="4"/>
  <c r="X74" i="4"/>
  <c r="R60" i="4"/>
  <c r="X60" i="4"/>
  <c r="R53" i="4"/>
  <c r="X53" i="4"/>
  <c r="R45" i="4"/>
  <c r="X45" i="4"/>
  <c r="AH38" i="4"/>
  <c r="AB38" i="4"/>
  <c r="R37" i="4"/>
  <c r="X37" i="4"/>
  <c r="AB32" i="4"/>
  <c r="AH32" i="4"/>
  <c r="AH30" i="4"/>
  <c r="Z30" i="4"/>
  <c r="AB28" i="4"/>
  <c r="AH28" i="4"/>
  <c r="AH26" i="4"/>
  <c r="Z26" i="4"/>
  <c r="Z21" i="4"/>
  <c r="AH21" i="4"/>
  <c r="BA4" i="4"/>
  <c r="AB26" i="4"/>
  <c r="AB196" i="4"/>
  <c r="Z201" i="4"/>
  <c r="Z258" i="4"/>
  <c r="AH93" i="4"/>
  <c r="Z93" i="4"/>
  <c r="X135" i="4"/>
  <c r="Z135" i="4" s="1"/>
  <c r="X168" i="4"/>
  <c r="R288" i="4"/>
  <c r="AJ249" i="4"/>
  <c r="Z249" i="4"/>
  <c r="AB249" i="4"/>
  <c r="R171" i="4"/>
  <c r="X171" i="4"/>
  <c r="Z171" i="4" s="1"/>
  <c r="AB142" i="4"/>
  <c r="AH142" i="4"/>
  <c r="AR142" i="4" s="1"/>
  <c r="BB142" i="4" s="1"/>
  <c r="BL142" i="4" s="1"/>
  <c r="BV142" i="4" s="1"/>
  <c r="Z142" i="4"/>
  <c r="AB268" i="4"/>
  <c r="Z268" i="4"/>
  <c r="R257" i="4"/>
  <c r="AH257" i="4"/>
  <c r="AL201" i="4"/>
  <c r="AJ201" i="4"/>
  <c r="AR201" i="4"/>
  <c r="R198" i="4"/>
  <c r="R189" i="4"/>
  <c r="X189" i="4"/>
  <c r="AH189" i="4" s="1"/>
  <c r="AR189" i="4" s="1"/>
  <c r="R277" i="4"/>
  <c r="AB270" i="4"/>
  <c r="Z270" i="4"/>
  <c r="R268" i="4"/>
  <c r="R267" i="4"/>
  <c r="X267" i="4"/>
  <c r="AH267" i="4" s="1"/>
  <c r="AB262" i="4"/>
  <c r="R260" i="4"/>
  <c r="R259" i="4"/>
  <c r="X259" i="4"/>
  <c r="AH259" i="4" s="1"/>
  <c r="AB253" i="4"/>
  <c r="Z253" i="4"/>
  <c r="AJ253" i="4"/>
  <c r="R251" i="4"/>
  <c r="R250" i="4"/>
  <c r="X250" i="4"/>
  <c r="AH250" i="4" s="1"/>
  <c r="X239" i="4"/>
  <c r="R231" i="4"/>
  <c r="X231" i="4"/>
  <c r="Z231" i="4" s="1"/>
  <c r="R230" i="4"/>
  <c r="X230" i="4"/>
  <c r="AB230" i="4" s="1"/>
  <c r="Z225" i="4"/>
  <c r="AH225" i="4"/>
  <c r="AL203" i="4"/>
  <c r="AR203" i="4"/>
  <c r="AV203" i="4" s="1"/>
  <c r="AJ203" i="4"/>
  <c r="R201" i="4"/>
  <c r="R200" i="4"/>
  <c r="Z194" i="4"/>
  <c r="AH194" i="4"/>
  <c r="R192" i="4"/>
  <c r="R191" i="4"/>
  <c r="X191" i="4"/>
  <c r="Z191" i="4" s="1"/>
  <c r="R181" i="4"/>
  <c r="R180" i="4"/>
  <c r="AB174" i="4"/>
  <c r="AH174" i="4"/>
  <c r="R167" i="4"/>
  <c r="X167" i="4"/>
  <c r="Z167" i="4" s="1"/>
  <c r="R166" i="4"/>
  <c r="X166" i="4"/>
  <c r="R158" i="4"/>
  <c r="X158" i="4"/>
  <c r="AB147" i="4"/>
  <c r="AH147" i="4"/>
  <c r="R146" i="4"/>
  <c r="X146" i="4"/>
  <c r="P145" i="4"/>
  <c r="R142" i="4"/>
  <c r="AH131" i="4"/>
  <c r="AR131" i="4" s="1"/>
  <c r="BB131" i="4" s="1"/>
  <c r="AH111" i="4"/>
  <c r="AB111" i="4"/>
  <c r="AH110" i="4"/>
  <c r="Z110" i="4"/>
  <c r="Z109" i="4"/>
  <c r="AH109" i="4"/>
  <c r="Z108" i="4"/>
  <c r="AH108" i="4"/>
  <c r="AH107" i="4"/>
  <c r="AB107" i="4"/>
  <c r="AH106" i="4"/>
  <c r="AB106" i="4"/>
  <c r="Z105" i="4"/>
  <c r="AH105" i="4"/>
  <c r="AB104" i="4"/>
  <c r="AH104" i="4"/>
  <c r="R97" i="4"/>
  <c r="R93" i="4"/>
  <c r="P92" i="4"/>
  <c r="AH88" i="4"/>
  <c r="Z88" i="4"/>
  <c r="P87" i="4"/>
  <c r="X87" i="4"/>
  <c r="R85" i="4"/>
  <c r="AB83" i="4"/>
  <c r="AH83" i="4"/>
  <c r="Z83" i="4"/>
  <c r="P80" i="4"/>
  <c r="R76" i="4"/>
  <c r="AH73" i="4"/>
  <c r="Z73" i="4"/>
  <c r="P72" i="4"/>
  <c r="X72" i="4"/>
  <c r="AH59" i="4"/>
  <c r="AB59" i="4"/>
  <c r="R56" i="4"/>
  <c r="AB52" i="4"/>
  <c r="AH52" i="4"/>
  <c r="R51" i="4"/>
  <c r="X51" i="4"/>
  <c r="P50" i="4"/>
  <c r="R48" i="4"/>
  <c r="AB44" i="4"/>
  <c r="AH44" i="4"/>
  <c r="R43" i="4"/>
  <c r="X43" i="4"/>
  <c r="P42" i="4"/>
  <c r="R40" i="4"/>
  <c r="R32" i="4"/>
  <c r="R30" i="4"/>
  <c r="P29" i="4"/>
  <c r="R28" i="4"/>
  <c r="P27" i="4"/>
  <c r="R26" i="4"/>
  <c r="P25" i="4"/>
  <c r="R21" i="4"/>
  <c r="R8" i="4"/>
  <c r="Z32" i="4"/>
  <c r="AB88" i="4"/>
  <c r="AB93" i="4"/>
  <c r="AB105" i="4"/>
  <c r="Z114" i="4"/>
  <c r="Z116" i="4"/>
  <c r="AB225" i="4"/>
  <c r="AB274" i="4"/>
  <c r="R204" i="4"/>
  <c r="X204" i="4"/>
  <c r="Z204" i="4" s="1"/>
  <c r="Z198" i="4"/>
  <c r="AH198" i="4"/>
  <c r="Z190" i="4"/>
  <c r="AH190" i="4"/>
  <c r="AL190" i="4" s="1"/>
  <c r="R186" i="4"/>
  <c r="X186" i="4"/>
  <c r="AH179" i="4"/>
  <c r="R170" i="4"/>
  <c r="X170" i="4"/>
  <c r="R161" i="4"/>
  <c r="X161" i="4"/>
  <c r="R274" i="4"/>
  <c r="R273" i="4"/>
  <c r="X273" i="4"/>
  <c r="AH273" i="4" s="1"/>
  <c r="R266" i="4"/>
  <c r="R265" i="4"/>
  <c r="X265" i="4"/>
  <c r="AH265" i="4" s="1"/>
  <c r="R237" i="4"/>
  <c r="X237" i="4"/>
  <c r="R197" i="4"/>
  <c r="X197" i="4"/>
  <c r="AH197" i="4" s="1"/>
  <c r="AJ197" i="4" s="1"/>
  <c r="AH192" i="4"/>
  <c r="Z192" i="4"/>
  <c r="R190" i="4"/>
  <c r="AH181" i="4"/>
  <c r="Z181" i="4"/>
  <c r="P288" i="4"/>
  <c r="P280" i="4"/>
  <c r="P274" i="4"/>
  <c r="AB272" i="4"/>
  <c r="P271" i="4"/>
  <c r="R270" i="4"/>
  <c r="R269" i="4"/>
  <c r="X269" i="4"/>
  <c r="AH269" i="4" s="1"/>
  <c r="P266" i="4"/>
  <c r="AB264" i="4"/>
  <c r="Z264" i="4"/>
  <c r="P263" i="4"/>
  <c r="R262" i="4"/>
  <c r="R261" i="4"/>
  <c r="P258" i="4"/>
  <c r="AB256" i="4"/>
  <c r="P254" i="4"/>
  <c r="R253" i="4"/>
  <c r="R252" i="4"/>
  <c r="X252" i="4"/>
  <c r="AH252" i="4" s="1"/>
  <c r="P249" i="4"/>
  <c r="AH236" i="4"/>
  <c r="AJ236" i="4" s="1"/>
  <c r="AB236" i="4"/>
  <c r="R229" i="4"/>
  <c r="X229" i="4"/>
  <c r="Z229" i="4" s="1"/>
  <c r="R228" i="4"/>
  <c r="X228" i="4"/>
  <c r="AB228" i="4" s="1"/>
  <c r="R225" i="4"/>
  <c r="R207" i="4"/>
  <c r="X207" i="4"/>
  <c r="Z207" i="4" s="1"/>
  <c r="P204" i="4"/>
  <c r="R203" i="4"/>
  <c r="R202" i="4"/>
  <c r="X202" i="4"/>
  <c r="AH202" i="4" s="1"/>
  <c r="AJ202" i="4" s="1"/>
  <c r="P198" i="4"/>
  <c r="AL196" i="4"/>
  <c r="AR196" i="4"/>
  <c r="AJ196" i="4"/>
  <c r="P195" i="4"/>
  <c r="R194" i="4"/>
  <c r="R193" i="4"/>
  <c r="X193" i="4"/>
  <c r="AH193" i="4" s="1"/>
  <c r="AR193" i="4" s="1"/>
  <c r="AV193" i="4" s="1"/>
  <c r="P190" i="4"/>
  <c r="P186" i="4"/>
  <c r="R182" i="4"/>
  <c r="X182" i="4"/>
  <c r="AH182" i="4" s="1"/>
  <c r="AH176" i="4"/>
  <c r="Z176" i="4"/>
  <c r="P175" i="4"/>
  <c r="R174" i="4"/>
  <c r="P171" i="4"/>
  <c r="R165" i="4"/>
  <c r="X165" i="4"/>
  <c r="R164" i="4"/>
  <c r="X164" i="4"/>
  <c r="P163" i="4"/>
  <c r="Z145" i="4"/>
  <c r="AB145" i="4"/>
  <c r="R144" i="4"/>
  <c r="X144" i="4"/>
  <c r="AB144" i="4" s="1"/>
  <c r="P142" i="4"/>
  <c r="Z134" i="4"/>
  <c r="AH134" i="4"/>
  <c r="AL134" i="4" s="1"/>
  <c r="X133" i="4"/>
  <c r="Z133" i="4" s="1"/>
  <c r="AB101" i="4"/>
  <c r="AH101" i="4"/>
  <c r="Z101" i="4"/>
  <c r="AH100" i="4"/>
  <c r="Z100" i="4"/>
  <c r="AH99" i="4"/>
  <c r="AB99" i="4"/>
  <c r="AH98" i="4"/>
  <c r="AB98" i="4"/>
  <c r="R94" i="4"/>
  <c r="AB92" i="4"/>
  <c r="AH92" i="4"/>
  <c r="R90" i="4"/>
  <c r="X90" i="4"/>
  <c r="P89" i="4"/>
  <c r="R86" i="4"/>
  <c r="X86" i="4"/>
  <c r="P85" i="4"/>
  <c r="P82" i="4"/>
  <c r="X82" i="4"/>
  <c r="P81" i="4"/>
  <c r="AB80" i="4"/>
  <c r="AH80" i="4"/>
  <c r="P76" i="4"/>
  <c r="R75" i="4"/>
  <c r="P56" i="4"/>
  <c r="R54" i="4"/>
  <c r="AH50" i="4"/>
  <c r="Z50" i="4"/>
  <c r="R49" i="4"/>
  <c r="X49" i="4"/>
  <c r="P48" i="4"/>
  <c r="R46" i="4"/>
  <c r="AH42" i="4"/>
  <c r="Z42" i="4"/>
  <c r="R41" i="4"/>
  <c r="X41" i="4"/>
  <c r="P40" i="4"/>
  <c r="R38" i="4"/>
  <c r="Z29" i="4"/>
  <c r="AH29" i="4"/>
  <c r="AH27" i="4"/>
  <c r="Z27" i="4"/>
  <c r="Z25" i="4"/>
  <c r="AH25" i="4"/>
  <c r="P24" i="4"/>
  <c r="R22" i="4"/>
  <c r="X22" i="4"/>
  <c r="R9" i="4"/>
  <c r="X9" i="4"/>
  <c r="BA5" i="4"/>
  <c r="Z38" i="4"/>
  <c r="AB50" i="4"/>
  <c r="Z92" i="4"/>
  <c r="Z94" i="4"/>
  <c r="Z104" i="4"/>
  <c r="Z106" i="4"/>
  <c r="AB110" i="4"/>
  <c r="Z174" i="4"/>
  <c r="Z236" i="4"/>
  <c r="Z272" i="4"/>
  <c r="Z274" i="4"/>
  <c r="AH145" i="4"/>
  <c r="AB201" i="4"/>
  <c r="AL294" i="4"/>
  <c r="AL299" i="4"/>
  <c r="AJ299" i="4"/>
  <c r="AB181" i="4"/>
  <c r="AB192" i="4"/>
  <c r="AL295" i="4"/>
  <c r="AJ295" i="4"/>
  <c r="AJ296" i="4"/>
  <c r="BF299" i="4"/>
  <c r="BD299" i="4"/>
  <c r="AL297" i="4"/>
  <c r="AT297" i="4"/>
  <c r="AV297" i="4"/>
  <c r="AL296" i="4"/>
  <c r="BF294" i="4"/>
  <c r="BN294" i="4"/>
  <c r="BZ296" i="4"/>
  <c r="BX296" i="4"/>
  <c r="AT299" i="4"/>
  <c r="BD294" i="4"/>
  <c r="BD295" i="4"/>
  <c r="AV296" i="4"/>
  <c r="BF297" i="4"/>
  <c r="BF296" i="4"/>
  <c r="BX297" i="4"/>
  <c r="BP296" i="4"/>
  <c r="CH296" i="4"/>
  <c r="CJ295" i="4"/>
  <c r="CJ294" i="4"/>
  <c r="CH294" i="4"/>
  <c r="CH299" i="4"/>
  <c r="CH297" i="4"/>
  <c r="CH295" i="4"/>
  <c r="CQ294" i="4"/>
  <c r="CS295" i="4"/>
  <c r="CQ296" i="4"/>
  <c r="CS297" i="4"/>
  <c r="CS299" i="4"/>
  <c r="DA299" i="4"/>
  <c r="DC299" i="4"/>
  <c r="DA295" i="4"/>
  <c r="DC295" i="4"/>
  <c r="DC294" i="4"/>
  <c r="CJ297" i="4"/>
  <c r="CJ296" i="4"/>
  <c r="BX299" i="4"/>
  <c r="BZ299" i="4"/>
  <c r="BX295" i="4"/>
  <c r="BZ295" i="4"/>
  <c r="BZ294" i="4"/>
  <c r="BN299" i="4"/>
  <c r="BP299" i="4"/>
  <c r="BN295" i="4"/>
  <c r="BP295" i="4"/>
  <c r="BP294" i="4"/>
  <c r="AU132" i="4"/>
  <c r="AV295" i="4"/>
  <c r="AV299" i="4"/>
  <c r="AV294" i="4"/>
  <c r="AK132" i="4"/>
  <c r="AB108" i="4"/>
  <c r="Z40" i="4"/>
  <c r="Z44" i="4"/>
  <c r="Z48" i="4"/>
  <c r="Z52" i="4"/>
  <c r="Z56" i="4"/>
  <c r="AB21" i="4"/>
  <c r="AB25" i="4"/>
  <c r="AB29" i="4"/>
  <c r="AB134" i="4"/>
  <c r="Z180" i="4"/>
  <c r="AB190" i="4"/>
  <c r="AB194" i="4"/>
  <c r="AB198" i="4"/>
  <c r="Z200" i="4"/>
  <c r="AB203" i="4"/>
  <c r="AB295" i="4"/>
  <c r="Z296" i="4"/>
  <c r="R298" i="4"/>
  <c r="P232" i="4"/>
  <c r="P230" i="4"/>
  <c r="P228" i="4"/>
  <c r="P170" i="4"/>
  <c r="P166" i="4"/>
  <c r="P164" i="4"/>
  <c r="P161" i="4"/>
  <c r="P159" i="4"/>
  <c r="P90" i="4"/>
  <c r="R89" i="4"/>
  <c r="R81" i="4"/>
  <c r="R74" i="4"/>
  <c r="P148" i="4"/>
  <c r="P146" i="4"/>
  <c r="P144" i="4"/>
  <c r="P136" i="4"/>
  <c r="P77" i="4"/>
  <c r="P55" i="4"/>
  <c r="P53" i="4"/>
  <c r="P51" i="4"/>
  <c r="P49" i="4"/>
  <c r="P47" i="4"/>
  <c r="P45" i="4"/>
  <c r="P43" i="4"/>
  <c r="P41" i="4"/>
  <c r="P39" i="4"/>
  <c r="P37" i="4"/>
  <c r="R87" i="4"/>
  <c r="R72" i="4"/>
  <c r="R61" i="4"/>
  <c r="R294" i="4"/>
  <c r="P110" i="4"/>
  <c r="R110" i="4"/>
  <c r="P134" i="4"/>
  <c r="R134" i="4"/>
  <c r="P115" i="4"/>
  <c r="R115" i="4"/>
  <c r="P108" i="4"/>
  <c r="R108" i="4"/>
  <c r="P104" i="4"/>
  <c r="R104" i="4"/>
  <c r="P101" i="4"/>
  <c r="R101" i="4"/>
  <c r="P135" i="4"/>
  <c r="P120" i="4"/>
  <c r="P119" i="4"/>
  <c r="P117" i="4"/>
  <c r="R117" i="4"/>
  <c r="P116" i="4"/>
  <c r="R116" i="4"/>
  <c r="P109" i="4"/>
  <c r="R109" i="4"/>
  <c r="P105" i="4"/>
  <c r="R105" i="4"/>
  <c r="P98" i="4"/>
  <c r="R98" i="4"/>
  <c r="P106" i="4"/>
  <c r="R106" i="4"/>
  <c r="P99" i="4"/>
  <c r="R99" i="4"/>
  <c r="P114" i="4"/>
  <c r="R114" i="4"/>
  <c r="P111" i="4"/>
  <c r="R111" i="4"/>
  <c r="P107" i="4"/>
  <c r="R107" i="4"/>
  <c r="P100" i="4"/>
  <c r="R100" i="4"/>
  <c r="AJ280" i="4" l="1"/>
  <c r="AL280" i="4"/>
  <c r="AJ288" i="4"/>
  <c r="AL288" i="4"/>
  <c r="GU29" i="4"/>
  <c r="HE29" i="4" s="1"/>
  <c r="HO29" i="4" s="1"/>
  <c r="HY29" i="4" s="1"/>
  <c r="GU28" i="4"/>
  <c r="HE28" i="4" s="1"/>
  <c r="HO28" i="4" s="1"/>
  <c r="HY28" i="4" s="1"/>
  <c r="GT23" i="4"/>
  <c r="HD23" i="4" s="1"/>
  <c r="HN23" i="4" s="1"/>
  <c r="HX23" i="4" s="1"/>
  <c r="GT27" i="4"/>
  <c r="HD27" i="4" s="1"/>
  <c r="HN27" i="4" s="1"/>
  <c r="HX27" i="4" s="1"/>
  <c r="GT31" i="4"/>
  <c r="HD31" i="4" s="1"/>
  <c r="HN31" i="4" s="1"/>
  <c r="HX31" i="4" s="1"/>
  <c r="GU27" i="4"/>
  <c r="HE27" i="4" s="1"/>
  <c r="HO27" i="4" s="1"/>
  <c r="HY27" i="4" s="1"/>
  <c r="HY69" i="4"/>
  <c r="II69" i="4" s="1"/>
  <c r="IS69" i="4" s="1"/>
  <c r="JC69" i="4" s="1"/>
  <c r="JM69" i="4" s="1"/>
  <c r="JW69" i="4" s="1"/>
  <c r="GU31" i="4"/>
  <c r="HE31" i="4" s="1"/>
  <c r="HO31" i="4" s="1"/>
  <c r="HY31" i="4" s="1"/>
  <c r="GT24" i="4"/>
  <c r="HD24" i="4" s="1"/>
  <c r="HN24" i="4" s="1"/>
  <c r="HX24" i="4" s="1"/>
  <c r="GT28" i="4"/>
  <c r="HD28" i="4" s="1"/>
  <c r="HN28" i="4" s="1"/>
  <c r="HX28" i="4" s="1"/>
  <c r="GT32" i="4"/>
  <c r="HD32" i="4" s="1"/>
  <c r="HN32" i="4" s="1"/>
  <c r="HX32" i="4" s="1"/>
  <c r="GU30" i="4"/>
  <c r="HE30" i="4" s="1"/>
  <c r="HO30" i="4" s="1"/>
  <c r="HY30" i="4" s="1"/>
  <c r="GU22" i="4"/>
  <c r="HE22" i="4" s="1"/>
  <c r="HO22" i="4" s="1"/>
  <c r="HY22" i="4" s="1"/>
  <c r="GT21" i="4"/>
  <c r="HD21" i="4" s="1"/>
  <c r="HN21" i="4" s="1"/>
  <c r="HX21" i="4" s="1"/>
  <c r="GT25" i="4"/>
  <c r="HD25" i="4" s="1"/>
  <c r="HN25" i="4" s="1"/>
  <c r="HX25" i="4" s="1"/>
  <c r="GT29" i="4"/>
  <c r="HD29" i="4" s="1"/>
  <c r="HN29" i="4" s="1"/>
  <c r="HX29" i="4" s="1"/>
  <c r="GU21" i="4"/>
  <c r="HE21" i="4" s="1"/>
  <c r="HO21" i="4" s="1"/>
  <c r="HY21" i="4" s="1"/>
  <c r="GU23" i="4"/>
  <c r="HE23" i="4" s="1"/>
  <c r="HO23" i="4" s="1"/>
  <c r="HY23" i="4" s="1"/>
  <c r="GU26" i="4"/>
  <c r="HE26" i="4" s="1"/>
  <c r="HO26" i="4" s="1"/>
  <c r="HY26" i="4" s="1"/>
  <c r="GU25" i="4"/>
  <c r="HE25" i="4" s="1"/>
  <c r="HO25" i="4" s="1"/>
  <c r="HY25" i="4" s="1"/>
  <c r="GT22" i="4"/>
  <c r="HD22" i="4" s="1"/>
  <c r="HN22" i="4" s="1"/>
  <c r="HX22" i="4" s="1"/>
  <c r="GT26" i="4"/>
  <c r="HD26" i="4" s="1"/>
  <c r="HN26" i="4" s="1"/>
  <c r="HX26" i="4" s="1"/>
  <c r="GT30" i="4"/>
  <c r="HD30" i="4" s="1"/>
  <c r="HN30" i="4" s="1"/>
  <c r="HX30" i="4" s="1"/>
  <c r="GU24" i="4"/>
  <c r="HE24" i="4" s="1"/>
  <c r="HO24" i="4" s="1"/>
  <c r="HY24" i="4" s="1"/>
  <c r="GU32" i="4"/>
  <c r="HE32" i="4" s="1"/>
  <c r="HO32" i="4" s="1"/>
  <c r="HY32" i="4" s="1"/>
  <c r="BK254" i="4"/>
  <c r="BU254" i="4" s="1"/>
  <c r="CE254" i="4" s="1"/>
  <c r="CN254" i="4" s="1"/>
  <c r="CX254" i="4" s="1"/>
  <c r="DH254" i="4" s="1"/>
  <c r="DR254" i="4" s="1"/>
  <c r="EB254" i="4" s="1"/>
  <c r="EL254" i="4" s="1"/>
  <c r="EW254" i="4" s="1"/>
  <c r="FG254" i="4" s="1"/>
  <c r="FQ254" i="4" s="1"/>
  <c r="GA254" i="4" s="1"/>
  <c r="GK254" i="4" s="1"/>
  <c r="GU254" i="4" s="1"/>
  <c r="HE254" i="4" s="1"/>
  <c r="HO254" i="4" s="1"/>
  <c r="HY254" i="4" s="1"/>
  <c r="II254" i="4" s="1"/>
  <c r="IS254" i="4" s="1"/>
  <c r="JC254" i="4" s="1"/>
  <c r="JM254" i="4" s="1"/>
  <c r="JW254" i="4" s="1"/>
  <c r="BU257" i="4"/>
  <c r="CE257" i="4" s="1"/>
  <c r="BK256" i="4"/>
  <c r="BU256" i="4" s="1"/>
  <c r="CE256" i="4" s="1"/>
  <c r="CN256" i="4" s="1"/>
  <c r="CX256" i="4" s="1"/>
  <c r="DH256" i="4" s="1"/>
  <c r="DR256" i="4" s="1"/>
  <c r="EB256" i="4" s="1"/>
  <c r="EL256" i="4" s="1"/>
  <c r="EW256" i="4" s="1"/>
  <c r="FG256" i="4" s="1"/>
  <c r="FQ256" i="4" s="1"/>
  <c r="GA256" i="4" s="1"/>
  <c r="GK256" i="4" s="1"/>
  <c r="GU256" i="4" s="1"/>
  <c r="HE256" i="4" s="1"/>
  <c r="HO256" i="4" s="1"/>
  <c r="HY256" i="4" s="1"/>
  <c r="II256" i="4" s="1"/>
  <c r="IS256" i="4" s="1"/>
  <c r="JC256" i="4" s="1"/>
  <c r="JM256" i="4" s="1"/>
  <c r="JW256" i="4" s="1"/>
  <c r="CD9" i="4"/>
  <c r="CM9" i="4" s="1"/>
  <c r="CW9" i="4" s="1"/>
  <c r="CE9" i="4"/>
  <c r="CN9" i="4" s="1"/>
  <c r="CX9" i="4" s="1"/>
  <c r="DH9" i="4" s="1"/>
  <c r="DR9" i="4" s="1"/>
  <c r="EB9" i="4" s="1"/>
  <c r="BT17" i="4"/>
  <c r="CD17" i="4" s="1"/>
  <c r="CM17" i="4" s="1"/>
  <c r="BU17" i="4"/>
  <c r="BN280" i="4"/>
  <c r="CO280" i="4"/>
  <c r="CQ280" i="4" s="1"/>
  <c r="BF280" i="4"/>
  <c r="AV280" i="4"/>
  <c r="BZ280" i="4"/>
  <c r="AT14" i="4"/>
  <c r="AV14" i="4"/>
  <c r="CF280" i="4"/>
  <c r="CJ280" i="4" s="1"/>
  <c r="BP280" i="4"/>
  <c r="AT280" i="4"/>
  <c r="BD280" i="4"/>
  <c r="CE288" i="4"/>
  <c r="CN288" i="4"/>
  <c r="BA14" i="4"/>
  <c r="JV13" i="4"/>
  <c r="BB14" i="4"/>
  <c r="BL14" i="4" s="1"/>
  <c r="BV14" i="4" s="1"/>
  <c r="BZ14" i="4" s="1"/>
  <c r="AZ14" i="4"/>
  <c r="BJ14" i="4" s="1"/>
  <c r="BT14" i="4" s="1"/>
  <c r="CD14" i="4" s="1"/>
  <c r="CM14" i="4" s="1"/>
  <c r="AT288" i="4"/>
  <c r="AV288" i="4"/>
  <c r="Z17" i="4"/>
  <c r="AH17" i="4"/>
  <c r="AR17" i="4" s="1"/>
  <c r="AB17" i="4"/>
  <c r="Z9" i="4"/>
  <c r="AB9" i="4"/>
  <c r="AH282" i="4"/>
  <c r="Z282" i="4"/>
  <c r="AB282" i="4"/>
  <c r="AB289" i="4" s="1"/>
  <c r="AJ14" i="4"/>
  <c r="AL14" i="4"/>
  <c r="CJ298" i="4"/>
  <c r="CJ300" i="4" s="1"/>
  <c r="BF298" i="4"/>
  <c r="BF300" i="4" s="1"/>
  <c r="AJ188" i="4"/>
  <c r="KA132" i="4"/>
  <c r="AT298" i="4"/>
  <c r="JV198" i="4"/>
  <c r="JW48" i="4"/>
  <c r="JW56" i="4"/>
  <c r="JV253" i="4"/>
  <c r="JV262" i="4"/>
  <c r="JW8" i="4"/>
  <c r="JW41" i="4"/>
  <c r="JW45" i="4"/>
  <c r="JW49" i="4"/>
  <c r="JW53" i="4"/>
  <c r="JV182" i="4"/>
  <c r="JW188" i="4"/>
  <c r="JV250" i="4"/>
  <c r="JV254" i="4"/>
  <c r="JV259" i="4"/>
  <c r="JV263" i="4"/>
  <c r="JV267" i="4"/>
  <c r="JV271" i="4"/>
  <c r="JV277" i="4"/>
  <c r="JW252" i="4"/>
  <c r="JW261" i="4"/>
  <c r="JW265" i="4"/>
  <c r="JW269" i="4"/>
  <c r="JW273" i="4"/>
  <c r="JV42" i="4"/>
  <c r="JV46" i="4"/>
  <c r="JV50" i="4"/>
  <c r="JV54" i="4"/>
  <c r="JW180" i="4"/>
  <c r="AL188" i="4"/>
  <c r="JV245" i="4"/>
  <c r="JV89" i="4"/>
  <c r="JV93" i="4"/>
  <c r="JW90" i="4"/>
  <c r="JW95" i="4"/>
  <c r="JV242" i="4"/>
  <c r="JW179" i="4"/>
  <c r="JW52" i="4"/>
  <c r="JV177" i="4"/>
  <c r="JV201" i="4"/>
  <c r="JV8" i="4"/>
  <c r="JW42" i="4"/>
  <c r="JW46" i="4"/>
  <c r="JW50" i="4"/>
  <c r="JW54" i="4"/>
  <c r="JV189" i="4"/>
  <c r="JV251" i="4"/>
  <c r="JV256" i="4"/>
  <c r="JV260" i="4"/>
  <c r="JV264" i="4"/>
  <c r="JV268" i="4"/>
  <c r="JV272" i="4"/>
  <c r="JW249" i="4"/>
  <c r="JW253" i="4"/>
  <c r="JW258" i="4"/>
  <c r="JW262" i="4"/>
  <c r="JW266" i="4"/>
  <c r="JW270" i="4"/>
  <c r="JV43" i="4"/>
  <c r="JV47" i="4"/>
  <c r="JV51" i="4"/>
  <c r="JV55" i="4"/>
  <c r="JV184" i="4"/>
  <c r="JW238" i="4"/>
  <c r="JW241" i="4"/>
  <c r="JV240" i="4"/>
  <c r="JW240" i="4"/>
  <c r="JV94" i="4"/>
  <c r="JW92" i="4"/>
  <c r="JV237" i="4"/>
  <c r="JW243" i="4"/>
  <c r="JV4" i="4"/>
  <c r="JW40" i="4"/>
  <c r="JW280" i="4"/>
  <c r="JV279" i="4"/>
  <c r="JV165" i="4"/>
  <c r="JV179" i="4"/>
  <c r="JW201" i="4"/>
  <c r="JW43" i="4"/>
  <c r="JW47" i="4"/>
  <c r="JW51" i="4"/>
  <c r="JW55" i="4"/>
  <c r="JV188" i="4"/>
  <c r="JV252" i="4"/>
  <c r="JV257" i="4"/>
  <c r="JV261" i="4"/>
  <c r="JV265" i="4"/>
  <c r="JV269" i="4"/>
  <c r="JV273" i="4"/>
  <c r="JW250" i="4"/>
  <c r="JW259" i="4"/>
  <c r="JW263" i="4"/>
  <c r="JW267" i="4"/>
  <c r="JW271" i="4"/>
  <c r="JV40" i="4"/>
  <c r="JV44" i="4"/>
  <c r="JV48" i="4"/>
  <c r="JV52" i="4"/>
  <c r="JV56" i="4"/>
  <c r="JV241" i="4"/>
  <c r="JV244" i="4"/>
  <c r="JW245" i="4"/>
  <c r="JV243" i="4"/>
  <c r="JV90" i="4"/>
  <c r="JV95" i="4"/>
  <c r="JW244" i="4"/>
  <c r="JW93" i="4"/>
  <c r="JV238" i="4"/>
  <c r="JV186" i="4"/>
  <c r="JW44" i="4"/>
  <c r="JW155" i="4"/>
  <c r="JV258" i="4"/>
  <c r="JV266" i="4"/>
  <c r="JV270" i="4"/>
  <c r="JV274" i="4"/>
  <c r="JW251" i="4"/>
  <c r="JW260" i="4"/>
  <c r="JW264" i="4"/>
  <c r="JW268" i="4"/>
  <c r="JW272" i="4"/>
  <c r="JV41" i="4"/>
  <c r="JV45" i="4"/>
  <c r="JV49" i="4"/>
  <c r="JV53" i="4"/>
  <c r="JV155" i="4"/>
  <c r="JW242" i="4"/>
  <c r="JV97" i="4"/>
  <c r="JV92" i="4"/>
  <c r="JW97" i="4"/>
  <c r="JW89" i="4"/>
  <c r="JW94" i="4"/>
  <c r="JW239" i="4"/>
  <c r="AJ184" i="4"/>
  <c r="BP288" i="4"/>
  <c r="BD288" i="4"/>
  <c r="AL184" i="4"/>
  <c r="AB186" i="4"/>
  <c r="Z186" i="4"/>
  <c r="JL38" i="4"/>
  <c r="JV38" i="4" s="1"/>
  <c r="JM39" i="4"/>
  <c r="JW39" i="4" s="1"/>
  <c r="JL39" i="4"/>
  <c r="JV39" i="4" s="1"/>
  <c r="JM37" i="4"/>
  <c r="JW37" i="4" s="1"/>
  <c r="JL37" i="4"/>
  <c r="JV37" i="4" s="1"/>
  <c r="JM38" i="4"/>
  <c r="JW38" i="4" s="1"/>
  <c r="BZ288" i="4"/>
  <c r="CF288" i="4"/>
  <c r="BX288" i="4"/>
  <c r="CO288" i="4"/>
  <c r="JC184" i="4"/>
  <c r="JM184" i="4" s="1"/>
  <c r="JC182" i="4"/>
  <c r="JM182" i="4" s="1"/>
  <c r="CD288" i="4"/>
  <c r="CM288" i="4"/>
  <c r="CW288" i="4" s="1"/>
  <c r="DG288" i="4" s="1"/>
  <c r="DQ288" i="4" s="1"/>
  <c r="EA288" i="4" s="1"/>
  <c r="EK288" i="4" s="1"/>
  <c r="EV288" i="4" s="1"/>
  <c r="FF288" i="4" s="1"/>
  <c r="FP288" i="4" s="1"/>
  <c r="FZ288" i="4" s="1"/>
  <c r="GJ288" i="4" s="1"/>
  <c r="HE186" i="4"/>
  <c r="HO186" i="4" s="1"/>
  <c r="HY186" i="4" s="1"/>
  <c r="II186" i="4" s="1"/>
  <c r="IS186" i="4" s="1"/>
  <c r="CE282" i="4"/>
  <c r="CN282" i="4"/>
  <c r="CX282" i="4" s="1"/>
  <c r="DH282" i="4" s="1"/>
  <c r="DR282" i="4" s="1"/>
  <c r="EB282" i="4" s="1"/>
  <c r="EL282" i="4" s="1"/>
  <c r="HE116" i="4"/>
  <c r="HO116" i="4" s="1"/>
  <c r="HX239" i="4"/>
  <c r="IH239" i="4" s="1"/>
  <c r="IR239" i="4" s="1"/>
  <c r="JB239" i="4" s="1"/>
  <c r="JL239" i="4" s="1"/>
  <c r="FP119" i="4"/>
  <c r="FZ119" i="4" s="1"/>
  <c r="GJ119" i="4" s="1"/>
  <c r="FQ121" i="4"/>
  <c r="GA121" i="4" s="1"/>
  <c r="GK121" i="4" s="1"/>
  <c r="FQ120" i="4"/>
  <c r="GA120" i="4" s="1"/>
  <c r="GK120" i="4" s="1"/>
  <c r="FP121" i="4"/>
  <c r="FZ121" i="4" s="1"/>
  <c r="GJ121" i="4" s="1"/>
  <c r="GA125" i="4"/>
  <c r="GK125" i="4" s="1"/>
  <c r="AB117" i="4"/>
  <c r="FP120" i="4"/>
  <c r="FZ120" i="4" s="1"/>
  <c r="GJ120" i="4" s="1"/>
  <c r="GT120" i="4" s="1"/>
  <c r="HD120" i="4" s="1"/>
  <c r="HN120" i="4" s="1"/>
  <c r="HX120" i="4" s="1"/>
  <c r="IH120" i="4" s="1"/>
  <c r="IR120" i="4" s="1"/>
  <c r="FQ117" i="4"/>
  <c r="GA117" i="4" s="1"/>
  <c r="GK117" i="4" s="1"/>
  <c r="GU117" i="4" s="1"/>
  <c r="HE117" i="4" s="1"/>
  <c r="HO117" i="4" s="1"/>
  <c r="HY117" i="4" s="1"/>
  <c r="II117" i="4" s="1"/>
  <c r="IS117" i="4" s="1"/>
  <c r="FQ130" i="4"/>
  <c r="GA130" i="4" s="1"/>
  <c r="GK130" i="4" s="1"/>
  <c r="FQ128" i="4"/>
  <c r="GA128" i="4" s="1"/>
  <c r="GK128" i="4" s="1"/>
  <c r="GU128" i="4" s="1"/>
  <c r="HE128" i="4" s="1"/>
  <c r="HO128" i="4" s="1"/>
  <c r="HY128" i="4" s="1"/>
  <c r="II128" i="4" s="1"/>
  <c r="IS128" i="4" s="1"/>
  <c r="FQ119" i="4"/>
  <c r="GA119" i="4" s="1"/>
  <c r="GK119" i="4" s="1"/>
  <c r="GU119" i="4" s="1"/>
  <c r="HE119" i="4" s="1"/>
  <c r="HO119" i="4" s="1"/>
  <c r="HY119" i="4" s="1"/>
  <c r="II119" i="4" s="1"/>
  <c r="IS119" i="4" s="1"/>
  <c r="Z117" i="4"/>
  <c r="CM152" i="4"/>
  <c r="CW152" i="4" s="1"/>
  <c r="DG152" i="4" s="1"/>
  <c r="AJ242" i="4"/>
  <c r="AL242" i="4"/>
  <c r="CM135" i="4"/>
  <c r="CW135" i="4" s="1"/>
  <c r="DG135" i="4" s="1"/>
  <c r="AJ244" i="4"/>
  <c r="AL244" i="4"/>
  <c r="DQ132" i="4"/>
  <c r="EA132" i="4" s="1"/>
  <c r="EK132" i="4" s="1"/>
  <c r="EV132" i="4" s="1"/>
  <c r="FF132" i="4" s="1"/>
  <c r="FP132" i="4" s="1"/>
  <c r="FZ132" i="4" s="1"/>
  <c r="GJ132" i="4" s="1"/>
  <c r="GT132" i="4" s="1"/>
  <c r="HD132" i="4" s="1"/>
  <c r="BK136" i="4"/>
  <c r="BU136" i="4" s="1"/>
  <c r="CE136" i="4" s="1"/>
  <c r="CM149" i="4"/>
  <c r="CW149" i="4" s="1"/>
  <c r="DG149" i="4" s="1"/>
  <c r="BB189" i="4"/>
  <c r="AV189" i="4"/>
  <c r="AT189" i="4"/>
  <c r="BK135" i="4"/>
  <c r="BU135" i="4" s="1"/>
  <c r="CE135" i="4" s="1"/>
  <c r="CM146" i="4"/>
  <c r="CW146" i="4" s="1"/>
  <c r="DG146" i="4" s="1"/>
  <c r="CM148" i="4"/>
  <c r="CW148" i="4" s="1"/>
  <c r="DG148" i="4" s="1"/>
  <c r="CN152" i="4"/>
  <c r="CX152" i="4" s="1"/>
  <c r="DH152" i="4" s="1"/>
  <c r="DR154" i="4"/>
  <c r="EB154" i="4" s="1"/>
  <c r="EL154" i="4" s="1"/>
  <c r="EW154" i="4" s="1"/>
  <c r="FG154" i="4" s="1"/>
  <c r="FQ154" i="4" s="1"/>
  <c r="GA154" i="4" s="1"/>
  <c r="GK154" i="4" s="1"/>
  <c r="GU154" i="4" s="1"/>
  <c r="HE154" i="4" s="1"/>
  <c r="HO154" i="4" s="1"/>
  <c r="HY154" i="4" s="1"/>
  <c r="II154" i="4" s="1"/>
  <c r="IS154" i="4" s="1"/>
  <c r="JC154" i="4" s="1"/>
  <c r="JM154" i="4" s="1"/>
  <c r="BN288" i="4"/>
  <c r="BF288" i="4"/>
  <c r="AJ181" i="4"/>
  <c r="AL181" i="4"/>
  <c r="AJ240" i="4"/>
  <c r="AL240" i="4"/>
  <c r="BD131" i="4"/>
  <c r="BL131" i="4"/>
  <c r="BK142" i="4"/>
  <c r="BU142" i="4" s="1"/>
  <c r="CE142" i="4" s="1"/>
  <c r="AJ238" i="4"/>
  <c r="AL238" i="4"/>
  <c r="AT184" i="4"/>
  <c r="BB184" i="4"/>
  <c r="AV184" i="4"/>
  <c r="Z125" i="4"/>
  <c r="AH125" i="4"/>
  <c r="AB125" i="4"/>
  <c r="Z239" i="4"/>
  <c r="AB239" i="4"/>
  <c r="Z245" i="4"/>
  <c r="AB245" i="4"/>
  <c r="AB243" i="4"/>
  <c r="Z243" i="4"/>
  <c r="AJ241" i="4"/>
  <c r="AL241" i="4"/>
  <c r="CM134" i="4"/>
  <c r="CW134" i="4" s="1"/>
  <c r="DG134" i="4" s="1"/>
  <c r="CN149" i="4"/>
  <c r="CX149" i="4" s="1"/>
  <c r="DH149" i="4" s="1"/>
  <c r="BJ128" i="4"/>
  <c r="BT128" i="4" s="1"/>
  <c r="CD128" i="4" s="1"/>
  <c r="CM128" i="4" s="1"/>
  <c r="CW128" i="4" s="1"/>
  <c r="DG128" i="4" s="1"/>
  <c r="DQ128" i="4" s="1"/>
  <c r="EA128" i="4" s="1"/>
  <c r="EK128" i="4" s="1"/>
  <c r="EV128" i="4" s="1"/>
  <c r="FF128" i="4" s="1"/>
  <c r="FP128" i="4" s="1"/>
  <c r="FZ128" i="4" s="1"/>
  <c r="DR131" i="4"/>
  <c r="EB131" i="4" s="1"/>
  <c r="EL131" i="4" s="1"/>
  <c r="EW131" i="4" s="1"/>
  <c r="FG131" i="4" s="1"/>
  <c r="CN147" i="4"/>
  <c r="CX147" i="4" s="1"/>
  <c r="DH147" i="4" s="1"/>
  <c r="CM151" i="4"/>
  <c r="CW151" i="4" s="1"/>
  <c r="DG151" i="4" s="1"/>
  <c r="CE189" i="4"/>
  <c r="CN189" i="4" s="1"/>
  <c r="CX189" i="4" s="1"/>
  <c r="DH189" i="4" s="1"/>
  <c r="DR189" i="4" s="1"/>
  <c r="EB189" i="4" s="1"/>
  <c r="EL189" i="4" s="1"/>
  <c r="EW189" i="4" s="1"/>
  <c r="FG189" i="4" s="1"/>
  <c r="FQ189" i="4" s="1"/>
  <c r="GA189" i="4" s="1"/>
  <c r="GK189" i="4" s="1"/>
  <c r="GU189" i="4" s="1"/>
  <c r="HE189" i="4" s="1"/>
  <c r="HO189" i="4" s="1"/>
  <c r="HY189" i="4" s="1"/>
  <c r="II189" i="4" s="1"/>
  <c r="IS189" i="4" s="1"/>
  <c r="JC189" i="4" s="1"/>
  <c r="JM189" i="4" s="1"/>
  <c r="AZ117" i="4"/>
  <c r="BJ117" i="4" s="1"/>
  <c r="BT117" i="4" s="1"/>
  <c r="CD117" i="4" s="1"/>
  <c r="CM117" i="4" s="1"/>
  <c r="CW117" i="4" s="1"/>
  <c r="DG117" i="4" s="1"/>
  <c r="DQ117" i="4" s="1"/>
  <c r="EA117" i="4" s="1"/>
  <c r="EK117" i="4" s="1"/>
  <c r="EV117" i="4" s="1"/>
  <c r="FF117" i="4" s="1"/>
  <c r="BA126" i="4"/>
  <c r="BK126" i="4" s="1"/>
  <c r="BU126" i="4" s="1"/>
  <c r="CE126" i="4" s="1"/>
  <c r="CN126" i="4" s="1"/>
  <c r="CX126" i="4" s="1"/>
  <c r="DH126" i="4" s="1"/>
  <c r="DR126" i="4" s="1"/>
  <c r="EB126" i="4" s="1"/>
  <c r="EL126" i="4" s="1"/>
  <c r="EW126" i="4" s="1"/>
  <c r="FG126" i="4" s="1"/>
  <c r="FQ126" i="4" s="1"/>
  <c r="GA126" i="4" s="1"/>
  <c r="CN133" i="4"/>
  <c r="CX133" i="4" s="1"/>
  <c r="DH133" i="4" s="1"/>
  <c r="CN151" i="4"/>
  <c r="CX151" i="4" s="1"/>
  <c r="DH151" i="4" s="1"/>
  <c r="BK181" i="4"/>
  <c r="BU181" i="4" s="1"/>
  <c r="CE181" i="4" s="1"/>
  <c r="CN181" i="4" s="1"/>
  <c r="CX181" i="4" s="1"/>
  <c r="DH181" i="4" s="1"/>
  <c r="DR181" i="4" s="1"/>
  <c r="EB181" i="4" s="1"/>
  <c r="EL181" i="4" s="1"/>
  <c r="EW181" i="4" s="1"/>
  <c r="FG181" i="4" s="1"/>
  <c r="FQ181" i="4" s="1"/>
  <c r="GA181" i="4" s="1"/>
  <c r="GK181" i="4" s="1"/>
  <c r="GU181" i="4" s="1"/>
  <c r="HE181" i="4" s="1"/>
  <c r="HO181" i="4" s="1"/>
  <c r="HY181" i="4" s="1"/>
  <c r="II181" i="4" s="1"/>
  <c r="IS181" i="4" s="1"/>
  <c r="Z244" i="4"/>
  <c r="AB244" i="4"/>
  <c r="AH128" i="4"/>
  <c r="AR128" i="4" s="1"/>
  <c r="Z128" i="4"/>
  <c r="AT188" i="4"/>
  <c r="BB188" i="4"/>
  <c r="AV188" i="4"/>
  <c r="AJ182" i="4"/>
  <c r="AR182" i="4"/>
  <c r="AL182" i="4"/>
  <c r="AL147" i="4"/>
  <c r="AR147" i="4"/>
  <c r="BB147" i="4" s="1"/>
  <c r="BL147" i="4" s="1"/>
  <c r="BV147" i="4" s="1"/>
  <c r="BK144" i="4"/>
  <c r="BU144" i="4" s="1"/>
  <c r="CE144" i="4" s="1"/>
  <c r="BJ131" i="4"/>
  <c r="BT131" i="4" s="1"/>
  <c r="CD131" i="4" s="1"/>
  <c r="CM131" i="4" s="1"/>
  <c r="CW131" i="4" s="1"/>
  <c r="DG131" i="4" s="1"/>
  <c r="CM145" i="4"/>
  <c r="CW145" i="4" s="1"/>
  <c r="DG145" i="4" s="1"/>
  <c r="CM147" i="4"/>
  <c r="CW147" i="4" s="1"/>
  <c r="DG147" i="4" s="1"/>
  <c r="BJ126" i="4"/>
  <c r="BT126" i="4" s="1"/>
  <c r="CD126" i="4" s="1"/>
  <c r="CM126" i="4" s="1"/>
  <c r="BA134" i="4"/>
  <c r="BK134" i="4" s="1"/>
  <c r="BU134" i="4" s="1"/>
  <c r="CE134" i="4" s="1"/>
  <c r="CF142" i="4"/>
  <c r="BX142" i="4"/>
  <c r="BZ142" i="4"/>
  <c r="BJ144" i="4"/>
  <c r="BT144" i="4" s="1"/>
  <c r="CD144" i="4" s="1"/>
  <c r="BK145" i="4"/>
  <c r="BU145" i="4" s="1"/>
  <c r="CE145" i="4" s="1"/>
  <c r="EW115" i="4"/>
  <c r="FG115" i="4" s="1"/>
  <c r="FQ115" i="4" s="1"/>
  <c r="GA115" i="4" s="1"/>
  <c r="GK115" i="4" s="1"/>
  <c r="GU115" i="4" s="1"/>
  <c r="HE115" i="4" s="1"/>
  <c r="HO115" i="4" s="1"/>
  <c r="AJ117" i="4"/>
  <c r="AL117" i="4"/>
  <c r="AB241" i="4"/>
  <c r="Z241" i="4"/>
  <c r="DU187" i="4"/>
  <c r="DW187" i="4"/>
  <c r="EC187" i="4"/>
  <c r="Z240" i="4"/>
  <c r="AB240" i="4"/>
  <c r="AB127" i="4"/>
  <c r="AH127" i="4"/>
  <c r="BD130" i="4"/>
  <c r="BL130" i="4"/>
  <c r="AL145" i="4"/>
  <c r="AR145" i="4"/>
  <c r="BB145" i="4" s="1"/>
  <c r="BL145" i="4" s="1"/>
  <c r="BV145" i="4" s="1"/>
  <c r="BK146" i="4"/>
  <c r="BU146" i="4" s="1"/>
  <c r="CE146" i="4" s="1"/>
  <c r="DR132" i="4"/>
  <c r="EB132" i="4" s="1"/>
  <c r="EL132" i="4" s="1"/>
  <c r="EW132" i="4" s="1"/>
  <c r="FG132" i="4" s="1"/>
  <c r="Z242" i="4"/>
  <c r="AB242" i="4"/>
  <c r="BJ125" i="4"/>
  <c r="BT125" i="4" s="1"/>
  <c r="CD125" i="4" s="1"/>
  <c r="CM125" i="4" s="1"/>
  <c r="CW125" i="4" s="1"/>
  <c r="DG125" i="4" s="1"/>
  <c r="DQ125" i="4" s="1"/>
  <c r="EA125" i="4" s="1"/>
  <c r="EK125" i="4" s="1"/>
  <c r="EV125" i="4" s="1"/>
  <c r="FF125" i="4" s="1"/>
  <c r="FP125" i="4" s="1"/>
  <c r="CD127" i="4"/>
  <c r="CM127" i="4" s="1"/>
  <c r="CW127" i="4" s="1"/>
  <c r="DG127" i="4" s="1"/>
  <c r="DQ127" i="4" s="1"/>
  <c r="EA127" i="4" s="1"/>
  <c r="EK127" i="4" s="1"/>
  <c r="EV127" i="4" s="1"/>
  <c r="FF127" i="4" s="1"/>
  <c r="FP127" i="4" s="1"/>
  <c r="FZ127" i="4" s="1"/>
  <c r="BJ130" i="4"/>
  <c r="BT130" i="4" s="1"/>
  <c r="CD130" i="4" s="1"/>
  <c r="CM130" i="4" s="1"/>
  <c r="CW130" i="4" s="1"/>
  <c r="DG130" i="4" s="1"/>
  <c r="CM133" i="4"/>
  <c r="CW133" i="4" s="1"/>
  <c r="DG133" i="4" s="1"/>
  <c r="CM142" i="4"/>
  <c r="CW142" i="4" s="1"/>
  <c r="DG142" i="4" s="1"/>
  <c r="CN148" i="4"/>
  <c r="CX148" i="4" s="1"/>
  <c r="DH148" i="4" s="1"/>
  <c r="DQ154" i="4"/>
  <c r="EA154" i="4" s="1"/>
  <c r="EK154" i="4" s="1"/>
  <c r="EV154" i="4" s="1"/>
  <c r="FF154" i="4" s="1"/>
  <c r="FP154" i="4" s="1"/>
  <c r="FZ154" i="4" s="1"/>
  <c r="GJ154" i="4" s="1"/>
  <c r="GT154" i="4" s="1"/>
  <c r="HD154" i="4" s="1"/>
  <c r="HN154" i="4" s="1"/>
  <c r="HX154" i="4" s="1"/>
  <c r="IH154" i="4" s="1"/>
  <c r="IR154" i="4" s="1"/>
  <c r="JB154" i="4" s="1"/>
  <c r="JL154" i="4" s="1"/>
  <c r="CM116" i="4"/>
  <c r="CW116" i="4" s="1"/>
  <c r="DG116" i="4" s="1"/>
  <c r="DQ116" i="4" s="1"/>
  <c r="EA116" i="4" s="1"/>
  <c r="EK116" i="4" s="1"/>
  <c r="EV116" i="4" s="1"/>
  <c r="FF116" i="4" s="1"/>
  <c r="FP116" i="4" s="1"/>
  <c r="FZ116" i="4" s="1"/>
  <c r="GJ116" i="4" s="1"/>
  <c r="GT116" i="4" s="1"/>
  <c r="CE127" i="4"/>
  <c r="CN127" i="4" s="1"/>
  <c r="CX127" i="4" s="1"/>
  <c r="DH127" i="4" s="1"/>
  <c r="DR127" i="4" s="1"/>
  <c r="EB127" i="4" s="1"/>
  <c r="EL127" i="4" s="1"/>
  <c r="EW127" i="4" s="1"/>
  <c r="FG127" i="4" s="1"/>
  <c r="CM136" i="4"/>
  <c r="CW136" i="4" s="1"/>
  <c r="DG136" i="4" s="1"/>
  <c r="Z126" i="4"/>
  <c r="AH126" i="4"/>
  <c r="AR126" i="4" s="1"/>
  <c r="BB126" i="4" s="1"/>
  <c r="BL126" i="4" s="1"/>
  <c r="AB126" i="4"/>
  <c r="BJ282" i="4"/>
  <c r="BT282" i="4" s="1"/>
  <c r="DQ115" i="4"/>
  <c r="EA115" i="4" s="1"/>
  <c r="EK115" i="4" s="1"/>
  <c r="Z148" i="4"/>
  <c r="AB148" i="4"/>
  <c r="GT249" i="4"/>
  <c r="HD249" i="4" s="1"/>
  <c r="HN249" i="4" s="1"/>
  <c r="HX249" i="4" s="1"/>
  <c r="IH249" i="4" s="1"/>
  <c r="IR249" i="4" s="1"/>
  <c r="JB249" i="4" s="1"/>
  <c r="JL249" i="4" s="1"/>
  <c r="HF20" i="4"/>
  <c r="DI298" i="4"/>
  <c r="DS298" i="4" s="1"/>
  <c r="DW298" i="4" s="1"/>
  <c r="AV298" i="4"/>
  <c r="AV300" i="4" s="1"/>
  <c r="DC298" i="4"/>
  <c r="DC300" i="4" s="1"/>
  <c r="CQ298" i="4"/>
  <c r="BD298" i="4"/>
  <c r="BN298" i="4"/>
  <c r="CH298" i="4"/>
  <c r="CS298" i="4"/>
  <c r="CS300" i="4" s="1"/>
  <c r="BZ298" i="4"/>
  <c r="BZ300" i="4" s="1"/>
  <c r="BP298" i="4"/>
  <c r="BP300" i="4" s="1"/>
  <c r="BX298" i="4"/>
  <c r="AR89" i="4"/>
  <c r="AT89" i="4" s="1"/>
  <c r="CH280" i="4"/>
  <c r="AL89" i="4"/>
  <c r="HJ19" i="4"/>
  <c r="HH19" i="4"/>
  <c r="HP19" i="4"/>
  <c r="FG200" i="4"/>
  <c r="FQ200" i="4" s="1"/>
  <c r="GA200" i="4" s="1"/>
  <c r="GK200" i="4" s="1"/>
  <c r="FF200" i="4"/>
  <c r="FP200" i="4" s="1"/>
  <c r="FZ200" i="4" s="1"/>
  <c r="GJ200" i="4" s="1"/>
  <c r="FT20" i="4"/>
  <c r="FV20" i="4"/>
  <c r="FH295" i="4"/>
  <c r="FB295" i="4"/>
  <c r="EZ295" i="4"/>
  <c r="FH299" i="4"/>
  <c r="EZ299" i="4"/>
  <c r="FB299" i="4"/>
  <c r="FH296" i="4"/>
  <c r="EZ296" i="4"/>
  <c r="FB296" i="4"/>
  <c r="Z197" i="4"/>
  <c r="EO295" i="4"/>
  <c r="EQ295" i="4"/>
  <c r="EO296" i="4"/>
  <c r="EQ296" i="4"/>
  <c r="EO299" i="4"/>
  <c r="EQ299" i="4"/>
  <c r="EC297" i="4"/>
  <c r="EM297" i="4" s="1"/>
  <c r="EX297" i="4" s="1"/>
  <c r="DU297" i="4"/>
  <c r="DW297" i="4"/>
  <c r="EE295" i="4"/>
  <c r="EG295" i="4"/>
  <c r="EG296" i="4"/>
  <c r="EE296" i="4"/>
  <c r="EC294" i="4"/>
  <c r="EM294" i="4" s="1"/>
  <c r="EX294" i="4" s="1"/>
  <c r="DW294" i="4"/>
  <c r="DU294" i="4"/>
  <c r="DW18" i="4"/>
  <c r="EC18" i="4"/>
  <c r="EM18" i="4" s="1"/>
  <c r="EX18" i="4" s="1"/>
  <c r="DU18" i="4"/>
  <c r="EE299" i="4"/>
  <c r="EG299" i="4"/>
  <c r="AB189" i="4"/>
  <c r="Z189" i="4"/>
  <c r="AB31" i="4"/>
  <c r="Z31" i="4"/>
  <c r="DK18" i="4"/>
  <c r="DM18" i="4"/>
  <c r="R70" i="4"/>
  <c r="AB197" i="4"/>
  <c r="Z182" i="4"/>
  <c r="AB182" i="4"/>
  <c r="DK297" i="4"/>
  <c r="DM297" i="4"/>
  <c r="DM294" i="4"/>
  <c r="DK294" i="4"/>
  <c r="AB202" i="4"/>
  <c r="AJ193" i="4"/>
  <c r="AL193" i="4"/>
  <c r="Z193" i="4"/>
  <c r="Z202" i="4"/>
  <c r="AB193" i="4"/>
  <c r="R234" i="4"/>
  <c r="CF178" i="4"/>
  <c r="BZ178" i="4"/>
  <c r="BX178" i="4"/>
  <c r="R300" i="4"/>
  <c r="R289" i="4"/>
  <c r="CM280" i="4"/>
  <c r="CD280" i="4"/>
  <c r="AB112" i="4"/>
  <c r="R33" i="4"/>
  <c r="R172" i="4"/>
  <c r="R226" i="4"/>
  <c r="AL300" i="4"/>
  <c r="R57" i="4"/>
  <c r="R278" i="4"/>
  <c r="AB300" i="4"/>
  <c r="AH9" i="4"/>
  <c r="AR9" i="4" s="1"/>
  <c r="AJ27" i="4"/>
  <c r="AR27" i="4"/>
  <c r="AL27" i="4"/>
  <c r="AJ42" i="4"/>
  <c r="AR42" i="4"/>
  <c r="AL42" i="4"/>
  <c r="AJ80" i="4"/>
  <c r="AL80" i="4"/>
  <c r="AR80" i="4"/>
  <c r="AH82" i="4"/>
  <c r="Z82" i="4"/>
  <c r="AB82" i="4"/>
  <c r="AJ92" i="4"/>
  <c r="AR92" i="4"/>
  <c r="AL92" i="4"/>
  <c r="AL98" i="4"/>
  <c r="AR98" i="4"/>
  <c r="AJ98" i="4"/>
  <c r="AL100" i="4"/>
  <c r="AR100" i="4"/>
  <c r="AJ100" i="4"/>
  <c r="AH133" i="4"/>
  <c r="AR133" i="4" s="1"/>
  <c r="BB133" i="4" s="1"/>
  <c r="AB133" i="4"/>
  <c r="AH164" i="4"/>
  <c r="AB164" i="4"/>
  <c r="Z164" i="4"/>
  <c r="AJ176" i="4"/>
  <c r="AR176" i="4"/>
  <c r="AL176" i="4"/>
  <c r="BB193" i="4"/>
  <c r="AT193" i="4"/>
  <c r="AL202" i="4"/>
  <c r="AR202" i="4"/>
  <c r="AH229" i="4"/>
  <c r="AB229" i="4"/>
  <c r="Z252" i="4"/>
  <c r="AB252" i="4"/>
  <c r="AL256" i="4"/>
  <c r="AR256" i="4"/>
  <c r="AL192" i="4"/>
  <c r="AJ192" i="4"/>
  <c r="AR192" i="4"/>
  <c r="Z273" i="4"/>
  <c r="AB273" i="4"/>
  <c r="AJ44" i="4"/>
  <c r="AL44" i="4"/>
  <c r="AR44" i="4"/>
  <c r="Z51" i="4"/>
  <c r="AB51" i="4"/>
  <c r="AH51" i="4"/>
  <c r="AH72" i="4"/>
  <c r="AB72" i="4"/>
  <c r="Z72" i="4"/>
  <c r="AB87" i="4"/>
  <c r="AH87" i="4"/>
  <c r="Z87" i="4"/>
  <c r="AJ106" i="4"/>
  <c r="AL106" i="4"/>
  <c r="AR106" i="4"/>
  <c r="AJ110" i="4"/>
  <c r="AR110" i="4"/>
  <c r="AL110" i="4"/>
  <c r="AJ147" i="4"/>
  <c r="AH166" i="4"/>
  <c r="Z166" i="4"/>
  <c r="AB166" i="4"/>
  <c r="AJ174" i="4"/>
  <c r="AR174" i="4"/>
  <c r="AL174" i="4"/>
  <c r="AR242" i="4"/>
  <c r="Z259" i="4"/>
  <c r="AB259" i="4"/>
  <c r="AJ262" i="4"/>
  <c r="AR262" i="4"/>
  <c r="AL262" i="4"/>
  <c r="AT201" i="4"/>
  <c r="BB201" i="4"/>
  <c r="AV201" i="4"/>
  <c r="AH168" i="4"/>
  <c r="Z168" i="4"/>
  <c r="AB168" i="4"/>
  <c r="AR21" i="4"/>
  <c r="AJ21" i="4"/>
  <c r="AL21" i="4"/>
  <c r="AR28" i="4"/>
  <c r="AL28" i="4"/>
  <c r="AJ28" i="4"/>
  <c r="AR32" i="4"/>
  <c r="AL32" i="4"/>
  <c r="AJ32" i="4"/>
  <c r="Z53" i="4"/>
  <c r="AB53" i="4"/>
  <c r="AH53" i="4"/>
  <c r="Z74" i="4"/>
  <c r="AB74" i="4"/>
  <c r="AH74" i="4"/>
  <c r="AH84" i="4"/>
  <c r="AB84" i="4"/>
  <c r="Z84" i="4"/>
  <c r="AL114" i="4"/>
  <c r="AR114" i="4"/>
  <c r="AJ114" i="4"/>
  <c r="AH169" i="4"/>
  <c r="Z169" i="4"/>
  <c r="AB169" i="4"/>
  <c r="Z232" i="4"/>
  <c r="AH232" i="4"/>
  <c r="AH245" i="4"/>
  <c r="AL251" i="4"/>
  <c r="AR251" i="4"/>
  <c r="AB195" i="4"/>
  <c r="AH195" i="4"/>
  <c r="AB24" i="4"/>
  <c r="AH24" i="4"/>
  <c r="Z24" i="4"/>
  <c r="AH47" i="4"/>
  <c r="AB47" i="4"/>
  <c r="Z47" i="4"/>
  <c r="AR69" i="4"/>
  <c r="AV69" i="4" s="1"/>
  <c r="AH136" i="4"/>
  <c r="AR136" i="4" s="1"/>
  <c r="BB136" i="4" s="1"/>
  <c r="BL136" i="4" s="1"/>
  <c r="BV136" i="4" s="1"/>
  <c r="AB136" i="4"/>
  <c r="Z136" i="4"/>
  <c r="AB254" i="4"/>
  <c r="Z254" i="4"/>
  <c r="AJ266" i="4"/>
  <c r="AR266" i="4"/>
  <c r="AL266" i="4"/>
  <c r="AV274" i="4"/>
  <c r="AT274" i="4"/>
  <c r="BB274" i="4"/>
  <c r="AR25" i="4"/>
  <c r="AJ25" i="4"/>
  <c r="AL25" i="4"/>
  <c r="AR29" i="4"/>
  <c r="AJ29" i="4"/>
  <c r="AL29" i="4"/>
  <c r="AH41" i="4"/>
  <c r="Z41" i="4"/>
  <c r="AB41" i="4"/>
  <c r="Z144" i="4"/>
  <c r="AH144" i="4"/>
  <c r="AR144" i="4" s="1"/>
  <c r="BB144" i="4" s="1"/>
  <c r="BL144" i="4" s="1"/>
  <c r="BV144" i="4" s="1"/>
  <c r="AT196" i="4"/>
  <c r="BB196" i="4"/>
  <c r="AV196" i="4"/>
  <c r="AR244" i="4"/>
  <c r="AR181" i="4"/>
  <c r="AL197" i="4"/>
  <c r="AR197" i="4"/>
  <c r="Z265" i="4"/>
  <c r="AB265" i="4"/>
  <c r="AH170" i="4"/>
  <c r="AB170" i="4"/>
  <c r="Z170" i="4"/>
  <c r="AH186" i="4"/>
  <c r="AL198" i="4"/>
  <c r="AR198" i="4"/>
  <c r="AJ198" i="4"/>
  <c r="AJ83" i="4"/>
  <c r="AR83" i="4"/>
  <c r="AL83" i="4"/>
  <c r="AL105" i="4"/>
  <c r="AJ105" i="4"/>
  <c r="AR105" i="4"/>
  <c r="AL109" i="4"/>
  <c r="AR109" i="4"/>
  <c r="AJ109" i="4"/>
  <c r="AJ131" i="4"/>
  <c r="AL131" i="4"/>
  <c r="AH146" i="4"/>
  <c r="AB146" i="4"/>
  <c r="Z146" i="4"/>
  <c r="AL194" i="4"/>
  <c r="AR194" i="4"/>
  <c r="AJ194" i="4"/>
  <c r="AH230" i="4"/>
  <c r="Z230" i="4"/>
  <c r="AH239" i="4"/>
  <c r="AL253" i="4"/>
  <c r="AR253" i="4"/>
  <c r="AB267" i="4"/>
  <c r="Z267" i="4"/>
  <c r="AJ189" i="4"/>
  <c r="AL189" i="4"/>
  <c r="Z257" i="4"/>
  <c r="AB257" i="4"/>
  <c r="AJ142" i="4"/>
  <c r="AL142" i="4"/>
  <c r="AB171" i="4"/>
  <c r="AH171" i="4"/>
  <c r="AB135" i="4"/>
  <c r="AH135" i="4"/>
  <c r="AR135" i="4" s="1"/>
  <c r="BK4" i="4"/>
  <c r="AJ38" i="4"/>
  <c r="AR38" i="4"/>
  <c r="AL38" i="4"/>
  <c r="AJ97" i="4"/>
  <c r="AR97" i="4"/>
  <c r="AL97" i="4"/>
  <c r="AH148" i="4"/>
  <c r="AR148" i="4" s="1"/>
  <c r="BB148" i="4" s="1"/>
  <c r="BL148" i="4" s="1"/>
  <c r="BV148" i="4" s="1"/>
  <c r="Z160" i="4"/>
  <c r="AH160" i="4"/>
  <c r="AB160" i="4"/>
  <c r="Z263" i="4"/>
  <c r="AB263" i="4"/>
  <c r="AH8" i="4"/>
  <c r="AB8" i="4"/>
  <c r="Z8" i="4"/>
  <c r="AJ40" i="4"/>
  <c r="AL40" i="4"/>
  <c r="AR40" i="4"/>
  <c r="AH55" i="4"/>
  <c r="Z55" i="4"/>
  <c r="AB55" i="4"/>
  <c r="AH61" i="4"/>
  <c r="Z61" i="4"/>
  <c r="AB61" i="4"/>
  <c r="AJ76" i="4"/>
  <c r="AR76" i="4"/>
  <c r="AL76" i="4"/>
  <c r="AJ81" i="4"/>
  <c r="AL81" i="4"/>
  <c r="AR81" i="4"/>
  <c r="AB271" i="4"/>
  <c r="Z271" i="4"/>
  <c r="AJ46" i="4"/>
  <c r="AR46" i="4"/>
  <c r="AL46" i="4"/>
  <c r="AJ54" i="4"/>
  <c r="AR54" i="4"/>
  <c r="AL54" i="4"/>
  <c r="AL261" i="4"/>
  <c r="AR261" i="4"/>
  <c r="AJ261" i="4"/>
  <c r="AJ35" i="4"/>
  <c r="AL35" i="4"/>
  <c r="AR35" i="4"/>
  <c r="AJ145" i="4"/>
  <c r="AH22" i="4"/>
  <c r="AB22" i="4"/>
  <c r="Z22" i="4"/>
  <c r="AJ50" i="4"/>
  <c r="AR50" i="4"/>
  <c r="AL50" i="4"/>
  <c r="AH90" i="4"/>
  <c r="AB90" i="4"/>
  <c r="Z90" i="4"/>
  <c r="AJ99" i="4"/>
  <c r="AL99" i="4"/>
  <c r="AR99" i="4"/>
  <c r="AJ101" i="4"/>
  <c r="AR101" i="4"/>
  <c r="AL101" i="4"/>
  <c r="AJ134" i="4"/>
  <c r="AR134" i="4"/>
  <c r="BB134" i="4" s="1"/>
  <c r="BL134" i="4" s="1"/>
  <c r="BV134" i="4" s="1"/>
  <c r="AH165" i="4"/>
  <c r="AB165" i="4"/>
  <c r="Z165" i="4"/>
  <c r="AH228" i="4"/>
  <c r="Z228" i="4"/>
  <c r="Z269" i="4"/>
  <c r="AB269" i="4"/>
  <c r="AJ272" i="4"/>
  <c r="AR272" i="4"/>
  <c r="AL272" i="4"/>
  <c r="Z43" i="4"/>
  <c r="AB43" i="4"/>
  <c r="AH43" i="4"/>
  <c r="AJ52" i="4"/>
  <c r="AL52" i="4"/>
  <c r="AR52" i="4"/>
  <c r="AR59" i="4"/>
  <c r="AJ59" i="4"/>
  <c r="AL59" i="4"/>
  <c r="AL107" i="4"/>
  <c r="AR107" i="4"/>
  <c r="AJ107" i="4"/>
  <c r="AL111" i="4"/>
  <c r="AR111" i="4"/>
  <c r="AJ111" i="4"/>
  <c r="AH158" i="4"/>
  <c r="AB158" i="4"/>
  <c r="Z158" i="4"/>
  <c r="AB167" i="4"/>
  <c r="AH167" i="4"/>
  <c r="AH191" i="4"/>
  <c r="AB191" i="4"/>
  <c r="AT203" i="4"/>
  <c r="BB203" i="4"/>
  <c r="AB250" i="4"/>
  <c r="Z250" i="4"/>
  <c r="AJ270" i="4"/>
  <c r="AR270" i="4"/>
  <c r="AL270" i="4"/>
  <c r="AJ31" i="4"/>
  <c r="AR31" i="4"/>
  <c r="AL31" i="4"/>
  <c r="Z37" i="4"/>
  <c r="AB37" i="4"/>
  <c r="AH37" i="4"/>
  <c r="Z45" i="4"/>
  <c r="AB45" i="4"/>
  <c r="AH45" i="4"/>
  <c r="AH60" i="4"/>
  <c r="Z60" i="4"/>
  <c r="AB60" i="4"/>
  <c r="AH75" i="4"/>
  <c r="AB75" i="4"/>
  <c r="Z75" i="4"/>
  <c r="AJ94" i="4"/>
  <c r="AL94" i="4"/>
  <c r="AR94" i="4"/>
  <c r="AR116" i="4"/>
  <c r="BB116" i="4" s="1"/>
  <c r="AJ116" i="4"/>
  <c r="AH177" i="4"/>
  <c r="AB177" i="4"/>
  <c r="Z177" i="4"/>
  <c r="AH233" i="4"/>
  <c r="AB233" i="4"/>
  <c r="AB175" i="4"/>
  <c r="AH175" i="4"/>
  <c r="Z175" i="4"/>
  <c r="AH77" i="4"/>
  <c r="Z77" i="4"/>
  <c r="AB77" i="4"/>
  <c r="AL48" i="4"/>
  <c r="AR48" i="4"/>
  <c r="AB163" i="4"/>
  <c r="AH163" i="4"/>
  <c r="AH243" i="4"/>
  <c r="AJ23" i="4"/>
  <c r="AR23" i="4"/>
  <c r="AL23" i="4"/>
  <c r="AL200" i="4"/>
  <c r="AR200" i="4"/>
  <c r="AR241" i="4"/>
  <c r="AL180" i="4"/>
  <c r="AR180" i="4"/>
  <c r="AJ180" i="4"/>
  <c r="BK5" i="4"/>
  <c r="AH49" i="4"/>
  <c r="AB49" i="4"/>
  <c r="Z49" i="4"/>
  <c r="AH86" i="4"/>
  <c r="Z86" i="4"/>
  <c r="AB86" i="4"/>
  <c r="AH207" i="4"/>
  <c r="AB207" i="4"/>
  <c r="AL236" i="4"/>
  <c r="AR236" i="4"/>
  <c r="AJ264" i="4"/>
  <c r="AL264" i="4"/>
  <c r="AR264" i="4"/>
  <c r="Z237" i="4"/>
  <c r="AH237" i="4"/>
  <c r="AB237" i="4"/>
  <c r="AR240" i="4"/>
  <c r="AH161" i="4"/>
  <c r="AB161" i="4"/>
  <c r="Z161" i="4"/>
  <c r="AJ179" i="4"/>
  <c r="AR179" i="4"/>
  <c r="AL179" i="4"/>
  <c r="AJ190" i="4"/>
  <c r="AR190" i="4"/>
  <c r="AB204" i="4"/>
  <c r="AH204" i="4"/>
  <c r="AL73" i="4"/>
  <c r="AR73" i="4"/>
  <c r="AJ73" i="4"/>
  <c r="AL88" i="4"/>
  <c r="AR88" i="4"/>
  <c r="AJ88" i="4"/>
  <c r="AJ104" i="4"/>
  <c r="AR104" i="4"/>
  <c r="AL104" i="4"/>
  <c r="AJ108" i="4"/>
  <c r="AR108" i="4"/>
  <c r="AL108" i="4"/>
  <c r="AL130" i="4"/>
  <c r="AJ130" i="4"/>
  <c r="AL225" i="4"/>
  <c r="AR225" i="4"/>
  <c r="AJ225" i="4"/>
  <c r="AH231" i="4"/>
  <c r="AB231" i="4"/>
  <c r="Z277" i="4"/>
  <c r="AB277" i="4"/>
  <c r="AJ268" i="4"/>
  <c r="AL268" i="4"/>
  <c r="AR268" i="4"/>
  <c r="AB155" i="4"/>
  <c r="AH155" i="4"/>
  <c r="AV238" i="4"/>
  <c r="BB238" i="4"/>
  <c r="AT238" i="4"/>
  <c r="AL249" i="4"/>
  <c r="AR249" i="4"/>
  <c r="AL93" i="4"/>
  <c r="AJ93" i="4"/>
  <c r="AR93" i="4"/>
  <c r="AL26" i="4"/>
  <c r="AJ26" i="4"/>
  <c r="AR26" i="4"/>
  <c r="AL30" i="4"/>
  <c r="AR30" i="4"/>
  <c r="AJ30" i="4"/>
  <c r="AR117" i="4"/>
  <c r="BB117" i="4" s="1"/>
  <c r="AH159" i="4"/>
  <c r="Z159" i="4"/>
  <c r="AB159" i="4"/>
  <c r="AJ260" i="4"/>
  <c r="AR260" i="4"/>
  <c r="AL260" i="4"/>
  <c r="AV258" i="4"/>
  <c r="BB258" i="4"/>
  <c r="AT258" i="4"/>
  <c r="AH39" i="4"/>
  <c r="Z39" i="4"/>
  <c r="AB39" i="4"/>
  <c r="AJ56" i="4"/>
  <c r="AL56" i="4"/>
  <c r="AR56" i="4"/>
  <c r="AJ85" i="4"/>
  <c r="AL85" i="4"/>
  <c r="AR85" i="4"/>
  <c r="AJ115" i="4"/>
  <c r="AR115" i="4"/>
  <c r="BB115" i="4" s="1"/>
  <c r="AL115" i="4"/>
  <c r="R112" i="4"/>
  <c r="H135" i="4"/>
  <c r="F135" i="4"/>
  <c r="II24" i="4" l="1"/>
  <c r="IS24" i="4" s="1"/>
  <c r="JC24" i="4" s="1"/>
  <c r="JM24" i="4" s="1"/>
  <c r="JW24" i="4" s="1"/>
  <c r="IH26" i="4"/>
  <c r="IR26" i="4" s="1"/>
  <c r="JB26" i="4" s="1"/>
  <c r="JL26" i="4" s="1"/>
  <c r="JV26" i="4" s="1"/>
  <c r="II25" i="4"/>
  <c r="IS25" i="4" s="1"/>
  <c r="JC25" i="4" s="1"/>
  <c r="JM25" i="4" s="1"/>
  <c r="JW25" i="4" s="1"/>
  <c r="II23" i="4"/>
  <c r="IS23" i="4" s="1"/>
  <c r="JC23" i="4" s="1"/>
  <c r="JM23" i="4" s="1"/>
  <c r="JW23" i="4" s="1"/>
  <c r="IH29" i="4"/>
  <c r="IR29" i="4" s="1"/>
  <c r="JB29" i="4" s="1"/>
  <c r="JL29" i="4" s="1"/>
  <c r="JV29" i="4" s="1"/>
  <c r="IH21" i="4"/>
  <c r="IR21" i="4" s="1"/>
  <c r="JB21" i="4" s="1"/>
  <c r="JL21" i="4" s="1"/>
  <c r="JV21" i="4" s="1"/>
  <c r="II30" i="4"/>
  <c r="IS30" i="4" s="1"/>
  <c r="JC30" i="4" s="1"/>
  <c r="JM30" i="4" s="1"/>
  <c r="JW30" i="4" s="1"/>
  <c r="IH28" i="4"/>
  <c r="IR28" i="4" s="1"/>
  <c r="JB28" i="4" s="1"/>
  <c r="JL28" i="4" s="1"/>
  <c r="JV28" i="4" s="1"/>
  <c r="II31" i="4"/>
  <c r="IS31" i="4" s="1"/>
  <c r="JC31" i="4" s="1"/>
  <c r="JM31" i="4" s="1"/>
  <c r="JW31" i="4" s="1"/>
  <c r="II27" i="4"/>
  <c r="IS27" i="4" s="1"/>
  <c r="JC27" i="4" s="1"/>
  <c r="JM27" i="4" s="1"/>
  <c r="JW27" i="4" s="1"/>
  <c r="IH27" i="4"/>
  <c r="IR27" i="4" s="1"/>
  <c r="JB27" i="4" s="1"/>
  <c r="JL27" i="4" s="1"/>
  <c r="JV27" i="4" s="1"/>
  <c r="II28" i="4"/>
  <c r="IS28" i="4" s="1"/>
  <c r="JC28" i="4" s="1"/>
  <c r="JM28" i="4" s="1"/>
  <c r="JW28" i="4" s="1"/>
  <c r="II32" i="4"/>
  <c r="IS32" i="4" s="1"/>
  <c r="JC32" i="4" s="1"/>
  <c r="JM32" i="4" s="1"/>
  <c r="JW32" i="4" s="1"/>
  <c r="IH30" i="4"/>
  <c r="IR30" i="4" s="1"/>
  <c r="JB30" i="4" s="1"/>
  <c r="JL30" i="4" s="1"/>
  <c r="JV30" i="4" s="1"/>
  <c r="IH22" i="4"/>
  <c r="IR22" i="4" s="1"/>
  <c r="JB22" i="4" s="1"/>
  <c r="JL22" i="4" s="1"/>
  <c r="JV22" i="4" s="1"/>
  <c r="II26" i="4"/>
  <c r="IS26" i="4" s="1"/>
  <c r="JC26" i="4" s="1"/>
  <c r="JM26" i="4" s="1"/>
  <c r="JW26" i="4" s="1"/>
  <c r="II21" i="4"/>
  <c r="IS21" i="4" s="1"/>
  <c r="JC21" i="4" s="1"/>
  <c r="JM21" i="4" s="1"/>
  <c r="JW21" i="4" s="1"/>
  <c r="IH25" i="4"/>
  <c r="IR25" i="4" s="1"/>
  <c r="JB25" i="4" s="1"/>
  <c r="JL25" i="4" s="1"/>
  <c r="JV25" i="4" s="1"/>
  <c r="II22" i="4"/>
  <c r="IS22" i="4" s="1"/>
  <c r="JC22" i="4" s="1"/>
  <c r="JM22" i="4" s="1"/>
  <c r="JW22" i="4" s="1"/>
  <c r="IH32" i="4"/>
  <c r="IR32" i="4" s="1"/>
  <c r="JB32" i="4" s="1"/>
  <c r="JL32" i="4" s="1"/>
  <c r="JV32" i="4" s="1"/>
  <c r="IH24" i="4"/>
  <c r="IR24" i="4" s="1"/>
  <c r="JB24" i="4" s="1"/>
  <c r="JL24" i="4" s="1"/>
  <c r="JV24" i="4" s="1"/>
  <c r="IH31" i="4"/>
  <c r="IR31" i="4" s="1"/>
  <c r="JB31" i="4" s="1"/>
  <c r="JL31" i="4" s="1"/>
  <c r="JV31" i="4" s="1"/>
  <c r="IH23" i="4"/>
  <c r="IR23" i="4" s="1"/>
  <c r="JB23" i="4" s="1"/>
  <c r="JL23" i="4" s="1"/>
  <c r="JV23" i="4" s="1"/>
  <c r="II29" i="4"/>
  <c r="IS29" i="4" s="1"/>
  <c r="JC29" i="4" s="1"/>
  <c r="JM29" i="4" s="1"/>
  <c r="JW29" i="4" s="1"/>
  <c r="EZ18" i="4"/>
  <c r="FH18" i="4"/>
  <c r="FB18" i="4"/>
  <c r="DG9" i="4"/>
  <c r="DQ9" i="4" s="1"/>
  <c r="EL9" i="4"/>
  <c r="EW9" i="4" s="1"/>
  <c r="FG9" i="4" s="1"/>
  <c r="FQ9" i="4" s="1"/>
  <c r="GA9" i="4" s="1"/>
  <c r="GK9" i="4" s="1"/>
  <c r="GU9" i="4" s="1"/>
  <c r="HE9" i="4" s="1"/>
  <c r="HO9" i="4" s="1"/>
  <c r="HY9" i="4" s="1"/>
  <c r="II9" i="4" s="1"/>
  <c r="IS9" i="4" s="1"/>
  <c r="JC9" i="4" s="1"/>
  <c r="JM9" i="4" s="1"/>
  <c r="JW9" i="4" s="1"/>
  <c r="CW14" i="4"/>
  <c r="DG14" i="4" s="1"/>
  <c r="DQ14" i="4" s="1"/>
  <c r="EA14" i="4" s="1"/>
  <c r="EK14" i="4" s="1"/>
  <c r="EV14" i="4" s="1"/>
  <c r="FF14" i="4" s="1"/>
  <c r="FP14" i="4" s="1"/>
  <c r="FZ14" i="4" s="1"/>
  <c r="GJ14" i="4" s="1"/>
  <c r="GT14" i="4" s="1"/>
  <c r="HD14" i="4" s="1"/>
  <c r="HN14" i="4" s="1"/>
  <c r="HX14" i="4" s="1"/>
  <c r="IH14" i="4" s="1"/>
  <c r="IR14" i="4" s="1"/>
  <c r="JB14" i="4" s="1"/>
  <c r="JL14" i="4" s="1"/>
  <c r="JV14" i="4" s="1"/>
  <c r="CW17" i="4"/>
  <c r="CN257" i="4"/>
  <c r="CX257" i="4" s="1"/>
  <c r="DH257" i="4" s="1"/>
  <c r="DR257" i="4" s="1"/>
  <c r="EB257" i="4" s="1"/>
  <c r="EL257" i="4" s="1"/>
  <c r="EW257" i="4" s="1"/>
  <c r="FG257" i="4" s="1"/>
  <c r="FQ257" i="4" s="1"/>
  <c r="GA257" i="4" s="1"/>
  <c r="GK257" i="4" s="1"/>
  <c r="GU257" i="4" s="1"/>
  <c r="HE257" i="4" s="1"/>
  <c r="HO257" i="4" s="1"/>
  <c r="HY257" i="4" s="1"/>
  <c r="II257" i="4" s="1"/>
  <c r="IS257" i="4" s="1"/>
  <c r="JC257" i="4" s="1"/>
  <c r="JM257" i="4" s="1"/>
  <c r="JW257" i="4" s="1"/>
  <c r="BX14" i="4"/>
  <c r="CF14" i="4"/>
  <c r="CE17" i="4"/>
  <c r="CN17" i="4" s="1"/>
  <c r="BV130" i="4"/>
  <c r="CF130" i="4" s="1"/>
  <c r="CH130" i="4" s="1"/>
  <c r="BN130" i="4"/>
  <c r="BP130" i="4"/>
  <c r="BV131" i="4"/>
  <c r="CF131" i="4" s="1"/>
  <c r="CH131" i="4" s="1"/>
  <c r="BN131" i="4"/>
  <c r="BP131" i="4"/>
  <c r="BK14" i="4"/>
  <c r="BP14" i="4"/>
  <c r="BN14" i="4"/>
  <c r="CS280" i="4"/>
  <c r="CY280" i="4"/>
  <c r="DI280" i="4" s="1"/>
  <c r="DS280" i="4" s="1"/>
  <c r="DU280" i="4" s="1"/>
  <c r="AV9" i="4"/>
  <c r="AT9" i="4"/>
  <c r="BF14" i="4"/>
  <c r="BD14" i="4"/>
  <c r="AR282" i="4"/>
  <c r="AL282" i="4"/>
  <c r="AL289" i="4" s="1"/>
  <c r="AJ282" i="4"/>
  <c r="AJ17" i="4"/>
  <c r="AL17" i="4"/>
  <c r="AJ128" i="4"/>
  <c r="AL128" i="4"/>
  <c r="JV239" i="4"/>
  <c r="JW184" i="4"/>
  <c r="JW189" i="4"/>
  <c r="JV154" i="4"/>
  <c r="JV249" i="4"/>
  <c r="JW154" i="4"/>
  <c r="JW182" i="4"/>
  <c r="JC117" i="4"/>
  <c r="JM117" i="4" s="1"/>
  <c r="JW117" i="4" s="1"/>
  <c r="JC119" i="4"/>
  <c r="JM119" i="4" s="1"/>
  <c r="JW119" i="4" s="1"/>
  <c r="JB120" i="4"/>
  <c r="JL120" i="4" s="1"/>
  <c r="JV120" i="4" s="1"/>
  <c r="JC128" i="4"/>
  <c r="JM128" i="4" s="1"/>
  <c r="JW128" i="4" s="1"/>
  <c r="GU130" i="4"/>
  <c r="HE130" i="4" s="1"/>
  <c r="HO130" i="4" s="1"/>
  <c r="HY130" i="4" s="1"/>
  <c r="II130" i="4" s="1"/>
  <c r="IS130" i="4" s="1"/>
  <c r="CD282" i="4"/>
  <c r="CM282" i="4"/>
  <c r="CW282" i="4" s="1"/>
  <c r="DG282" i="4" s="1"/>
  <c r="DQ282" i="4" s="1"/>
  <c r="EA282" i="4" s="1"/>
  <c r="EK282" i="4" s="1"/>
  <c r="EV282" i="4" s="1"/>
  <c r="FF282" i="4" s="1"/>
  <c r="GU120" i="4"/>
  <c r="HE120" i="4" s="1"/>
  <c r="HO120" i="4" s="1"/>
  <c r="HY120" i="4" s="1"/>
  <c r="II120" i="4" s="1"/>
  <c r="IS120" i="4" s="1"/>
  <c r="CS288" i="4"/>
  <c r="CX288" i="4"/>
  <c r="DH288" i="4" s="1"/>
  <c r="CQ288" i="4"/>
  <c r="GU121" i="4"/>
  <c r="HE121" i="4" s="1"/>
  <c r="HO121" i="4" s="1"/>
  <c r="HY121" i="4" s="1"/>
  <c r="II121" i="4" s="1"/>
  <c r="IS121" i="4" s="1"/>
  <c r="HY116" i="4"/>
  <c r="II116" i="4" s="1"/>
  <c r="IS116" i="4" s="1"/>
  <c r="JC116" i="4" s="1"/>
  <c r="JC186" i="4"/>
  <c r="JM186" i="4" s="1"/>
  <c r="HD116" i="4"/>
  <c r="HN116" i="4" s="1"/>
  <c r="HY115" i="4"/>
  <c r="II115" i="4" s="1"/>
  <c r="IS115" i="4" s="1"/>
  <c r="JC115" i="4" s="1"/>
  <c r="JM115" i="4" s="1"/>
  <c r="JW115" i="4" s="1"/>
  <c r="GU125" i="4"/>
  <c r="HE125" i="4" s="1"/>
  <c r="HO125" i="4" s="1"/>
  <c r="HY125" i="4" s="1"/>
  <c r="II125" i="4" s="1"/>
  <c r="IS125" i="4" s="1"/>
  <c r="GT119" i="4"/>
  <c r="HD119" i="4" s="1"/>
  <c r="HN119" i="4" s="1"/>
  <c r="HX119" i="4" s="1"/>
  <c r="IH119" i="4" s="1"/>
  <c r="IR119" i="4" s="1"/>
  <c r="EW282" i="4"/>
  <c r="FG282" i="4" s="1"/>
  <c r="FQ282" i="4" s="1"/>
  <c r="GA282" i="4" s="1"/>
  <c r="GK282" i="4" s="1"/>
  <c r="GU282" i="4" s="1"/>
  <c r="HE282" i="4" s="1"/>
  <c r="HO282" i="4" s="1"/>
  <c r="HY282" i="4" s="1"/>
  <c r="II282" i="4" s="1"/>
  <c r="IS282" i="4" s="1"/>
  <c r="JC282" i="4" s="1"/>
  <c r="JM282" i="4" s="1"/>
  <c r="JW282" i="4" s="1"/>
  <c r="CH288" i="4"/>
  <c r="CJ288" i="4"/>
  <c r="JC181" i="4"/>
  <c r="JM181" i="4" s="1"/>
  <c r="HN132" i="4"/>
  <c r="HX132" i="4" s="1"/>
  <c r="IH132" i="4" s="1"/>
  <c r="IR132" i="4" s="1"/>
  <c r="JB132" i="4" s="1"/>
  <c r="JL132" i="4" s="1"/>
  <c r="GT121" i="4"/>
  <c r="HD121" i="4" s="1"/>
  <c r="HN121" i="4" s="1"/>
  <c r="HX121" i="4" s="1"/>
  <c r="IH121" i="4" s="1"/>
  <c r="IR121" i="4" s="1"/>
  <c r="FQ127" i="4"/>
  <c r="GA127" i="4" s="1"/>
  <c r="GK127" i="4" s="1"/>
  <c r="FQ132" i="4"/>
  <c r="GA132" i="4" s="1"/>
  <c r="GK132" i="4" s="1"/>
  <c r="FZ125" i="4"/>
  <c r="GJ125" i="4" s="1"/>
  <c r="FQ131" i="4"/>
  <c r="GA131" i="4" s="1"/>
  <c r="GK131" i="4" s="1"/>
  <c r="GK126" i="4"/>
  <c r="GJ128" i="4"/>
  <c r="GJ127" i="4"/>
  <c r="FP117" i="4"/>
  <c r="FZ117" i="4" s="1"/>
  <c r="GJ117" i="4" s="1"/>
  <c r="DQ136" i="4"/>
  <c r="EA136" i="4" s="1"/>
  <c r="EK136" i="4" s="1"/>
  <c r="EV136" i="4" s="1"/>
  <c r="FF136" i="4" s="1"/>
  <c r="FP136" i="4" s="1"/>
  <c r="FZ136" i="4" s="1"/>
  <c r="GJ136" i="4" s="1"/>
  <c r="GT136" i="4" s="1"/>
  <c r="HD136" i="4" s="1"/>
  <c r="HN136" i="4" s="1"/>
  <c r="DQ147" i="4"/>
  <c r="EA147" i="4" s="1"/>
  <c r="EK147" i="4" s="1"/>
  <c r="EV147" i="4" s="1"/>
  <c r="FF147" i="4" s="1"/>
  <c r="FP147" i="4" s="1"/>
  <c r="FZ147" i="4" s="1"/>
  <c r="GJ147" i="4" s="1"/>
  <c r="GT147" i="4" s="1"/>
  <c r="HD147" i="4" s="1"/>
  <c r="HN147" i="4" s="1"/>
  <c r="DR152" i="4"/>
  <c r="EB152" i="4" s="1"/>
  <c r="EL152" i="4" s="1"/>
  <c r="EW152" i="4" s="1"/>
  <c r="FG152" i="4" s="1"/>
  <c r="FQ152" i="4" s="1"/>
  <c r="GA152" i="4" s="1"/>
  <c r="GK152" i="4" s="1"/>
  <c r="GU152" i="4" s="1"/>
  <c r="HE152" i="4" s="1"/>
  <c r="HO152" i="4" s="1"/>
  <c r="HY152" i="4" s="1"/>
  <c r="II152" i="4" s="1"/>
  <c r="IS152" i="4" s="1"/>
  <c r="JC152" i="4" s="1"/>
  <c r="DQ133" i="4"/>
  <c r="EA133" i="4" s="1"/>
  <c r="EK133" i="4" s="1"/>
  <c r="EV133" i="4" s="1"/>
  <c r="FF133" i="4" s="1"/>
  <c r="FP133" i="4" s="1"/>
  <c r="FZ133" i="4" s="1"/>
  <c r="GJ133" i="4" s="1"/>
  <c r="GT133" i="4" s="1"/>
  <c r="HD133" i="4" s="1"/>
  <c r="CN145" i="4"/>
  <c r="CX145" i="4" s="1"/>
  <c r="DH145" i="4" s="1"/>
  <c r="CN134" i="4"/>
  <c r="CX134" i="4" s="1"/>
  <c r="DH134" i="4" s="1"/>
  <c r="DR133" i="4"/>
  <c r="EB133" i="4" s="1"/>
  <c r="EL133" i="4" s="1"/>
  <c r="EW133" i="4" s="1"/>
  <c r="FG133" i="4" s="1"/>
  <c r="DQ134" i="4"/>
  <c r="EA134" i="4" s="1"/>
  <c r="EK134" i="4" s="1"/>
  <c r="EV134" i="4" s="1"/>
  <c r="FF134" i="4" s="1"/>
  <c r="FP134" i="4" s="1"/>
  <c r="FZ134" i="4" s="1"/>
  <c r="GJ134" i="4" s="1"/>
  <c r="GT134" i="4" s="1"/>
  <c r="HD134" i="4" s="1"/>
  <c r="HN134" i="4" s="1"/>
  <c r="CN136" i="4"/>
  <c r="CX136" i="4" s="1"/>
  <c r="DH136" i="4" s="1"/>
  <c r="DR148" i="4"/>
  <c r="EB148" i="4" s="1"/>
  <c r="EL148" i="4" s="1"/>
  <c r="EW148" i="4" s="1"/>
  <c r="FG148" i="4" s="1"/>
  <c r="FQ148" i="4" s="1"/>
  <c r="GA148" i="4" s="1"/>
  <c r="GK148" i="4" s="1"/>
  <c r="GU148" i="4" s="1"/>
  <c r="HE148" i="4" s="1"/>
  <c r="HO148" i="4" s="1"/>
  <c r="CN146" i="4"/>
  <c r="CX146" i="4" s="1"/>
  <c r="DH146" i="4" s="1"/>
  <c r="DQ131" i="4"/>
  <c r="EA131" i="4" s="1"/>
  <c r="EK131" i="4" s="1"/>
  <c r="EV131" i="4" s="1"/>
  <c r="FF131" i="4" s="1"/>
  <c r="FP131" i="4" s="1"/>
  <c r="FZ131" i="4" s="1"/>
  <c r="GJ131" i="4" s="1"/>
  <c r="DQ151" i="4"/>
  <c r="EA151" i="4" s="1"/>
  <c r="EK151" i="4" s="1"/>
  <c r="EV151" i="4" s="1"/>
  <c r="FF151" i="4" s="1"/>
  <c r="FP151" i="4" s="1"/>
  <c r="FZ151" i="4" s="1"/>
  <c r="GJ151" i="4" s="1"/>
  <c r="GT151" i="4" s="1"/>
  <c r="HD151" i="4" s="1"/>
  <c r="HN151" i="4" s="1"/>
  <c r="DQ146" i="4"/>
  <c r="EA146" i="4" s="1"/>
  <c r="EK146" i="4" s="1"/>
  <c r="EV146" i="4" s="1"/>
  <c r="FF146" i="4" s="1"/>
  <c r="FP146" i="4" s="1"/>
  <c r="FZ146" i="4" s="1"/>
  <c r="GJ146" i="4" s="1"/>
  <c r="GT146" i="4" s="1"/>
  <c r="HD146" i="4" s="1"/>
  <c r="HN146" i="4" s="1"/>
  <c r="CW126" i="4"/>
  <c r="DG126" i="4" s="1"/>
  <c r="DQ126" i="4" s="1"/>
  <c r="EA126" i="4" s="1"/>
  <c r="EK126" i="4" s="1"/>
  <c r="EV126" i="4" s="1"/>
  <c r="FF126" i="4" s="1"/>
  <c r="FP126" i="4" s="1"/>
  <c r="FZ126" i="4" s="1"/>
  <c r="DQ145" i="4"/>
  <c r="EA145" i="4" s="1"/>
  <c r="EK145" i="4" s="1"/>
  <c r="EV145" i="4" s="1"/>
  <c r="FF145" i="4" s="1"/>
  <c r="FP145" i="4" s="1"/>
  <c r="FZ145" i="4" s="1"/>
  <c r="GJ145" i="4" s="1"/>
  <c r="GT145" i="4" s="1"/>
  <c r="HD145" i="4" s="1"/>
  <c r="HN145" i="4" s="1"/>
  <c r="CN144" i="4"/>
  <c r="CX144" i="4" s="1"/>
  <c r="DH144" i="4" s="1"/>
  <c r="DR144" i="4" s="1"/>
  <c r="EB144" i="4" s="1"/>
  <c r="EL144" i="4" s="1"/>
  <c r="EW144" i="4" s="1"/>
  <c r="FG144" i="4" s="1"/>
  <c r="FQ144" i="4" s="1"/>
  <c r="GA144" i="4" s="1"/>
  <c r="GK144" i="4" s="1"/>
  <c r="GU144" i="4" s="1"/>
  <c r="AV182" i="4"/>
  <c r="BB182" i="4"/>
  <c r="AT182" i="4"/>
  <c r="DR147" i="4"/>
  <c r="EB147" i="4" s="1"/>
  <c r="EL147" i="4" s="1"/>
  <c r="EW147" i="4" s="1"/>
  <c r="FG147" i="4" s="1"/>
  <c r="FQ147" i="4" s="1"/>
  <c r="GA147" i="4" s="1"/>
  <c r="GK147" i="4" s="1"/>
  <c r="GU147" i="4" s="1"/>
  <c r="HE147" i="4" s="1"/>
  <c r="HO147" i="4" s="1"/>
  <c r="DR149" i="4"/>
  <c r="EB149" i="4" s="1"/>
  <c r="EL149" i="4" s="1"/>
  <c r="EW149" i="4" s="1"/>
  <c r="FG149" i="4" s="1"/>
  <c r="FQ149" i="4" s="1"/>
  <c r="GA149" i="4" s="1"/>
  <c r="GK149" i="4" s="1"/>
  <c r="GU149" i="4" s="1"/>
  <c r="HE149" i="4" s="1"/>
  <c r="HO149" i="4" s="1"/>
  <c r="AR125" i="4"/>
  <c r="AJ125" i="4"/>
  <c r="AL125" i="4"/>
  <c r="CN142" i="4"/>
  <c r="CX142" i="4" s="1"/>
  <c r="DH142" i="4" s="1"/>
  <c r="DQ148" i="4"/>
  <c r="EA148" i="4" s="1"/>
  <c r="EK148" i="4" s="1"/>
  <c r="EV148" i="4" s="1"/>
  <c r="FF148" i="4" s="1"/>
  <c r="FP148" i="4" s="1"/>
  <c r="FZ148" i="4" s="1"/>
  <c r="GJ148" i="4" s="1"/>
  <c r="GT148" i="4" s="1"/>
  <c r="HD148" i="4" s="1"/>
  <c r="HN148" i="4" s="1"/>
  <c r="CN135" i="4"/>
  <c r="CX135" i="4" s="1"/>
  <c r="DH135" i="4" s="1"/>
  <c r="BZ148" i="4"/>
  <c r="BX148" i="4"/>
  <c r="CF148" i="4"/>
  <c r="DQ130" i="4"/>
  <c r="EA130" i="4" s="1"/>
  <c r="EK130" i="4" s="1"/>
  <c r="EV130" i="4" s="1"/>
  <c r="FF130" i="4" s="1"/>
  <c r="FP130" i="4" s="1"/>
  <c r="FZ130" i="4" s="1"/>
  <c r="GJ130" i="4" s="1"/>
  <c r="DR151" i="4"/>
  <c r="EB151" i="4" s="1"/>
  <c r="EL151" i="4" s="1"/>
  <c r="EW151" i="4" s="1"/>
  <c r="FG151" i="4" s="1"/>
  <c r="FQ151" i="4" s="1"/>
  <c r="GA151" i="4" s="1"/>
  <c r="GK151" i="4" s="1"/>
  <c r="GU151" i="4" s="1"/>
  <c r="HE151" i="4" s="1"/>
  <c r="HO151" i="4" s="1"/>
  <c r="BV126" i="4"/>
  <c r="BP126" i="4"/>
  <c r="BN126" i="4"/>
  <c r="AL245" i="4"/>
  <c r="AJ245" i="4"/>
  <c r="BX147" i="4"/>
  <c r="CF147" i="4"/>
  <c r="BZ147" i="4"/>
  <c r="BD189" i="4"/>
  <c r="BL189" i="4"/>
  <c r="BF189" i="4"/>
  <c r="AL186" i="4"/>
  <c r="AR186" i="4"/>
  <c r="AJ186" i="4"/>
  <c r="AL155" i="4"/>
  <c r="AJ155" i="4"/>
  <c r="BZ144" i="4"/>
  <c r="CF144" i="4"/>
  <c r="BX144" i="4"/>
  <c r="BL133" i="4"/>
  <c r="BV133" i="4" s="1"/>
  <c r="BD133" i="4"/>
  <c r="EV115" i="4"/>
  <c r="FF115" i="4" s="1"/>
  <c r="FP115" i="4" s="1"/>
  <c r="FZ115" i="4" s="1"/>
  <c r="GJ115" i="4" s="1"/>
  <c r="GT115" i="4" s="1"/>
  <c r="HD115" i="4" s="1"/>
  <c r="HN115" i="4" s="1"/>
  <c r="DQ142" i="4"/>
  <c r="EA142" i="4" s="1"/>
  <c r="EK142" i="4" s="1"/>
  <c r="EV142" i="4" s="1"/>
  <c r="FF142" i="4" s="1"/>
  <c r="FP142" i="4" s="1"/>
  <c r="FZ142" i="4" s="1"/>
  <c r="GJ142" i="4" s="1"/>
  <c r="GT142" i="4" s="1"/>
  <c r="HD142" i="4" s="1"/>
  <c r="HN142" i="4" s="1"/>
  <c r="HX142" i="4" s="1"/>
  <c r="IH142" i="4" s="1"/>
  <c r="IR142" i="4" s="1"/>
  <c r="JB142" i="4" s="1"/>
  <c r="JL142" i="4" s="1"/>
  <c r="JV142" i="4" s="1"/>
  <c r="AJ243" i="4"/>
  <c r="AL243" i="4"/>
  <c r="AL239" i="4"/>
  <c r="AJ239" i="4"/>
  <c r="AL146" i="4"/>
  <c r="AR146" i="4"/>
  <c r="BB146" i="4" s="1"/>
  <c r="BL146" i="4" s="1"/>
  <c r="BV146" i="4" s="1"/>
  <c r="BX136" i="4"/>
  <c r="CF136" i="4"/>
  <c r="BZ136" i="4"/>
  <c r="AJ126" i="4"/>
  <c r="AL126" i="4"/>
  <c r="BX145" i="4"/>
  <c r="BZ145" i="4"/>
  <c r="CF145" i="4"/>
  <c r="AR127" i="4"/>
  <c r="BB127" i="4" s="1"/>
  <c r="AL127" i="4"/>
  <c r="AJ127" i="4"/>
  <c r="EE187" i="4"/>
  <c r="EG187" i="4"/>
  <c r="EM187" i="4"/>
  <c r="CM144" i="4"/>
  <c r="CW144" i="4" s="1"/>
  <c r="DG144" i="4" s="1"/>
  <c r="DQ144" i="4" s="1"/>
  <c r="EA144" i="4" s="1"/>
  <c r="EK144" i="4" s="1"/>
  <c r="EV144" i="4" s="1"/>
  <c r="FF144" i="4" s="1"/>
  <c r="FP144" i="4" s="1"/>
  <c r="FZ144" i="4" s="1"/>
  <c r="GJ144" i="4" s="1"/>
  <c r="GT144" i="4" s="1"/>
  <c r="CH142" i="4"/>
  <c r="CO142" i="4"/>
  <c r="CJ142" i="4"/>
  <c r="BD188" i="4"/>
  <c r="BL188" i="4"/>
  <c r="BF188" i="4"/>
  <c r="BL184" i="4"/>
  <c r="BD184" i="4"/>
  <c r="BF184" i="4"/>
  <c r="DQ149" i="4"/>
  <c r="EA149" i="4" s="1"/>
  <c r="EK149" i="4" s="1"/>
  <c r="EV149" i="4" s="1"/>
  <c r="FF149" i="4" s="1"/>
  <c r="FP149" i="4" s="1"/>
  <c r="FZ149" i="4" s="1"/>
  <c r="GJ149" i="4" s="1"/>
  <c r="GT149" i="4" s="1"/>
  <c r="HD149" i="4" s="1"/>
  <c r="HN149" i="4" s="1"/>
  <c r="DQ135" i="4"/>
  <c r="EA135" i="4" s="1"/>
  <c r="EK135" i="4" s="1"/>
  <c r="EV135" i="4" s="1"/>
  <c r="FF135" i="4" s="1"/>
  <c r="FP135" i="4" s="1"/>
  <c r="FZ135" i="4" s="1"/>
  <c r="GJ135" i="4" s="1"/>
  <c r="GT135" i="4" s="1"/>
  <c r="HD135" i="4" s="1"/>
  <c r="HN135" i="4" s="1"/>
  <c r="DQ152" i="4"/>
  <c r="EA152" i="4" s="1"/>
  <c r="EK152" i="4" s="1"/>
  <c r="EV152" i="4" s="1"/>
  <c r="FF152" i="4" s="1"/>
  <c r="FP152" i="4" s="1"/>
  <c r="FZ152" i="4" s="1"/>
  <c r="GJ152" i="4" s="1"/>
  <c r="GT152" i="4" s="1"/>
  <c r="HD152" i="4" s="1"/>
  <c r="HN152" i="4" s="1"/>
  <c r="HX152" i="4" s="1"/>
  <c r="IH152" i="4" s="1"/>
  <c r="IR152" i="4" s="1"/>
  <c r="JB152" i="4" s="1"/>
  <c r="JL152" i="4" s="1"/>
  <c r="AL144" i="4"/>
  <c r="AL148" i="4"/>
  <c r="AJ148" i="4"/>
  <c r="AV89" i="4"/>
  <c r="BD196" i="4"/>
  <c r="BF196" i="4"/>
  <c r="BD193" i="4"/>
  <c r="BF193" i="4"/>
  <c r="DK298" i="4"/>
  <c r="AT144" i="4"/>
  <c r="AV144" i="4"/>
  <c r="DU298" i="4"/>
  <c r="EC298" i="4"/>
  <c r="EM298" i="4" s="1"/>
  <c r="EX298" i="4" s="1"/>
  <c r="FH298" i="4" s="1"/>
  <c r="GT200" i="4"/>
  <c r="HD200" i="4" s="1"/>
  <c r="HN200" i="4" s="1"/>
  <c r="HX200" i="4" s="1"/>
  <c r="IH200" i="4" s="1"/>
  <c r="IR200" i="4" s="1"/>
  <c r="JB200" i="4" s="1"/>
  <c r="JL200" i="4" s="1"/>
  <c r="GU200" i="4"/>
  <c r="HE200" i="4" s="1"/>
  <c r="HO200" i="4" s="1"/>
  <c r="HY200" i="4" s="1"/>
  <c r="II200" i="4" s="1"/>
  <c r="IS200" i="4" s="1"/>
  <c r="JC200" i="4" s="1"/>
  <c r="JM200" i="4" s="1"/>
  <c r="HP20" i="4"/>
  <c r="HJ20" i="4"/>
  <c r="HH20" i="4"/>
  <c r="DM298" i="4"/>
  <c r="DM300" i="4" s="1"/>
  <c r="BB89" i="4"/>
  <c r="BL89" i="4" s="1"/>
  <c r="HR19" i="4"/>
  <c r="HT19" i="4"/>
  <c r="HZ19" i="4"/>
  <c r="IJ19" i="4" s="1"/>
  <c r="GD20" i="4"/>
  <c r="GF20" i="4"/>
  <c r="FH297" i="4"/>
  <c r="EZ297" i="4"/>
  <c r="FB297" i="4"/>
  <c r="FR299" i="4"/>
  <c r="FL299" i="4"/>
  <c r="FJ299" i="4"/>
  <c r="FH294" i="4"/>
  <c r="EZ294" i="4"/>
  <c r="FB294" i="4"/>
  <c r="FR296" i="4"/>
  <c r="FJ296" i="4"/>
  <c r="FL296" i="4"/>
  <c r="FR295" i="4"/>
  <c r="FL295" i="4"/>
  <c r="FJ295" i="4"/>
  <c r="DW280" i="4"/>
  <c r="EO294" i="4"/>
  <c r="EQ294" i="4"/>
  <c r="EO297" i="4"/>
  <c r="EQ297" i="4"/>
  <c r="EO18" i="4"/>
  <c r="EQ18" i="4"/>
  <c r="DK280" i="4"/>
  <c r="DW300" i="4"/>
  <c r="EG18" i="4"/>
  <c r="EE18" i="4"/>
  <c r="EG294" i="4"/>
  <c r="EE294" i="4"/>
  <c r="EE297" i="4"/>
  <c r="EG297" i="4"/>
  <c r="CW280" i="4"/>
  <c r="CJ178" i="4"/>
  <c r="CO178" i="4"/>
  <c r="CY178" i="4" s="1"/>
  <c r="DI178" i="4" s="1"/>
  <c r="CH178" i="4"/>
  <c r="AB226" i="4"/>
  <c r="AB234" i="4"/>
  <c r="AB33" i="4"/>
  <c r="AV93" i="4"/>
  <c r="BB93" i="4"/>
  <c r="AT93" i="4"/>
  <c r="BB236" i="4"/>
  <c r="AT236" i="4"/>
  <c r="AV236" i="4"/>
  <c r="AL233" i="4"/>
  <c r="AR233" i="4"/>
  <c r="AJ233" i="4"/>
  <c r="AT85" i="4"/>
  <c r="BB85" i="4"/>
  <c r="BF85" i="4" s="1"/>
  <c r="AV85" i="4"/>
  <c r="BF258" i="4"/>
  <c r="BL258" i="4"/>
  <c r="BD258" i="4"/>
  <c r="AV30" i="4"/>
  <c r="BB30" i="4"/>
  <c r="AT30" i="4"/>
  <c r="AV249" i="4"/>
  <c r="BB249" i="4"/>
  <c r="AT249" i="4"/>
  <c r="BB268" i="4"/>
  <c r="AT268" i="4"/>
  <c r="AV268" i="4"/>
  <c r="AT104" i="4"/>
  <c r="BB104" i="4"/>
  <c r="AV104" i="4"/>
  <c r="AL204" i="4"/>
  <c r="AR204" i="4"/>
  <c r="AJ204" i="4"/>
  <c r="AB278" i="4"/>
  <c r="AL86" i="4"/>
  <c r="AR86" i="4"/>
  <c r="AJ86" i="4"/>
  <c r="BU5" i="4"/>
  <c r="AL177" i="4"/>
  <c r="AR177" i="4"/>
  <c r="AJ177" i="4"/>
  <c r="AB70" i="4"/>
  <c r="AV270" i="4"/>
  <c r="AT270" i="4"/>
  <c r="BB270" i="4"/>
  <c r="AL250" i="4"/>
  <c r="AJ250" i="4"/>
  <c r="AR250" i="4"/>
  <c r="AR191" i="4"/>
  <c r="AL191" i="4"/>
  <c r="AJ191" i="4"/>
  <c r="AB172" i="4"/>
  <c r="AV59" i="4"/>
  <c r="BB59" i="4"/>
  <c r="AT59" i="4"/>
  <c r="AR43" i="4"/>
  <c r="AL43" i="4"/>
  <c r="AJ43" i="4"/>
  <c r="AV134" i="4"/>
  <c r="AT134" i="4"/>
  <c r="AV50" i="4"/>
  <c r="BB50" i="4"/>
  <c r="AT50" i="4"/>
  <c r="AL22" i="4"/>
  <c r="AR22" i="4"/>
  <c r="AJ22" i="4"/>
  <c r="AV54" i="4"/>
  <c r="AT54" i="4"/>
  <c r="BB54" i="4"/>
  <c r="AT81" i="4"/>
  <c r="BB81" i="4"/>
  <c r="BF81" i="4" s="1"/>
  <c r="AV81" i="4"/>
  <c r="AT76" i="4"/>
  <c r="BB76" i="4"/>
  <c r="AV76" i="4"/>
  <c r="AJ61" i="4"/>
  <c r="AR61" i="4"/>
  <c r="AL61" i="4"/>
  <c r="AV40" i="4"/>
  <c r="BB40" i="4"/>
  <c r="AT40" i="4"/>
  <c r="AL263" i="4"/>
  <c r="AR263" i="4"/>
  <c r="AJ263" i="4"/>
  <c r="AV38" i="4"/>
  <c r="BB38" i="4"/>
  <c r="AT38" i="4"/>
  <c r="AL135" i="4"/>
  <c r="AJ135" i="4"/>
  <c r="AL257" i="4"/>
  <c r="AJ257" i="4"/>
  <c r="AR257" i="4"/>
  <c r="AV253" i="4"/>
  <c r="BB253" i="4"/>
  <c r="AT253" i="4"/>
  <c r="AR239" i="4"/>
  <c r="AT194" i="4"/>
  <c r="BB194" i="4"/>
  <c r="AV194" i="4"/>
  <c r="AT131" i="4"/>
  <c r="AV131" i="4"/>
  <c r="AT128" i="4"/>
  <c r="BB128" i="4"/>
  <c r="BL128" i="4" s="1"/>
  <c r="AV128" i="4"/>
  <c r="BL196" i="4"/>
  <c r="BP196" i="4" s="1"/>
  <c r="AT29" i="4"/>
  <c r="BB29" i="4"/>
  <c r="AV29" i="4"/>
  <c r="AL254" i="4"/>
  <c r="AR254" i="4"/>
  <c r="AJ254" i="4"/>
  <c r="AL232" i="4"/>
  <c r="AR232" i="4"/>
  <c r="AJ232" i="4"/>
  <c r="AJ169" i="4"/>
  <c r="AR169" i="4"/>
  <c r="AL169" i="4"/>
  <c r="AT21" i="4"/>
  <c r="BB21" i="4"/>
  <c r="AV21" i="4"/>
  <c r="BD201" i="4"/>
  <c r="BL201" i="4"/>
  <c r="BP201" i="4" s="1"/>
  <c r="BF201" i="4"/>
  <c r="AV242" i="4"/>
  <c r="BB242" i="4"/>
  <c r="AT242" i="4"/>
  <c r="AR51" i="4"/>
  <c r="AL51" i="4"/>
  <c r="AJ51" i="4"/>
  <c r="BB256" i="4"/>
  <c r="BL256" i="4" s="1"/>
  <c r="BV256" i="4" s="1"/>
  <c r="AT256" i="4"/>
  <c r="AV256" i="4"/>
  <c r="AR155" i="4"/>
  <c r="AL237" i="4"/>
  <c r="AR237" i="4"/>
  <c r="AJ237" i="4"/>
  <c r="AV48" i="4"/>
  <c r="BB48" i="4"/>
  <c r="AT48" i="4"/>
  <c r="AT17" i="4"/>
  <c r="BB17" i="4"/>
  <c r="AV17" i="4"/>
  <c r="AV116" i="4"/>
  <c r="AT116" i="4"/>
  <c r="AT31" i="4"/>
  <c r="AV31" i="4"/>
  <c r="BB31" i="4"/>
  <c r="BD203" i="4"/>
  <c r="BL203" i="4"/>
  <c r="BP203" i="4" s="1"/>
  <c r="BF203" i="4"/>
  <c r="AV107" i="4"/>
  <c r="AT107" i="4"/>
  <c r="BB107" i="4"/>
  <c r="AV52" i="4"/>
  <c r="BB52" i="4"/>
  <c r="AT52" i="4"/>
  <c r="AL228" i="4"/>
  <c r="AR228" i="4"/>
  <c r="AJ228" i="4"/>
  <c r="AT99" i="4"/>
  <c r="BB99" i="4"/>
  <c r="AV99" i="4"/>
  <c r="AV35" i="4"/>
  <c r="BB35" i="4"/>
  <c r="AT35" i="4"/>
  <c r="AT261" i="4"/>
  <c r="BB261" i="4"/>
  <c r="AV261" i="4"/>
  <c r="AR8" i="4"/>
  <c r="AJ8" i="4"/>
  <c r="AL8" i="4"/>
  <c r="AT97" i="4"/>
  <c r="BB97" i="4"/>
  <c r="AV97" i="4"/>
  <c r="AT142" i="4"/>
  <c r="AV142" i="4"/>
  <c r="AV105" i="4"/>
  <c r="BB105" i="4"/>
  <c r="AT105" i="4"/>
  <c r="AT83" i="4"/>
  <c r="BB83" i="4"/>
  <c r="BF83" i="4" s="1"/>
  <c r="AV83" i="4"/>
  <c r="AL170" i="4"/>
  <c r="AR170" i="4"/>
  <c r="AJ170" i="4"/>
  <c r="BB197" i="4"/>
  <c r="AT197" i="4"/>
  <c r="AV197" i="4"/>
  <c r="AT244" i="4"/>
  <c r="BB244" i="4"/>
  <c r="AV244" i="4"/>
  <c r="AJ144" i="4"/>
  <c r="AL41" i="4"/>
  <c r="AR41" i="4"/>
  <c r="AJ41" i="4"/>
  <c r="BF274" i="4"/>
  <c r="BL274" i="4"/>
  <c r="BD274" i="4"/>
  <c r="AV266" i="4"/>
  <c r="BB266" i="4"/>
  <c r="AT266" i="4"/>
  <c r="AT69" i="4"/>
  <c r="BB69" i="4"/>
  <c r="AR47" i="4"/>
  <c r="AL47" i="4"/>
  <c r="AJ47" i="4"/>
  <c r="AL195" i="4"/>
  <c r="AR195" i="4"/>
  <c r="AJ195" i="4"/>
  <c r="AL53" i="4"/>
  <c r="AR53" i="4"/>
  <c r="AJ53" i="4"/>
  <c r="AV28" i="4"/>
  <c r="AT28" i="4"/>
  <c r="BB28" i="4"/>
  <c r="AT174" i="4"/>
  <c r="BB174" i="4"/>
  <c r="AV174" i="4"/>
  <c r="AL166" i="4"/>
  <c r="AR166" i="4"/>
  <c r="AJ166" i="4"/>
  <c r="AT110" i="4"/>
  <c r="BB110" i="4"/>
  <c r="AV110" i="4"/>
  <c r="AT192" i="4"/>
  <c r="BB192" i="4"/>
  <c r="AV192" i="4"/>
  <c r="BL193" i="4"/>
  <c r="BP193" i="4" s="1"/>
  <c r="AJ133" i="4"/>
  <c r="AL133" i="4"/>
  <c r="AT92" i="4"/>
  <c r="BB92" i="4"/>
  <c r="AV92" i="4"/>
  <c r="AL82" i="4"/>
  <c r="AR82" i="4"/>
  <c r="AJ82" i="4"/>
  <c r="AT27" i="4"/>
  <c r="AV27" i="4"/>
  <c r="BB27" i="4"/>
  <c r="AL9" i="4"/>
  <c r="AJ9" i="4"/>
  <c r="AT115" i="4"/>
  <c r="AV115" i="4"/>
  <c r="AL231" i="4"/>
  <c r="AR231" i="4"/>
  <c r="AJ231" i="4"/>
  <c r="AT108" i="4"/>
  <c r="BB108" i="4"/>
  <c r="AV108" i="4"/>
  <c r="AL161" i="4"/>
  <c r="AR161" i="4"/>
  <c r="AJ161" i="4"/>
  <c r="AL207" i="4"/>
  <c r="AR207" i="4"/>
  <c r="AJ207" i="4"/>
  <c r="AJ167" i="4"/>
  <c r="AR167" i="4"/>
  <c r="AL167" i="4"/>
  <c r="AV26" i="4"/>
  <c r="BB26" i="4"/>
  <c r="AT26" i="4"/>
  <c r="AV130" i="4"/>
  <c r="AT130" i="4"/>
  <c r="AT190" i="4"/>
  <c r="BB190" i="4"/>
  <c r="AV190" i="4"/>
  <c r="AT240" i="4"/>
  <c r="BB240" i="4"/>
  <c r="AV240" i="4"/>
  <c r="AT241" i="4"/>
  <c r="BB241" i="4"/>
  <c r="AV241" i="4"/>
  <c r="AT23" i="4"/>
  <c r="BB23" i="4"/>
  <c r="AV23" i="4"/>
  <c r="AR243" i="4"/>
  <c r="AT94" i="4"/>
  <c r="BB94" i="4"/>
  <c r="AV94" i="4"/>
  <c r="AR60" i="4"/>
  <c r="AL60" i="4"/>
  <c r="AJ60" i="4"/>
  <c r="AL37" i="4"/>
  <c r="AR37" i="4"/>
  <c r="AJ37" i="4"/>
  <c r="AV111" i="4"/>
  <c r="AT111" i="4"/>
  <c r="BB111" i="4"/>
  <c r="AL269" i="4"/>
  <c r="AJ269" i="4"/>
  <c r="AR269" i="4"/>
  <c r="AL90" i="4"/>
  <c r="AR90" i="4"/>
  <c r="AJ90" i="4"/>
  <c r="AT145" i="4"/>
  <c r="AV145" i="4"/>
  <c r="AJ160" i="4"/>
  <c r="AR160" i="4"/>
  <c r="AL160" i="4"/>
  <c r="AV126" i="4"/>
  <c r="AT126" i="4"/>
  <c r="AJ171" i="4"/>
  <c r="AR171" i="4"/>
  <c r="AL171" i="4"/>
  <c r="AL230" i="4"/>
  <c r="AR230" i="4"/>
  <c r="AJ230" i="4"/>
  <c r="AJ146" i="4"/>
  <c r="AR245" i="4"/>
  <c r="AV114" i="4"/>
  <c r="BB114" i="4"/>
  <c r="AT114" i="4"/>
  <c r="AL84" i="4"/>
  <c r="AJ84" i="4"/>
  <c r="AR84" i="4"/>
  <c r="AJ74" i="4"/>
  <c r="AL74" i="4"/>
  <c r="AR74" i="4"/>
  <c r="AV32" i="4"/>
  <c r="BB32" i="4"/>
  <c r="AT32" i="4"/>
  <c r="AT147" i="4"/>
  <c r="AV147" i="4"/>
  <c r="AL229" i="4"/>
  <c r="AR229" i="4"/>
  <c r="AJ229" i="4"/>
  <c r="BB202" i="4"/>
  <c r="AT202" i="4"/>
  <c r="AV202" i="4"/>
  <c r="AV98" i="4"/>
  <c r="BB98" i="4"/>
  <c r="AT98" i="4"/>
  <c r="AT80" i="4"/>
  <c r="BB80" i="4"/>
  <c r="BF80" i="4" s="1"/>
  <c r="AV80" i="4"/>
  <c r="AV42" i="4"/>
  <c r="BB42" i="4"/>
  <c r="AT42" i="4"/>
  <c r="AT179" i="4"/>
  <c r="BB179" i="4"/>
  <c r="AV179" i="4"/>
  <c r="AL77" i="4"/>
  <c r="AJ77" i="4"/>
  <c r="AR77" i="4"/>
  <c r="AJ158" i="4"/>
  <c r="AR158" i="4"/>
  <c r="AL158" i="4"/>
  <c r="AV56" i="4"/>
  <c r="BB56" i="4"/>
  <c r="AT56" i="4"/>
  <c r="AT117" i="4"/>
  <c r="AV117" i="4"/>
  <c r="AV73" i="4"/>
  <c r="BB73" i="4"/>
  <c r="AT73" i="4"/>
  <c r="AR39" i="4"/>
  <c r="AL39" i="4"/>
  <c r="AJ39" i="4"/>
  <c r="AT260" i="4"/>
  <c r="BB260" i="4"/>
  <c r="AV260" i="4"/>
  <c r="AL159" i="4"/>
  <c r="AJ159" i="4"/>
  <c r="AR159" i="4"/>
  <c r="BF238" i="4"/>
  <c r="BL238" i="4"/>
  <c r="BD238" i="4"/>
  <c r="AL277" i="4"/>
  <c r="AR277" i="4"/>
  <c r="AJ277" i="4"/>
  <c r="AT225" i="4"/>
  <c r="BB225" i="4"/>
  <c r="AV225" i="4"/>
  <c r="AL112" i="4"/>
  <c r="AV88" i="4"/>
  <c r="BB88" i="4"/>
  <c r="BF88" i="4" s="1"/>
  <c r="AT88" i="4"/>
  <c r="AT264" i="4"/>
  <c r="BB264" i="4"/>
  <c r="AV264" i="4"/>
  <c r="AL49" i="4"/>
  <c r="AR49" i="4"/>
  <c r="AJ49" i="4"/>
  <c r="AV180" i="4"/>
  <c r="BB180" i="4"/>
  <c r="AT180" i="4"/>
  <c r="AV200" i="4"/>
  <c r="BB200" i="4"/>
  <c r="AT200" i="4"/>
  <c r="AJ163" i="4"/>
  <c r="AR163" i="4"/>
  <c r="AL163" i="4"/>
  <c r="AL175" i="4"/>
  <c r="AR175" i="4"/>
  <c r="AJ175" i="4"/>
  <c r="AL75" i="4"/>
  <c r="AR75" i="4"/>
  <c r="AJ75" i="4"/>
  <c r="AL45" i="4"/>
  <c r="AR45" i="4"/>
  <c r="AJ45" i="4"/>
  <c r="AB57" i="4"/>
  <c r="BB272" i="4"/>
  <c r="AT272" i="4"/>
  <c r="AV272" i="4"/>
  <c r="AJ165" i="4"/>
  <c r="AR165" i="4"/>
  <c r="AL165" i="4"/>
  <c r="AT101" i="4"/>
  <c r="BB101" i="4"/>
  <c r="AV101" i="4"/>
  <c r="AV46" i="4"/>
  <c r="AT46" i="4"/>
  <c r="BB46" i="4"/>
  <c r="AL271" i="4"/>
  <c r="AR271" i="4"/>
  <c r="AJ271" i="4"/>
  <c r="AR55" i="4"/>
  <c r="AL55" i="4"/>
  <c r="AJ55" i="4"/>
  <c r="BU4" i="4"/>
  <c r="AL267" i="4"/>
  <c r="AR267" i="4"/>
  <c r="AJ267" i="4"/>
  <c r="AV109" i="4"/>
  <c r="BB109" i="4"/>
  <c r="AT109" i="4"/>
  <c r="AT198" i="4"/>
  <c r="BB198" i="4"/>
  <c r="AV198" i="4"/>
  <c r="AL265" i="4"/>
  <c r="AR265" i="4"/>
  <c r="AJ265" i="4"/>
  <c r="AT181" i="4"/>
  <c r="BB181" i="4"/>
  <c r="BL181" i="4" s="1"/>
  <c r="AV181" i="4"/>
  <c r="AT25" i="4"/>
  <c r="BB25" i="4"/>
  <c r="AV25" i="4"/>
  <c r="AL136" i="4"/>
  <c r="AJ136" i="4"/>
  <c r="AR24" i="4"/>
  <c r="AL24" i="4"/>
  <c r="AJ24" i="4"/>
  <c r="BB251" i="4"/>
  <c r="AT251" i="4"/>
  <c r="AV251" i="4"/>
  <c r="AL168" i="4"/>
  <c r="AR168" i="4"/>
  <c r="AJ168" i="4"/>
  <c r="AV262" i="4"/>
  <c r="BB262" i="4"/>
  <c r="AT262" i="4"/>
  <c r="AL259" i="4"/>
  <c r="AR259" i="4"/>
  <c r="AJ259" i="4"/>
  <c r="AT106" i="4"/>
  <c r="BB106" i="4"/>
  <c r="AV106" i="4"/>
  <c r="AJ87" i="4"/>
  <c r="AR87" i="4"/>
  <c r="AL87" i="4"/>
  <c r="AJ72" i="4"/>
  <c r="AR72" i="4"/>
  <c r="AL72" i="4"/>
  <c r="AV44" i="4"/>
  <c r="BB44" i="4"/>
  <c r="AT44" i="4"/>
  <c r="AL273" i="4"/>
  <c r="AR273" i="4"/>
  <c r="AJ273" i="4"/>
  <c r="AL252" i="4"/>
  <c r="AR252" i="4"/>
  <c r="AJ252" i="4"/>
  <c r="AT176" i="4"/>
  <c r="BB176" i="4"/>
  <c r="AV176" i="4"/>
  <c r="AL164" i="4"/>
  <c r="AR164" i="4"/>
  <c r="AJ164" i="4"/>
  <c r="AV100" i="4"/>
  <c r="BB100" i="4"/>
  <c r="AT100" i="4"/>
  <c r="G161" i="4"/>
  <c r="G163" i="4"/>
  <c r="CJ130" i="4" l="1"/>
  <c r="CF256" i="4"/>
  <c r="CO256" i="4" s="1"/>
  <c r="CY256" i="4" s="1"/>
  <c r="BX256" i="4"/>
  <c r="BZ256" i="4"/>
  <c r="IN19" i="4"/>
  <c r="IL19" i="4"/>
  <c r="CO130" i="4"/>
  <c r="CQ130" i="4" s="1"/>
  <c r="DG17" i="4"/>
  <c r="DQ17" i="4" s="1"/>
  <c r="EA17" i="4" s="1"/>
  <c r="EK17" i="4" s="1"/>
  <c r="FJ18" i="4"/>
  <c r="FR18" i="4"/>
  <c r="FL18" i="4"/>
  <c r="EA9" i="4"/>
  <c r="EK9" i="4" s="1"/>
  <c r="EV9" i="4" s="1"/>
  <c r="FF9" i="4" s="1"/>
  <c r="FP9" i="4" s="1"/>
  <c r="FZ9" i="4" s="1"/>
  <c r="GJ9" i="4" s="1"/>
  <c r="GT9" i="4" s="1"/>
  <c r="HD9" i="4" s="1"/>
  <c r="HN9" i="4" s="1"/>
  <c r="HX9" i="4" s="1"/>
  <c r="IH9" i="4" s="1"/>
  <c r="IR9" i="4" s="1"/>
  <c r="JB9" i="4" s="1"/>
  <c r="JL9" i="4" s="1"/>
  <c r="JV9" i="4" s="1"/>
  <c r="CX17" i="4"/>
  <c r="EO298" i="4"/>
  <c r="AT127" i="4"/>
  <c r="DC280" i="4"/>
  <c r="EC280" i="4"/>
  <c r="EE280" i="4" s="1"/>
  <c r="DA280" i="4"/>
  <c r="CS256" i="4"/>
  <c r="DM280" i="4"/>
  <c r="CJ131" i="4"/>
  <c r="CO131" i="4"/>
  <c r="CS131" i="4" s="1"/>
  <c r="BV128" i="4"/>
  <c r="CF128" i="4" s="1"/>
  <c r="CJ128" i="4" s="1"/>
  <c r="BN128" i="4"/>
  <c r="BP128" i="4"/>
  <c r="CH14" i="4"/>
  <c r="CJ14" i="4"/>
  <c r="CO14" i="4"/>
  <c r="CY14" i="4" s="1"/>
  <c r="DI14" i="4" s="1"/>
  <c r="BU14" i="4"/>
  <c r="CE14" i="4" s="1"/>
  <c r="CN14" i="4" s="1"/>
  <c r="BB282" i="4"/>
  <c r="AV282" i="4"/>
  <c r="AV289" i="4" s="1"/>
  <c r="AT282" i="4"/>
  <c r="JV132" i="4"/>
  <c r="JV152" i="4"/>
  <c r="JW181" i="4"/>
  <c r="JW186" i="4"/>
  <c r="JW200" i="4"/>
  <c r="JV200" i="4"/>
  <c r="JM152" i="4"/>
  <c r="JB119" i="4"/>
  <c r="JL119" i="4" s="1"/>
  <c r="JV119" i="4" s="1"/>
  <c r="JC120" i="4"/>
  <c r="JM120" i="4" s="1"/>
  <c r="JW120" i="4" s="1"/>
  <c r="JC125" i="4"/>
  <c r="JM125" i="4" s="1"/>
  <c r="JW125" i="4" s="1"/>
  <c r="JM116" i="4"/>
  <c r="JW116" i="4" s="1"/>
  <c r="JB121" i="4"/>
  <c r="JL121" i="4" s="1"/>
  <c r="JV121" i="4" s="1"/>
  <c r="JC121" i="4"/>
  <c r="JM121" i="4" s="1"/>
  <c r="JW121" i="4" s="1"/>
  <c r="JC130" i="4"/>
  <c r="JM130" i="4" s="1"/>
  <c r="JW130" i="4" s="1"/>
  <c r="HX116" i="4"/>
  <c r="IH116" i="4" s="1"/>
  <c r="IR116" i="4" s="1"/>
  <c r="JB116" i="4" s="1"/>
  <c r="HX135" i="4"/>
  <c r="IH135" i="4" s="1"/>
  <c r="IR135" i="4" s="1"/>
  <c r="JB135" i="4" s="1"/>
  <c r="JL135" i="4" s="1"/>
  <c r="HY149" i="4"/>
  <c r="II149" i="4" s="1"/>
  <c r="IS149" i="4" s="1"/>
  <c r="JC149" i="4" s="1"/>
  <c r="HX146" i="4"/>
  <c r="IH146" i="4" s="1"/>
  <c r="IR146" i="4" s="1"/>
  <c r="JB146" i="4" s="1"/>
  <c r="JL146" i="4" s="1"/>
  <c r="HY148" i="4"/>
  <c r="II148" i="4" s="1"/>
  <c r="IS148" i="4" s="1"/>
  <c r="JC148" i="4" s="1"/>
  <c r="HX147" i="4"/>
  <c r="IH147" i="4" s="1"/>
  <c r="IR147" i="4" s="1"/>
  <c r="JB147" i="4" s="1"/>
  <c r="JL147" i="4" s="1"/>
  <c r="GT128" i="4"/>
  <c r="HD128" i="4" s="1"/>
  <c r="HN128" i="4" s="1"/>
  <c r="HX128" i="4" s="1"/>
  <c r="IH128" i="4" s="1"/>
  <c r="IR128" i="4" s="1"/>
  <c r="JB128" i="4" s="1"/>
  <c r="JL128" i="4" s="1"/>
  <c r="JV128" i="4" s="1"/>
  <c r="GU132" i="4"/>
  <c r="HE132" i="4" s="1"/>
  <c r="HX149" i="4"/>
  <c r="IH149" i="4" s="1"/>
  <c r="IR149" i="4" s="1"/>
  <c r="JB149" i="4" s="1"/>
  <c r="JL149" i="4" s="1"/>
  <c r="HX115" i="4"/>
  <c r="IH115" i="4" s="1"/>
  <c r="IR115" i="4" s="1"/>
  <c r="JB115" i="4" s="1"/>
  <c r="JL115" i="4" s="1"/>
  <c r="JV115" i="4" s="1"/>
  <c r="HY151" i="4"/>
  <c r="II151" i="4" s="1"/>
  <c r="IS151" i="4" s="1"/>
  <c r="JC151" i="4" s="1"/>
  <c r="HY147" i="4"/>
  <c r="II147" i="4" s="1"/>
  <c r="IS147" i="4" s="1"/>
  <c r="JC147" i="4" s="1"/>
  <c r="HX151" i="4"/>
  <c r="IH151" i="4" s="1"/>
  <c r="IR151" i="4" s="1"/>
  <c r="JB151" i="4" s="1"/>
  <c r="JL151" i="4" s="1"/>
  <c r="HX136" i="4"/>
  <c r="IH136" i="4" s="1"/>
  <c r="IR136" i="4" s="1"/>
  <c r="JB136" i="4" s="1"/>
  <c r="JL136" i="4" s="1"/>
  <c r="GU126" i="4"/>
  <c r="HE126" i="4" s="1"/>
  <c r="HO126" i="4" s="1"/>
  <c r="HY126" i="4" s="1"/>
  <c r="II126" i="4" s="1"/>
  <c r="IS126" i="4" s="1"/>
  <c r="JC126" i="4" s="1"/>
  <c r="JM126" i="4" s="1"/>
  <c r="JW126" i="4" s="1"/>
  <c r="GU127" i="4"/>
  <c r="HE127" i="4" s="1"/>
  <c r="HO127" i="4" s="1"/>
  <c r="HY127" i="4" s="1"/>
  <c r="II127" i="4" s="1"/>
  <c r="IS127" i="4" s="1"/>
  <c r="GT130" i="4"/>
  <c r="HD130" i="4" s="1"/>
  <c r="HN130" i="4" s="1"/>
  <c r="HX130" i="4" s="1"/>
  <c r="IH130" i="4" s="1"/>
  <c r="IR130" i="4" s="1"/>
  <c r="JB130" i="4" s="1"/>
  <c r="JL130" i="4" s="1"/>
  <c r="JV130" i="4" s="1"/>
  <c r="HX145" i="4"/>
  <c r="IH145" i="4" s="1"/>
  <c r="IR145" i="4" s="1"/>
  <c r="JB145" i="4" s="1"/>
  <c r="JL145" i="4" s="1"/>
  <c r="GT131" i="4"/>
  <c r="HD131" i="4" s="1"/>
  <c r="HX134" i="4"/>
  <c r="IH134" i="4" s="1"/>
  <c r="IR134" i="4" s="1"/>
  <c r="JB134" i="4" s="1"/>
  <c r="JL134" i="4" s="1"/>
  <c r="HN133" i="4"/>
  <c r="HX133" i="4" s="1"/>
  <c r="IH133" i="4" s="1"/>
  <c r="IR133" i="4" s="1"/>
  <c r="JB133" i="4" s="1"/>
  <c r="JL133" i="4" s="1"/>
  <c r="GT117" i="4"/>
  <c r="HD117" i="4" s="1"/>
  <c r="HN117" i="4" s="1"/>
  <c r="HX117" i="4" s="1"/>
  <c r="IH117" i="4" s="1"/>
  <c r="IR117" i="4" s="1"/>
  <c r="GU131" i="4"/>
  <c r="HE131" i="4" s="1"/>
  <c r="HX148" i="4"/>
  <c r="IH148" i="4" s="1"/>
  <c r="IR148" i="4" s="1"/>
  <c r="JB148" i="4" s="1"/>
  <c r="JL148" i="4" s="1"/>
  <c r="GT127" i="4"/>
  <c r="HD127" i="4" s="1"/>
  <c r="HN127" i="4" s="1"/>
  <c r="HX127" i="4" s="1"/>
  <c r="IH127" i="4" s="1"/>
  <c r="IR127" i="4" s="1"/>
  <c r="JB127" i="4" s="1"/>
  <c r="JL127" i="4" s="1"/>
  <c r="JV127" i="4" s="1"/>
  <c r="GT125" i="4"/>
  <c r="HD125" i="4" s="1"/>
  <c r="HN125" i="4" s="1"/>
  <c r="HX125" i="4" s="1"/>
  <c r="IH125" i="4" s="1"/>
  <c r="IR125" i="4" s="1"/>
  <c r="GJ126" i="4"/>
  <c r="GT126" i="4" s="1"/>
  <c r="HD126" i="4" s="1"/>
  <c r="HN126" i="4" s="1"/>
  <c r="HX126" i="4" s="1"/>
  <c r="IH126" i="4" s="1"/>
  <c r="IR126" i="4" s="1"/>
  <c r="FQ133" i="4"/>
  <c r="GA133" i="4" s="1"/>
  <c r="GK133" i="4" s="1"/>
  <c r="AV127" i="4"/>
  <c r="DR142" i="4"/>
  <c r="EB142" i="4" s="1"/>
  <c r="EL142" i="4" s="1"/>
  <c r="EW142" i="4" s="1"/>
  <c r="FG142" i="4" s="1"/>
  <c r="FQ142" i="4" s="1"/>
  <c r="GA142" i="4" s="1"/>
  <c r="GK142" i="4" s="1"/>
  <c r="GU142" i="4" s="1"/>
  <c r="HE142" i="4" s="1"/>
  <c r="HO142" i="4" s="1"/>
  <c r="HY142" i="4" s="1"/>
  <c r="II142" i="4" s="1"/>
  <c r="IS142" i="4" s="1"/>
  <c r="JC142" i="4" s="1"/>
  <c r="JM142" i="4" s="1"/>
  <c r="JW142" i="4" s="1"/>
  <c r="DR146" i="4"/>
  <c r="EB146" i="4" s="1"/>
  <c r="EL146" i="4" s="1"/>
  <c r="EW146" i="4" s="1"/>
  <c r="FG146" i="4" s="1"/>
  <c r="FQ146" i="4" s="1"/>
  <c r="GA146" i="4" s="1"/>
  <c r="GK146" i="4" s="1"/>
  <c r="GU146" i="4" s="1"/>
  <c r="HE146" i="4" s="1"/>
  <c r="HO146" i="4" s="1"/>
  <c r="DR135" i="4"/>
  <c r="EB135" i="4" s="1"/>
  <c r="EL135" i="4" s="1"/>
  <c r="EW135" i="4" s="1"/>
  <c r="FG135" i="4" s="1"/>
  <c r="FQ135" i="4" s="1"/>
  <c r="GA135" i="4" s="1"/>
  <c r="GK135" i="4" s="1"/>
  <c r="GU135" i="4" s="1"/>
  <c r="HE135" i="4" s="1"/>
  <c r="HO135" i="4" s="1"/>
  <c r="DR134" i="4"/>
  <c r="EB134" i="4" s="1"/>
  <c r="EL134" i="4" s="1"/>
  <c r="EW134" i="4" s="1"/>
  <c r="FG134" i="4" s="1"/>
  <c r="FQ134" i="4" s="1"/>
  <c r="GA134" i="4" s="1"/>
  <c r="GK134" i="4" s="1"/>
  <c r="GU134" i="4" s="1"/>
  <c r="HE134" i="4" s="1"/>
  <c r="HO134" i="4" s="1"/>
  <c r="DR136" i="4"/>
  <c r="EB136" i="4" s="1"/>
  <c r="EL136" i="4" s="1"/>
  <c r="EW136" i="4" s="1"/>
  <c r="FG136" i="4" s="1"/>
  <c r="FQ136" i="4" s="1"/>
  <c r="GA136" i="4" s="1"/>
  <c r="GK136" i="4" s="1"/>
  <c r="GU136" i="4" s="1"/>
  <c r="HE136" i="4" s="1"/>
  <c r="HO136" i="4" s="1"/>
  <c r="DR145" i="4"/>
  <c r="EB145" i="4" s="1"/>
  <c r="EL145" i="4" s="1"/>
  <c r="EW145" i="4" s="1"/>
  <c r="FG145" i="4" s="1"/>
  <c r="FQ145" i="4" s="1"/>
  <c r="GA145" i="4" s="1"/>
  <c r="GK145" i="4" s="1"/>
  <c r="GU145" i="4" s="1"/>
  <c r="HE145" i="4" s="1"/>
  <c r="HO145" i="4" s="1"/>
  <c r="CO145" i="4"/>
  <c r="CH145" i="4"/>
  <c r="CJ145" i="4"/>
  <c r="BZ146" i="4"/>
  <c r="CF146" i="4"/>
  <c r="BX146" i="4"/>
  <c r="CH144" i="4"/>
  <c r="CJ144" i="4"/>
  <c r="CO144" i="4"/>
  <c r="BP189" i="4"/>
  <c r="BN189" i="4"/>
  <c r="BL182" i="4"/>
  <c r="BD182" i="4"/>
  <c r="BF182" i="4"/>
  <c r="BP181" i="4"/>
  <c r="BN181" i="4"/>
  <c r="BF89" i="4"/>
  <c r="BP184" i="4"/>
  <c r="BN184" i="4"/>
  <c r="AV186" i="4"/>
  <c r="BB186" i="4"/>
  <c r="AT186" i="4"/>
  <c r="CO147" i="4"/>
  <c r="CH147" i="4"/>
  <c r="CJ147" i="4"/>
  <c r="CY130" i="4"/>
  <c r="CY142" i="4"/>
  <c r="CQ142" i="4"/>
  <c r="CS142" i="4"/>
  <c r="EO187" i="4"/>
  <c r="EQ187" i="4"/>
  <c r="EX187" i="4"/>
  <c r="CO136" i="4"/>
  <c r="CH136" i="4"/>
  <c r="CJ136" i="4"/>
  <c r="BX126" i="4"/>
  <c r="CF126" i="4"/>
  <c r="BZ126" i="4"/>
  <c r="BB125" i="4"/>
  <c r="BL125" i="4" s="1"/>
  <c r="AT125" i="4"/>
  <c r="AV125" i="4"/>
  <c r="BP188" i="4"/>
  <c r="BN188" i="4"/>
  <c r="CO148" i="4"/>
  <c r="CJ148" i="4"/>
  <c r="CH148" i="4"/>
  <c r="BD198" i="4"/>
  <c r="BF198" i="4"/>
  <c r="BD192" i="4"/>
  <c r="BF192" i="4"/>
  <c r="BD194" i="4"/>
  <c r="BF194" i="4"/>
  <c r="EG298" i="4"/>
  <c r="EG300" i="4" s="1"/>
  <c r="EQ298" i="4"/>
  <c r="EQ300" i="4" s="1"/>
  <c r="FB298" i="4"/>
  <c r="FB300" i="4" s="1"/>
  <c r="BF200" i="4"/>
  <c r="BD200" i="4"/>
  <c r="BD190" i="4"/>
  <c r="BF190" i="4"/>
  <c r="BF197" i="4"/>
  <c r="BD197" i="4"/>
  <c r="EE298" i="4"/>
  <c r="EZ298" i="4"/>
  <c r="BF134" i="4"/>
  <c r="BD134" i="4"/>
  <c r="HE144" i="4"/>
  <c r="HD144" i="4"/>
  <c r="BD89" i="4"/>
  <c r="HZ20" i="4"/>
  <c r="IJ20" i="4" s="1"/>
  <c r="HR20" i="4"/>
  <c r="HT20" i="4"/>
  <c r="ID19" i="4"/>
  <c r="IB19" i="4"/>
  <c r="FL294" i="4"/>
  <c r="FR294" i="4"/>
  <c r="FJ294" i="4"/>
  <c r="GB296" i="4"/>
  <c r="GL296" i="4" s="1"/>
  <c r="FT296" i="4"/>
  <c r="FV296" i="4"/>
  <c r="FJ297" i="4"/>
  <c r="FR297" i="4"/>
  <c r="FL297" i="4"/>
  <c r="DM178" i="4"/>
  <c r="DK178" i="4"/>
  <c r="DS178" i="4"/>
  <c r="GB295" i="4"/>
  <c r="GL295" i="4" s="1"/>
  <c r="FT295" i="4"/>
  <c r="FV295" i="4"/>
  <c r="FL298" i="4"/>
  <c r="FR298" i="4"/>
  <c r="FJ298" i="4"/>
  <c r="GB299" i="4"/>
  <c r="GL299" i="4" s="1"/>
  <c r="FT299" i="4"/>
  <c r="FV299" i="4"/>
  <c r="DG280" i="4"/>
  <c r="DQ280" i="4" s="1"/>
  <c r="EA280" i="4" s="1"/>
  <c r="EK280" i="4" s="1"/>
  <c r="EV280" i="4" s="1"/>
  <c r="FF280" i="4" s="1"/>
  <c r="FP280" i="4" s="1"/>
  <c r="FZ280" i="4" s="1"/>
  <c r="GJ280" i="4" s="1"/>
  <c r="GT280" i="4" s="1"/>
  <c r="HD280" i="4" s="1"/>
  <c r="HN280" i="4" s="1"/>
  <c r="HX280" i="4" s="1"/>
  <c r="IH280" i="4" s="1"/>
  <c r="IR280" i="4" s="1"/>
  <c r="JB280" i="4" s="1"/>
  <c r="JL280" i="4" s="1"/>
  <c r="DA178" i="4"/>
  <c r="DC178" i="4"/>
  <c r="AL70" i="4"/>
  <c r="CS178" i="4"/>
  <c r="CQ178" i="4"/>
  <c r="AL278" i="4"/>
  <c r="AL57" i="4"/>
  <c r="BL46" i="4"/>
  <c r="BF46" i="4"/>
  <c r="BD46" i="4"/>
  <c r="AT45" i="4"/>
  <c r="BB45" i="4"/>
  <c r="AV45" i="4"/>
  <c r="BL117" i="4"/>
  <c r="BV117" i="4" s="1"/>
  <c r="BD117" i="4"/>
  <c r="BF117" i="4"/>
  <c r="BD100" i="4"/>
  <c r="BL100" i="4"/>
  <c r="BF100" i="4"/>
  <c r="AT273" i="4"/>
  <c r="BB273" i="4"/>
  <c r="AV273" i="4"/>
  <c r="BD106" i="4"/>
  <c r="BL106" i="4"/>
  <c r="BF106" i="4"/>
  <c r="AV136" i="4"/>
  <c r="AT136" i="4"/>
  <c r="BL272" i="4"/>
  <c r="BD272" i="4"/>
  <c r="BF272" i="4"/>
  <c r="AT252" i="4"/>
  <c r="AV252" i="4"/>
  <c r="BB252" i="4"/>
  <c r="AT87" i="4"/>
  <c r="BB87" i="4"/>
  <c r="BF87" i="4" s="1"/>
  <c r="AV87" i="4"/>
  <c r="AT259" i="4"/>
  <c r="BB259" i="4"/>
  <c r="AV259" i="4"/>
  <c r="BD181" i="4"/>
  <c r="BF181" i="4"/>
  <c r="AT267" i="4"/>
  <c r="BB267" i="4"/>
  <c r="AV267" i="4"/>
  <c r="AT165" i="4"/>
  <c r="AV165" i="4"/>
  <c r="BB165" i="4"/>
  <c r="AV75" i="4"/>
  <c r="BB75" i="4"/>
  <c r="AT75" i="4"/>
  <c r="BF180" i="4"/>
  <c r="BD180" i="4"/>
  <c r="BL180" i="4"/>
  <c r="BP180" i="4" s="1"/>
  <c r="AV159" i="4"/>
  <c r="BB159" i="4"/>
  <c r="AT159" i="4"/>
  <c r="BF260" i="4"/>
  <c r="BL260" i="4"/>
  <c r="BD260" i="4"/>
  <c r="AT39" i="4"/>
  <c r="BB39" i="4"/>
  <c r="AV39" i="4"/>
  <c r="BL56" i="4"/>
  <c r="BF56" i="4"/>
  <c r="BD56" i="4"/>
  <c r="AT74" i="4"/>
  <c r="BB74" i="4"/>
  <c r="AV74" i="4"/>
  <c r="AV146" i="4"/>
  <c r="AT146" i="4"/>
  <c r="BF119" i="4"/>
  <c r="BD119" i="4"/>
  <c r="BF121" i="4"/>
  <c r="BD121" i="4"/>
  <c r="BD26" i="4"/>
  <c r="BL26" i="4"/>
  <c r="BF26" i="4"/>
  <c r="AV161" i="4"/>
  <c r="BB161" i="4"/>
  <c r="AT161" i="4"/>
  <c r="BL127" i="4"/>
  <c r="BD127" i="4"/>
  <c r="BF127" i="4"/>
  <c r="BL92" i="4"/>
  <c r="BF92" i="4"/>
  <c r="BD92" i="4"/>
  <c r="AT133" i="4"/>
  <c r="AV133" i="4"/>
  <c r="BL110" i="4"/>
  <c r="BD110" i="4"/>
  <c r="BF110" i="4"/>
  <c r="BD142" i="4"/>
  <c r="BF142" i="4"/>
  <c r="BL97" i="4"/>
  <c r="BP97" i="4" s="1"/>
  <c r="BF97" i="4"/>
  <c r="BD97" i="4"/>
  <c r="AT8" i="4"/>
  <c r="BB8" i="4"/>
  <c r="AV8" i="4"/>
  <c r="BL99" i="4"/>
  <c r="BF99" i="4"/>
  <c r="BD99" i="4"/>
  <c r="AL234" i="4"/>
  <c r="BF17" i="4"/>
  <c r="BL17" i="4"/>
  <c r="BV17" i="4" s="1"/>
  <c r="BZ17" i="4" s="1"/>
  <c r="BD17" i="4"/>
  <c r="BF256" i="4"/>
  <c r="BD256" i="4"/>
  <c r="BN201" i="4"/>
  <c r="BV201" i="4"/>
  <c r="AT232" i="4"/>
  <c r="BB232" i="4"/>
  <c r="AV232" i="4"/>
  <c r="BD128" i="4"/>
  <c r="BF128" i="4"/>
  <c r="BF253" i="4"/>
  <c r="BL253" i="4"/>
  <c r="BD253" i="4"/>
  <c r="AV148" i="4"/>
  <c r="AT148" i="4"/>
  <c r="BF76" i="4"/>
  <c r="BL76" i="4"/>
  <c r="BP76" i="4" s="1"/>
  <c r="BD76" i="4"/>
  <c r="BD50" i="4"/>
  <c r="BL50" i="4"/>
  <c r="BF50" i="4"/>
  <c r="BD59" i="4"/>
  <c r="BL59" i="4"/>
  <c r="BF59" i="4"/>
  <c r="AV191" i="4"/>
  <c r="BB191" i="4"/>
  <c r="AT191" i="4"/>
  <c r="BL270" i="4"/>
  <c r="BD270" i="4"/>
  <c r="BF270" i="4"/>
  <c r="BL104" i="4"/>
  <c r="BD104" i="4"/>
  <c r="BF104" i="4"/>
  <c r="BL268" i="4"/>
  <c r="BD268" i="4"/>
  <c r="BF268" i="4"/>
  <c r="AT72" i="4"/>
  <c r="BB72" i="4"/>
  <c r="AV72" i="4"/>
  <c r="BF101" i="4"/>
  <c r="BL101" i="4"/>
  <c r="BD101" i="4"/>
  <c r="AT277" i="4"/>
  <c r="BB277" i="4"/>
  <c r="AV277" i="4"/>
  <c r="BD120" i="4"/>
  <c r="BF120" i="4"/>
  <c r="BD179" i="4"/>
  <c r="BL179" i="4"/>
  <c r="BP179" i="4" s="1"/>
  <c r="BF179" i="4"/>
  <c r="BL98" i="4"/>
  <c r="BP98" i="4" s="1"/>
  <c r="BD98" i="4"/>
  <c r="BF98" i="4"/>
  <c r="BF202" i="4"/>
  <c r="BL202" i="4"/>
  <c r="BP202" i="4" s="1"/>
  <c r="BD202" i="4"/>
  <c r="AT171" i="4"/>
  <c r="AV171" i="4"/>
  <c r="BB171" i="4"/>
  <c r="AV90" i="4"/>
  <c r="BB90" i="4"/>
  <c r="AT90" i="4"/>
  <c r="BL94" i="4"/>
  <c r="BF94" i="4"/>
  <c r="BD94" i="4"/>
  <c r="BD241" i="4"/>
  <c r="BL241" i="4"/>
  <c r="BF241" i="4"/>
  <c r="BF130" i="4"/>
  <c r="BB207" i="4"/>
  <c r="AT207" i="4"/>
  <c r="AV207" i="4"/>
  <c r="BF27" i="4"/>
  <c r="BL27" i="4"/>
  <c r="BD27" i="4"/>
  <c r="AV82" i="4"/>
  <c r="BB82" i="4"/>
  <c r="BF82" i="4" s="1"/>
  <c r="AT82" i="4"/>
  <c r="BL192" i="4"/>
  <c r="BP192" i="4" s="1"/>
  <c r="BN89" i="4"/>
  <c r="BV89" i="4"/>
  <c r="BP89" i="4"/>
  <c r="AT41" i="4"/>
  <c r="AV41" i="4"/>
  <c r="BB41" i="4"/>
  <c r="AV170" i="4"/>
  <c r="AT170" i="4"/>
  <c r="BB170" i="4"/>
  <c r="BD35" i="4"/>
  <c r="BF35" i="4"/>
  <c r="BL35" i="4"/>
  <c r="BF31" i="4"/>
  <c r="BD31" i="4"/>
  <c r="BL31" i="4"/>
  <c r="BL116" i="4"/>
  <c r="BF116" i="4"/>
  <c r="BD116" i="4"/>
  <c r="AT155" i="4"/>
  <c r="BB155" i="4"/>
  <c r="AV155" i="4"/>
  <c r="BF242" i="4"/>
  <c r="BL242" i="4"/>
  <c r="BD242" i="4"/>
  <c r="AT169" i="4"/>
  <c r="BB169" i="4"/>
  <c r="AV169" i="4"/>
  <c r="BN196" i="4"/>
  <c r="BV196" i="4"/>
  <c r="AT239" i="4"/>
  <c r="BB239" i="4"/>
  <c r="AV239" i="4"/>
  <c r="BL38" i="4"/>
  <c r="BF38" i="4"/>
  <c r="BD38" i="4"/>
  <c r="AV61" i="4"/>
  <c r="BB61" i="4"/>
  <c r="AT61" i="4"/>
  <c r="BL54" i="4"/>
  <c r="BF54" i="4"/>
  <c r="BD54" i="4"/>
  <c r="AV22" i="4"/>
  <c r="BB22" i="4"/>
  <c r="AT22" i="4"/>
  <c r="AT250" i="4"/>
  <c r="BB250" i="4"/>
  <c r="AV250" i="4"/>
  <c r="AV177" i="4"/>
  <c r="AT177" i="4"/>
  <c r="BB177" i="4"/>
  <c r="AV86" i="4"/>
  <c r="BB86" i="4"/>
  <c r="BF86" i="4" s="1"/>
  <c r="AT86" i="4"/>
  <c r="AV204" i="4"/>
  <c r="AT204" i="4"/>
  <c r="BB204" i="4"/>
  <c r="BL30" i="4"/>
  <c r="BF30" i="4"/>
  <c r="BD30" i="4"/>
  <c r="AV233" i="4"/>
  <c r="BB233" i="4"/>
  <c r="AT233" i="4"/>
  <c r="BF236" i="4"/>
  <c r="BL236" i="4"/>
  <c r="BD236" i="4"/>
  <c r="BD176" i="4"/>
  <c r="BL176" i="4"/>
  <c r="BF176" i="4"/>
  <c r="AV24" i="4"/>
  <c r="BB24" i="4"/>
  <c r="AT24" i="4"/>
  <c r="BL109" i="4"/>
  <c r="BF109" i="4"/>
  <c r="BD109" i="4"/>
  <c r="AT55" i="4"/>
  <c r="BB55" i="4"/>
  <c r="AV55" i="4"/>
  <c r="BL200" i="4"/>
  <c r="BP200" i="4" s="1"/>
  <c r="AV164" i="4"/>
  <c r="BB164" i="4"/>
  <c r="AT164" i="4"/>
  <c r="BD44" i="4"/>
  <c r="BL44" i="4"/>
  <c r="BF44" i="4"/>
  <c r="AV168" i="4"/>
  <c r="BB168" i="4"/>
  <c r="AT168" i="4"/>
  <c r="BF251" i="4"/>
  <c r="BD251" i="4"/>
  <c r="BL251" i="4"/>
  <c r="BF25" i="4"/>
  <c r="BL25" i="4"/>
  <c r="BD25" i="4"/>
  <c r="BL198" i="4"/>
  <c r="BP198" i="4" s="1"/>
  <c r="CE4" i="4"/>
  <c r="AT163" i="4"/>
  <c r="AV163" i="4"/>
  <c r="BB163" i="4"/>
  <c r="BD88" i="4"/>
  <c r="BL88" i="4"/>
  <c r="BD225" i="4"/>
  <c r="BF225" i="4"/>
  <c r="BL225" i="4"/>
  <c r="BL73" i="4"/>
  <c r="BD73" i="4"/>
  <c r="BF73" i="4"/>
  <c r="AL172" i="4"/>
  <c r="BL80" i="4"/>
  <c r="BD80" i="4"/>
  <c r="BD147" i="4"/>
  <c r="BF147" i="4"/>
  <c r="BL32" i="4"/>
  <c r="BD32" i="4"/>
  <c r="BF32" i="4"/>
  <c r="AT245" i="4"/>
  <c r="BB245" i="4"/>
  <c r="AV245" i="4"/>
  <c r="AT230" i="4"/>
  <c r="BB230" i="4"/>
  <c r="AV230" i="4"/>
  <c r="AT160" i="4"/>
  <c r="AV160" i="4"/>
  <c r="BB160" i="4"/>
  <c r="BD145" i="4"/>
  <c r="BF145" i="4"/>
  <c r="AT243" i="4"/>
  <c r="BB243" i="4"/>
  <c r="AV243" i="4"/>
  <c r="BF23" i="4"/>
  <c r="BD23" i="4"/>
  <c r="BL23" i="4"/>
  <c r="BL190" i="4"/>
  <c r="BP190" i="4" s="1"/>
  <c r="AT167" i="4"/>
  <c r="AV167" i="4"/>
  <c r="BB167" i="4"/>
  <c r="BB231" i="4"/>
  <c r="AT231" i="4"/>
  <c r="AV231" i="4"/>
  <c r="BV193" i="4"/>
  <c r="BN193" i="4"/>
  <c r="BD174" i="4"/>
  <c r="BL174" i="4"/>
  <c r="BF174" i="4"/>
  <c r="AV195" i="4"/>
  <c r="BB195" i="4"/>
  <c r="AT195" i="4"/>
  <c r="AT47" i="4"/>
  <c r="BB47" i="4"/>
  <c r="AV47" i="4"/>
  <c r="BP274" i="4"/>
  <c r="BN274" i="4"/>
  <c r="BV274" i="4"/>
  <c r="BL105" i="4"/>
  <c r="BF105" i="4"/>
  <c r="BD105" i="4"/>
  <c r="AL33" i="4"/>
  <c r="BD261" i="4"/>
  <c r="BL261" i="4"/>
  <c r="BF261" i="4"/>
  <c r="BL52" i="4"/>
  <c r="BD52" i="4"/>
  <c r="BF52" i="4"/>
  <c r="AT237" i="4"/>
  <c r="BB237" i="4"/>
  <c r="AV237" i="4"/>
  <c r="BF29" i="4"/>
  <c r="BL29" i="4"/>
  <c r="BD29" i="4"/>
  <c r="BF131" i="4"/>
  <c r="BL194" i="4"/>
  <c r="BP194" i="4" s="1"/>
  <c r="AT257" i="4"/>
  <c r="BB257" i="4"/>
  <c r="AV257" i="4"/>
  <c r="BF40" i="4"/>
  <c r="BD40" i="4"/>
  <c r="BL40" i="4"/>
  <c r="AT43" i="4"/>
  <c r="BB43" i="4"/>
  <c r="AV43" i="4"/>
  <c r="BF249" i="4"/>
  <c r="BL249" i="4"/>
  <c r="BD249" i="4"/>
  <c r="BL85" i="4"/>
  <c r="BD85" i="4"/>
  <c r="BL93" i="4"/>
  <c r="BD93" i="4"/>
  <c r="BF93" i="4"/>
  <c r="BV188" i="4"/>
  <c r="AV77" i="4"/>
  <c r="BB77" i="4"/>
  <c r="BF77" i="4" s="1"/>
  <c r="AT77" i="4"/>
  <c r="BF154" i="4"/>
  <c r="BD154" i="4"/>
  <c r="BF262" i="4"/>
  <c r="BD262" i="4"/>
  <c r="BL262" i="4"/>
  <c r="AT265" i="4"/>
  <c r="BB265" i="4"/>
  <c r="AV265" i="4"/>
  <c r="AT271" i="4"/>
  <c r="BB271" i="4"/>
  <c r="AV271" i="4"/>
  <c r="AV175" i="4"/>
  <c r="BB175" i="4"/>
  <c r="AT175" i="4"/>
  <c r="AT49" i="4"/>
  <c r="BB49" i="4"/>
  <c r="AV49" i="4"/>
  <c r="BF264" i="4"/>
  <c r="BL264" i="4"/>
  <c r="BD264" i="4"/>
  <c r="BN238" i="4"/>
  <c r="BV238" i="4"/>
  <c r="BP238" i="4"/>
  <c r="AT158" i="4"/>
  <c r="AV158" i="4"/>
  <c r="BB158" i="4"/>
  <c r="BD42" i="4"/>
  <c r="BF42" i="4"/>
  <c r="AV229" i="4"/>
  <c r="BB229" i="4"/>
  <c r="AT229" i="4"/>
  <c r="AV84" i="4"/>
  <c r="BB84" i="4"/>
  <c r="BF84" i="4" s="1"/>
  <c r="AT84" i="4"/>
  <c r="BL114" i="4"/>
  <c r="BF114" i="4"/>
  <c r="BD114" i="4"/>
  <c r="BV184" i="4"/>
  <c r="BF126" i="4"/>
  <c r="BD126" i="4"/>
  <c r="AT269" i="4"/>
  <c r="BB269" i="4"/>
  <c r="AV269" i="4"/>
  <c r="BL111" i="4"/>
  <c r="BF111" i="4"/>
  <c r="BD111" i="4"/>
  <c r="AT37" i="4"/>
  <c r="BB37" i="4"/>
  <c r="AV37" i="4"/>
  <c r="AT60" i="4"/>
  <c r="BB60" i="4"/>
  <c r="AV60" i="4"/>
  <c r="BF240" i="4"/>
  <c r="BL240" i="4"/>
  <c r="BD240" i="4"/>
  <c r="BD108" i="4"/>
  <c r="BF108" i="4"/>
  <c r="BL108" i="4"/>
  <c r="BL115" i="4"/>
  <c r="BD115" i="4"/>
  <c r="BF115" i="4"/>
  <c r="BB9" i="4"/>
  <c r="AV166" i="4"/>
  <c r="BB166" i="4"/>
  <c r="AT166" i="4"/>
  <c r="BD28" i="4"/>
  <c r="BL28" i="4"/>
  <c r="BF28" i="4"/>
  <c r="AT53" i="4"/>
  <c r="BB53" i="4"/>
  <c r="AV53" i="4"/>
  <c r="BL69" i="4"/>
  <c r="BF69" i="4"/>
  <c r="BD69" i="4"/>
  <c r="BL266" i="4"/>
  <c r="BD266" i="4"/>
  <c r="BF266" i="4"/>
  <c r="BF244" i="4"/>
  <c r="BL244" i="4"/>
  <c r="BD244" i="4"/>
  <c r="BL197" i="4"/>
  <c r="BP197" i="4" s="1"/>
  <c r="BL83" i="4"/>
  <c r="BD83" i="4"/>
  <c r="AT228" i="4"/>
  <c r="AV228" i="4"/>
  <c r="BB228" i="4"/>
  <c r="BF107" i="4"/>
  <c r="BD107" i="4"/>
  <c r="BL107" i="4"/>
  <c r="BV203" i="4"/>
  <c r="BN203" i="4"/>
  <c r="BL48" i="4"/>
  <c r="BF48" i="4"/>
  <c r="BD48" i="4"/>
  <c r="AT51" i="4"/>
  <c r="BB51" i="4"/>
  <c r="AV51" i="4"/>
  <c r="BF21" i="4"/>
  <c r="BL21" i="4"/>
  <c r="BD21" i="4"/>
  <c r="AT254" i="4"/>
  <c r="BB254" i="4"/>
  <c r="BL254" i="4" s="1"/>
  <c r="BV254" i="4" s="1"/>
  <c r="AV254" i="4"/>
  <c r="AT135" i="4"/>
  <c r="AV135" i="4"/>
  <c r="BB135" i="4"/>
  <c r="AT263" i="4"/>
  <c r="BB263" i="4"/>
  <c r="AV263" i="4"/>
  <c r="BL81" i="4"/>
  <c r="BD81" i="4"/>
  <c r="AV151" i="4"/>
  <c r="AT151" i="4"/>
  <c r="AL226" i="4"/>
  <c r="CE5" i="4"/>
  <c r="AV112" i="4"/>
  <c r="BP258" i="4"/>
  <c r="BN258" i="4"/>
  <c r="BV258" i="4"/>
  <c r="G165" i="4"/>
  <c r="G166" i="4"/>
  <c r="G167" i="4"/>
  <c r="F165" i="4"/>
  <c r="EM280" i="4" l="1"/>
  <c r="EX280" i="4" s="1"/>
  <c r="EZ280" i="4" s="1"/>
  <c r="CQ256" i="4"/>
  <c r="BX274" i="4"/>
  <c r="BZ274" i="4"/>
  <c r="EG280" i="4"/>
  <c r="CF254" i="4"/>
  <c r="CO254" i="4" s="1"/>
  <c r="CY254" i="4" s="1"/>
  <c r="BZ254" i="4"/>
  <c r="BX254" i="4"/>
  <c r="BZ258" i="4"/>
  <c r="BX258" i="4"/>
  <c r="CS130" i="4"/>
  <c r="CQ131" i="4"/>
  <c r="CO128" i="4"/>
  <c r="CQ128" i="4" s="1"/>
  <c r="IL20" i="4"/>
  <c r="IN20" i="4"/>
  <c r="DS14" i="4"/>
  <c r="DK14" i="4"/>
  <c r="DM14" i="4"/>
  <c r="EV17" i="4"/>
  <c r="FF17" i="4" s="1"/>
  <c r="FP17" i="4" s="1"/>
  <c r="FZ17" i="4" s="1"/>
  <c r="GJ17" i="4" s="1"/>
  <c r="GT17" i="4" s="1"/>
  <c r="HD17" i="4" s="1"/>
  <c r="HN17" i="4" s="1"/>
  <c r="HX17" i="4" s="1"/>
  <c r="IH17" i="4" s="1"/>
  <c r="IR17" i="4" s="1"/>
  <c r="JB17" i="4" s="1"/>
  <c r="JL17" i="4" s="1"/>
  <c r="JV17" i="4" s="1"/>
  <c r="GB18" i="4"/>
  <c r="FV18" i="4"/>
  <c r="FT18" i="4"/>
  <c r="DH17" i="4"/>
  <c r="DR17" i="4" s="1"/>
  <c r="EB17" i="4" s="1"/>
  <c r="EL17" i="4" s="1"/>
  <c r="CX14" i="4"/>
  <c r="DC14" i="4"/>
  <c r="DA14" i="4"/>
  <c r="CH128" i="4"/>
  <c r="CS14" i="4"/>
  <c r="CQ14" i="4"/>
  <c r="BX17" i="4"/>
  <c r="CF17" i="4"/>
  <c r="BL282" i="4"/>
  <c r="BD282" i="4"/>
  <c r="BF282" i="4"/>
  <c r="BF289" i="4" s="1"/>
  <c r="H167" i="4"/>
  <c r="H165" i="4"/>
  <c r="H166" i="4"/>
  <c r="JV151" i="4"/>
  <c r="JV280" i="4"/>
  <c r="JV148" i="4"/>
  <c r="JV134" i="4"/>
  <c r="JV146" i="4"/>
  <c r="JW152" i="4"/>
  <c r="JV135" i="4"/>
  <c r="JV133" i="4"/>
  <c r="JV149" i="4"/>
  <c r="JV145" i="4"/>
  <c r="JV136" i="4"/>
  <c r="JV147" i="4"/>
  <c r="JM151" i="4"/>
  <c r="JM149" i="4"/>
  <c r="JM148" i="4"/>
  <c r="JM147" i="4"/>
  <c r="JB126" i="4"/>
  <c r="JL126" i="4" s="1"/>
  <c r="JV126" i="4" s="1"/>
  <c r="JB125" i="4"/>
  <c r="JL125" i="4" s="1"/>
  <c r="JV125" i="4" s="1"/>
  <c r="JB117" i="4"/>
  <c r="JL117" i="4" s="1"/>
  <c r="JV117" i="4" s="1"/>
  <c r="JC127" i="4"/>
  <c r="JM127" i="4" s="1"/>
  <c r="JW127" i="4" s="1"/>
  <c r="JL116" i="4"/>
  <c r="JV116" i="4" s="1"/>
  <c r="GU133" i="4"/>
  <c r="HE133" i="4" s="1"/>
  <c r="HO132" i="4"/>
  <c r="HY132" i="4" s="1"/>
  <c r="II132" i="4" s="1"/>
  <c r="IS132" i="4" s="1"/>
  <c r="JC132" i="4" s="1"/>
  <c r="BD125" i="4"/>
  <c r="HY145" i="4"/>
  <c r="II145" i="4" s="1"/>
  <c r="IS145" i="4" s="1"/>
  <c r="JC145" i="4" s="1"/>
  <c r="HY146" i="4"/>
  <c r="II146" i="4" s="1"/>
  <c r="IS146" i="4" s="1"/>
  <c r="JC146" i="4" s="1"/>
  <c r="HY136" i="4"/>
  <c r="II136" i="4" s="1"/>
  <c r="IS136" i="4" s="1"/>
  <c r="JC136" i="4" s="1"/>
  <c r="HO131" i="4"/>
  <c r="HY131" i="4" s="1"/>
  <c r="II131" i="4" s="1"/>
  <c r="IS131" i="4" s="1"/>
  <c r="JC131" i="4" s="1"/>
  <c r="JM131" i="4" s="1"/>
  <c r="JW131" i="4" s="1"/>
  <c r="HN131" i="4"/>
  <c r="HX131" i="4" s="1"/>
  <c r="IH131" i="4" s="1"/>
  <c r="IR131" i="4" s="1"/>
  <c r="HY134" i="4"/>
  <c r="II134" i="4" s="1"/>
  <c r="IS134" i="4" s="1"/>
  <c r="JC134" i="4" s="1"/>
  <c r="JM134" i="4" s="1"/>
  <c r="HY135" i="4"/>
  <c r="II135" i="4" s="1"/>
  <c r="IS135" i="4" s="1"/>
  <c r="JC135" i="4" s="1"/>
  <c r="JM135" i="4" s="1"/>
  <c r="BF125" i="4"/>
  <c r="BX184" i="4"/>
  <c r="BZ184" i="4"/>
  <c r="BP182" i="4"/>
  <c r="BN182" i="4"/>
  <c r="BD135" i="4"/>
  <c r="BL135" i="4"/>
  <c r="BV135" i="4" s="1"/>
  <c r="BN127" i="4"/>
  <c r="BP127" i="4"/>
  <c r="CQ148" i="4"/>
  <c r="CY148" i="4"/>
  <c r="CS148" i="4"/>
  <c r="CY136" i="4"/>
  <c r="CQ136" i="4"/>
  <c r="CS136" i="4"/>
  <c r="CQ147" i="4"/>
  <c r="CY147" i="4"/>
  <c r="CS147" i="4"/>
  <c r="BZ188" i="4"/>
  <c r="BX188" i="4"/>
  <c r="CF117" i="4"/>
  <c r="BX117" i="4"/>
  <c r="BZ117" i="4"/>
  <c r="EZ187" i="4"/>
  <c r="FH187" i="4"/>
  <c r="DI130" i="4"/>
  <c r="DC130" i="4"/>
  <c r="DA130" i="4"/>
  <c r="BN125" i="4"/>
  <c r="BV125" i="4"/>
  <c r="BP125" i="4"/>
  <c r="DA142" i="4"/>
  <c r="DC142" i="4"/>
  <c r="DI142" i="4"/>
  <c r="BL186" i="4"/>
  <c r="BD186" i="4"/>
  <c r="BF186" i="4"/>
  <c r="CS144" i="4"/>
  <c r="CY144" i="4"/>
  <c r="CQ144" i="4"/>
  <c r="CJ146" i="4"/>
  <c r="CO146" i="4"/>
  <c r="CH146" i="4"/>
  <c r="CY145" i="4"/>
  <c r="CQ145" i="4"/>
  <c r="CS145" i="4"/>
  <c r="BD195" i="4"/>
  <c r="BF195" i="4"/>
  <c r="BF191" i="4"/>
  <c r="BD191" i="4"/>
  <c r="HN144" i="4"/>
  <c r="HO144" i="4"/>
  <c r="BF133" i="4"/>
  <c r="ID20" i="4"/>
  <c r="IB20" i="4"/>
  <c r="IT19" i="4"/>
  <c r="GV299" i="4"/>
  <c r="GP299" i="4"/>
  <c r="GN299" i="4"/>
  <c r="GV295" i="4"/>
  <c r="GN295" i="4"/>
  <c r="GP295" i="4"/>
  <c r="GV296" i="4"/>
  <c r="GN296" i="4"/>
  <c r="GP296" i="4"/>
  <c r="FH280" i="4"/>
  <c r="DU178" i="4"/>
  <c r="EC178" i="4"/>
  <c r="DW178" i="4"/>
  <c r="GB297" i="4"/>
  <c r="GL297" i="4" s="1"/>
  <c r="FT297" i="4"/>
  <c r="FV297" i="4"/>
  <c r="GD296" i="4"/>
  <c r="GF296" i="4"/>
  <c r="GD299" i="4"/>
  <c r="GF299" i="4"/>
  <c r="GB294" i="4"/>
  <c r="GL294" i="4" s="1"/>
  <c r="FT294" i="4"/>
  <c r="FV294" i="4"/>
  <c r="GB298" i="4"/>
  <c r="GL298" i="4" s="1"/>
  <c r="FV298" i="4"/>
  <c r="FT298" i="4"/>
  <c r="GD295" i="4"/>
  <c r="GF295" i="4"/>
  <c r="FL300" i="4"/>
  <c r="EO280" i="4"/>
  <c r="AV226" i="4"/>
  <c r="AV278" i="4"/>
  <c r="AV70" i="4"/>
  <c r="AV57" i="4"/>
  <c r="CN5" i="4"/>
  <c r="BD228" i="4"/>
  <c r="BL228" i="4"/>
  <c r="BF228" i="4"/>
  <c r="BP115" i="4"/>
  <c r="BN115" i="4"/>
  <c r="BV115" i="4"/>
  <c r="BN42" i="4"/>
  <c r="BV42" i="4"/>
  <c r="BP42" i="4"/>
  <c r="CF188" i="4"/>
  <c r="BN261" i="4"/>
  <c r="BP261" i="4"/>
  <c r="BV261" i="4"/>
  <c r="CF193" i="4"/>
  <c r="BX193" i="4"/>
  <c r="BZ193" i="4"/>
  <c r="BF167" i="4"/>
  <c r="BD167" i="4"/>
  <c r="BL167" i="4"/>
  <c r="BN80" i="4"/>
  <c r="BP80" i="4"/>
  <c r="BV80" i="4"/>
  <c r="BP73" i="4"/>
  <c r="BV73" i="4"/>
  <c r="BN73" i="4"/>
  <c r="BL177" i="4"/>
  <c r="BP177" i="4" s="1"/>
  <c r="BD177" i="4"/>
  <c r="BF177" i="4"/>
  <c r="BF22" i="4"/>
  <c r="BL22" i="4"/>
  <c r="BD22" i="4"/>
  <c r="BP54" i="4"/>
  <c r="BV54" i="4"/>
  <c r="BN54" i="4"/>
  <c r="BD239" i="4"/>
  <c r="BL239" i="4"/>
  <c r="BF239" i="4"/>
  <c r="BL155" i="4"/>
  <c r="BD155" i="4"/>
  <c r="BF155" i="4"/>
  <c r="BV116" i="4"/>
  <c r="BN116" i="4"/>
  <c r="BP116" i="4"/>
  <c r="BF144" i="4"/>
  <c r="BD144" i="4"/>
  <c r="BF151" i="4"/>
  <c r="BD151" i="4"/>
  <c r="BD263" i="4"/>
  <c r="BL263" i="4"/>
  <c r="BF263" i="4"/>
  <c r="BF51" i="4"/>
  <c r="BL51" i="4"/>
  <c r="BD51" i="4"/>
  <c r="BV48" i="4"/>
  <c r="BN48" i="4"/>
  <c r="BP48" i="4"/>
  <c r="BV107" i="4"/>
  <c r="BN107" i="4"/>
  <c r="BP107" i="4"/>
  <c r="AV234" i="4"/>
  <c r="BN83" i="4"/>
  <c r="BV83" i="4"/>
  <c r="BP83" i="4"/>
  <c r="BN69" i="4"/>
  <c r="BV69" i="4"/>
  <c r="BP69" i="4"/>
  <c r="BD166" i="4"/>
  <c r="BF166" i="4"/>
  <c r="BL166" i="4"/>
  <c r="BN108" i="4"/>
  <c r="BV108" i="4"/>
  <c r="BP108" i="4"/>
  <c r="BV240" i="4"/>
  <c r="BN240" i="4"/>
  <c r="BP240" i="4"/>
  <c r="BL269" i="4"/>
  <c r="BF269" i="4"/>
  <c r="BD269" i="4"/>
  <c r="BL84" i="4"/>
  <c r="BD84" i="4"/>
  <c r="BL158" i="4"/>
  <c r="BF158" i="4"/>
  <c r="BD158" i="4"/>
  <c r="BZ238" i="4"/>
  <c r="CF238" i="4"/>
  <c r="BX238" i="4"/>
  <c r="BL271" i="4"/>
  <c r="BF271" i="4"/>
  <c r="BD271" i="4"/>
  <c r="BD77" i="4"/>
  <c r="BL77" i="4"/>
  <c r="BP77" i="4" s="1"/>
  <c r="BP249" i="4"/>
  <c r="BN249" i="4"/>
  <c r="BV249" i="4"/>
  <c r="BV194" i="4"/>
  <c r="BN194" i="4"/>
  <c r="BD237" i="4"/>
  <c r="BL237" i="4"/>
  <c r="BF237" i="4"/>
  <c r="BV52" i="4"/>
  <c r="BN52" i="4"/>
  <c r="BP52" i="4"/>
  <c r="BV105" i="4"/>
  <c r="BN105" i="4"/>
  <c r="BP105" i="4"/>
  <c r="BL195" i="4"/>
  <c r="BP195" i="4" s="1"/>
  <c r="BN145" i="4"/>
  <c r="BP145" i="4"/>
  <c r="BN147" i="4"/>
  <c r="BP147" i="4"/>
  <c r="BV225" i="4"/>
  <c r="BN225" i="4"/>
  <c r="BP225" i="4"/>
  <c r="BN88" i="4"/>
  <c r="BV88" i="4"/>
  <c r="BP88" i="4"/>
  <c r="BP25" i="4"/>
  <c r="BV25" i="4"/>
  <c r="BZ25" i="4" s="1"/>
  <c r="BN25" i="4"/>
  <c r="BL164" i="4"/>
  <c r="BD164" i="4"/>
  <c r="BF164" i="4"/>
  <c r="BL24" i="4"/>
  <c r="BF24" i="4"/>
  <c r="BD24" i="4"/>
  <c r="BF233" i="4"/>
  <c r="BL233" i="4"/>
  <c r="BD233" i="4"/>
  <c r="BN30" i="4"/>
  <c r="BV30" i="4"/>
  <c r="BZ30" i="4" s="1"/>
  <c r="BP30" i="4"/>
  <c r="BP242" i="4"/>
  <c r="BV242" i="4"/>
  <c r="BN242" i="4"/>
  <c r="BP31" i="4"/>
  <c r="BV31" i="4"/>
  <c r="BZ31" i="4" s="1"/>
  <c r="BN31" i="4"/>
  <c r="BF41" i="4"/>
  <c r="BL41" i="4"/>
  <c r="BD41" i="4"/>
  <c r="BX89" i="4"/>
  <c r="CF89" i="4"/>
  <c r="CJ89" i="4" s="1"/>
  <c r="BZ89" i="4"/>
  <c r="BL90" i="4"/>
  <c r="BD90" i="4"/>
  <c r="BF90" i="4"/>
  <c r="BL277" i="4"/>
  <c r="BD277" i="4"/>
  <c r="BF277" i="4"/>
  <c r="BV268" i="4"/>
  <c r="BN268" i="4"/>
  <c r="BP268" i="4"/>
  <c r="BN76" i="4"/>
  <c r="BV76" i="4"/>
  <c r="BD232" i="4"/>
  <c r="BL232" i="4"/>
  <c r="BF232" i="4"/>
  <c r="BP17" i="4"/>
  <c r="BN17" i="4"/>
  <c r="BV127" i="4"/>
  <c r="CF127" i="4" s="1"/>
  <c r="BN26" i="4"/>
  <c r="BV26" i="4"/>
  <c r="BZ26" i="4" s="1"/>
  <c r="BP26" i="4"/>
  <c r="BF146" i="4"/>
  <c r="BD146" i="4"/>
  <c r="BF39" i="4"/>
  <c r="BL39" i="4"/>
  <c r="BD39" i="4"/>
  <c r="BV180" i="4"/>
  <c r="BN180" i="4"/>
  <c r="BD75" i="4"/>
  <c r="BL75" i="4"/>
  <c r="BF75" i="4"/>
  <c r="BD267" i="4"/>
  <c r="BL267" i="4"/>
  <c r="BF267" i="4"/>
  <c r="BD252" i="4"/>
  <c r="BL252" i="4"/>
  <c r="BF252" i="4"/>
  <c r="BN100" i="4"/>
  <c r="BV100" i="4"/>
  <c r="BP100" i="4"/>
  <c r="BP117" i="4"/>
  <c r="BN117" i="4"/>
  <c r="BN28" i="4"/>
  <c r="BV28" i="4"/>
  <c r="BZ28" i="4" s="1"/>
  <c r="BP28" i="4"/>
  <c r="AV172" i="4"/>
  <c r="CF274" i="4"/>
  <c r="BF47" i="4"/>
  <c r="BL47" i="4"/>
  <c r="BD47" i="4"/>
  <c r="BP23" i="4"/>
  <c r="BV23" i="4"/>
  <c r="BZ23" i="4" s="1"/>
  <c r="BN23" i="4"/>
  <c r="BD243" i="4"/>
  <c r="BL243" i="4"/>
  <c r="BF243" i="4"/>
  <c r="BD245" i="4"/>
  <c r="BL245" i="4"/>
  <c r="BF245" i="4"/>
  <c r="BN32" i="4"/>
  <c r="BV32" i="4"/>
  <c r="BZ32" i="4" s="1"/>
  <c r="BP32" i="4"/>
  <c r="BV198" i="4"/>
  <c r="BN198" i="4"/>
  <c r="BN44" i="4"/>
  <c r="BV44" i="4"/>
  <c r="BP44" i="4"/>
  <c r="BN236" i="4"/>
  <c r="BV236" i="4"/>
  <c r="BP236" i="4"/>
  <c r="BF204" i="4"/>
  <c r="BL204" i="4"/>
  <c r="BP204" i="4" s="1"/>
  <c r="BD204" i="4"/>
  <c r="BL86" i="4"/>
  <c r="BD86" i="4"/>
  <c r="BL61" i="4"/>
  <c r="BD61" i="4"/>
  <c r="BF61" i="4"/>
  <c r="BN38" i="4"/>
  <c r="BV38" i="4"/>
  <c r="BP38" i="4"/>
  <c r="BD169" i="4"/>
  <c r="BL169" i="4"/>
  <c r="BF169" i="4"/>
  <c r="BF170" i="4"/>
  <c r="BL170" i="4"/>
  <c r="BD170" i="4"/>
  <c r="BP27" i="4"/>
  <c r="BV27" i="4"/>
  <c r="BZ27" i="4" s="1"/>
  <c r="BN27" i="4"/>
  <c r="BF207" i="4"/>
  <c r="BL207" i="4"/>
  <c r="BP207" i="4" s="1"/>
  <c r="BD207" i="4"/>
  <c r="BN202" i="4"/>
  <c r="BV202" i="4"/>
  <c r="BN98" i="4"/>
  <c r="BV98" i="4"/>
  <c r="BL72" i="4"/>
  <c r="BF72" i="4"/>
  <c r="BD72" i="4"/>
  <c r="BF112" i="4"/>
  <c r="BP270" i="4"/>
  <c r="BV270" i="4"/>
  <c r="BN270" i="4"/>
  <c r="BP50" i="4"/>
  <c r="BV50" i="4"/>
  <c r="BN50" i="4"/>
  <c r="BN99" i="4"/>
  <c r="BV99" i="4"/>
  <c r="BP99" i="4"/>
  <c r="BN92" i="4"/>
  <c r="BV92" i="4"/>
  <c r="BP92" i="4"/>
  <c r="BL165" i="4"/>
  <c r="BF165" i="4"/>
  <c r="BD165" i="4"/>
  <c r="BV189" i="4"/>
  <c r="BL87" i="4"/>
  <c r="BD87" i="4"/>
  <c r="BV272" i="4"/>
  <c r="BN272" i="4"/>
  <c r="BP272" i="4"/>
  <c r="BL273" i="4"/>
  <c r="BF273" i="4"/>
  <c r="BD273" i="4"/>
  <c r="BP21" i="4"/>
  <c r="BV21" i="4"/>
  <c r="BZ21" i="4" s="1"/>
  <c r="BN21" i="4"/>
  <c r="BP266" i="4"/>
  <c r="BV266" i="4"/>
  <c r="BN266" i="4"/>
  <c r="BF175" i="4"/>
  <c r="BL175" i="4"/>
  <c r="BD175" i="4"/>
  <c r="BN40" i="4"/>
  <c r="BV40" i="4"/>
  <c r="BP40" i="4"/>
  <c r="BD257" i="4"/>
  <c r="BL257" i="4"/>
  <c r="BV257" i="4" s="1"/>
  <c r="BF257" i="4"/>
  <c r="BP134" i="4"/>
  <c r="BN134" i="4"/>
  <c r="BN81" i="4"/>
  <c r="BV81" i="4"/>
  <c r="BP81" i="4"/>
  <c r="BF135" i="4"/>
  <c r="BD254" i="4"/>
  <c r="BF254" i="4"/>
  <c r="BV197" i="4"/>
  <c r="BN197" i="4"/>
  <c r="BF53" i="4"/>
  <c r="BL53" i="4"/>
  <c r="BD53" i="4"/>
  <c r="BF37" i="4"/>
  <c r="BL37" i="4"/>
  <c r="BD37" i="4"/>
  <c r="BV111" i="4"/>
  <c r="BN111" i="4"/>
  <c r="BP111" i="4"/>
  <c r="BV114" i="4"/>
  <c r="BN114" i="4"/>
  <c r="BP114" i="4"/>
  <c r="BF49" i="4"/>
  <c r="BL49" i="4"/>
  <c r="BD49" i="4"/>
  <c r="BN85" i="4"/>
  <c r="BV85" i="4"/>
  <c r="BP85" i="4"/>
  <c r="BP29" i="4"/>
  <c r="BV29" i="4"/>
  <c r="BZ29" i="4" s="1"/>
  <c r="BN29" i="4"/>
  <c r="BF231" i="4"/>
  <c r="BD231" i="4"/>
  <c r="BL231" i="4"/>
  <c r="BF160" i="4"/>
  <c r="BL160" i="4"/>
  <c r="BD160" i="4"/>
  <c r="BD230" i="4"/>
  <c r="BL230" i="4"/>
  <c r="BF230" i="4"/>
  <c r="BL163" i="4"/>
  <c r="BF163" i="4"/>
  <c r="BD163" i="4"/>
  <c r="CN4" i="4"/>
  <c r="BV251" i="4"/>
  <c r="BN251" i="4"/>
  <c r="BP251" i="4"/>
  <c r="BL168" i="4"/>
  <c r="BD168" i="4"/>
  <c r="BF168" i="4"/>
  <c r="BV200" i="4"/>
  <c r="BN200" i="4"/>
  <c r="BF55" i="4"/>
  <c r="BL55" i="4"/>
  <c r="BD55" i="4"/>
  <c r="BV109" i="4"/>
  <c r="BN109" i="4"/>
  <c r="BP109" i="4"/>
  <c r="BN176" i="4"/>
  <c r="BV176" i="4"/>
  <c r="BP176" i="4"/>
  <c r="BX196" i="4"/>
  <c r="CF196" i="4"/>
  <c r="BZ196" i="4"/>
  <c r="BN35" i="4"/>
  <c r="BV35" i="4"/>
  <c r="BP35" i="4"/>
  <c r="BL82" i="4"/>
  <c r="BD82" i="4"/>
  <c r="BN241" i="4"/>
  <c r="BV241" i="4"/>
  <c r="BP241" i="4"/>
  <c r="BN94" i="4"/>
  <c r="BV94" i="4"/>
  <c r="BP94" i="4"/>
  <c r="BD171" i="4"/>
  <c r="BL171" i="4"/>
  <c r="BF171" i="4"/>
  <c r="BN101" i="4"/>
  <c r="BV101" i="4"/>
  <c r="BP101" i="4"/>
  <c r="BN59" i="4"/>
  <c r="BV59" i="4"/>
  <c r="BP59" i="4"/>
  <c r="BP253" i="4"/>
  <c r="BV253" i="4"/>
  <c r="BN253" i="4"/>
  <c r="BN256" i="4"/>
  <c r="BP256" i="4"/>
  <c r="AV33" i="4"/>
  <c r="BN142" i="4"/>
  <c r="BP142" i="4"/>
  <c r="BD161" i="4"/>
  <c r="BL161" i="4"/>
  <c r="BF161" i="4"/>
  <c r="BN56" i="4"/>
  <c r="BV56" i="4"/>
  <c r="BP56" i="4"/>
  <c r="BL159" i="4"/>
  <c r="BD159" i="4"/>
  <c r="BF159" i="4"/>
  <c r="BD259" i="4"/>
  <c r="BL259" i="4"/>
  <c r="BF259" i="4"/>
  <c r="BN106" i="4"/>
  <c r="BV106" i="4"/>
  <c r="BP106" i="4"/>
  <c r="BF45" i="4"/>
  <c r="BL45" i="4"/>
  <c r="BD45" i="4"/>
  <c r="BP46" i="4"/>
  <c r="BV46" i="4"/>
  <c r="BN46" i="4"/>
  <c r="BN244" i="4"/>
  <c r="BV244" i="4"/>
  <c r="BP244" i="4"/>
  <c r="BP262" i="4"/>
  <c r="BV262" i="4"/>
  <c r="BN262" i="4"/>
  <c r="CF258" i="4"/>
  <c r="CF203" i="4"/>
  <c r="BZ203" i="4"/>
  <c r="BX203" i="4"/>
  <c r="BD9" i="4"/>
  <c r="BL9" i="4"/>
  <c r="BF9" i="4"/>
  <c r="BL60" i="4"/>
  <c r="BF60" i="4"/>
  <c r="BD60" i="4"/>
  <c r="CF184" i="4"/>
  <c r="BF229" i="4"/>
  <c r="BL229" i="4"/>
  <c r="BD229" i="4"/>
  <c r="BV264" i="4"/>
  <c r="BN264" i="4"/>
  <c r="BP264" i="4"/>
  <c r="BD265" i="4"/>
  <c r="BL265" i="4"/>
  <c r="BF265" i="4"/>
  <c r="BV93" i="4"/>
  <c r="BN93" i="4"/>
  <c r="BP93" i="4"/>
  <c r="BF43" i="4"/>
  <c r="BL43" i="4"/>
  <c r="BD43" i="4"/>
  <c r="BN174" i="4"/>
  <c r="BV174" i="4"/>
  <c r="BP174" i="4"/>
  <c r="BV190" i="4"/>
  <c r="BN190" i="4"/>
  <c r="BD250" i="4"/>
  <c r="BL250" i="4"/>
  <c r="BF250" i="4"/>
  <c r="BN192" i="4"/>
  <c r="BV192" i="4"/>
  <c r="BN179" i="4"/>
  <c r="BV179" i="4"/>
  <c r="BN104" i="4"/>
  <c r="BV104" i="4"/>
  <c r="BP104" i="4"/>
  <c r="BL191" i="4"/>
  <c r="BP191" i="4" s="1"/>
  <c r="BF148" i="4"/>
  <c r="BD148" i="4"/>
  <c r="BX201" i="4"/>
  <c r="CF201" i="4"/>
  <c r="BZ201" i="4"/>
  <c r="BF8" i="4"/>
  <c r="BL8" i="4"/>
  <c r="BD8" i="4"/>
  <c r="BN97" i="4"/>
  <c r="BV97" i="4"/>
  <c r="BN110" i="4"/>
  <c r="BV110" i="4"/>
  <c r="BP110" i="4"/>
  <c r="BL74" i="4"/>
  <c r="BF74" i="4"/>
  <c r="BD74" i="4"/>
  <c r="BV260" i="4"/>
  <c r="BN260" i="4"/>
  <c r="BP260" i="4"/>
  <c r="BV182" i="4"/>
  <c r="BV181" i="4"/>
  <c r="BF136" i="4"/>
  <c r="BD136" i="4"/>
  <c r="H163" i="4"/>
  <c r="F163" i="4"/>
  <c r="F164" i="4"/>
  <c r="F166" i="4"/>
  <c r="F171" i="4"/>
  <c r="G171" i="4"/>
  <c r="EQ280" i="4" l="1"/>
  <c r="FB280" i="4"/>
  <c r="BZ260" i="4"/>
  <c r="BX260" i="4"/>
  <c r="BZ257" i="4"/>
  <c r="BX257" i="4"/>
  <c r="BZ261" i="4"/>
  <c r="BX261" i="4"/>
  <c r="BX253" i="4"/>
  <c r="BZ253" i="4"/>
  <c r="CS254" i="4"/>
  <c r="BZ244" i="4"/>
  <c r="BX244" i="4"/>
  <c r="BX249" i="4"/>
  <c r="BZ249" i="4"/>
  <c r="CS128" i="4"/>
  <c r="CQ254" i="4"/>
  <c r="BX76" i="4"/>
  <c r="BZ76" i="4"/>
  <c r="BX80" i="4"/>
  <c r="BZ80" i="4"/>
  <c r="CY128" i="4"/>
  <c r="DI128" i="4" s="1"/>
  <c r="DS128" i="4" s="1"/>
  <c r="EC128" i="4" s="1"/>
  <c r="DU14" i="4"/>
  <c r="EC14" i="4"/>
  <c r="DW14" i="4"/>
  <c r="DH14" i="4"/>
  <c r="DR14" i="4" s="1"/>
  <c r="EB14" i="4" s="1"/>
  <c r="EL14" i="4" s="1"/>
  <c r="EW14" i="4" s="1"/>
  <c r="FG14" i="4" s="1"/>
  <c r="FQ14" i="4" s="1"/>
  <c r="GA14" i="4" s="1"/>
  <c r="GK14" i="4" s="1"/>
  <c r="GU14" i="4" s="1"/>
  <c r="HE14" i="4" s="1"/>
  <c r="HO14" i="4" s="1"/>
  <c r="HY14" i="4" s="1"/>
  <c r="II14" i="4" s="1"/>
  <c r="IS14" i="4" s="1"/>
  <c r="JC14" i="4" s="1"/>
  <c r="JM14" i="4" s="1"/>
  <c r="JW14" i="4" s="1"/>
  <c r="DS142" i="4"/>
  <c r="EC142" i="4" s="1"/>
  <c r="EM142" i="4" s="1"/>
  <c r="EX142" i="4" s="1"/>
  <c r="DM142" i="4"/>
  <c r="DK142" i="4"/>
  <c r="GF18" i="4"/>
  <c r="GP18" i="4" s="1"/>
  <c r="GD18" i="4"/>
  <c r="GN18" i="4" s="1"/>
  <c r="GL18" i="4"/>
  <c r="GV18" i="4" s="1"/>
  <c r="EW17" i="4"/>
  <c r="FG17" i="4" s="1"/>
  <c r="FQ17" i="4" s="1"/>
  <c r="GA17" i="4" s="1"/>
  <c r="GK17" i="4" s="1"/>
  <c r="GU17" i="4" s="1"/>
  <c r="HE17" i="4" s="1"/>
  <c r="HO17" i="4" s="1"/>
  <c r="HY17" i="4" s="1"/>
  <c r="II17" i="4" s="1"/>
  <c r="IS17" i="4" s="1"/>
  <c r="JC17" i="4" s="1"/>
  <c r="JM17" i="4" s="1"/>
  <c r="JW17" i="4" s="1"/>
  <c r="CO17" i="4"/>
  <c r="CY17" i="4" s="1"/>
  <c r="DI17" i="4" s="1"/>
  <c r="CH17" i="4"/>
  <c r="CJ17" i="4"/>
  <c r="BN155" i="4"/>
  <c r="BP155" i="4"/>
  <c r="BV282" i="4"/>
  <c r="BN282" i="4"/>
  <c r="BP282" i="4"/>
  <c r="BP289" i="4" s="1"/>
  <c r="H171" i="4"/>
  <c r="JW151" i="4"/>
  <c r="JW149" i="4"/>
  <c r="JW135" i="4"/>
  <c r="JW147" i="4"/>
  <c r="JW134" i="4"/>
  <c r="JW148" i="4"/>
  <c r="DS130" i="4"/>
  <c r="EC130" i="4" s="1"/>
  <c r="DM130" i="4"/>
  <c r="DK130" i="4"/>
  <c r="JM132" i="4"/>
  <c r="JM145" i="4"/>
  <c r="JM136" i="4"/>
  <c r="JB131" i="4"/>
  <c r="JL131" i="4" s="1"/>
  <c r="JV131" i="4" s="1"/>
  <c r="JM146" i="4"/>
  <c r="HY144" i="4"/>
  <c r="II144" i="4" s="1"/>
  <c r="IS144" i="4" s="1"/>
  <c r="JC144" i="4" s="1"/>
  <c r="HX144" i="4"/>
  <c r="IH144" i="4" s="1"/>
  <c r="IR144" i="4" s="1"/>
  <c r="JB144" i="4" s="1"/>
  <c r="JL144" i="4" s="1"/>
  <c r="HO133" i="4"/>
  <c r="HY133" i="4" s="1"/>
  <c r="II133" i="4" s="1"/>
  <c r="IS133" i="4" s="1"/>
  <c r="JC133" i="4" s="1"/>
  <c r="JM133" i="4" s="1"/>
  <c r="BZ182" i="4"/>
  <c r="BX182" i="4"/>
  <c r="CY146" i="4"/>
  <c r="CQ146" i="4"/>
  <c r="CS146" i="4"/>
  <c r="BZ125" i="4"/>
  <c r="BX125" i="4"/>
  <c r="CF125" i="4"/>
  <c r="CO125" i="4" s="1"/>
  <c r="FR187" i="4"/>
  <c r="GB187" i="4" s="1"/>
  <c r="FL187" i="4"/>
  <c r="CO117" i="4"/>
  <c r="CH117" i="4"/>
  <c r="CJ117" i="4"/>
  <c r="DA147" i="4"/>
  <c r="DI147" i="4"/>
  <c r="DC147" i="4"/>
  <c r="DA136" i="4"/>
  <c r="DI136" i="4"/>
  <c r="DC136" i="4"/>
  <c r="CH127" i="4"/>
  <c r="CJ127" i="4"/>
  <c r="DA145" i="4"/>
  <c r="DI145" i="4"/>
  <c r="DC145" i="4"/>
  <c r="DA148" i="4"/>
  <c r="DI148" i="4"/>
  <c r="DC148" i="4"/>
  <c r="BX135" i="4"/>
  <c r="CF135" i="4"/>
  <c r="BZ135" i="4"/>
  <c r="BX181" i="4"/>
  <c r="BZ181" i="4"/>
  <c r="DI144" i="4"/>
  <c r="DA144" i="4"/>
  <c r="DC144" i="4"/>
  <c r="BP186" i="4"/>
  <c r="BN186" i="4"/>
  <c r="IT20" i="4"/>
  <c r="JD20" i="4" s="1"/>
  <c r="JN20" i="4" s="1"/>
  <c r="JX20" i="4" s="1"/>
  <c r="IX20" i="4"/>
  <c r="IV19" i="4"/>
  <c r="IX19" i="4"/>
  <c r="GV294" i="4"/>
  <c r="GN294" i="4"/>
  <c r="GP294" i="4"/>
  <c r="GX295" i="4"/>
  <c r="HF295" i="4"/>
  <c r="GZ295" i="4"/>
  <c r="GV298" i="4"/>
  <c r="GN298" i="4"/>
  <c r="GP298" i="4"/>
  <c r="GX296" i="4"/>
  <c r="HF296" i="4"/>
  <c r="GZ296" i="4"/>
  <c r="GV297" i="4"/>
  <c r="GN297" i="4"/>
  <c r="GP297" i="4"/>
  <c r="JD19" i="4"/>
  <c r="GX299" i="4"/>
  <c r="HF299" i="4"/>
  <c r="GZ299" i="4"/>
  <c r="CH201" i="4"/>
  <c r="CJ201" i="4"/>
  <c r="GF294" i="4"/>
  <c r="GD294" i="4"/>
  <c r="GD297" i="4"/>
  <c r="GF297" i="4"/>
  <c r="GF298" i="4"/>
  <c r="GD298" i="4"/>
  <c r="FV300" i="4"/>
  <c r="EM178" i="4"/>
  <c r="EE178" i="4"/>
  <c r="EG178" i="4"/>
  <c r="FR280" i="4"/>
  <c r="FJ280" i="4"/>
  <c r="FL280" i="4"/>
  <c r="BF70" i="4"/>
  <c r="BF57" i="4"/>
  <c r="BF226" i="4"/>
  <c r="BF278" i="4"/>
  <c r="CF182" i="4"/>
  <c r="BN148" i="4"/>
  <c r="BP148" i="4"/>
  <c r="BV250" i="4"/>
  <c r="BP250" i="4"/>
  <c r="BN250" i="4"/>
  <c r="CO258" i="4"/>
  <c r="CH258" i="4"/>
  <c r="CJ258" i="4"/>
  <c r="BN171" i="4"/>
  <c r="BV171" i="4"/>
  <c r="BP171" i="4"/>
  <c r="BP8" i="4"/>
  <c r="BV8" i="4"/>
  <c r="BN8" i="4"/>
  <c r="BX104" i="4"/>
  <c r="CF104" i="4"/>
  <c r="BZ104" i="4"/>
  <c r="BX179" i="4"/>
  <c r="CF179" i="4"/>
  <c r="BZ179" i="4"/>
  <c r="BN74" i="4"/>
  <c r="BV74" i="4"/>
  <c r="BP74" i="4"/>
  <c r="BP112" i="4"/>
  <c r="BX97" i="4"/>
  <c r="CF97" i="4"/>
  <c r="BZ97" i="4"/>
  <c r="BF33" i="4"/>
  <c r="BV191" i="4"/>
  <c r="BN191" i="4"/>
  <c r="BZ130" i="4"/>
  <c r="BX130" i="4"/>
  <c r="BX174" i="4"/>
  <c r="CF174" i="4"/>
  <c r="BZ174" i="4"/>
  <c r="BN9" i="4"/>
  <c r="BV9" i="4"/>
  <c r="CF9" i="4" s="1"/>
  <c r="BP9" i="4"/>
  <c r="CH203" i="4"/>
  <c r="CO203" i="4"/>
  <c r="CJ203" i="4"/>
  <c r="CF244" i="4"/>
  <c r="CF46" i="4"/>
  <c r="BX46" i="4"/>
  <c r="BZ46" i="4"/>
  <c r="BX128" i="4"/>
  <c r="BZ128" i="4"/>
  <c r="BX101" i="4"/>
  <c r="CF101" i="4"/>
  <c r="BZ101" i="4"/>
  <c r="BX241" i="4"/>
  <c r="CF241" i="4"/>
  <c r="BZ241" i="4"/>
  <c r="BV82" i="4"/>
  <c r="BN82" i="4"/>
  <c r="BP82" i="4"/>
  <c r="BZ109" i="4"/>
  <c r="CF109" i="4"/>
  <c r="BX109" i="4"/>
  <c r="CF251" i="4"/>
  <c r="BX251" i="4"/>
  <c r="BZ251" i="4"/>
  <c r="BV231" i="4"/>
  <c r="BN231" i="4"/>
  <c r="BP231" i="4"/>
  <c r="BX85" i="4"/>
  <c r="CF85" i="4"/>
  <c r="CJ85" i="4" s="1"/>
  <c r="BZ85" i="4"/>
  <c r="CF154" i="4"/>
  <c r="BN254" i="4"/>
  <c r="BP254" i="4"/>
  <c r="BZ266" i="4"/>
  <c r="CF266" i="4"/>
  <c r="BX266" i="4"/>
  <c r="BX27" i="4"/>
  <c r="CF27" i="4"/>
  <c r="BV86" i="4"/>
  <c r="BN86" i="4"/>
  <c r="BP86" i="4"/>
  <c r="BZ44" i="4"/>
  <c r="BX44" i="4"/>
  <c r="CF44" i="4"/>
  <c r="CF198" i="4"/>
  <c r="BZ198" i="4"/>
  <c r="BX198" i="4"/>
  <c r="BV243" i="4"/>
  <c r="BN243" i="4"/>
  <c r="BP243" i="4"/>
  <c r="BV75" i="4"/>
  <c r="BN75" i="4"/>
  <c r="BP75" i="4"/>
  <c r="BX180" i="4"/>
  <c r="CF180" i="4"/>
  <c r="BZ180" i="4"/>
  <c r="CF26" i="4"/>
  <c r="BX26" i="4"/>
  <c r="BN232" i="4"/>
  <c r="BV232" i="4"/>
  <c r="BP232" i="4"/>
  <c r="CH89" i="4"/>
  <c r="CO89" i="4"/>
  <c r="BZ242" i="4"/>
  <c r="CF242" i="4"/>
  <c r="BX242" i="4"/>
  <c r="BV84" i="4"/>
  <c r="BN84" i="4"/>
  <c r="BP84" i="4"/>
  <c r="BX83" i="4"/>
  <c r="CF83" i="4"/>
  <c r="CJ83" i="4" s="1"/>
  <c r="BZ83" i="4"/>
  <c r="BZ48" i="4"/>
  <c r="BX48" i="4"/>
  <c r="CF48" i="4"/>
  <c r="BN167" i="4"/>
  <c r="BV167" i="4"/>
  <c r="BP167" i="4"/>
  <c r="BN136" i="4"/>
  <c r="BP136" i="4"/>
  <c r="BX110" i="4"/>
  <c r="CF110" i="4"/>
  <c r="BZ110" i="4"/>
  <c r="BN265" i="4"/>
  <c r="BV265" i="4"/>
  <c r="BP265" i="4"/>
  <c r="CF264" i="4"/>
  <c r="BX264" i="4"/>
  <c r="BZ264" i="4"/>
  <c r="BZ262" i="4"/>
  <c r="CF262" i="4"/>
  <c r="BX262" i="4"/>
  <c r="BV259" i="4"/>
  <c r="BN259" i="4"/>
  <c r="BP259" i="4"/>
  <c r="BV159" i="4"/>
  <c r="BN159" i="4"/>
  <c r="BP159" i="4"/>
  <c r="BV161" i="4"/>
  <c r="BN161" i="4"/>
  <c r="BP161" i="4"/>
  <c r="CF59" i="4"/>
  <c r="BX59" i="4"/>
  <c r="BZ59" i="4"/>
  <c r="BX94" i="4"/>
  <c r="CF94" i="4"/>
  <c r="BZ94" i="4"/>
  <c r="CH196" i="4"/>
  <c r="CO196" i="4"/>
  <c r="CJ196" i="4"/>
  <c r="BX176" i="4"/>
  <c r="CF176" i="4"/>
  <c r="BZ176" i="4"/>
  <c r="BV168" i="4"/>
  <c r="BN168" i="4"/>
  <c r="BP168" i="4"/>
  <c r="BN163" i="4"/>
  <c r="BV163" i="4"/>
  <c r="BP163" i="4"/>
  <c r="BX29" i="4"/>
  <c r="CF29" i="4"/>
  <c r="CF111" i="4"/>
  <c r="BX111" i="4"/>
  <c r="BZ111" i="4"/>
  <c r="BV175" i="4"/>
  <c r="BN175" i="4"/>
  <c r="BP175" i="4"/>
  <c r="BN87" i="4"/>
  <c r="BV87" i="4"/>
  <c r="BP87" i="4"/>
  <c r="BX99" i="4"/>
  <c r="CF99" i="4"/>
  <c r="BZ99" i="4"/>
  <c r="BV207" i="4"/>
  <c r="BN207" i="4"/>
  <c r="CF38" i="4"/>
  <c r="BX38" i="4"/>
  <c r="BZ38" i="4"/>
  <c r="BP61" i="4"/>
  <c r="BV61" i="4"/>
  <c r="BN61" i="4"/>
  <c r="CF236" i="4"/>
  <c r="BX236" i="4"/>
  <c r="BZ236" i="4"/>
  <c r="BN245" i="4"/>
  <c r="BV245" i="4"/>
  <c r="BP245" i="4"/>
  <c r="CO274" i="4"/>
  <c r="CH274" i="4"/>
  <c r="CJ274" i="4"/>
  <c r="CF28" i="4"/>
  <c r="BX28" i="4"/>
  <c r="BV267" i="4"/>
  <c r="BN267" i="4"/>
  <c r="BP267" i="4"/>
  <c r="BX31" i="4"/>
  <c r="CF31" i="4"/>
  <c r="BN164" i="4"/>
  <c r="BV164" i="4"/>
  <c r="BP164" i="4"/>
  <c r="BZ52" i="4"/>
  <c r="CF52" i="4"/>
  <c r="BX52" i="4"/>
  <c r="CO238" i="4"/>
  <c r="CH238" i="4"/>
  <c r="CJ238" i="4"/>
  <c r="BN158" i="4"/>
  <c r="BV158" i="4"/>
  <c r="BP158" i="4"/>
  <c r="CF240" i="4"/>
  <c r="BX240" i="4"/>
  <c r="BZ240" i="4"/>
  <c r="BV166" i="4"/>
  <c r="BN166" i="4"/>
  <c r="BP166" i="4"/>
  <c r="BX69" i="4"/>
  <c r="CF69" i="4"/>
  <c r="BZ69" i="4"/>
  <c r="CF107" i="4"/>
  <c r="BX107" i="4"/>
  <c r="BZ107" i="4"/>
  <c r="BV263" i="4"/>
  <c r="BN263" i="4"/>
  <c r="BP263" i="4"/>
  <c r="BN151" i="4"/>
  <c r="BP151" i="4"/>
  <c r="BV155" i="4"/>
  <c r="BN22" i="4"/>
  <c r="BV22" i="4"/>
  <c r="BZ22" i="4" s="1"/>
  <c r="BP22" i="4"/>
  <c r="BV177" i="4"/>
  <c r="BN177" i="4"/>
  <c r="CF80" i="4"/>
  <c r="CJ80" i="4" s="1"/>
  <c r="CJ193" i="4"/>
  <c r="CO193" i="4"/>
  <c r="CH193" i="4"/>
  <c r="CF42" i="4"/>
  <c r="BX42" i="4"/>
  <c r="BZ42" i="4"/>
  <c r="CX5" i="4"/>
  <c r="CF260" i="4"/>
  <c r="CO201" i="4"/>
  <c r="BX192" i="4"/>
  <c r="CF192" i="4"/>
  <c r="BZ192" i="4"/>
  <c r="BN60" i="4"/>
  <c r="BV60" i="4"/>
  <c r="BP60" i="4"/>
  <c r="BX106" i="4"/>
  <c r="CF106" i="4"/>
  <c r="BZ106" i="4"/>
  <c r="CF253" i="4"/>
  <c r="BZ35" i="4"/>
  <c r="BX35" i="4"/>
  <c r="CF35" i="4"/>
  <c r="BN55" i="4"/>
  <c r="BV55" i="4"/>
  <c r="BP55" i="4"/>
  <c r="CF200" i="4"/>
  <c r="BZ200" i="4"/>
  <c r="BX200" i="4"/>
  <c r="CX4" i="4"/>
  <c r="BN160" i="4"/>
  <c r="BP160" i="4"/>
  <c r="BV160" i="4"/>
  <c r="BN49" i="4"/>
  <c r="BV49" i="4"/>
  <c r="BP49" i="4"/>
  <c r="BZ114" i="4"/>
  <c r="CF114" i="4"/>
  <c r="BX114" i="4"/>
  <c r="BN53" i="4"/>
  <c r="BV53" i="4"/>
  <c r="BP53" i="4"/>
  <c r="BX197" i="4"/>
  <c r="CF197" i="4"/>
  <c r="BZ197" i="4"/>
  <c r="BX81" i="4"/>
  <c r="CF81" i="4"/>
  <c r="CJ81" i="4" s="1"/>
  <c r="BZ81" i="4"/>
  <c r="BZ134" i="4"/>
  <c r="CF134" i="4"/>
  <c r="BX134" i="4"/>
  <c r="BZ40" i="4"/>
  <c r="CF40" i="4"/>
  <c r="BX40" i="4"/>
  <c r="CF272" i="4"/>
  <c r="BX272" i="4"/>
  <c r="BZ272" i="4"/>
  <c r="BN133" i="4"/>
  <c r="BP133" i="4"/>
  <c r="BN72" i="4"/>
  <c r="BV72" i="4"/>
  <c r="BP72" i="4"/>
  <c r="CF202" i="4"/>
  <c r="BX202" i="4"/>
  <c r="BZ202" i="4"/>
  <c r="BN169" i="4"/>
  <c r="BV169" i="4"/>
  <c r="BP169" i="4"/>
  <c r="BV204" i="4"/>
  <c r="BN204" i="4"/>
  <c r="CF32" i="4"/>
  <c r="BX32" i="4"/>
  <c r="BN47" i="4"/>
  <c r="BV47" i="4"/>
  <c r="BP47" i="4"/>
  <c r="BN252" i="4"/>
  <c r="BV252" i="4"/>
  <c r="BP252" i="4"/>
  <c r="BP39" i="4"/>
  <c r="BN39" i="4"/>
  <c r="BV39" i="4"/>
  <c r="BN146" i="4"/>
  <c r="BP146" i="4"/>
  <c r="BX127" i="4"/>
  <c r="BZ127" i="4"/>
  <c r="BV186" i="4"/>
  <c r="BN90" i="4"/>
  <c r="BV90" i="4"/>
  <c r="BP90" i="4"/>
  <c r="BN233" i="4"/>
  <c r="BV233" i="4"/>
  <c r="BP233" i="4"/>
  <c r="BN24" i="4"/>
  <c r="BP24" i="4"/>
  <c r="BV24" i="4"/>
  <c r="BZ24" i="4" s="1"/>
  <c r="BX88" i="4"/>
  <c r="CF88" i="4"/>
  <c r="CJ88" i="4" s="1"/>
  <c r="BZ88" i="4"/>
  <c r="CF225" i="4"/>
  <c r="BZ225" i="4"/>
  <c r="BX225" i="4"/>
  <c r="BV195" i="4"/>
  <c r="BN195" i="4"/>
  <c r="BZ105" i="4"/>
  <c r="CF105" i="4"/>
  <c r="BX105" i="4"/>
  <c r="CF194" i="4"/>
  <c r="BZ194" i="4"/>
  <c r="BX194" i="4"/>
  <c r="BN269" i="4"/>
  <c r="BP269" i="4"/>
  <c r="BV269" i="4"/>
  <c r="BN51" i="4"/>
  <c r="BV51" i="4"/>
  <c r="BP51" i="4"/>
  <c r="CF116" i="4"/>
  <c r="BX116" i="4"/>
  <c r="BZ116" i="4"/>
  <c r="CF54" i="4"/>
  <c r="BX54" i="4"/>
  <c r="BZ54" i="4"/>
  <c r="CF261" i="4"/>
  <c r="CH188" i="4"/>
  <c r="CO188" i="4"/>
  <c r="CJ188" i="4"/>
  <c r="BF234" i="4"/>
  <c r="CF190" i="4"/>
  <c r="BZ190" i="4"/>
  <c r="BX190" i="4"/>
  <c r="CF181" i="4"/>
  <c r="BP43" i="4"/>
  <c r="BV43" i="4"/>
  <c r="BN43" i="4"/>
  <c r="CF93" i="4"/>
  <c r="BX93" i="4"/>
  <c r="BZ93" i="4"/>
  <c r="BV229" i="4"/>
  <c r="BN229" i="4"/>
  <c r="BP229" i="4"/>
  <c r="CH184" i="4"/>
  <c r="CO184" i="4"/>
  <c r="CJ184" i="4"/>
  <c r="BP45" i="4"/>
  <c r="BN45" i="4"/>
  <c r="BV45" i="4"/>
  <c r="BZ56" i="4"/>
  <c r="CF56" i="4"/>
  <c r="BX56" i="4"/>
  <c r="BF172" i="4"/>
  <c r="BV230" i="4"/>
  <c r="BN230" i="4"/>
  <c r="BP230" i="4"/>
  <c r="BP37" i="4"/>
  <c r="BN37" i="4"/>
  <c r="BV37" i="4"/>
  <c r="BN135" i="4"/>
  <c r="BP135" i="4"/>
  <c r="BN257" i="4"/>
  <c r="BP257" i="4"/>
  <c r="BX21" i="4"/>
  <c r="CF21" i="4"/>
  <c r="BN273" i="4"/>
  <c r="BV273" i="4"/>
  <c r="BP273" i="4"/>
  <c r="BX189" i="4"/>
  <c r="CF189" i="4"/>
  <c r="BZ189" i="4"/>
  <c r="BN165" i="4"/>
  <c r="BV165" i="4"/>
  <c r="BP165" i="4"/>
  <c r="BX92" i="4"/>
  <c r="CF92" i="4"/>
  <c r="BZ92" i="4"/>
  <c r="CF50" i="4"/>
  <c r="BX50" i="4"/>
  <c r="BZ50" i="4"/>
  <c r="BZ270" i="4"/>
  <c r="BX270" i="4"/>
  <c r="CF270" i="4"/>
  <c r="CF98" i="4"/>
  <c r="BX98" i="4"/>
  <c r="BZ98" i="4"/>
  <c r="BV170" i="4"/>
  <c r="BN170" i="4"/>
  <c r="BP170" i="4"/>
  <c r="BX23" i="4"/>
  <c r="CF23" i="4"/>
  <c r="BZ100" i="4"/>
  <c r="CF100" i="4"/>
  <c r="BX100" i="4"/>
  <c r="CF76" i="4"/>
  <c r="CF268" i="4"/>
  <c r="BX268" i="4"/>
  <c r="BZ268" i="4"/>
  <c r="BV277" i="4"/>
  <c r="BN277" i="4"/>
  <c r="BP277" i="4"/>
  <c r="BP41" i="4"/>
  <c r="BV41" i="4"/>
  <c r="BN41" i="4"/>
  <c r="CF30" i="4"/>
  <c r="BX30" i="4"/>
  <c r="BX25" i="4"/>
  <c r="CF25" i="4"/>
  <c r="BN237" i="4"/>
  <c r="BV237" i="4"/>
  <c r="BP237" i="4"/>
  <c r="BX131" i="4"/>
  <c r="BZ131" i="4"/>
  <c r="CF249" i="4"/>
  <c r="BV77" i="4"/>
  <c r="BN77" i="4"/>
  <c r="BV271" i="4"/>
  <c r="BN271" i="4"/>
  <c r="BP271" i="4"/>
  <c r="BX108" i="4"/>
  <c r="CF108" i="4"/>
  <c r="BZ108" i="4"/>
  <c r="BZ11" i="4"/>
  <c r="BN144" i="4"/>
  <c r="BP144" i="4"/>
  <c r="BV239" i="4"/>
  <c r="BN239" i="4"/>
  <c r="BP239" i="4"/>
  <c r="CF73" i="4"/>
  <c r="BX73" i="4"/>
  <c r="BZ73" i="4"/>
  <c r="BX115" i="4"/>
  <c r="CF115" i="4"/>
  <c r="BZ115" i="4"/>
  <c r="BN228" i="4"/>
  <c r="BV228" i="4"/>
  <c r="BP228" i="4"/>
  <c r="D152" i="4"/>
  <c r="D95" i="4"/>
  <c r="DU142" i="4" l="1"/>
  <c r="DW142" i="4"/>
  <c r="BX259" i="4"/>
  <c r="BZ259" i="4"/>
  <c r="DW128" i="4"/>
  <c r="BZ250" i="4"/>
  <c r="BX250" i="4"/>
  <c r="BX243" i="4"/>
  <c r="BZ243" i="4"/>
  <c r="BX245" i="4"/>
  <c r="BZ245" i="4"/>
  <c r="DU128" i="4"/>
  <c r="BX77" i="4"/>
  <c r="BZ77" i="4"/>
  <c r="EZ142" i="4"/>
  <c r="FH142" i="4"/>
  <c r="FB142" i="4"/>
  <c r="EM14" i="4"/>
  <c r="EE14" i="4"/>
  <c r="EG14" i="4"/>
  <c r="DS145" i="4"/>
  <c r="DW145" i="4" s="1"/>
  <c r="DM145" i="4"/>
  <c r="DK145" i="4"/>
  <c r="DS147" i="4"/>
  <c r="EC147" i="4" s="1"/>
  <c r="EM147" i="4" s="1"/>
  <c r="DK147" i="4"/>
  <c r="DM147" i="4"/>
  <c r="DS148" i="4"/>
  <c r="DU148" i="4" s="1"/>
  <c r="DM148" i="4"/>
  <c r="DK148" i="4"/>
  <c r="DS136" i="4"/>
  <c r="EC136" i="4" s="1"/>
  <c r="EM136" i="4" s="1"/>
  <c r="DK136" i="4"/>
  <c r="DM136" i="4"/>
  <c r="DS144" i="4"/>
  <c r="DU144" i="4" s="1"/>
  <c r="DK144" i="4"/>
  <c r="DM144" i="4"/>
  <c r="HF18" i="4"/>
  <c r="HP18" i="4" s="1"/>
  <c r="GX18" i="4"/>
  <c r="DS17" i="4"/>
  <c r="DM17" i="4"/>
  <c r="DK17" i="4"/>
  <c r="DA17" i="4"/>
  <c r="DC17" i="4"/>
  <c r="CY274" i="4"/>
  <c r="CQ274" i="4"/>
  <c r="CS274" i="4"/>
  <c r="CH9" i="4"/>
  <c r="CJ9" i="4"/>
  <c r="CS17" i="4"/>
  <c r="CQ17" i="4"/>
  <c r="BX282" i="4"/>
  <c r="CF282" i="4"/>
  <c r="CO282" i="4"/>
  <c r="BZ282" i="4"/>
  <c r="BZ289" i="4" s="1"/>
  <c r="IV20" i="4"/>
  <c r="DW130" i="4"/>
  <c r="DU130" i="4"/>
  <c r="JW146" i="4"/>
  <c r="JW145" i="4"/>
  <c r="JW133" i="4"/>
  <c r="JV144" i="4"/>
  <c r="JW132" i="4"/>
  <c r="JW136" i="4"/>
  <c r="JM144" i="4"/>
  <c r="CO134" i="4"/>
  <c r="CH134" i="4"/>
  <c r="CJ134" i="4"/>
  <c r="CH154" i="4"/>
  <c r="CO154" i="4"/>
  <c r="CY154" i="4" s="1"/>
  <c r="CJ154" i="4"/>
  <c r="EG130" i="4"/>
  <c r="EE130" i="4"/>
  <c r="CJ135" i="4"/>
  <c r="CH135" i="4"/>
  <c r="CO135" i="4"/>
  <c r="GF187" i="4"/>
  <c r="GL187" i="4"/>
  <c r="GD187" i="4"/>
  <c r="N152" i="4"/>
  <c r="F152" i="4"/>
  <c r="H152" i="4"/>
  <c r="CH116" i="4"/>
  <c r="CO116" i="4"/>
  <c r="CJ116" i="4"/>
  <c r="CY125" i="4"/>
  <c r="CQ125" i="4"/>
  <c r="CS125" i="4"/>
  <c r="DC146" i="4"/>
  <c r="DI146" i="4"/>
  <c r="DA146" i="4"/>
  <c r="CY117" i="4"/>
  <c r="CQ117" i="4"/>
  <c r="CS117" i="4"/>
  <c r="EQ142" i="4"/>
  <c r="EO142" i="4"/>
  <c r="BZ186" i="4"/>
  <c r="BX186" i="4"/>
  <c r="EG128" i="4"/>
  <c r="EM128" i="4"/>
  <c r="EE128" i="4"/>
  <c r="N95" i="4"/>
  <c r="X95" i="4" s="1"/>
  <c r="AB95" i="4" s="1"/>
  <c r="AB102" i="4" s="1"/>
  <c r="F95" i="4"/>
  <c r="H95" i="4"/>
  <c r="JF20" i="4"/>
  <c r="JH20" i="4"/>
  <c r="JF19" i="4"/>
  <c r="JH19" i="4"/>
  <c r="GZ297" i="4"/>
  <c r="HF297" i="4"/>
  <c r="GX297" i="4"/>
  <c r="HP296" i="4"/>
  <c r="HH296" i="4"/>
  <c r="HJ296" i="4"/>
  <c r="HP295" i="4"/>
  <c r="HH295" i="4"/>
  <c r="HJ295" i="4"/>
  <c r="GZ294" i="4"/>
  <c r="HF294" i="4"/>
  <c r="GX294" i="4"/>
  <c r="GX298" i="4"/>
  <c r="HF298" i="4"/>
  <c r="GZ298" i="4"/>
  <c r="HP299" i="4"/>
  <c r="HJ299" i="4"/>
  <c r="HH299" i="4"/>
  <c r="JN19" i="4"/>
  <c r="JX19" i="4" s="1"/>
  <c r="GP300" i="4"/>
  <c r="CH198" i="4"/>
  <c r="CJ198" i="4"/>
  <c r="GF300" i="4"/>
  <c r="CH200" i="4"/>
  <c r="CJ200" i="4"/>
  <c r="EQ178" i="4"/>
  <c r="EO178" i="4"/>
  <c r="EX178" i="4"/>
  <c r="GB280" i="4"/>
  <c r="GL280" i="4" s="1"/>
  <c r="FV280" i="4"/>
  <c r="FT280" i="4"/>
  <c r="DH5" i="4"/>
  <c r="DH4" i="4"/>
  <c r="BP226" i="4"/>
  <c r="BP278" i="4"/>
  <c r="BP70" i="4"/>
  <c r="BP57" i="4"/>
  <c r="CF271" i="4"/>
  <c r="BZ271" i="4"/>
  <c r="BX271" i="4"/>
  <c r="CJ268" i="4"/>
  <c r="CO268" i="4"/>
  <c r="CH268" i="4"/>
  <c r="CH125" i="4"/>
  <c r="CJ125" i="4"/>
  <c r="CF257" i="4"/>
  <c r="CO257" i="4" s="1"/>
  <c r="CY257" i="4" s="1"/>
  <c r="BX43" i="4"/>
  <c r="CF43" i="4"/>
  <c r="BZ43" i="4"/>
  <c r="CO105" i="4"/>
  <c r="CH105" i="4"/>
  <c r="CJ105" i="4"/>
  <c r="CF195" i="4"/>
  <c r="BZ195" i="4"/>
  <c r="BX195" i="4"/>
  <c r="CO127" i="4"/>
  <c r="CY127" i="4" s="1"/>
  <c r="DI127" i="4" s="1"/>
  <c r="DS127" i="4" s="1"/>
  <c r="BX47" i="4"/>
  <c r="CF47" i="4"/>
  <c r="BZ47" i="4"/>
  <c r="CJ32" i="4"/>
  <c r="CO32" i="4"/>
  <c r="CH32" i="4"/>
  <c r="CJ272" i="4"/>
  <c r="CH272" i="4"/>
  <c r="CO272" i="4"/>
  <c r="CO81" i="4"/>
  <c r="CH81" i="4"/>
  <c r="BX49" i="4"/>
  <c r="CF49" i="4"/>
  <c r="BZ49" i="4"/>
  <c r="CH80" i="4"/>
  <c r="CO80" i="4"/>
  <c r="BZ177" i="4"/>
  <c r="CF177" i="4"/>
  <c r="BX177" i="4"/>
  <c r="CF263" i="4"/>
  <c r="BX263" i="4"/>
  <c r="BZ263" i="4"/>
  <c r="CJ240" i="4"/>
  <c r="CO240" i="4"/>
  <c r="CH240" i="4"/>
  <c r="CJ52" i="4"/>
  <c r="CO52" i="4"/>
  <c r="CH52" i="4"/>
  <c r="CJ28" i="4"/>
  <c r="CO28" i="4"/>
  <c r="CH28" i="4"/>
  <c r="BX87" i="4"/>
  <c r="CF87" i="4"/>
  <c r="CJ87" i="4" s="1"/>
  <c r="BZ87" i="4"/>
  <c r="CF175" i="4"/>
  <c r="BX175" i="4"/>
  <c r="BZ175" i="4"/>
  <c r="CJ29" i="4"/>
  <c r="CO29" i="4"/>
  <c r="CH29" i="4"/>
  <c r="CQ196" i="4"/>
  <c r="CY196" i="4"/>
  <c r="DI196" i="4" s="1"/>
  <c r="DS196" i="4" s="1"/>
  <c r="CS196" i="4"/>
  <c r="CF159" i="4"/>
  <c r="BX159" i="4"/>
  <c r="BZ159" i="4"/>
  <c r="BX167" i="4"/>
  <c r="CF167" i="4"/>
  <c r="BZ167" i="4"/>
  <c r="CO242" i="4"/>
  <c r="CJ242" i="4"/>
  <c r="CH242" i="4"/>
  <c r="CH180" i="4"/>
  <c r="CO180" i="4"/>
  <c r="CJ180" i="4"/>
  <c r="BZ75" i="4"/>
  <c r="CF75" i="4"/>
  <c r="BX75" i="4"/>
  <c r="CJ251" i="4"/>
  <c r="CO251" i="4"/>
  <c r="CH251" i="4"/>
  <c r="CH241" i="4"/>
  <c r="CO241" i="4"/>
  <c r="CJ241" i="4"/>
  <c r="CJ244" i="4"/>
  <c r="CO244" i="4"/>
  <c r="CH244" i="4"/>
  <c r="CH174" i="4"/>
  <c r="CO174" i="4"/>
  <c r="CJ174" i="4"/>
  <c r="CH179" i="4"/>
  <c r="CO179" i="4"/>
  <c r="CJ179" i="4"/>
  <c r="CF250" i="4"/>
  <c r="CJ30" i="4"/>
  <c r="CO30" i="4"/>
  <c r="CH30" i="4"/>
  <c r="CO126" i="4"/>
  <c r="CY126" i="4" s="1"/>
  <c r="CH126" i="4"/>
  <c r="CJ126" i="4"/>
  <c r="CH21" i="4"/>
  <c r="CO21" i="4"/>
  <c r="CJ21" i="4"/>
  <c r="CO88" i="4"/>
  <c r="CH88" i="4"/>
  <c r="BX39" i="4"/>
  <c r="CF39" i="4"/>
  <c r="BZ39" i="4"/>
  <c r="BX252" i="4"/>
  <c r="CF252" i="4"/>
  <c r="BZ252" i="4"/>
  <c r="BX169" i="4"/>
  <c r="CF169" i="4"/>
  <c r="BZ169" i="4"/>
  <c r="CO114" i="4"/>
  <c r="CH114" i="4"/>
  <c r="CJ114" i="4"/>
  <c r="CO200" i="4"/>
  <c r="CJ35" i="4"/>
  <c r="CO35" i="4"/>
  <c r="CH35" i="4"/>
  <c r="CO253" i="4"/>
  <c r="CH253" i="4"/>
  <c r="CJ253" i="4"/>
  <c r="CH192" i="4"/>
  <c r="CO192" i="4"/>
  <c r="CJ192" i="4"/>
  <c r="CS193" i="4"/>
  <c r="CY193" i="4"/>
  <c r="CQ193" i="4"/>
  <c r="BX155" i="4"/>
  <c r="CF155" i="4"/>
  <c r="CO155" i="4" s="1"/>
  <c r="BZ155" i="4"/>
  <c r="CJ69" i="4"/>
  <c r="CO69" i="4"/>
  <c r="CS69" i="4" s="1"/>
  <c r="CH69" i="4"/>
  <c r="BZ166" i="4"/>
  <c r="CF166" i="4"/>
  <c r="BX166" i="4"/>
  <c r="BP172" i="4"/>
  <c r="CF267" i="4"/>
  <c r="BZ267" i="4"/>
  <c r="BX267" i="4"/>
  <c r="CF245" i="4"/>
  <c r="CJ236" i="4"/>
  <c r="CO236" i="4"/>
  <c r="CH236" i="4"/>
  <c r="CH99" i="4"/>
  <c r="CO99" i="4"/>
  <c r="CJ99" i="4"/>
  <c r="CH176" i="4"/>
  <c r="CO176" i="4"/>
  <c r="CJ176" i="4"/>
  <c r="BZ161" i="4"/>
  <c r="CF161" i="4"/>
  <c r="BX161" i="4"/>
  <c r="CO262" i="4"/>
  <c r="CH262" i="4"/>
  <c r="CJ262" i="4"/>
  <c r="CJ264" i="4"/>
  <c r="CO264" i="4"/>
  <c r="CH264" i="4"/>
  <c r="CJ26" i="4"/>
  <c r="CO26" i="4"/>
  <c r="CH26" i="4"/>
  <c r="BZ86" i="4"/>
  <c r="CF86" i="4"/>
  <c r="CJ86" i="4" s="1"/>
  <c r="BX86" i="4"/>
  <c r="CH85" i="4"/>
  <c r="CO85" i="4"/>
  <c r="CF231" i="4"/>
  <c r="BX231" i="4"/>
  <c r="BZ231" i="4"/>
  <c r="CJ46" i="4"/>
  <c r="CO46" i="4"/>
  <c r="CH46" i="4"/>
  <c r="BZ9" i="4"/>
  <c r="BX9" i="4"/>
  <c r="BX171" i="4"/>
  <c r="CF171" i="4"/>
  <c r="BZ171" i="4"/>
  <c r="CY258" i="4"/>
  <c r="DI258" i="4" s="1"/>
  <c r="DS258" i="4" s="1"/>
  <c r="CQ258" i="4"/>
  <c r="CS258" i="4"/>
  <c r="CJ182" i="4"/>
  <c r="CO182" i="4"/>
  <c r="CH182" i="4"/>
  <c r="BX237" i="4"/>
  <c r="BZ237" i="4"/>
  <c r="CF237" i="4"/>
  <c r="CH23" i="4"/>
  <c r="CO23" i="4"/>
  <c r="CJ23" i="4"/>
  <c r="CJ25" i="4"/>
  <c r="CO25" i="4"/>
  <c r="CH25" i="4"/>
  <c r="BX165" i="4"/>
  <c r="CF165" i="4"/>
  <c r="BZ165" i="4"/>
  <c r="CF239" i="4"/>
  <c r="BZ239" i="4"/>
  <c r="BX239" i="4"/>
  <c r="CH108" i="4"/>
  <c r="CO108" i="4"/>
  <c r="CJ108" i="4"/>
  <c r="CO249" i="4"/>
  <c r="CH249" i="4"/>
  <c r="CJ249" i="4"/>
  <c r="BX41" i="4"/>
  <c r="BZ41" i="4"/>
  <c r="CF41" i="4"/>
  <c r="CF277" i="4"/>
  <c r="BZ277" i="4"/>
  <c r="BX277" i="4"/>
  <c r="CJ100" i="4"/>
  <c r="CO100" i="4"/>
  <c r="CH100" i="4"/>
  <c r="CH92" i="4"/>
  <c r="CO92" i="4"/>
  <c r="CJ92" i="4"/>
  <c r="BX37" i="4"/>
  <c r="CF37" i="4"/>
  <c r="BZ37" i="4"/>
  <c r="CJ56" i="4"/>
  <c r="CO56" i="4"/>
  <c r="CH56" i="4"/>
  <c r="CH261" i="4"/>
  <c r="CO261" i="4"/>
  <c r="CJ261" i="4"/>
  <c r="CJ54" i="4"/>
  <c r="CO54" i="4"/>
  <c r="CH54" i="4"/>
  <c r="BX269" i="4"/>
  <c r="CF269" i="4"/>
  <c r="BZ269" i="4"/>
  <c r="CJ202" i="4"/>
  <c r="CO202" i="4"/>
  <c r="CH202" i="4"/>
  <c r="BP234" i="4"/>
  <c r="CH115" i="4"/>
  <c r="CO115" i="4"/>
  <c r="CJ115" i="4"/>
  <c r="CJ73" i="4"/>
  <c r="CO73" i="4"/>
  <c r="CH73" i="4"/>
  <c r="CF77" i="4"/>
  <c r="CJ76" i="4"/>
  <c r="CO76" i="4"/>
  <c r="CH76" i="4"/>
  <c r="CJ98" i="4"/>
  <c r="CO98" i="4"/>
  <c r="CH98" i="4"/>
  <c r="CO270" i="4"/>
  <c r="CH270" i="4"/>
  <c r="CJ270" i="4"/>
  <c r="BX273" i="4"/>
  <c r="CF273" i="4"/>
  <c r="BZ273" i="4"/>
  <c r="CF230" i="4"/>
  <c r="BX230" i="4"/>
  <c r="BZ230" i="4"/>
  <c r="CJ93" i="4"/>
  <c r="CO93" i="4"/>
  <c r="CH93" i="4"/>
  <c r="CQ188" i="4"/>
  <c r="CY188" i="4"/>
  <c r="CS188" i="4"/>
  <c r="BX51" i="4"/>
  <c r="CF51" i="4"/>
  <c r="BZ51" i="4"/>
  <c r="CH194" i="4"/>
  <c r="CO194" i="4"/>
  <c r="CJ194" i="4"/>
  <c r="BZ90" i="4"/>
  <c r="CF90" i="4"/>
  <c r="CJ90" i="4" s="1"/>
  <c r="BX90" i="4"/>
  <c r="CF186" i="4"/>
  <c r="CF133" i="4"/>
  <c r="BX133" i="4"/>
  <c r="BZ133" i="4"/>
  <c r="CJ40" i="4"/>
  <c r="CO40" i="4"/>
  <c r="CH40" i="4"/>
  <c r="BX53" i="4"/>
  <c r="BZ53" i="4"/>
  <c r="CF53" i="4"/>
  <c r="BX160" i="4"/>
  <c r="CF160" i="4"/>
  <c r="BZ160" i="4"/>
  <c r="BX60" i="4"/>
  <c r="CF60" i="4"/>
  <c r="BZ60" i="4"/>
  <c r="CJ260" i="4"/>
  <c r="CO260" i="4"/>
  <c r="CH260" i="4"/>
  <c r="CF22" i="4"/>
  <c r="BX22" i="4"/>
  <c r="BX158" i="4"/>
  <c r="CF158" i="4"/>
  <c r="BZ158" i="4"/>
  <c r="CS238" i="4"/>
  <c r="CY238" i="4"/>
  <c r="CQ238" i="4"/>
  <c r="CJ31" i="4"/>
  <c r="CO31" i="4"/>
  <c r="CH31" i="4"/>
  <c r="CF207" i="4"/>
  <c r="BX207" i="4"/>
  <c r="BZ207" i="4"/>
  <c r="CJ111" i="4"/>
  <c r="CO111" i="4"/>
  <c r="CH111" i="4"/>
  <c r="CJ256" i="4"/>
  <c r="CH256" i="4"/>
  <c r="CH110" i="4"/>
  <c r="CO110" i="4"/>
  <c r="CJ110" i="4"/>
  <c r="CJ48" i="4"/>
  <c r="CO48" i="4"/>
  <c r="CH48" i="4"/>
  <c r="CH83" i="4"/>
  <c r="CO83" i="4"/>
  <c r="CF84" i="4"/>
  <c r="CJ84" i="4" s="1"/>
  <c r="BX84" i="4"/>
  <c r="BZ84" i="4"/>
  <c r="BX232" i="4"/>
  <c r="CF232" i="4"/>
  <c r="BZ232" i="4"/>
  <c r="CO198" i="4"/>
  <c r="CJ27" i="4"/>
  <c r="CO27" i="4"/>
  <c r="CH27" i="4"/>
  <c r="CO109" i="4"/>
  <c r="CH109" i="4"/>
  <c r="CJ109" i="4"/>
  <c r="BZ82" i="4"/>
  <c r="CF82" i="4"/>
  <c r="CJ82" i="4" s="1"/>
  <c r="BX82" i="4"/>
  <c r="CH101" i="4"/>
  <c r="CO101" i="4"/>
  <c r="CJ101" i="4"/>
  <c r="CQ203" i="4"/>
  <c r="CY203" i="4"/>
  <c r="DI203" i="4" s="1"/>
  <c r="DS203" i="4" s="1"/>
  <c r="CS203" i="4"/>
  <c r="CH97" i="4"/>
  <c r="CO97" i="4"/>
  <c r="CJ97" i="4"/>
  <c r="BX74" i="4"/>
  <c r="CF74" i="4"/>
  <c r="BZ74" i="4"/>
  <c r="BZ112" i="4"/>
  <c r="BX8" i="4"/>
  <c r="CF8" i="4"/>
  <c r="BZ8" i="4"/>
  <c r="BX228" i="4"/>
  <c r="CF228" i="4"/>
  <c r="BZ228" i="4"/>
  <c r="BZ170" i="4"/>
  <c r="CF170" i="4"/>
  <c r="BX170" i="4"/>
  <c r="CJ50" i="4"/>
  <c r="CO50" i="4"/>
  <c r="CH50" i="4"/>
  <c r="CJ189" i="4"/>
  <c r="CO189" i="4"/>
  <c r="CH189" i="4"/>
  <c r="BX45" i="4"/>
  <c r="CF45" i="4"/>
  <c r="BZ45" i="4"/>
  <c r="CQ184" i="4"/>
  <c r="CY184" i="4"/>
  <c r="CS184" i="4"/>
  <c r="BZ229" i="4"/>
  <c r="CF229" i="4"/>
  <c r="BX229" i="4"/>
  <c r="CH181" i="4"/>
  <c r="CO181" i="4"/>
  <c r="CJ181" i="4"/>
  <c r="CH190" i="4"/>
  <c r="CO190" i="4"/>
  <c r="CJ190" i="4"/>
  <c r="CH225" i="4"/>
  <c r="CO225" i="4"/>
  <c r="CJ225" i="4"/>
  <c r="CF24" i="4"/>
  <c r="BX24" i="4"/>
  <c r="BZ233" i="4"/>
  <c r="CF233" i="4"/>
  <c r="BX233" i="4"/>
  <c r="CF204" i="4"/>
  <c r="BZ204" i="4"/>
  <c r="BX204" i="4"/>
  <c r="BX72" i="4"/>
  <c r="CF72" i="4"/>
  <c r="BZ72" i="4"/>
  <c r="CJ197" i="4"/>
  <c r="CO197" i="4"/>
  <c r="CH197" i="4"/>
  <c r="BX55" i="4"/>
  <c r="CF55" i="4"/>
  <c r="BZ55" i="4"/>
  <c r="CH106" i="4"/>
  <c r="CO106" i="4"/>
  <c r="CJ106" i="4"/>
  <c r="CQ201" i="4"/>
  <c r="CY201" i="4"/>
  <c r="DI201" i="4" s="1"/>
  <c r="DS201" i="4" s="1"/>
  <c r="CS201" i="4"/>
  <c r="CJ42" i="4"/>
  <c r="CO42" i="4"/>
  <c r="CH42" i="4"/>
  <c r="CJ107" i="4"/>
  <c r="CO107" i="4"/>
  <c r="CH107" i="4"/>
  <c r="CF164" i="4"/>
  <c r="BX164" i="4"/>
  <c r="BZ164" i="4"/>
  <c r="DI274" i="4"/>
  <c r="DS274" i="4" s="1"/>
  <c r="EC274" i="4" s="1"/>
  <c r="EM274" i="4" s="1"/>
  <c r="BZ61" i="4"/>
  <c r="CF61" i="4"/>
  <c r="BX61" i="4"/>
  <c r="CJ38" i="4"/>
  <c r="CO38" i="4"/>
  <c r="CH38" i="4"/>
  <c r="BX163" i="4"/>
  <c r="CF163" i="4"/>
  <c r="BZ163" i="4"/>
  <c r="CF168" i="4"/>
  <c r="BX168" i="4"/>
  <c r="BZ168" i="4"/>
  <c r="CH94" i="4"/>
  <c r="CO94" i="4"/>
  <c r="CJ94" i="4"/>
  <c r="CJ59" i="4"/>
  <c r="CO59" i="4"/>
  <c r="CH59" i="4"/>
  <c r="CF259" i="4"/>
  <c r="BX265" i="4"/>
  <c r="CF265" i="4"/>
  <c r="BZ265" i="4"/>
  <c r="CY89" i="4"/>
  <c r="DI89" i="4" s="1"/>
  <c r="DS89" i="4" s="1"/>
  <c r="CQ89" i="4"/>
  <c r="CS89" i="4"/>
  <c r="CF243" i="4"/>
  <c r="CJ44" i="4"/>
  <c r="CO44" i="4"/>
  <c r="CH44" i="4"/>
  <c r="CO266" i="4"/>
  <c r="CH266" i="4"/>
  <c r="CJ266" i="4"/>
  <c r="CF191" i="4"/>
  <c r="BZ191" i="4"/>
  <c r="BX191" i="4"/>
  <c r="CH104" i="4"/>
  <c r="CO104" i="4"/>
  <c r="CJ104" i="4"/>
  <c r="BP33" i="4"/>
  <c r="D149" i="4"/>
  <c r="F147" i="4"/>
  <c r="G147" i="4"/>
  <c r="N132" i="4"/>
  <c r="EC148" i="4" l="1"/>
  <c r="EM148" i="4" s="1"/>
  <c r="EX148" i="4" s="1"/>
  <c r="DU147" i="4"/>
  <c r="DW148" i="4"/>
  <c r="DW136" i="4"/>
  <c r="DU136" i="4"/>
  <c r="DW144" i="4"/>
  <c r="FJ142" i="4"/>
  <c r="FR142" i="4"/>
  <c r="FL142" i="4"/>
  <c r="DU145" i="4"/>
  <c r="DW147" i="4"/>
  <c r="EC145" i="4"/>
  <c r="EM145" i="4" s="1"/>
  <c r="EX145" i="4" s="1"/>
  <c r="EC144" i="4"/>
  <c r="EM144" i="4" s="1"/>
  <c r="EO144" i="4" s="1"/>
  <c r="EO14" i="4"/>
  <c r="EX14" i="4"/>
  <c r="EQ14" i="4"/>
  <c r="DS146" i="4"/>
  <c r="DU146" i="4" s="1"/>
  <c r="DK146" i="4"/>
  <c r="DM146" i="4"/>
  <c r="EC17" i="4"/>
  <c r="DU17" i="4"/>
  <c r="DW17" i="4"/>
  <c r="HR18" i="4"/>
  <c r="HZ18" i="4"/>
  <c r="HT18" i="4"/>
  <c r="DA274" i="4"/>
  <c r="DC274" i="4"/>
  <c r="CS257" i="4"/>
  <c r="CQ257" i="4"/>
  <c r="R95" i="4"/>
  <c r="R102" i="4" s="1"/>
  <c r="CQ154" i="4"/>
  <c r="AH95" i="4"/>
  <c r="AJ95" i="4" s="1"/>
  <c r="CQ282" i="4"/>
  <c r="CY282" i="4"/>
  <c r="CS282" i="4"/>
  <c r="CS289" i="4" s="1"/>
  <c r="CH282" i="4"/>
  <c r="CJ282" i="4"/>
  <c r="CJ289" i="4" s="1"/>
  <c r="H147" i="4"/>
  <c r="KA147" i="4"/>
  <c r="JW144" i="4"/>
  <c r="JP19" i="4"/>
  <c r="KB19" i="4" s="1"/>
  <c r="JR19" i="4"/>
  <c r="P95" i="4"/>
  <c r="Z95" i="4"/>
  <c r="DA117" i="4"/>
  <c r="DI117" i="4"/>
  <c r="DC117" i="4"/>
  <c r="DA125" i="4"/>
  <c r="DI125" i="4"/>
  <c r="DS125" i="4" s="1"/>
  <c r="DC125" i="4"/>
  <c r="GV187" i="4"/>
  <c r="GN187" i="4"/>
  <c r="GP187" i="4"/>
  <c r="DI184" i="4"/>
  <c r="DS184" i="4" s="1"/>
  <c r="EC184" i="4" s="1"/>
  <c r="DA184" i="4"/>
  <c r="N149" i="4"/>
  <c r="X132" i="4"/>
  <c r="Z132" i="4" s="1"/>
  <c r="P132" i="4"/>
  <c r="R132" i="4"/>
  <c r="DI193" i="4"/>
  <c r="DS193" i="4" s="1"/>
  <c r="DU193" i="4" s="1"/>
  <c r="DA193" i="4"/>
  <c r="DA126" i="4"/>
  <c r="DI126" i="4"/>
  <c r="DS126" i="4" s="1"/>
  <c r="DC126" i="4"/>
  <c r="EC127" i="4"/>
  <c r="DU127" i="4"/>
  <c r="DW127" i="4"/>
  <c r="EX136" i="4"/>
  <c r="EO136" i="4"/>
  <c r="EQ136" i="4"/>
  <c r="EX147" i="4"/>
  <c r="EO147" i="4"/>
  <c r="EQ147" i="4"/>
  <c r="CS116" i="4"/>
  <c r="CQ116" i="4"/>
  <c r="X152" i="4"/>
  <c r="P152" i="4"/>
  <c r="R152" i="4"/>
  <c r="CS135" i="4"/>
  <c r="CY135" i="4"/>
  <c r="CQ135" i="4"/>
  <c r="EQ144" i="4"/>
  <c r="CH133" i="4"/>
  <c r="CO133" i="4"/>
  <c r="CJ133" i="4"/>
  <c r="DI188" i="4"/>
  <c r="DS188" i="4" s="1"/>
  <c r="EC188" i="4" s="1"/>
  <c r="DA188" i="4"/>
  <c r="EO128" i="4"/>
  <c r="EX128" i="4"/>
  <c r="EQ128" i="4"/>
  <c r="DA154" i="4"/>
  <c r="DI154" i="4"/>
  <c r="DC154" i="4"/>
  <c r="CQ134" i="4"/>
  <c r="CS134" i="4"/>
  <c r="DI238" i="4"/>
  <c r="DS238" i="4" s="1"/>
  <c r="EC238" i="4" s="1"/>
  <c r="EM238" i="4" s="1"/>
  <c r="EX238" i="4" s="1"/>
  <c r="FB238" i="4" s="1"/>
  <c r="DC238" i="4"/>
  <c r="GV280" i="4"/>
  <c r="GN280" i="4"/>
  <c r="GP280" i="4"/>
  <c r="HT296" i="4"/>
  <c r="HZ296" i="4"/>
  <c r="HR296" i="4"/>
  <c r="HJ294" i="4"/>
  <c r="HP294" i="4"/>
  <c r="HH294" i="4"/>
  <c r="HR295" i="4"/>
  <c r="HZ295" i="4"/>
  <c r="HT295" i="4"/>
  <c r="HJ298" i="4"/>
  <c r="HP298" i="4"/>
  <c r="HH298" i="4"/>
  <c r="GZ300" i="4"/>
  <c r="HH297" i="4"/>
  <c r="HP297" i="4"/>
  <c r="HJ297" i="4"/>
  <c r="HR299" i="4"/>
  <c r="HZ299" i="4"/>
  <c r="HT299" i="4"/>
  <c r="DU201" i="4"/>
  <c r="DW201" i="4"/>
  <c r="CQ200" i="4"/>
  <c r="CS200" i="4"/>
  <c r="GF280" i="4"/>
  <c r="GD280" i="4"/>
  <c r="FB178" i="4"/>
  <c r="FH178" i="4"/>
  <c r="EZ178" i="4"/>
  <c r="DU89" i="4"/>
  <c r="EC89" i="4"/>
  <c r="EM89" i="4" s="1"/>
  <c r="EX89" i="4" s="1"/>
  <c r="DW89" i="4"/>
  <c r="DU203" i="4"/>
  <c r="EC203" i="4"/>
  <c r="EM203" i="4" s="1"/>
  <c r="EX203" i="4" s="1"/>
  <c r="DW203" i="4"/>
  <c r="DR4" i="4"/>
  <c r="EX274" i="4"/>
  <c r="DW274" i="4"/>
  <c r="DU274" i="4"/>
  <c r="EC201" i="4"/>
  <c r="EM201" i="4" s="1"/>
  <c r="EX201" i="4" s="1"/>
  <c r="EC258" i="4"/>
  <c r="EM258" i="4" s="1"/>
  <c r="EX258" i="4" s="1"/>
  <c r="FB258" i="4" s="1"/>
  <c r="DW258" i="4"/>
  <c r="DU258" i="4"/>
  <c r="DU196" i="4"/>
  <c r="EC196" i="4"/>
  <c r="EM196" i="4" s="1"/>
  <c r="EX196" i="4" s="1"/>
  <c r="DW196" i="4"/>
  <c r="DR5" i="4"/>
  <c r="DK89" i="4"/>
  <c r="DM89" i="4"/>
  <c r="DM274" i="4"/>
  <c r="DK274" i="4"/>
  <c r="DK196" i="4"/>
  <c r="DM196" i="4"/>
  <c r="DK203" i="4"/>
  <c r="DM203" i="4"/>
  <c r="DK201" i="4"/>
  <c r="DM201" i="4"/>
  <c r="DM258" i="4"/>
  <c r="DK258" i="4"/>
  <c r="BZ70" i="4"/>
  <c r="BZ226" i="4"/>
  <c r="BZ278" i="4"/>
  <c r="BZ57" i="4"/>
  <c r="BZ33" i="4"/>
  <c r="CY266" i="4"/>
  <c r="DI266" i="4" s="1"/>
  <c r="DS266" i="4" s="1"/>
  <c r="CS266" i="4"/>
  <c r="CQ266" i="4"/>
  <c r="CY94" i="4"/>
  <c r="CQ94" i="4"/>
  <c r="CS94" i="4"/>
  <c r="CH168" i="4"/>
  <c r="CO168" i="4"/>
  <c r="CJ168" i="4"/>
  <c r="CJ61" i="4"/>
  <c r="CO61" i="4"/>
  <c r="CH61" i="4"/>
  <c r="CH164" i="4"/>
  <c r="CO164" i="4"/>
  <c r="CJ164" i="4"/>
  <c r="DA201" i="4"/>
  <c r="DC201" i="4"/>
  <c r="CJ72" i="4"/>
  <c r="CO72" i="4"/>
  <c r="CH72" i="4"/>
  <c r="CO204" i="4"/>
  <c r="CJ204" i="4"/>
  <c r="CH204" i="4"/>
  <c r="CQ225" i="4"/>
  <c r="CY225" i="4"/>
  <c r="DI225" i="4" s="1"/>
  <c r="DS225" i="4" s="1"/>
  <c r="CS225" i="4"/>
  <c r="DC184" i="4"/>
  <c r="CQ50" i="4"/>
  <c r="CY50" i="4"/>
  <c r="CS50" i="4"/>
  <c r="CJ8" i="4"/>
  <c r="CO8" i="4"/>
  <c r="CH8" i="4"/>
  <c r="CJ74" i="4"/>
  <c r="CO74" i="4"/>
  <c r="CH74" i="4"/>
  <c r="CY101" i="4"/>
  <c r="DI101" i="4" s="1"/>
  <c r="DS101" i="4" s="1"/>
  <c r="CQ101" i="4"/>
  <c r="CS101" i="4"/>
  <c r="CY110" i="4"/>
  <c r="DI110" i="4" s="1"/>
  <c r="DS110" i="4" s="1"/>
  <c r="CQ110" i="4"/>
  <c r="CS110" i="4"/>
  <c r="CJ22" i="4"/>
  <c r="CO22" i="4"/>
  <c r="CH22" i="4"/>
  <c r="CH160" i="4"/>
  <c r="CO160" i="4"/>
  <c r="CJ160" i="4"/>
  <c r="CQ93" i="4"/>
  <c r="CY93" i="4"/>
  <c r="CS93" i="4"/>
  <c r="CH230" i="4"/>
  <c r="CO230" i="4"/>
  <c r="CJ230" i="4"/>
  <c r="CQ98" i="4"/>
  <c r="CY98" i="4"/>
  <c r="DI98" i="4" s="1"/>
  <c r="CS98" i="4"/>
  <c r="CH269" i="4"/>
  <c r="CO269" i="4"/>
  <c r="CJ269" i="4"/>
  <c r="CJ37" i="4"/>
  <c r="CO37" i="4"/>
  <c r="CH37" i="4"/>
  <c r="CQ25" i="4"/>
  <c r="CY25" i="4"/>
  <c r="DI25" i="4" s="1"/>
  <c r="DS25" i="4" s="1"/>
  <c r="CS25" i="4"/>
  <c r="CH171" i="4"/>
  <c r="CO171" i="4"/>
  <c r="CJ171" i="4"/>
  <c r="CH231" i="4"/>
  <c r="CO231" i="4"/>
  <c r="CJ231" i="4"/>
  <c r="CO86" i="4"/>
  <c r="CH86" i="4"/>
  <c r="CH161" i="4"/>
  <c r="CO161" i="4"/>
  <c r="CJ161" i="4"/>
  <c r="CQ176" i="4"/>
  <c r="CY176" i="4"/>
  <c r="DI176" i="4" s="1"/>
  <c r="DS176" i="4" s="1"/>
  <c r="CS176" i="4"/>
  <c r="CH166" i="4"/>
  <c r="CO166" i="4"/>
  <c r="CJ166" i="4"/>
  <c r="CQ192" i="4"/>
  <c r="CY192" i="4"/>
  <c r="CS192" i="4"/>
  <c r="CQ114" i="4"/>
  <c r="CY114" i="4"/>
  <c r="DI114" i="4" s="1"/>
  <c r="DS114" i="4" s="1"/>
  <c r="CS114" i="4"/>
  <c r="CH252" i="4"/>
  <c r="CO252" i="4"/>
  <c r="CJ252" i="4"/>
  <c r="CQ174" i="4"/>
  <c r="CY174" i="4"/>
  <c r="DI174" i="4" s="1"/>
  <c r="DS174" i="4" s="1"/>
  <c r="CS174" i="4"/>
  <c r="CY251" i="4"/>
  <c r="DI251" i="4" s="1"/>
  <c r="DS251" i="4" s="1"/>
  <c r="CQ251" i="4"/>
  <c r="CS251" i="4"/>
  <c r="CQ29" i="4"/>
  <c r="CY29" i="4"/>
  <c r="DI29" i="4" s="1"/>
  <c r="DS29" i="4" s="1"/>
  <c r="CS29" i="4"/>
  <c r="CH175" i="4"/>
  <c r="CO175" i="4"/>
  <c r="CJ175" i="4"/>
  <c r="CQ52" i="4"/>
  <c r="CY52" i="4"/>
  <c r="CS52" i="4"/>
  <c r="CH177" i="4"/>
  <c r="CO177" i="4"/>
  <c r="CJ177" i="4"/>
  <c r="CY81" i="4"/>
  <c r="DI81" i="4" s="1"/>
  <c r="DS81" i="4" s="1"/>
  <c r="CQ81" i="4"/>
  <c r="CS81" i="4"/>
  <c r="CJ47" i="4"/>
  <c r="CO47" i="4"/>
  <c r="CH47" i="4"/>
  <c r="CY116" i="4"/>
  <c r="DI116" i="4" s="1"/>
  <c r="DS116" i="4" s="1"/>
  <c r="CH265" i="4"/>
  <c r="CO265" i="4"/>
  <c r="CJ265" i="4"/>
  <c r="CY106" i="4"/>
  <c r="DI106" i="4" s="1"/>
  <c r="DS106" i="4" s="1"/>
  <c r="CQ106" i="4"/>
  <c r="CS106" i="4"/>
  <c r="CH254" i="4"/>
  <c r="CJ254" i="4"/>
  <c r="DA89" i="4"/>
  <c r="DC89" i="4"/>
  <c r="CQ42" i="4"/>
  <c r="CY42" i="4"/>
  <c r="CS42" i="4"/>
  <c r="CS197" i="4"/>
  <c r="CY197" i="4"/>
  <c r="DI197" i="4" s="1"/>
  <c r="DS197" i="4" s="1"/>
  <c r="CQ197" i="4"/>
  <c r="CJ229" i="4"/>
  <c r="CO229" i="4"/>
  <c r="CH229" i="4"/>
  <c r="CH232" i="4"/>
  <c r="CO232" i="4"/>
  <c r="CJ232" i="4"/>
  <c r="CJ207" i="4"/>
  <c r="CO207" i="4"/>
  <c r="CH207" i="4"/>
  <c r="CO186" i="4"/>
  <c r="CJ186" i="4"/>
  <c r="CH186" i="4"/>
  <c r="CS202" i="4"/>
  <c r="CY202" i="4"/>
  <c r="DI202" i="4" s="1"/>
  <c r="DS202" i="4" s="1"/>
  <c r="CQ202" i="4"/>
  <c r="CQ56" i="4"/>
  <c r="CY56" i="4"/>
  <c r="CS56" i="4"/>
  <c r="CY108" i="4"/>
  <c r="DI108" i="4" s="1"/>
  <c r="DS108" i="4" s="1"/>
  <c r="CQ108" i="4"/>
  <c r="CS108" i="4"/>
  <c r="CH239" i="4"/>
  <c r="CO239" i="4"/>
  <c r="CJ239" i="4"/>
  <c r="CQ46" i="4"/>
  <c r="CY46" i="4"/>
  <c r="CS46" i="4"/>
  <c r="DC193" i="4"/>
  <c r="CQ35" i="4"/>
  <c r="CY35" i="4"/>
  <c r="DI35" i="4" s="1"/>
  <c r="DS35" i="4" s="1"/>
  <c r="CS35" i="4"/>
  <c r="CY200" i="4"/>
  <c r="DI200" i="4" s="1"/>
  <c r="DS200" i="4" s="1"/>
  <c r="CH169" i="4"/>
  <c r="CO169" i="4"/>
  <c r="CJ169" i="4"/>
  <c r="CQ21" i="4"/>
  <c r="CY21" i="4"/>
  <c r="DI21" i="4" s="1"/>
  <c r="DS21" i="4" s="1"/>
  <c r="CS21" i="4"/>
  <c r="CQ126" i="4"/>
  <c r="CS126" i="4"/>
  <c r="CQ179" i="4"/>
  <c r="CY179" i="4"/>
  <c r="DI179" i="4" s="1"/>
  <c r="DS179" i="4" s="1"/>
  <c r="CS179" i="4"/>
  <c r="CQ241" i="4"/>
  <c r="CY241" i="4"/>
  <c r="CS241" i="4"/>
  <c r="CS180" i="4"/>
  <c r="CY180" i="4"/>
  <c r="DI180" i="4" s="1"/>
  <c r="DS180" i="4" s="1"/>
  <c r="CQ180" i="4"/>
  <c r="CS242" i="4"/>
  <c r="CY242" i="4"/>
  <c r="CQ242" i="4"/>
  <c r="BZ172" i="4"/>
  <c r="DA196" i="4"/>
  <c r="DC196" i="4"/>
  <c r="CQ28" i="4"/>
  <c r="CY28" i="4"/>
  <c r="DI28" i="4" s="1"/>
  <c r="DS28" i="4" s="1"/>
  <c r="CS28" i="4"/>
  <c r="CJ49" i="4"/>
  <c r="CO49" i="4"/>
  <c r="CH49" i="4"/>
  <c r="CQ32" i="4"/>
  <c r="CY32" i="4"/>
  <c r="DI32" i="4" s="1"/>
  <c r="DS32" i="4" s="1"/>
  <c r="CS32" i="4"/>
  <c r="CQ105" i="4"/>
  <c r="CY105" i="4"/>
  <c r="DI105" i="4" s="1"/>
  <c r="DS105" i="4" s="1"/>
  <c r="CS105" i="4"/>
  <c r="CH257" i="4"/>
  <c r="CJ257" i="4"/>
  <c r="CY104" i="4"/>
  <c r="DI104" i="4" s="1"/>
  <c r="DS104" i="4" s="1"/>
  <c r="CQ104" i="4"/>
  <c r="CS104" i="4"/>
  <c r="CO191" i="4"/>
  <c r="CH191" i="4"/>
  <c r="CJ191" i="4"/>
  <c r="CH259" i="4"/>
  <c r="CO259" i="4"/>
  <c r="CJ259" i="4"/>
  <c r="CS154" i="4"/>
  <c r="CQ59" i="4"/>
  <c r="CY59" i="4"/>
  <c r="DI59" i="4" s="1"/>
  <c r="DS59" i="4" s="1"/>
  <c r="CS59" i="4"/>
  <c r="CQ38" i="4"/>
  <c r="CY38" i="4"/>
  <c r="DI38" i="4" s="1"/>
  <c r="DS38" i="4" s="1"/>
  <c r="CS38" i="4"/>
  <c r="CS189" i="4"/>
  <c r="CY189" i="4"/>
  <c r="CQ189" i="4"/>
  <c r="BZ234" i="4"/>
  <c r="CO84" i="4"/>
  <c r="CH84" i="4"/>
  <c r="CH158" i="4"/>
  <c r="CO158" i="4"/>
  <c r="CJ158" i="4"/>
  <c r="CJ60" i="4"/>
  <c r="CO60" i="4"/>
  <c r="CH60" i="4"/>
  <c r="CJ51" i="4"/>
  <c r="CO51" i="4"/>
  <c r="CH51" i="4"/>
  <c r="DC188" i="4"/>
  <c r="CJ112" i="4"/>
  <c r="CQ44" i="4"/>
  <c r="CY44" i="4"/>
  <c r="CS44" i="4"/>
  <c r="CH243" i="4"/>
  <c r="CO243" i="4"/>
  <c r="CJ243" i="4"/>
  <c r="CH163" i="4"/>
  <c r="CO163" i="4"/>
  <c r="CJ163" i="4"/>
  <c r="CQ107" i="4"/>
  <c r="CY107" i="4"/>
  <c r="DI107" i="4" s="1"/>
  <c r="DS107" i="4" s="1"/>
  <c r="CS107" i="4"/>
  <c r="CJ55" i="4"/>
  <c r="CO55" i="4"/>
  <c r="CH55" i="4"/>
  <c r="CJ233" i="4"/>
  <c r="CO233" i="4"/>
  <c r="CH233" i="4"/>
  <c r="CJ24" i="4"/>
  <c r="CO24" i="4"/>
  <c r="CH24" i="4"/>
  <c r="CQ181" i="4"/>
  <c r="CY181" i="4"/>
  <c r="CS181" i="4"/>
  <c r="CH228" i="4"/>
  <c r="CO228" i="4"/>
  <c r="CJ228" i="4"/>
  <c r="DA203" i="4"/>
  <c r="DC203" i="4"/>
  <c r="CQ109" i="4"/>
  <c r="CY109" i="4"/>
  <c r="DI109" i="4" s="1"/>
  <c r="DS109" i="4" s="1"/>
  <c r="CS109" i="4"/>
  <c r="CQ198" i="4"/>
  <c r="CY198" i="4"/>
  <c r="DI198" i="4" s="1"/>
  <c r="DS198" i="4" s="1"/>
  <c r="CS198" i="4"/>
  <c r="CQ48" i="4"/>
  <c r="CY48" i="4"/>
  <c r="CS48" i="4"/>
  <c r="CQ111" i="4"/>
  <c r="CY111" i="4"/>
  <c r="DI111" i="4" s="1"/>
  <c r="DS111" i="4" s="1"/>
  <c r="CS111" i="4"/>
  <c r="DA238" i="4"/>
  <c r="CJ53" i="4"/>
  <c r="CO53" i="4"/>
  <c r="CH53" i="4"/>
  <c r="CQ40" i="4"/>
  <c r="CY40" i="4"/>
  <c r="CS40" i="4"/>
  <c r="CQ194" i="4"/>
  <c r="CY194" i="4"/>
  <c r="DI194" i="4" s="1"/>
  <c r="DS194" i="4" s="1"/>
  <c r="CS194" i="4"/>
  <c r="CH273" i="4"/>
  <c r="CO273" i="4"/>
  <c r="CJ273" i="4"/>
  <c r="CY270" i="4"/>
  <c r="DI270" i="4" s="1"/>
  <c r="DS270" i="4" s="1"/>
  <c r="CS270" i="4"/>
  <c r="CQ270" i="4"/>
  <c r="CJ77" i="4"/>
  <c r="CO77" i="4"/>
  <c r="CH77" i="4"/>
  <c r="CY115" i="4"/>
  <c r="DI115" i="4" s="1"/>
  <c r="DS115" i="4" s="1"/>
  <c r="CQ115" i="4"/>
  <c r="CS115" i="4"/>
  <c r="CY261" i="4"/>
  <c r="DI261" i="4" s="1"/>
  <c r="DS261" i="4" s="1"/>
  <c r="CQ261" i="4"/>
  <c r="CS261" i="4"/>
  <c r="CQ100" i="4"/>
  <c r="CY100" i="4"/>
  <c r="DI100" i="4" s="1"/>
  <c r="DS100" i="4" s="1"/>
  <c r="CS100" i="4"/>
  <c r="CH277" i="4"/>
  <c r="CO277" i="4"/>
  <c r="CJ277" i="4"/>
  <c r="CH165" i="4"/>
  <c r="CO165" i="4"/>
  <c r="CJ165" i="4"/>
  <c r="CQ23" i="4"/>
  <c r="CY23" i="4"/>
  <c r="DI23" i="4" s="1"/>
  <c r="DS23" i="4" s="1"/>
  <c r="CS23" i="4"/>
  <c r="DC258" i="4"/>
  <c r="DA258" i="4"/>
  <c r="CO9" i="4"/>
  <c r="CY85" i="4"/>
  <c r="DI85" i="4" s="1"/>
  <c r="DS85" i="4" s="1"/>
  <c r="CQ85" i="4"/>
  <c r="CS85" i="4"/>
  <c r="CY264" i="4"/>
  <c r="DI264" i="4" s="1"/>
  <c r="DS264" i="4" s="1"/>
  <c r="CS264" i="4"/>
  <c r="CQ264" i="4"/>
  <c r="CY262" i="4"/>
  <c r="DI262" i="4" s="1"/>
  <c r="DS262" i="4" s="1"/>
  <c r="CS262" i="4"/>
  <c r="CQ262" i="4"/>
  <c r="CH245" i="4"/>
  <c r="CO245" i="4"/>
  <c r="CJ245" i="4"/>
  <c r="CH267" i="4"/>
  <c r="CO267" i="4"/>
  <c r="CJ267" i="4"/>
  <c r="CH155" i="4"/>
  <c r="CQ155" i="4"/>
  <c r="CJ155" i="4"/>
  <c r="CY134" i="4"/>
  <c r="CQ88" i="4"/>
  <c r="CY88" i="4"/>
  <c r="DI88" i="4" s="1"/>
  <c r="DS88" i="4" s="1"/>
  <c r="CS88" i="4"/>
  <c r="CJ75" i="4"/>
  <c r="CO75" i="4"/>
  <c r="CH75" i="4"/>
  <c r="CH87" i="4"/>
  <c r="CO87" i="4"/>
  <c r="CY80" i="4"/>
  <c r="DI80" i="4" s="1"/>
  <c r="CQ80" i="4"/>
  <c r="CS80" i="4"/>
  <c r="CY272" i="4"/>
  <c r="DI272" i="4" s="1"/>
  <c r="DS272" i="4" s="1"/>
  <c r="CS272" i="4"/>
  <c r="CQ272" i="4"/>
  <c r="CQ127" i="4"/>
  <c r="CS127" i="4"/>
  <c r="CO195" i="4"/>
  <c r="CJ195" i="4"/>
  <c r="CH195" i="4"/>
  <c r="CJ43" i="4"/>
  <c r="CO43" i="4"/>
  <c r="CH43" i="4"/>
  <c r="CQ190" i="4"/>
  <c r="CY190" i="4"/>
  <c r="CS190" i="4"/>
  <c r="CJ45" i="4"/>
  <c r="CO45" i="4"/>
  <c r="CH45" i="4"/>
  <c r="CH170" i="4"/>
  <c r="CO170" i="4"/>
  <c r="CJ170" i="4"/>
  <c r="CY97" i="4"/>
  <c r="CQ97" i="4"/>
  <c r="CS97" i="4"/>
  <c r="CO82" i="4"/>
  <c r="CH82" i="4"/>
  <c r="CQ27" i="4"/>
  <c r="CY27" i="4"/>
  <c r="DI27" i="4" s="1"/>
  <c r="DS27" i="4" s="1"/>
  <c r="CS27" i="4"/>
  <c r="CY83" i="4"/>
  <c r="DI83" i="4" s="1"/>
  <c r="DS83" i="4" s="1"/>
  <c r="CQ83" i="4"/>
  <c r="CS83" i="4"/>
  <c r="DI256" i="4"/>
  <c r="DS256" i="4" s="1"/>
  <c r="CQ31" i="4"/>
  <c r="CY31" i="4"/>
  <c r="DI31" i="4" s="1"/>
  <c r="DS31" i="4" s="1"/>
  <c r="CS31" i="4"/>
  <c r="CY260" i="4"/>
  <c r="DI260" i="4" s="1"/>
  <c r="DS260" i="4" s="1"/>
  <c r="CS260" i="4"/>
  <c r="CQ260" i="4"/>
  <c r="CO90" i="4"/>
  <c r="CH90" i="4"/>
  <c r="CY76" i="4"/>
  <c r="DI76" i="4" s="1"/>
  <c r="DS76" i="4" s="1"/>
  <c r="CQ76" i="4"/>
  <c r="CS76" i="4"/>
  <c r="CQ73" i="4"/>
  <c r="CY73" i="4"/>
  <c r="DI73" i="4" s="1"/>
  <c r="DS73" i="4" s="1"/>
  <c r="CS73" i="4"/>
  <c r="CQ54" i="4"/>
  <c r="CY54" i="4"/>
  <c r="CS54" i="4"/>
  <c r="CY92" i="4"/>
  <c r="DI92" i="4" s="1"/>
  <c r="DS92" i="4" s="1"/>
  <c r="CQ92" i="4"/>
  <c r="CS92" i="4"/>
  <c r="CJ41" i="4"/>
  <c r="CO41" i="4"/>
  <c r="CH41" i="4"/>
  <c r="CS249" i="4"/>
  <c r="CY249" i="4"/>
  <c r="DI249" i="4" s="1"/>
  <c r="DS249" i="4" s="1"/>
  <c r="CQ249" i="4"/>
  <c r="CY131" i="4"/>
  <c r="CH237" i="4"/>
  <c r="CO237" i="4"/>
  <c r="CJ237" i="4"/>
  <c r="CS182" i="4"/>
  <c r="CY182" i="4"/>
  <c r="CQ182" i="4"/>
  <c r="CQ26" i="4"/>
  <c r="CY26" i="4"/>
  <c r="DI26" i="4" s="1"/>
  <c r="DS26" i="4" s="1"/>
  <c r="CS26" i="4"/>
  <c r="CY99" i="4"/>
  <c r="DI99" i="4" s="1"/>
  <c r="CQ99" i="4"/>
  <c r="CS99" i="4"/>
  <c r="CS236" i="4"/>
  <c r="CY236" i="4"/>
  <c r="DI236" i="4" s="1"/>
  <c r="DS236" i="4" s="1"/>
  <c r="CQ236" i="4"/>
  <c r="CY69" i="4"/>
  <c r="CQ69" i="4"/>
  <c r="CY253" i="4"/>
  <c r="DI253" i="4" s="1"/>
  <c r="DS253" i="4" s="1"/>
  <c r="CQ253" i="4"/>
  <c r="CS253" i="4"/>
  <c r="CJ39" i="4"/>
  <c r="CO39" i="4"/>
  <c r="CH39" i="4"/>
  <c r="CQ30" i="4"/>
  <c r="CY30" i="4"/>
  <c r="DI30" i="4" s="1"/>
  <c r="DS30" i="4" s="1"/>
  <c r="CS30" i="4"/>
  <c r="CH250" i="4"/>
  <c r="CO250" i="4"/>
  <c r="CJ250" i="4"/>
  <c r="CS244" i="4"/>
  <c r="CY244" i="4"/>
  <c r="CQ244" i="4"/>
  <c r="CH167" i="4"/>
  <c r="CO167" i="4"/>
  <c r="CJ167" i="4"/>
  <c r="CH159" i="4"/>
  <c r="CO159" i="4"/>
  <c r="CJ159" i="4"/>
  <c r="CS240" i="4"/>
  <c r="CY240" i="4"/>
  <c r="CQ240" i="4"/>
  <c r="CH263" i="4"/>
  <c r="CO263" i="4"/>
  <c r="CJ263" i="4"/>
  <c r="CY268" i="4"/>
  <c r="DI268" i="4" s="1"/>
  <c r="DS268" i="4" s="1"/>
  <c r="CS268" i="4"/>
  <c r="CQ268" i="4"/>
  <c r="CH271" i="4"/>
  <c r="CO271" i="4"/>
  <c r="CJ271" i="4"/>
  <c r="EO148" i="4" l="1"/>
  <c r="EQ148" i="4"/>
  <c r="EO145" i="4"/>
  <c r="EQ145" i="4"/>
  <c r="FT142" i="4"/>
  <c r="GB142" i="4"/>
  <c r="FV142" i="4"/>
  <c r="EX144" i="4"/>
  <c r="FB144" i="4" s="1"/>
  <c r="DW146" i="4"/>
  <c r="EC146" i="4"/>
  <c r="EM146" i="4" s="1"/>
  <c r="EO146" i="4" s="1"/>
  <c r="DS80" i="4"/>
  <c r="DU80" i="4" s="1"/>
  <c r="DK80" i="4"/>
  <c r="DM80" i="4"/>
  <c r="EZ14" i="4"/>
  <c r="FH14" i="4"/>
  <c r="FB14" i="4"/>
  <c r="IB18" i="4"/>
  <c r="ID18" i="4"/>
  <c r="IJ18" i="4"/>
  <c r="EG17" i="4"/>
  <c r="EE17" i="4"/>
  <c r="DI69" i="4"/>
  <c r="DS69" i="4" s="1"/>
  <c r="DU69" i="4" s="1"/>
  <c r="DA69" i="4"/>
  <c r="CQ273" i="4"/>
  <c r="CS273" i="4"/>
  <c r="AR95" i="4"/>
  <c r="AT95" i="4" s="1"/>
  <c r="AL95" i="4"/>
  <c r="AL102" i="4" s="1"/>
  <c r="DA282" i="4"/>
  <c r="DC282" i="4"/>
  <c r="DC289" i="4" s="1"/>
  <c r="DI282" i="4"/>
  <c r="KA280" i="4"/>
  <c r="JZ19" i="4"/>
  <c r="DS154" i="4"/>
  <c r="DW154" i="4" s="1"/>
  <c r="DK154" i="4"/>
  <c r="DM154" i="4"/>
  <c r="DK193" i="4"/>
  <c r="EZ128" i="4"/>
  <c r="FB128" i="4"/>
  <c r="DK184" i="4"/>
  <c r="EC193" i="4"/>
  <c r="EM193" i="4" s="1"/>
  <c r="EX193" i="4" s="1"/>
  <c r="EZ193" i="4" s="1"/>
  <c r="DW193" i="4"/>
  <c r="DM193" i="4"/>
  <c r="DK188" i="4"/>
  <c r="JP20" i="4"/>
  <c r="JZ20" i="4" s="1"/>
  <c r="JR20" i="4"/>
  <c r="DU188" i="4"/>
  <c r="AB132" i="4"/>
  <c r="AH132" i="4"/>
  <c r="AR132" i="4" s="1"/>
  <c r="BB132" i="4" s="1"/>
  <c r="BL132" i="4" s="1"/>
  <c r="EM188" i="4"/>
  <c r="EX188" i="4" s="1"/>
  <c r="EZ188" i="4" s="1"/>
  <c r="EE188" i="4"/>
  <c r="EG188" i="4"/>
  <c r="DI182" i="4"/>
  <c r="DS182" i="4" s="1"/>
  <c r="EC182" i="4" s="1"/>
  <c r="DA182" i="4"/>
  <c r="DI54" i="4"/>
  <c r="DS54" i="4" s="1"/>
  <c r="DI189" i="4"/>
  <c r="DS189" i="4" s="1"/>
  <c r="EC189" i="4" s="1"/>
  <c r="EM189" i="4" s="1"/>
  <c r="EX189" i="4" s="1"/>
  <c r="EZ189" i="4" s="1"/>
  <c r="DA189" i="4"/>
  <c r="DU116" i="4"/>
  <c r="EC116" i="4"/>
  <c r="DW116" i="4"/>
  <c r="DI93" i="4"/>
  <c r="DC93" i="4"/>
  <c r="EM184" i="4"/>
  <c r="EE184" i="4"/>
  <c r="EG184" i="4"/>
  <c r="FH274" i="4"/>
  <c r="FB274" i="4"/>
  <c r="EZ145" i="4"/>
  <c r="FB145" i="4"/>
  <c r="P149" i="4"/>
  <c r="R149" i="4"/>
  <c r="EC125" i="4"/>
  <c r="DW125" i="4"/>
  <c r="DU125" i="4"/>
  <c r="EX146" i="4"/>
  <c r="DI131" i="4"/>
  <c r="DA131" i="4"/>
  <c r="DC131" i="4"/>
  <c r="DI181" i="4"/>
  <c r="DS181" i="4" s="1"/>
  <c r="DU181" i="4" s="1"/>
  <c r="DA181" i="4"/>
  <c r="DI46" i="4"/>
  <c r="DI50" i="4"/>
  <c r="DW188" i="4"/>
  <c r="FB148" i="4"/>
  <c r="EZ148" i="4"/>
  <c r="CS133" i="4"/>
  <c r="CQ133" i="4"/>
  <c r="EE127" i="4"/>
  <c r="EM127" i="4"/>
  <c r="EG127" i="4"/>
  <c r="X149" i="4"/>
  <c r="DM92" i="4"/>
  <c r="DI40" i="4"/>
  <c r="DS40" i="4" s="1"/>
  <c r="DI44" i="4"/>
  <c r="DS44" i="4" s="1"/>
  <c r="DI56" i="4"/>
  <c r="DS56" i="4" s="1"/>
  <c r="DS98" i="4"/>
  <c r="EC98" i="4" s="1"/>
  <c r="EM98" i="4" s="1"/>
  <c r="EX98" i="4" s="1"/>
  <c r="DM98" i="4"/>
  <c r="DI94" i="4"/>
  <c r="DS94" i="4" s="1"/>
  <c r="DC94" i="4"/>
  <c r="DM184" i="4"/>
  <c r="DM188" i="4"/>
  <c r="EZ136" i="4"/>
  <c r="FB136" i="4"/>
  <c r="HF187" i="4"/>
  <c r="GZ187" i="4"/>
  <c r="DS117" i="4"/>
  <c r="DK117" i="4"/>
  <c r="DM117" i="4"/>
  <c r="DS99" i="4"/>
  <c r="DU99" i="4" s="1"/>
  <c r="DM99" i="4"/>
  <c r="DI97" i="4"/>
  <c r="DK97" i="4" s="1"/>
  <c r="DC97" i="4"/>
  <c r="DI190" i="4"/>
  <c r="DS190" i="4" s="1"/>
  <c r="DU190" i="4" s="1"/>
  <c r="DA190" i="4"/>
  <c r="DI134" i="4"/>
  <c r="DS134" i="4" s="1"/>
  <c r="DA134" i="4"/>
  <c r="DC134" i="4"/>
  <c r="DI48" i="4"/>
  <c r="DS48" i="4" s="1"/>
  <c r="DI42" i="4"/>
  <c r="DS42" i="4" s="1"/>
  <c r="DI52" i="4"/>
  <c r="DS52" i="4" s="1"/>
  <c r="DI192" i="4"/>
  <c r="DS192" i="4" s="1"/>
  <c r="EC192" i="4" s="1"/>
  <c r="EM192" i="4" s="1"/>
  <c r="EX192" i="4" s="1"/>
  <c r="EZ192" i="4" s="1"/>
  <c r="DA192" i="4"/>
  <c r="DC135" i="4"/>
  <c r="DI135" i="4"/>
  <c r="DS135" i="4" s="1"/>
  <c r="DA135" i="4"/>
  <c r="AH152" i="4"/>
  <c r="AB152" i="4"/>
  <c r="Z152" i="4"/>
  <c r="EZ147" i="4"/>
  <c r="FB147" i="4"/>
  <c r="DU126" i="4"/>
  <c r="EC126" i="4"/>
  <c r="DW126" i="4"/>
  <c r="DU184" i="4"/>
  <c r="DW184" i="4"/>
  <c r="DW115" i="4"/>
  <c r="DU115" i="4"/>
  <c r="DK238" i="4"/>
  <c r="DW249" i="4"/>
  <c r="DU249" i="4"/>
  <c r="DU238" i="4"/>
  <c r="DW238" i="4"/>
  <c r="DI242" i="4"/>
  <c r="DS242" i="4" s="1"/>
  <c r="EC242" i="4" s="1"/>
  <c r="EM242" i="4" s="1"/>
  <c r="EX242" i="4" s="1"/>
  <c r="FB242" i="4" s="1"/>
  <c r="DC242" i="4"/>
  <c r="DM238" i="4"/>
  <c r="DI244" i="4"/>
  <c r="DS244" i="4" s="1"/>
  <c r="DC244" i="4"/>
  <c r="DI240" i="4"/>
  <c r="DS240" i="4" s="1"/>
  <c r="DW240" i="4" s="1"/>
  <c r="DC240" i="4"/>
  <c r="DI241" i="4"/>
  <c r="DS241" i="4" s="1"/>
  <c r="DC241" i="4"/>
  <c r="HJ300" i="4"/>
  <c r="IB299" i="4"/>
  <c r="IJ299" i="4"/>
  <c r="ID299" i="4"/>
  <c r="HT294" i="4"/>
  <c r="HZ294" i="4"/>
  <c r="HR294" i="4"/>
  <c r="HR297" i="4"/>
  <c r="HZ297" i="4"/>
  <c r="HT297" i="4"/>
  <c r="HT298" i="4"/>
  <c r="HZ298" i="4"/>
  <c r="HR298" i="4"/>
  <c r="IB295" i="4"/>
  <c r="IJ295" i="4"/>
  <c r="ID295" i="4"/>
  <c r="IB296" i="4"/>
  <c r="IJ296" i="4"/>
  <c r="ID296" i="4"/>
  <c r="GZ280" i="4"/>
  <c r="HF280" i="4"/>
  <c r="GX280" i="4"/>
  <c r="DW200" i="4"/>
  <c r="DU200" i="4"/>
  <c r="FH258" i="4"/>
  <c r="EZ258" i="4"/>
  <c r="EZ274" i="4"/>
  <c r="FH89" i="4"/>
  <c r="FB89" i="4"/>
  <c r="EZ89" i="4"/>
  <c r="FL178" i="4"/>
  <c r="FR178" i="4"/>
  <c r="GB178" i="4" s="1"/>
  <c r="GL178" i="4" s="1"/>
  <c r="FJ178" i="4"/>
  <c r="FH201" i="4"/>
  <c r="EZ201" i="4"/>
  <c r="FB201" i="4"/>
  <c r="FH203" i="4"/>
  <c r="FB203" i="4"/>
  <c r="EZ203" i="4"/>
  <c r="FH196" i="4"/>
  <c r="FB196" i="4"/>
  <c r="EZ196" i="4"/>
  <c r="EZ238" i="4"/>
  <c r="FH238" i="4"/>
  <c r="FR238" i="4" s="1"/>
  <c r="EO238" i="4"/>
  <c r="EQ238" i="4"/>
  <c r="DU179" i="4"/>
  <c r="DW179" i="4"/>
  <c r="EO258" i="4"/>
  <c r="EQ258" i="4"/>
  <c r="EO201" i="4"/>
  <c r="EQ201" i="4"/>
  <c r="EO274" i="4"/>
  <c r="EQ274" i="4"/>
  <c r="EO196" i="4"/>
  <c r="EQ196" i="4"/>
  <c r="EQ89" i="4"/>
  <c r="EO89" i="4"/>
  <c r="EO203" i="4"/>
  <c r="EQ203" i="4"/>
  <c r="EC73" i="4"/>
  <c r="EM73" i="4" s="1"/>
  <c r="EX73" i="4" s="1"/>
  <c r="DU73" i="4"/>
  <c r="DW73" i="4"/>
  <c r="EC256" i="4"/>
  <c r="EM256" i="4" s="1"/>
  <c r="EX256" i="4" s="1"/>
  <c r="FB256" i="4" s="1"/>
  <c r="DU256" i="4"/>
  <c r="DW256" i="4"/>
  <c r="EC23" i="4"/>
  <c r="EM23" i="4" s="1"/>
  <c r="EX23" i="4" s="1"/>
  <c r="DU23" i="4"/>
  <c r="DW23" i="4"/>
  <c r="EC270" i="4"/>
  <c r="EM270" i="4" s="1"/>
  <c r="EX270" i="4" s="1"/>
  <c r="FB270" i="4" s="1"/>
  <c r="DW270" i="4"/>
  <c r="DU270" i="4"/>
  <c r="DW38" i="4"/>
  <c r="EC38" i="4"/>
  <c r="EM38" i="4" s="1"/>
  <c r="EX38" i="4" s="1"/>
  <c r="DU38" i="4"/>
  <c r="EC29" i="4"/>
  <c r="EM29" i="4" s="1"/>
  <c r="EX29" i="4" s="1"/>
  <c r="DU29" i="4"/>
  <c r="DW29" i="4"/>
  <c r="DU225" i="4"/>
  <c r="EC225" i="4"/>
  <c r="EM225" i="4" s="1"/>
  <c r="EX225" i="4" s="1"/>
  <c r="DW225" i="4"/>
  <c r="EC266" i="4"/>
  <c r="EM266" i="4" s="1"/>
  <c r="EX266" i="4" s="1"/>
  <c r="FB266" i="4" s="1"/>
  <c r="DW266" i="4"/>
  <c r="DU266" i="4"/>
  <c r="EB4" i="4"/>
  <c r="EC249" i="4"/>
  <c r="EC261" i="4"/>
  <c r="EM261" i="4" s="1"/>
  <c r="EX261" i="4" s="1"/>
  <c r="FB261" i="4" s="1"/>
  <c r="DU261" i="4"/>
  <c r="DW261" i="4"/>
  <c r="DU194" i="4"/>
  <c r="EC194" i="4"/>
  <c r="EM194" i="4" s="1"/>
  <c r="EX194" i="4" s="1"/>
  <c r="DW194" i="4"/>
  <c r="EC260" i="4"/>
  <c r="EM260" i="4" s="1"/>
  <c r="EX260" i="4" s="1"/>
  <c r="FB260" i="4" s="1"/>
  <c r="DW260" i="4"/>
  <c r="DU260" i="4"/>
  <c r="EC272" i="4"/>
  <c r="EM272" i="4" s="1"/>
  <c r="EX272" i="4" s="1"/>
  <c r="FB272" i="4" s="1"/>
  <c r="DW272" i="4"/>
  <c r="DU272" i="4"/>
  <c r="EC264" i="4"/>
  <c r="EM264" i="4" s="1"/>
  <c r="EX264" i="4" s="1"/>
  <c r="FB264" i="4" s="1"/>
  <c r="DW264" i="4"/>
  <c r="DU264" i="4"/>
  <c r="EC111" i="4"/>
  <c r="EM111" i="4" s="1"/>
  <c r="EX111" i="4" s="1"/>
  <c r="DU111" i="4"/>
  <c r="DW111" i="4"/>
  <c r="DW35" i="4"/>
  <c r="EC35" i="4"/>
  <c r="EM35" i="4" s="1"/>
  <c r="EX35" i="4" s="1"/>
  <c r="DU35" i="4"/>
  <c r="DW197" i="4"/>
  <c r="EC197" i="4"/>
  <c r="EM197" i="4" s="1"/>
  <c r="EX197" i="4" s="1"/>
  <c r="DU197" i="4"/>
  <c r="DU106" i="4"/>
  <c r="EC106" i="4"/>
  <c r="EM106" i="4" s="1"/>
  <c r="EX106" i="4" s="1"/>
  <c r="DW106" i="4"/>
  <c r="FH121" i="4"/>
  <c r="FR121" i="4" s="1"/>
  <c r="DU176" i="4"/>
  <c r="EC176" i="4"/>
  <c r="EM176" i="4" s="1"/>
  <c r="EX176" i="4" s="1"/>
  <c r="DW176" i="4"/>
  <c r="EG238" i="4"/>
  <c r="EE238" i="4"/>
  <c r="FH119" i="4"/>
  <c r="FR119" i="4" s="1"/>
  <c r="EC253" i="4"/>
  <c r="DU253" i="4"/>
  <c r="DW253" i="4"/>
  <c r="DU76" i="4"/>
  <c r="EC76" i="4"/>
  <c r="EM76" i="4" s="1"/>
  <c r="EX76" i="4" s="1"/>
  <c r="DW76" i="4"/>
  <c r="DU198" i="4"/>
  <c r="EC198" i="4"/>
  <c r="EM198" i="4" s="1"/>
  <c r="EX198" i="4" s="1"/>
  <c r="DW198" i="4"/>
  <c r="EC25" i="4"/>
  <c r="EM25" i="4" s="1"/>
  <c r="EX25" i="4" s="1"/>
  <c r="DU25" i="4"/>
  <c r="DW25" i="4"/>
  <c r="DW30" i="4"/>
  <c r="EC30" i="4"/>
  <c r="EM30" i="4" s="1"/>
  <c r="EX30" i="4" s="1"/>
  <c r="DU30" i="4"/>
  <c r="DW236" i="4"/>
  <c r="EC236" i="4"/>
  <c r="EM236" i="4" s="1"/>
  <c r="EX236" i="4" s="1"/>
  <c r="DU236" i="4"/>
  <c r="EC27" i="4"/>
  <c r="EM27" i="4" s="1"/>
  <c r="EX27" i="4" s="1"/>
  <c r="DU27" i="4"/>
  <c r="DW27" i="4"/>
  <c r="DU85" i="4"/>
  <c r="EC85" i="4"/>
  <c r="EM85" i="4" s="1"/>
  <c r="EX85" i="4" s="1"/>
  <c r="DW85" i="4"/>
  <c r="EC100" i="4"/>
  <c r="EM100" i="4" s="1"/>
  <c r="EX100" i="4" s="1"/>
  <c r="DU100" i="4"/>
  <c r="DW100" i="4"/>
  <c r="EC268" i="4"/>
  <c r="EM268" i="4" s="1"/>
  <c r="EX268" i="4" s="1"/>
  <c r="FB268" i="4" s="1"/>
  <c r="DW268" i="4"/>
  <c r="DU268" i="4"/>
  <c r="DW26" i="4"/>
  <c r="EC26" i="4"/>
  <c r="EM26" i="4" s="1"/>
  <c r="EX26" i="4" s="1"/>
  <c r="DU26" i="4"/>
  <c r="DU92" i="4"/>
  <c r="EC92" i="4"/>
  <c r="EM92" i="4" s="1"/>
  <c r="EX92" i="4" s="1"/>
  <c r="DW92" i="4"/>
  <c r="DU83" i="4"/>
  <c r="EC83" i="4"/>
  <c r="EM83" i="4" s="1"/>
  <c r="EX83" i="4" s="1"/>
  <c r="DW83" i="4"/>
  <c r="EC88" i="4"/>
  <c r="EM88" i="4" s="1"/>
  <c r="EX88" i="4" s="1"/>
  <c r="DU88" i="4"/>
  <c r="DW88" i="4"/>
  <c r="EC262" i="4"/>
  <c r="EM262" i="4" s="1"/>
  <c r="EX262" i="4" s="1"/>
  <c r="FB262" i="4" s="1"/>
  <c r="DW262" i="4"/>
  <c r="DU262" i="4"/>
  <c r="EC115" i="4"/>
  <c r="EM115" i="4" s="1"/>
  <c r="EX115" i="4" s="1"/>
  <c r="EC109" i="4"/>
  <c r="EM109" i="4" s="1"/>
  <c r="EX109" i="4" s="1"/>
  <c r="DU109" i="4"/>
  <c r="DW109" i="4"/>
  <c r="EC107" i="4"/>
  <c r="EM107" i="4" s="1"/>
  <c r="EX107" i="4" s="1"/>
  <c r="DU107" i="4"/>
  <c r="DW107" i="4"/>
  <c r="EM130" i="4"/>
  <c r="EC59" i="4"/>
  <c r="EM59" i="4" s="1"/>
  <c r="EX59" i="4" s="1"/>
  <c r="DU59" i="4"/>
  <c r="DW59" i="4"/>
  <c r="DU104" i="4"/>
  <c r="EC104" i="4"/>
  <c r="EM104" i="4" s="1"/>
  <c r="EX104" i="4" s="1"/>
  <c r="DW104" i="4"/>
  <c r="DW32" i="4"/>
  <c r="EC32" i="4"/>
  <c r="EM32" i="4" s="1"/>
  <c r="EX32" i="4" s="1"/>
  <c r="DU32" i="4"/>
  <c r="EC179" i="4"/>
  <c r="EM179" i="4" s="1"/>
  <c r="EX179" i="4" s="1"/>
  <c r="EC200" i="4"/>
  <c r="EM200" i="4" s="1"/>
  <c r="EX200" i="4" s="1"/>
  <c r="FH200" i="4" s="1"/>
  <c r="DU108" i="4"/>
  <c r="EC108" i="4"/>
  <c r="EM108" i="4" s="1"/>
  <c r="EX108" i="4" s="1"/>
  <c r="DW108" i="4"/>
  <c r="EC251" i="4"/>
  <c r="DU251" i="4"/>
  <c r="DW251" i="4"/>
  <c r="EC114" i="4"/>
  <c r="EM114" i="4" s="1"/>
  <c r="EX114" i="4" s="1"/>
  <c r="DU114" i="4"/>
  <c r="DW114" i="4"/>
  <c r="EM17" i="4"/>
  <c r="EX17" i="4" s="1"/>
  <c r="DU101" i="4"/>
  <c r="EC101" i="4"/>
  <c r="EM101" i="4" s="1"/>
  <c r="EX101" i="4" s="1"/>
  <c r="DW101" i="4"/>
  <c r="EG258" i="4"/>
  <c r="EE258" i="4"/>
  <c r="EE201" i="4"/>
  <c r="EG201" i="4"/>
  <c r="EG274" i="4"/>
  <c r="EE274" i="4"/>
  <c r="FH147" i="4"/>
  <c r="FR147" i="4" s="1"/>
  <c r="EC31" i="4"/>
  <c r="EM31" i="4" s="1"/>
  <c r="EX31" i="4" s="1"/>
  <c r="DU31" i="4"/>
  <c r="DW31" i="4"/>
  <c r="FH145" i="4"/>
  <c r="FR145" i="4" s="1"/>
  <c r="FH120" i="4"/>
  <c r="FR120" i="4" s="1"/>
  <c r="EC105" i="4"/>
  <c r="EM105" i="4" s="1"/>
  <c r="EX105" i="4" s="1"/>
  <c r="DU105" i="4"/>
  <c r="DW105" i="4"/>
  <c r="DW28" i="4"/>
  <c r="EC28" i="4"/>
  <c r="EM28" i="4" s="1"/>
  <c r="EX28" i="4" s="1"/>
  <c r="DU28" i="4"/>
  <c r="DW202" i="4"/>
  <c r="EC202" i="4"/>
  <c r="EM202" i="4" s="1"/>
  <c r="EX202" i="4" s="1"/>
  <c r="DU202" i="4"/>
  <c r="EE196" i="4"/>
  <c r="EG196" i="4"/>
  <c r="EE89" i="4"/>
  <c r="EG89" i="4"/>
  <c r="FH128" i="4"/>
  <c r="FR128" i="4" s="1"/>
  <c r="DW180" i="4"/>
  <c r="EC180" i="4"/>
  <c r="EM180" i="4" s="1"/>
  <c r="EX180" i="4" s="1"/>
  <c r="DU180" i="4"/>
  <c r="EC21" i="4"/>
  <c r="EM21" i="4" s="1"/>
  <c r="EX21" i="4" s="1"/>
  <c r="DU21" i="4"/>
  <c r="DW21" i="4"/>
  <c r="DU81" i="4"/>
  <c r="EC81" i="4"/>
  <c r="EM81" i="4" s="1"/>
  <c r="EX81" i="4" s="1"/>
  <c r="DW81" i="4"/>
  <c r="DU174" i="4"/>
  <c r="EC174" i="4"/>
  <c r="EM174" i="4" s="1"/>
  <c r="EX174" i="4" s="1"/>
  <c r="DW174" i="4"/>
  <c r="DU110" i="4"/>
  <c r="EC110" i="4"/>
  <c r="EM110" i="4" s="1"/>
  <c r="EX110" i="4" s="1"/>
  <c r="DW110" i="4"/>
  <c r="EB5" i="4"/>
  <c r="EE203" i="4"/>
  <c r="EG203" i="4"/>
  <c r="DM260" i="4"/>
  <c r="DK260" i="4"/>
  <c r="DK92" i="4"/>
  <c r="DK83" i="4"/>
  <c r="DM83" i="4"/>
  <c r="DM127" i="4"/>
  <c r="DK127" i="4"/>
  <c r="DM262" i="4"/>
  <c r="DK262" i="4"/>
  <c r="DK109" i="4"/>
  <c r="DM109" i="4"/>
  <c r="DK28" i="4"/>
  <c r="DM28" i="4"/>
  <c r="DM253" i="4"/>
  <c r="DK253" i="4"/>
  <c r="DK73" i="4"/>
  <c r="DM73" i="4"/>
  <c r="DK76" i="4"/>
  <c r="DM76" i="4"/>
  <c r="DK31" i="4"/>
  <c r="DM31" i="4"/>
  <c r="DM256" i="4"/>
  <c r="DK256" i="4"/>
  <c r="DK23" i="4"/>
  <c r="DM23" i="4"/>
  <c r="DM270" i="4"/>
  <c r="DK270" i="4"/>
  <c r="DK198" i="4"/>
  <c r="DM198" i="4"/>
  <c r="DK38" i="4"/>
  <c r="DM38" i="4"/>
  <c r="DK180" i="4"/>
  <c r="DM180" i="4"/>
  <c r="DK21" i="4"/>
  <c r="DM21" i="4"/>
  <c r="DK81" i="4"/>
  <c r="DM81" i="4"/>
  <c r="DM174" i="4"/>
  <c r="DK174" i="4"/>
  <c r="DK110" i="4"/>
  <c r="DM110" i="4"/>
  <c r="DM268" i="4"/>
  <c r="DK268" i="4"/>
  <c r="DK30" i="4"/>
  <c r="DM30" i="4"/>
  <c r="DM236" i="4"/>
  <c r="DK236" i="4"/>
  <c r="DK99" i="4"/>
  <c r="DM249" i="4"/>
  <c r="DK249" i="4"/>
  <c r="DK27" i="4"/>
  <c r="DM27" i="4"/>
  <c r="DK85" i="4"/>
  <c r="DM85" i="4"/>
  <c r="DK100" i="4"/>
  <c r="DM100" i="4"/>
  <c r="DK261" i="4"/>
  <c r="DM261" i="4"/>
  <c r="DK194" i="4"/>
  <c r="DM194" i="4"/>
  <c r="DM128" i="4"/>
  <c r="DK128" i="4"/>
  <c r="DK126" i="4"/>
  <c r="DM126" i="4"/>
  <c r="DK35" i="4"/>
  <c r="DM35" i="4"/>
  <c r="DM197" i="4"/>
  <c r="DK197" i="4"/>
  <c r="DK106" i="4"/>
  <c r="DM106" i="4"/>
  <c r="DK116" i="4"/>
  <c r="DM116" i="4"/>
  <c r="DM176" i="4"/>
  <c r="DK176" i="4"/>
  <c r="DM272" i="4"/>
  <c r="DK272" i="4"/>
  <c r="DM134" i="4"/>
  <c r="DM264" i="4"/>
  <c r="DK264" i="4"/>
  <c r="DK111" i="4"/>
  <c r="DM111" i="4"/>
  <c r="DK32" i="4"/>
  <c r="DM32" i="4"/>
  <c r="DM179" i="4"/>
  <c r="DK179" i="4"/>
  <c r="DM200" i="4"/>
  <c r="DK200" i="4"/>
  <c r="DK108" i="4"/>
  <c r="DM108" i="4"/>
  <c r="DM251" i="4"/>
  <c r="DK251" i="4"/>
  <c r="DK114" i="4"/>
  <c r="DM114" i="4"/>
  <c r="DK98" i="4"/>
  <c r="DK101" i="4"/>
  <c r="DM101" i="4"/>
  <c r="DK69" i="4"/>
  <c r="DK26" i="4"/>
  <c r="DM26" i="4"/>
  <c r="DK88" i="4"/>
  <c r="DM88" i="4"/>
  <c r="DK115" i="4"/>
  <c r="DM115" i="4"/>
  <c r="DK107" i="4"/>
  <c r="DM107" i="4"/>
  <c r="DK59" i="4"/>
  <c r="DM59" i="4"/>
  <c r="DK104" i="4"/>
  <c r="DM104" i="4"/>
  <c r="DK105" i="4"/>
  <c r="DM105" i="4"/>
  <c r="DM202" i="4"/>
  <c r="DK202" i="4"/>
  <c r="DK125" i="4"/>
  <c r="DM125" i="4"/>
  <c r="DK29" i="4"/>
  <c r="DM29" i="4"/>
  <c r="DK25" i="4"/>
  <c r="DM25" i="4"/>
  <c r="DK225" i="4"/>
  <c r="DM225" i="4"/>
  <c r="DM266" i="4"/>
  <c r="DK266" i="4"/>
  <c r="CJ33" i="4"/>
  <c r="CJ70" i="4"/>
  <c r="CJ57" i="4"/>
  <c r="DA240" i="4"/>
  <c r="CJ278" i="4"/>
  <c r="DA27" i="4"/>
  <c r="DC27" i="4"/>
  <c r="CS170" i="4"/>
  <c r="CY170" i="4"/>
  <c r="DI170" i="4" s="1"/>
  <c r="DS170" i="4" s="1"/>
  <c r="CQ170" i="4"/>
  <c r="CQ75" i="4"/>
  <c r="CY75" i="4"/>
  <c r="DI75" i="4" s="1"/>
  <c r="DS75" i="4" s="1"/>
  <c r="CS75" i="4"/>
  <c r="CQ245" i="4"/>
  <c r="CY245" i="4"/>
  <c r="CS245" i="4"/>
  <c r="DC262" i="4"/>
  <c r="DA262" i="4"/>
  <c r="CQ9" i="4"/>
  <c r="CY9" i="4"/>
  <c r="DI9" i="4" s="1"/>
  <c r="DS9" i="4" s="1"/>
  <c r="CS9" i="4"/>
  <c r="CQ165" i="4"/>
  <c r="CY165" i="4"/>
  <c r="DI165" i="4" s="1"/>
  <c r="DS165" i="4" s="1"/>
  <c r="CS165" i="4"/>
  <c r="DA115" i="4"/>
  <c r="DC115" i="4"/>
  <c r="DA40" i="4"/>
  <c r="DC40" i="4"/>
  <c r="CQ24" i="4"/>
  <c r="CY24" i="4"/>
  <c r="DI24" i="4" s="1"/>
  <c r="DS24" i="4" s="1"/>
  <c r="CS24" i="4"/>
  <c r="CQ163" i="4"/>
  <c r="CY163" i="4"/>
  <c r="CS163" i="4"/>
  <c r="CQ243" i="4"/>
  <c r="CY243" i="4"/>
  <c r="CS243" i="4"/>
  <c r="CQ51" i="4"/>
  <c r="CY51" i="4"/>
  <c r="CS51" i="4"/>
  <c r="CQ84" i="4"/>
  <c r="CY84" i="4"/>
  <c r="DI84" i="4" s="1"/>
  <c r="DS84" i="4" s="1"/>
  <c r="CS84" i="4"/>
  <c r="DA128" i="4"/>
  <c r="DC128" i="4"/>
  <c r="CQ259" i="4"/>
  <c r="CY259" i="4"/>
  <c r="DI259" i="4" s="1"/>
  <c r="DS259" i="4" s="1"/>
  <c r="CS259" i="4"/>
  <c r="CS191" i="4"/>
  <c r="CY191" i="4"/>
  <c r="CQ191" i="4"/>
  <c r="DI257" i="4"/>
  <c r="DS257" i="4" s="1"/>
  <c r="DC180" i="4"/>
  <c r="DA180" i="4"/>
  <c r="DA21" i="4"/>
  <c r="DC21" i="4"/>
  <c r="DA56" i="4"/>
  <c r="DC56" i="4"/>
  <c r="DC42" i="4"/>
  <c r="DA42" i="4"/>
  <c r="CQ47" i="4"/>
  <c r="CY47" i="4"/>
  <c r="CS47" i="4"/>
  <c r="DA81" i="4"/>
  <c r="DC81" i="4"/>
  <c r="CS175" i="4"/>
  <c r="CY175" i="4"/>
  <c r="DI175" i="4" s="1"/>
  <c r="DS175" i="4" s="1"/>
  <c r="CQ175" i="4"/>
  <c r="DA174" i="4"/>
  <c r="DC174" i="4"/>
  <c r="DC192" i="4"/>
  <c r="CS161" i="4"/>
  <c r="CY161" i="4"/>
  <c r="CQ161" i="4"/>
  <c r="CQ171" i="4"/>
  <c r="CY171" i="4"/>
  <c r="DI171" i="4" s="1"/>
  <c r="DS171" i="4" s="1"/>
  <c r="CS171" i="4"/>
  <c r="CY269" i="4"/>
  <c r="DI269" i="4" s="1"/>
  <c r="DS269" i="4" s="1"/>
  <c r="CQ269" i="4"/>
  <c r="CS269" i="4"/>
  <c r="DA93" i="4"/>
  <c r="CQ22" i="4"/>
  <c r="CY22" i="4"/>
  <c r="DI22" i="4" s="1"/>
  <c r="DS22" i="4" s="1"/>
  <c r="CS22" i="4"/>
  <c r="DA110" i="4"/>
  <c r="DC110" i="4"/>
  <c r="CY74" i="4"/>
  <c r="DI74" i="4" s="1"/>
  <c r="DS74" i="4" s="1"/>
  <c r="CQ74" i="4"/>
  <c r="CS74" i="4"/>
  <c r="CS168" i="4"/>
  <c r="CY168" i="4"/>
  <c r="DI168" i="4" s="1"/>
  <c r="DS168" i="4" s="1"/>
  <c r="CQ168" i="4"/>
  <c r="DA94" i="4"/>
  <c r="DC69" i="4"/>
  <c r="DA26" i="4"/>
  <c r="DC26" i="4"/>
  <c r="CQ237" i="4"/>
  <c r="CY237" i="4"/>
  <c r="DI237" i="4" s="1"/>
  <c r="DS237" i="4" s="1"/>
  <c r="CS237" i="4"/>
  <c r="CQ41" i="4"/>
  <c r="CY41" i="4"/>
  <c r="CS41" i="4"/>
  <c r="DA92" i="4"/>
  <c r="DC92" i="4"/>
  <c r="CQ90" i="4"/>
  <c r="CY90" i="4"/>
  <c r="DI90" i="4" s="1"/>
  <c r="DS90" i="4" s="1"/>
  <c r="CS90" i="4"/>
  <c r="DA260" i="4"/>
  <c r="DC260" i="4"/>
  <c r="DC190" i="4"/>
  <c r="DA272" i="4"/>
  <c r="DC272" i="4"/>
  <c r="CY87" i="4"/>
  <c r="DI87" i="4" s="1"/>
  <c r="DS87" i="4" s="1"/>
  <c r="CQ87" i="4"/>
  <c r="CS87" i="4"/>
  <c r="CY267" i="4"/>
  <c r="DI267" i="4" s="1"/>
  <c r="DS267" i="4" s="1"/>
  <c r="CQ267" i="4"/>
  <c r="CS267" i="4"/>
  <c r="DA23" i="4"/>
  <c r="DC23" i="4"/>
  <c r="DC270" i="4"/>
  <c r="DA270" i="4"/>
  <c r="DA109" i="4"/>
  <c r="DC109" i="4"/>
  <c r="CJ234" i="4"/>
  <c r="DC181" i="4"/>
  <c r="DC107" i="4"/>
  <c r="DA107" i="4"/>
  <c r="CS112" i="4"/>
  <c r="CS49" i="4"/>
  <c r="CY49" i="4"/>
  <c r="CQ49" i="4"/>
  <c r="DA242" i="4"/>
  <c r="DA35" i="4"/>
  <c r="DC35" i="4"/>
  <c r="DC46" i="4"/>
  <c r="DA46" i="4"/>
  <c r="CS207" i="4"/>
  <c r="CY207" i="4"/>
  <c r="DI207" i="4" s="1"/>
  <c r="DS207" i="4" s="1"/>
  <c r="CQ207" i="4"/>
  <c r="DA197" i="4"/>
  <c r="DC197" i="4"/>
  <c r="DI254" i="4"/>
  <c r="DS254" i="4" s="1"/>
  <c r="DA106" i="4"/>
  <c r="DC106" i="4"/>
  <c r="DC116" i="4"/>
  <c r="DA116" i="4"/>
  <c r="DA52" i="4"/>
  <c r="DC52" i="4"/>
  <c r="DA176" i="4"/>
  <c r="DC176" i="4"/>
  <c r="CQ37" i="4"/>
  <c r="CY37" i="4"/>
  <c r="DI37" i="4" s="1"/>
  <c r="DS37" i="4" s="1"/>
  <c r="CS37" i="4"/>
  <c r="CQ230" i="4"/>
  <c r="CY230" i="4"/>
  <c r="DI230" i="4" s="1"/>
  <c r="DS230" i="4" s="1"/>
  <c r="CS230" i="4"/>
  <c r="CQ160" i="4"/>
  <c r="CY160" i="4"/>
  <c r="DI160" i="4" s="1"/>
  <c r="DS160" i="4" s="1"/>
  <c r="CS160" i="4"/>
  <c r="CY72" i="4"/>
  <c r="DI72" i="4" s="1"/>
  <c r="DS72" i="4" s="1"/>
  <c r="CQ72" i="4"/>
  <c r="CS72" i="4"/>
  <c r="CQ61" i="4"/>
  <c r="CY61" i="4"/>
  <c r="DI61" i="4" s="1"/>
  <c r="DS61" i="4" s="1"/>
  <c r="CS61" i="4"/>
  <c r="CQ250" i="4"/>
  <c r="CY250" i="4"/>
  <c r="DI250" i="4" s="1"/>
  <c r="DS250" i="4" s="1"/>
  <c r="CS250" i="4"/>
  <c r="CY271" i="4"/>
  <c r="DI271" i="4" s="1"/>
  <c r="DS271" i="4" s="1"/>
  <c r="CQ271" i="4"/>
  <c r="CS271" i="4"/>
  <c r="DA268" i="4"/>
  <c r="DC268" i="4"/>
  <c r="CY263" i="4"/>
  <c r="DI263" i="4" s="1"/>
  <c r="DS263" i="4" s="1"/>
  <c r="CQ263" i="4"/>
  <c r="CS263" i="4"/>
  <c r="DA244" i="4"/>
  <c r="CJ172" i="4"/>
  <c r="CQ167" i="4"/>
  <c r="CY167" i="4"/>
  <c r="DI167" i="4" s="1"/>
  <c r="DS167" i="4" s="1"/>
  <c r="CS167" i="4"/>
  <c r="CQ39" i="4"/>
  <c r="CY39" i="4"/>
  <c r="DI39" i="4" s="1"/>
  <c r="DS39" i="4" s="1"/>
  <c r="CS39" i="4"/>
  <c r="DC253" i="4"/>
  <c r="DA253" i="4"/>
  <c r="DC182" i="4"/>
  <c r="DA73" i="4"/>
  <c r="DC73" i="4"/>
  <c r="DA83" i="4"/>
  <c r="DC83" i="4"/>
  <c r="CQ82" i="4"/>
  <c r="CY82" i="4"/>
  <c r="DI82" i="4" s="1"/>
  <c r="DS82" i="4" s="1"/>
  <c r="CS82" i="4"/>
  <c r="DA97" i="4"/>
  <c r="CQ45" i="4"/>
  <c r="CY45" i="4"/>
  <c r="CS45" i="4"/>
  <c r="DA127" i="4"/>
  <c r="DC127" i="4"/>
  <c r="DA88" i="4"/>
  <c r="DC88" i="4"/>
  <c r="CY155" i="4"/>
  <c r="DI155" i="4" s="1"/>
  <c r="DS155" i="4" s="1"/>
  <c r="CS155" i="4"/>
  <c r="DA85" i="4"/>
  <c r="DC85" i="4"/>
  <c r="DC100" i="4"/>
  <c r="DA100" i="4"/>
  <c r="DA261" i="4"/>
  <c r="DC261" i="4"/>
  <c r="CQ77" i="4"/>
  <c r="CY77" i="4"/>
  <c r="DI77" i="4" s="1"/>
  <c r="CS77" i="4"/>
  <c r="DA194" i="4"/>
  <c r="DC194" i="4"/>
  <c r="CY133" i="4"/>
  <c r="DA48" i="4"/>
  <c r="DC48" i="4"/>
  <c r="DC198" i="4"/>
  <c r="DA198" i="4"/>
  <c r="CQ228" i="4"/>
  <c r="CY228" i="4"/>
  <c r="DI228" i="4" s="1"/>
  <c r="DS228" i="4" s="1"/>
  <c r="CS228" i="4"/>
  <c r="CQ55" i="4"/>
  <c r="CY55" i="4"/>
  <c r="CS55" i="4"/>
  <c r="CQ158" i="4"/>
  <c r="CY158" i="4"/>
  <c r="DI158" i="4" s="1"/>
  <c r="DS158" i="4" s="1"/>
  <c r="CS158" i="4"/>
  <c r="DC189" i="4"/>
  <c r="DC59" i="4"/>
  <c r="DA59" i="4"/>
  <c r="DC32" i="4"/>
  <c r="DA32" i="4"/>
  <c r="DA179" i="4"/>
  <c r="DC179" i="4"/>
  <c r="DC200" i="4"/>
  <c r="DA200" i="4"/>
  <c r="CQ239" i="4"/>
  <c r="CY239" i="4"/>
  <c r="CS239" i="4"/>
  <c r="DA108" i="4"/>
  <c r="DC108" i="4"/>
  <c r="CS229" i="4"/>
  <c r="CY229" i="4"/>
  <c r="DI229" i="4" s="1"/>
  <c r="DS229" i="4" s="1"/>
  <c r="CQ229" i="4"/>
  <c r="CS177" i="4"/>
  <c r="CY177" i="4"/>
  <c r="DI177" i="4" s="1"/>
  <c r="DS177" i="4" s="1"/>
  <c r="CQ177" i="4"/>
  <c r="DA251" i="4"/>
  <c r="DC251" i="4"/>
  <c r="DA114" i="4"/>
  <c r="DC114" i="4"/>
  <c r="CS231" i="4"/>
  <c r="CY231" i="4"/>
  <c r="DI231" i="4" s="1"/>
  <c r="DS231" i="4" s="1"/>
  <c r="CQ231" i="4"/>
  <c r="BB95" i="4"/>
  <c r="DA98" i="4"/>
  <c r="DC98" i="4"/>
  <c r="DA101" i="4"/>
  <c r="DC101" i="4"/>
  <c r="DC50" i="4"/>
  <c r="DA50" i="4"/>
  <c r="CS164" i="4"/>
  <c r="CY164" i="4"/>
  <c r="CQ164" i="4"/>
  <c r="CS159" i="4"/>
  <c r="CY159" i="4"/>
  <c r="DI159" i="4" s="1"/>
  <c r="DS159" i="4" s="1"/>
  <c r="CQ159" i="4"/>
  <c r="DA30" i="4"/>
  <c r="DC30" i="4"/>
  <c r="DA236" i="4"/>
  <c r="DC236" i="4"/>
  <c r="DA99" i="4"/>
  <c r="DC99" i="4"/>
  <c r="DC249" i="4"/>
  <c r="DA249" i="4"/>
  <c r="DC54" i="4"/>
  <c r="DA54" i="4"/>
  <c r="DA76" i="4"/>
  <c r="DC76" i="4"/>
  <c r="DA31" i="4"/>
  <c r="DC31" i="4"/>
  <c r="DA256" i="4"/>
  <c r="DC256" i="4"/>
  <c r="CQ43" i="4"/>
  <c r="CY43" i="4"/>
  <c r="CS43" i="4"/>
  <c r="CS195" i="4"/>
  <c r="CY195" i="4"/>
  <c r="DI195" i="4" s="1"/>
  <c r="DS195" i="4" s="1"/>
  <c r="CQ195" i="4"/>
  <c r="DA80" i="4"/>
  <c r="DC80" i="4"/>
  <c r="DA264" i="4"/>
  <c r="DC264" i="4"/>
  <c r="CY277" i="4"/>
  <c r="DI277" i="4" s="1"/>
  <c r="DS277" i="4" s="1"/>
  <c r="CQ277" i="4"/>
  <c r="CS277" i="4"/>
  <c r="CY273" i="4"/>
  <c r="CS53" i="4"/>
  <c r="CY53" i="4"/>
  <c r="CQ53" i="4"/>
  <c r="DC111" i="4"/>
  <c r="DA111" i="4"/>
  <c r="CS233" i="4"/>
  <c r="CY233" i="4"/>
  <c r="DI233" i="4" s="1"/>
  <c r="DS233" i="4" s="1"/>
  <c r="CQ233" i="4"/>
  <c r="DA44" i="4"/>
  <c r="DC44" i="4"/>
  <c r="CY60" i="4"/>
  <c r="DI60" i="4" s="1"/>
  <c r="DS60" i="4" s="1"/>
  <c r="CQ60" i="4"/>
  <c r="CS60" i="4"/>
  <c r="DC38" i="4"/>
  <c r="DA38" i="4"/>
  <c r="DA104" i="4"/>
  <c r="DC104" i="4"/>
  <c r="DA105" i="4"/>
  <c r="DC105" i="4"/>
  <c r="DC28" i="4"/>
  <c r="DA28" i="4"/>
  <c r="DA241" i="4"/>
  <c r="CQ169" i="4"/>
  <c r="CY169" i="4"/>
  <c r="DI169" i="4" s="1"/>
  <c r="DS169" i="4" s="1"/>
  <c r="CS169" i="4"/>
  <c r="DA202" i="4"/>
  <c r="DC202" i="4"/>
  <c r="CS186" i="4"/>
  <c r="CY186" i="4"/>
  <c r="CQ186" i="4"/>
  <c r="CQ232" i="4"/>
  <c r="CY232" i="4"/>
  <c r="DI232" i="4" s="1"/>
  <c r="DS232" i="4" s="1"/>
  <c r="CS232" i="4"/>
  <c r="CY265" i="4"/>
  <c r="DI265" i="4" s="1"/>
  <c r="DS265" i="4" s="1"/>
  <c r="CQ265" i="4"/>
  <c r="CS265" i="4"/>
  <c r="CJ226" i="4"/>
  <c r="DA29" i="4"/>
  <c r="DC29" i="4"/>
  <c r="CQ252" i="4"/>
  <c r="CY252" i="4"/>
  <c r="DI252" i="4" s="1"/>
  <c r="DS252" i="4" s="1"/>
  <c r="CS252" i="4"/>
  <c r="CS166" i="4"/>
  <c r="CY166" i="4"/>
  <c r="DI166" i="4" s="1"/>
  <c r="DS166" i="4" s="1"/>
  <c r="CQ166" i="4"/>
  <c r="CQ86" i="4"/>
  <c r="CY86" i="4"/>
  <c r="DI86" i="4" s="1"/>
  <c r="DS86" i="4" s="1"/>
  <c r="CS86" i="4"/>
  <c r="DA25" i="4"/>
  <c r="DC25" i="4"/>
  <c r="CQ8" i="4"/>
  <c r="CY8" i="4"/>
  <c r="DI8" i="4" s="1"/>
  <c r="DS8" i="4" s="1"/>
  <c r="CS8" i="4"/>
  <c r="DA225" i="4"/>
  <c r="DC225" i="4"/>
  <c r="CS204" i="4"/>
  <c r="CY204" i="4"/>
  <c r="DI204" i="4" s="1"/>
  <c r="DS204" i="4" s="1"/>
  <c r="CQ204" i="4"/>
  <c r="DC266" i="4"/>
  <c r="DA266" i="4"/>
  <c r="R156" i="4"/>
  <c r="R291" i="4" s="1"/>
  <c r="R302" i="4" s="1"/>
  <c r="F9" i="8" s="1"/>
  <c r="DW80" i="4" l="1"/>
  <c r="AV95" i="4"/>
  <c r="AV102" i="4" s="1"/>
  <c r="EC69" i="4"/>
  <c r="EM69" i="4" s="1"/>
  <c r="EX69" i="4" s="1"/>
  <c r="EZ69" i="4" s="1"/>
  <c r="DW69" i="4"/>
  <c r="DM69" i="4"/>
  <c r="EQ146" i="4"/>
  <c r="GD142" i="4"/>
  <c r="GF142" i="4"/>
  <c r="GL142" i="4"/>
  <c r="EZ144" i="4"/>
  <c r="EC80" i="4"/>
  <c r="EM80" i="4" s="1"/>
  <c r="EX80" i="4" s="1"/>
  <c r="EZ28" i="4"/>
  <c r="FH28" i="4"/>
  <c r="FB28" i="4"/>
  <c r="EZ32" i="4"/>
  <c r="FH32" i="4"/>
  <c r="FB32" i="4"/>
  <c r="DI164" i="4"/>
  <c r="DS164" i="4" s="1"/>
  <c r="EC164" i="4" s="1"/>
  <c r="EM164" i="4" s="1"/>
  <c r="EX164" i="4" s="1"/>
  <c r="DC164" i="4"/>
  <c r="FB31" i="4"/>
  <c r="FH31" i="4"/>
  <c r="EZ31" i="4"/>
  <c r="EZ26" i="4"/>
  <c r="FH26" i="4"/>
  <c r="FB26" i="4"/>
  <c r="FB27" i="4"/>
  <c r="FH27" i="4"/>
  <c r="EZ27" i="4"/>
  <c r="FB29" i="4"/>
  <c r="FH29" i="4"/>
  <c r="EZ29" i="4"/>
  <c r="DS77" i="4"/>
  <c r="DU77" i="4" s="1"/>
  <c r="DM77" i="4"/>
  <c r="DK77" i="4"/>
  <c r="DI161" i="4"/>
  <c r="DS161" i="4" s="1"/>
  <c r="EC161" i="4" s="1"/>
  <c r="EM161" i="4" s="1"/>
  <c r="EX161" i="4" s="1"/>
  <c r="DC161" i="4"/>
  <c r="DI163" i="4"/>
  <c r="DS163" i="4" s="1"/>
  <c r="DC163" i="4"/>
  <c r="EM251" i="4"/>
  <c r="EX251" i="4" s="1"/>
  <c r="FB251" i="4" s="1"/>
  <c r="EG251" i="4"/>
  <c r="EE251" i="4"/>
  <c r="EZ30" i="4"/>
  <c r="FH30" i="4"/>
  <c r="FB30" i="4"/>
  <c r="FB25" i="4"/>
  <c r="FH25" i="4"/>
  <c r="EZ25" i="4"/>
  <c r="FB23" i="4"/>
  <c r="FH23" i="4"/>
  <c r="EZ23" i="4"/>
  <c r="FB21" i="4"/>
  <c r="FH21" i="4"/>
  <c r="EZ21" i="4"/>
  <c r="EM253" i="4"/>
  <c r="EX253" i="4" s="1"/>
  <c r="FB253" i="4" s="1"/>
  <c r="EE253" i="4"/>
  <c r="EM249" i="4"/>
  <c r="EX249" i="4" s="1"/>
  <c r="FH249" i="4" s="1"/>
  <c r="EE249" i="4"/>
  <c r="EG249" i="4"/>
  <c r="FJ14" i="4"/>
  <c r="FL14" i="4"/>
  <c r="FR14" i="4"/>
  <c r="IL18" i="4"/>
  <c r="IT18" i="4"/>
  <c r="IN18" i="4"/>
  <c r="FB17" i="4"/>
  <c r="FH17" i="4"/>
  <c r="EZ17" i="4"/>
  <c r="DI273" i="4"/>
  <c r="DS273" i="4" s="1"/>
  <c r="DW273" i="4" s="1"/>
  <c r="DA273" i="4"/>
  <c r="DC273" i="4"/>
  <c r="AL132" i="4"/>
  <c r="BV132" i="4"/>
  <c r="CF132" i="4" s="1"/>
  <c r="CJ132" i="4" s="1"/>
  <c r="BN132" i="4"/>
  <c r="BP132" i="4"/>
  <c r="DS282" i="4"/>
  <c r="DK282" i="4"/>
  <c r="DM282" i="4"/>
  <c r="DM289" i="4" s="1"/>
  <c r="DW98" i="4"/>
  <c r="EC154" i="4"/>
  <c r="EM154" i="4" s="1"/>
  <c r="EX154" i="4" s="1"/>
  <c r="DU154" i="4"/>
  <c r="DU192" i="4"/>
  <c r="DW99" i="4"/>
  <c r="DS131" i="4"/>
  <c r="EC131" i="4" s="1"/>
  <c r="EM131" i="4" s="1"/>
  <c r="EX131" i="4" s="1"/>
  <c r="FH131" i="4" s="1"/>
  <c r="FR131" i="4" s="1"/>
  <c r="DK131" i="4"/>
  <c r="DM131" i="4"/>
  <c r="DK94" i="4"/>
  <c r="FH193" i="4"/>
  <c r="FR193" i="4" s="1"/>
  <c r="DK93" i="4"/>
  <c r="DS93" i="4"/>
  <c r="DK182" i="4"/>
  <c r="EE193" i="4"/>
  <c r="EO188" i="4"/>
  <c r="EO193" i="4"/>
  <c r="FB188" i="4"/>
  <c r="EG193" i="4"/>
  <c r="EQ188" i="4"/>
  <c r="EQ193" i="4"/>
  <c r="FH188" i="4"/>
  <c r="FL188" i="4" s="1"/>
  <c r="DW189" i="4"/>
  <c r="DM192" i="4"/>
  <c r="DK192" i="4"/>
  <c r="DM189" i="4"/>
  <c r="DW190" i="4"/>
  <c r="DM190" i="4"/>
  <c r="DK189" i="4"/>
  <c r="DW192" i="4"/>
  <c r="DU189" i="4"/>
  <c r="DK190" i="4"/>
  <c r="AJ132" i="4"/>
  <c r="DU98" i="4"/>
  <c r="FB193" i="4"/>
  <c r="DM182" i="4"/>
  <c r="DM181" i="4"/>
  <c r="DW181" i="4"/>
  <c r="DW40" i="4"/>
  <c r="DU40" i="4"/>
  <c r="DK240" i="4"/>
  <c r="BD132" i="4"/>
  <c r="GB238" i="4"/>
  <c r="FT238" i="4"/>
  <c r="FV238" i="4"/>
  <c r="DW42" i="4"/>
  <c r="EC42" i="4"/>
  <c r="EM42" i="4" s="1"/>
  <c r="EX42" i="4" s="1"/>
  <c r="FB42" i="4" s="1"/>
  <c r="DU42" i="4"/>
  <c r="DU56" i="4"/>
  <c r="EC56" i="4"/>
  <c r="EM56" i="4" s="1"/>
  <c r="EX56" i="4" s="1"/>
  <c r="EZ56" i="4" s="1"/>
  <c r="DW56" i="4"/>
  <c r="GB128" i="4"/>
  <c r="FT128" i="4"/>
  <c r="FV128" i="4"/>
  <c r="GB145" i="4"/>
  <c r="FT145" i="4"/>
  <c r="FV145" i="4"/>
  <c r="GB147" i="4"/>
  <c r="FT147" i="4"/>
  <c r="FV147" i="4"/>
  <c r="FT121" i="4"/>
  <c r="GB121" i="4"/>
  <c r="EC99" i="4"/>
  <c r="EM99" i="4" s="1"/>
  <c r="EX99" i="4" s="1"/>
  <c r="FB99" i="4" s="1"/>
  <c r="EC40" i="4"/>
  <c r="EM40" i="4" s="1"/>
  <c r="EX40" i="4" s="1"/>
  <c r="EZ40" i="4" s="1"/>
  <c r="FT119" i="4"/>
  <c r="GB119" i="4"/>
  <c r="EC190" i="4"/>
  <c r="EM190" i="4" s="1"/>
  <c r="EX190" i="4" s="1"/>
  <c r="EZ190" i="4" s="1"/>
  <c r="FT120" i="4"/>
  <c r="GB120" i="4"/>
  <c r="DU48" i="4"/>
  <c r="DW48" i="4"/>
  <c r="EC48" i="4"/>
  <c r="EM48" i="4" s="1"/>
  <c r="EX48" i="4" s="1"/>
  <c r="FB48" i="4" s="1"/>
  <c r="DW52" i="4"/>
  <c r="EC52" i="4"/>
  <c r="EM52" i="4" s="1"/>
  <c r="EX52" i="4" s="1"/>
  <c r="EZ52" i="4" s="1"/>
  <c r="DU52" i="4"/>
  <c r="EC54" i="4"/>
  <c r="EM54" i="4" s="1"/>
  <c r="EX54" i="4" s="1"/>
  <c r="EZ54" i="4" s="1"/>
  <c r="DW54" i="4"/>
  <c r="DU54" i="4"/>
  <c r="DW44" i="4"/>
  <c r="EC44" i="4"/>
  <c r="EM44" i="4" s="1"/>
  <c r="EX44" i="4" s="1"/>
  <c r="FH44" i="4" s="1"/>
  <c r="DU44" i="4"/>
  <c r="DK134" i="4"/>
  <c r="EC181" i="4"/>
  <c r="EM181" i="4" s="1"/>
  <c r="EO181" i="4" s="1"/>
  <c r="DK181" i="4"/>
  <c r="DI47" i="4"/>
  <c r="EC117" i="4"/>
  <c r="DU117" i="4"/>
  <c r="DW117" i="4"/>
  <c r="DM50" i="4"/>
  <c r="DK50" i="4"/>
  <c r="DU182" i="4"/>
  <c r="DW182" i="4"/>
  <c r="DU155" i="4"/>
  <c r="DW155" i="4"/>
  <c r="DI43" i="4"/>
  <c r="DS43" i="4" s="1"/>
  <c r="DI51" i="4"/>
  <c r="DS51" i="4" s="1"/>
  <c r="EX130" i="4"/>
  <c r="EM182" i="4"/>
  <c r="EE182" i="4"/>
  <c r="EG182" i="4"/>
  <c r="AR152" i="4"/>
  <c r="AJ152" i="4"/>
  <c r="AL152" i="4"/>
  <c r="DK42" i="4"/>
  <c r="DM42" i="4"/>
  <c r="DK56" i="4"/>
  <c r="DM56" i="4"/>
  <c r="DK40" i="4"/>
  <c r="DM40" i="4"/>
  <c r="Z149" i="4"/>
  <c r="AB149" i="4"/>
  <c r="AB156" i="4" s="1"/>
  <c r="AB291" i="4" s="1"/>
  <c r="AB302" i="4" s="1"/>
  <c r="F10" i="8" s="1"/>
  <c r="AH149" i="4"/>
  <c r="DS50" i="4"/>
  <c r="DM93" i="4"/>
  <c r="DK54" i="4"/>
  <c r="DM54" i="4"/>
  <c r="DI53" i="4"/>
  <c r="DS53" i="4" s="1"/>
  <c r="DI45" i="4"/>
  <c r="DS45" i="4" s="1"/>
  <c r="DI191" i="4"/>
  <c r="DS191" i="4" s="1"/>
  <c r="EC191" i="4" s="1"/>
  <c r="EM191" i="4" s="1"/>
  <c r="EX191" i="4" s="1"/>
  <c r="EZ191" i="4" s="1"/>
  <c r="DA191" i="4"/>
  <c r="HH187" i="4"/>
  <c r="HJ187" i="4"/>
  <c r="HP187" i="4"/>
  <c r="DM94" i="4"/>
  <c r="DM46" i="4"/>
  <c r="DK46" i="4"/>
  <c r="EE125" i="4"/>
  <c r="EG125" i="4"/>
  <c r="EM125" i="4"/>
  <c r="DI55" i="4"/>
  <c r="DS55" i="4" s="1"/>
  <c r="DI186" i="4"/>
  <c r="DS186" i="4" s="1"/>
  <c r="EC186" i="4" s="1"/>
  <c r="DA186" i="4"/>
  <c r="DI133" i="4"/>
  <c r="DS133" i="4" s="1"/>
  <c r="DA133" i="4"/>
  <c r="DC133" i="4"/>
  <c r="DI49" i="4"/>
  <c r="DI41" i="4"/>
  <c r="EG126" i="4"/>
  <c r="EM126" i="4"/>
  <c r="EE126" i="4"/>
  <c r="DU135" i="4"/>
  <c r="DW135" i="4"/>
  <c r="EC135" i="4"/>
  <c r="EM135" i="4" s="1"/>
  <c r="DK52" i="4"/>
  <c r="DM52" i="4"/>
  <c r="DM48" i="4"/>
  <c r="DK48" i="4"/>
  <c r="DU134" i="4"/>
  <c r="EC134" i="4"/>
  <c r="EM134" i="4" s="1"/>
  <c r="EX134" i="4" s="1"/>
  <c r="FH134" i="4" s="1"/>
  <c r="FL134" i="4" s="1"/>
  <c r="DW134" i="4"/>
  <c r="DS97" i="4"/>
  <c r="DM97" i="4"/>
  <c r="DK44" i="4"/>
  <c r="DM44" i="4"/>
  <c r="EO127" i="4"/>
  <c r="EX127" i="4"/>
  <c r="EQ127" i="4"/>
  <c r="DS46" i="4"/>
  <c r="EZ146" i="4"/>
  <c r="FB146" i="4"/>
  <c r="EX184" i="4"/>
  <c r="EO184" i="4"/>
  <c r="EQ184" i="4"/>
  <c r="EG116" i="4"/>
  <c r="EE116" i="4"/>
  <c r="EM116" i="4"/>
  <c r="FL120" i="4"/>
  <c r="FJ120" i="4"/>
  <c r="FJ119" i="4"/>
  <c r="FL119" i="4"/>
  <c r="FJ121" i="4"/>
  <c r="FL121" i="4"/>
  <c r="FL128" i="4"/>
  <c r="FJ128" i="4"/>
  <c r="FL145" i="4"/>
  <c r="FJ145" i="4"/>
  <c r="FL147" i="4"/>
  <c r="FJ147" i="4"/>
  <c r="DM240" i="4"/>
  <c r="DU240" i="4"/>
  <c r="DK242" i="4"/>
  <c r="DM242" i="4"/>
  <c r="DM241" i="4"/>
  <c r="EZ92" i="4"/>
  <c r="FB92" i="4"/>
  <c r="DU242" i="4"/>
  <c r="DW242" i="4"/>
  <c r="DU241" i="4"/>
  <c r="DW241" i="4"/>
  <c r="EC244" i="4"/>
  <c r="EM244" i="4" s="1"/>
  <c r="EX244" i="4" s="1"/>
  <c r="EZ244" i="4" s="1"/>
  <c r="DW244" i="4"/>
  <c r="EC240" i="4"/>
  <c r="EM240" i="4" s="1"/>
  <c r="EX240" i="4" s="1"/>
  <c r="DI245" i="4"/>
  <c r="DS245" i="4" s="1"/>
  <c r="DW245" i="4" s="1"/>
  <c r="DC245" i="4"/>
  <c r="DK241" i="4"/>
  <c r="DI239" i="4"/>
  <c r="DS239" i="4" s="1"/>
  <c r="DW239" i="4" s="1"/>
  <c r="DC239" i="4"/>
  <c r="DK244" i="4"/>
  <c r="DU244" i="4"/>
  <c r="EC241" i="4"/>
  <c r="EM241" i="4" s="1"/>
  <c r="EX241" i="4" s="1"/>
  <c r="FH241" i="4" s="1"/>
  <c r="FR241" i="4" s="1"/>
  <c r="DI243" i="4"/>
  <c r="DS243" i="4" s="1"/>
  <c r="DW243" i="4" s="1"/>
  <c r="DC243" i="4"/>
  <c r="DM244" i="4"/>
  <c r="EG144" i="4"/>
  <c r="EE144" i="4"/>
  <c r="GV178" i="4"/>
  <c r="GP178" i="4"/>
  <c r="GN178" i="4"/>
  <c r="HP280" i="4"/>
  <c r="HJ280" i="4"/>
  <c r="HH280" i="4"/>
  <c r="IT296" i="4"/>
  <c r="IN296" i="4"/>
  <c r="IL296" i="4"/>
  <c r="ID298" i="4"/>
  <c r="IJ298" i="4"/>
  <c r="IB298" i="4"/>
  <c r="ID294" i="4"/>
  <c r="IB294" i="4"/>
  <c r="IJ294" i="4"/>
  <c r="IT295" i="4"/>
  <c r="IL295" i="4"/>
  <c r="IN295" i="4"/>
  <c r="IB297" i="4"/>
  <c r="IJ297" i="4"/>
  <c r="ID297" i="4"/>
  <c r="HT300" i="4"/>
  <c r="IT299" i="4"/>
  <c r="IL299" i="4"/>
  <c r="IN299" i="4"/>
  <c r="FL200" i="4"/>
  <c r="FJ200" i="4"/>
  <c r="FH114" i="4"/>
  <c r="FB114" i="4"/>
  <c r="EZ114" i="4"/>
  <c r="FH92" i="4"/>
  <c r="FR92" i="4" s="1"/>
  <c r="FT92" i="4" s="1"/>
  <c r="FH268" i="4"/>
  <c r="EZ268" i="4"/>
  <c r="EZ119" i="4"/>
  <c r="FB119" i="4"/>
  <c r="FH35" i="4"/>
  <c r="EZ35" i="4"/>
  <c r="FB35" i="4"/>
  <c r="EZ264" i="4"/>
  <c r="FH264" i="4"/>
  <c r="FH260" i="4"/>
  <c r="EZ260" i="4"/>
  <c r="FH261" i="4"/>
  <c r="EZ261" i="4"/>
  <c r="FR274" i="4"/>
  <c r="FJ274" i="4"/>
  <c r="FL274" i="4"/>
  <c r="FH110" i="4"/>
  <c r="FB110" i="4"/>
  <c r="EZ110" i="4"/>
  <c r="FH81" i="4"/>
  <c r="FB81" i="4"/>
  <c r="EZ81" i="4"/>
  <c r="FB120" i="4"/>
  <c r="EZ120" i="4"/>
  <c r="FH174" i="4"/>
  <c r="FB174" i="4"/>
  <c r="EZ174" i="4"/>
  <c r="FB108" i="4"/>
  <c r="FH108" i="4"/>
  <c r="EZ108" i="4"/>
  <c r="FH179" i="4"/>
  <c r="FB179" i="4"/>
  <c r="EZ179" i="4"/>
  <c r="FH109" i="4"/>
  <c r="FB109" i="4"/>
  <c r="EZ109" i="4"/>
  <c r="EZ88" i="4"/>
  <c r="FH88" i="4"/>
  <c r="FB88" i="4"/>
  <c r="FB83" i="4"/>
  <c r="FH83" i="4"/>
  <c r="EZ83" i="4"/>
  <c r="FH85" i="4"/>
  <c r="FB85" i="4"/>
  <c r="EZ85" i="4"/>
  <c r="FB76" i="4"/>
  <c r="FH76" i="4"/>
  <c r="EZ76" i="4"/>
  <c r="EZ253" i="4"/>
  <c r="FH111" i="4"/>
  <c r="EZ111" i="4"/>
  <c r="FB111" i="4"/>
  <c r="FR89" i="4"/>
  <c r="GB89" i="4" s="1"/>
  <c r="FJ89" i="4"/>
  <c r="FL89" i="4"/>
  <c r="FH105" i="4"/>
  <c r="EZ105" i="4"/>
  <c r="FB105" i="4"/>
  <c r="FH101" i="4"/>
  <c r="EZ101" i="4"/>
  <c r="FB101" i="4"/>
  <c r="EZ98" i="4"/>
  <c r="FH98" i="4"/>
  <c r="FB98" i="4"/>
  <c r="FH104" i="4"/>
  <c r="FB104" i="4"/>
  <c r="EZ104" i="4"/>
  <c r="FH59" i="4"/>
  <c r="FB59" i="4"/>
  <c r="EZ59" i="4"/>
  <c r="FH115" i="4"/>
  <c r="FB115" i="4"/>
  <c r="EZ115" i="4"/>
  <c r="FH262" i="4"/>
  <c r="EZ262" i="4"/>
  <c r="FH242" i="4"/>
  <c r="FR242" i="4" s="1"/>
  <c r="EZ242" i="4"/>
  <c r="EZ272" i="4"/>
  <c r="FH272" i="4"/>
  <c r="FH38" i="4"/>
  <c r="EZ38" i="4"/>
  <c r="FB38" i="4"/>
  <c r="FH270" i="4"/>
  <c r="EZ270" i="4"/>
  <c r="EZ73" i="4"/>
  <c r="FH73" i="4"/>
  <c r="FB73" i="4"/>
  <c r="FH180" i="4"/>
  <c r="FB180" i="4"/>
  <c r="EZ180" i="4"/>
  <c r="FH107" i="4"/>
  <c r="FB107" i="4"/>
  <c r="EZ107" i="4"/>
  <c r="FH100" i="4"/>
  <c r="EZ100" i="4"/>
  <c r="FB100" i="4"/>
  <c r="FH176" i="4"/>
  <c r="EZ176" i="4"/>
  <c r="FB176" i="4"/>
  <c r="EZ121" i="4"/>
  <c r="FB121" i="4"/>
  <c r="FH106" i="4"/>
  <c r="FB106" i="4"/>
  <c r="EZ106" i="4"/>
  <c r="FH266" i="4"/>
  <c r="EZ266" i="4"/>
  <c r="FH80" i="4"/>
  <c r="FB80" i="4"/>
  <c r="EZ80" i="4"/>
  <c r="EZ256" i="4"/>
  <c r="FH256" i="4"/>
  <c r="FJ258" i="4"/>
  <c r="FR258" i="4"/>
  <c r="FL258" i="4"/>
  <c r="FH198" i="4"/>
  <c r="FB198" i="4"/>
  <c r="EZ198" i="4"/>
  <c r="FH197" i="4"/>
  <c r="EZ197" i="4"/>
  <c r="FB197" i="4"/>
  <c r="FR201" i="4"/>
  <c r="FL201" i="4"/>
  <c r="FJ201" i="4"/>
  <c r="EZ200" i="4"/>
  <c r="FB200" i="4"/>
  <c r="FL203" i="4"/>
  <c r="FR203" i="4"/>
  <c r="FJ203" i="4"/>
  <c r="FH192" i="4"/>
  <c r="FB192" i="4"/>
  <c r="FH189" i="4"/>
  <c r="FL189" i="4" s="1"/>
  <c r="FB189" i="4"/>
  <c r="FH194" i="4"/>
  <c r="FB194" i="4"/>
  <c r="EZ194" i="4"/>
  <c r="FR196" i="4"/>
  <c r="FJ196" i="4"/>
  <c r="FL196" i="4"/>
  <c r="FH202" i="4"/>
  <c r="EZ202" i="4"/>
  <c r="FB202" i="4"/>
  <c r="FH225" i="4"/>
  <c r="FB225" i="4"/>
  <c r="EZ225" i="4"/>
  <c r="EZ236" i="4"/>
  <c r="FH236" i="4"/>
  <c r="FB236" i="4"/>
  <c r="FJ238" i="4"/>
  <c r="FL238" i="4"/>
  <c r="EO180" i="4"/>
  <c r="EQ180" i="4"/>
  <c r="EO202" i="4"/>
  <c r="EQ202" i="4"/>
  <c r="EQ108" i="4"/>
  <c r="EO108" i="4"/>
  <c r="EQ179" i="4"/>
  <c r="EO179" i="4"/>
  <c r="EO88" i="4"/>
  <c r="EQ88" i="4"/>
  <c r="EQ85" i="4"/>
  <c r="EO85" i="4"/>
  <c r="EQ174" i="4"/>
  <c r="EO174" i="4"/>
  <c r="EO21" i="4"/>
  <c r="EQ21" i="4"/>
  <c r="EO31" i="4"/>
  <c r="EQ31" i="4"/>
  <c r="EQ101" i="4"/>
  <c r="EO101" i="4"/>
  <c r="EO200" i="4"/>
  <c r="EQ200" i="4"/>
  <c r="EO32" i="4"/>
  <c r="EQ32" i="4"/>
  <c r="EO107" i="4"/>
  <c r="EQ107" i="4"/>
  <c r="EO100" i="4"/>
  <c r="EQ100" i="4"/>
  <c r="EQ176" i="4"/>
  <c r="EO176" i="4"/>
  <c r="EQ106" i="4"/>
  <c r="EO106" i="4"/>
  <c r="EO38" i="4"/>
  <c r="EQ38" i="4"/>
  <c r="EO270" i="4"/>
  <c r="EQ270" i="4"/>
  <c r="EO73" i="4"/>
  <c r="EQ73" i="4"/>
  <c r="EO192" i="4"/>
  <c r="EQ192" i="4"/>
  <c r="EO28" i="4"/>
  <c r="EQ28" i="4"/>
  <c r="EO105" i="4"/>
  <c r="EQ105" i="4"/>
  <c r="EO114" i="4"/>
  <c r="EQ114" i="4"/>
  <c r="EO189" i="4"/>
  <c r="EQ189" i="4"/>
  <c r="EO130" i="4"/>
  <c r="EQ130" i="4"/>
  <c r="EQ92" i="4"/>
  <c r="EO92" i="4"/>
  <c r="EO268" i="4"/>
  <c r="EQ268" i="4"/>
  <c r="EO35" i="4"/>
  <c r="EQ35" i="4"/>
  <c r="EO264" i="4"/>
  <c r="EQ264" i="4"/>
  <c r="EO260" i="4"/>
  <c r="EQ260" i="4"/>
  <c r="EO194" i="4"/>
  <c r="EQ194" i="4"/>
  <c r="EO261" i="4"/>
  <c r="EQ261" i="4"/>
  <c r="EO266" i="4"/>
  <c r="EQ266" i="4"/>
  <c r="EQ80" i="4"/>
  <c r="EO80" i="4"/>
  <c r="EO256" i="4"/>
  <c r="EQ256" i="4"/>
  <c r="EO27" i="4"/>
  <c r="EQ27" i="4"/>
  <c r="EO30" i="4"/>
  <c r="EQ30" i="4"/>
  <c r="EO25" i="4"/>
  <c r="EQ25" i="4"/>
  <c r="EQ76" i="4"/>
  <c r="EO76" i="4"/>
  <c r="EO253" i="4"/>
  <c r="EO111" i="4"/>
  <c r="EQ111" i="4"/>
  <c r="EL4" i="4"/>
  <c r="EW4" i="4" s="1"/>
  <c r="FG4" i="4" s="1"/>
  <c r="FQ4" i="4" s="1"/>
  <c r="GA4" i="4" s="1"/>
  <c r="GK4" i="4" s="1"/>
  <c r="GU4" i="4" s="1"/>
  <c r="HE4" i="4" s="1"/>
  <c r="HO4" i="4" s="1"/>
  <c r="HY4" i="4" s="1"/>
  <c r="II4" i="4" s="1"/>
  <c r="IS4" i="4" s="1"/>
  <c r="JC4" i="4" s="1"/>
  <c r="JM4" i="4" s="1"/>
  <c r="EL5" i="4"/>
  <c r="EW5" i="4" s="1"/>
  <c r="FG5" i="4" s="1"/>
  <c r="FQ5" i="4" s="1"/>
  <c r="GA5" i="4" s="1"/>
  <c r="GK5" i="4" s="1"/>
  <c r="GU5" i="4" s="1"/>
  <c r="HE5" i="4" s="1"/>
  <c r="HO5" i="4" s="1"/>
  <c r="HY5" i="4" s="1"/>
  <c r="II5" i="4" s="1"/>
  <c r="IS5" i="4" s="1"/>
  <c r="JC5" i="4" s="1"/>
  <c r="JM5" i="4" s="1"/>
  <c r="EO17" i="4"/>
  <c r="EQ17" i="4"/>
  <c r="EO109" i="4"/>
  <c r="EQ109" i="4"/>
  <c r="EQ83" i="4"/>
  <c r="EO83" i="4"/>
  <c r="EQ110" i="4"/>
  <c r="EO110" i="4"/>
  <c r="EQ81" i="4"/>
  <c r="EO81" i="4"/>
  <c r="EO98" i="4"/>
  <c r="EQ98" i="4"/>
  <c r="EQ104" i="4"/>
  <c r="EO104" i="4"/>
  <c r="EO59" i="4"/>
  <c r="EQ59" i="4"/>
  <c r="EQ115" i="4"/>
  <c r="EO115" i="4"/>
  <c r="EO262" i="4"/>
  <c r="EQ262" i="4"/>
  <c r="EO26" i="4"/>
  <c r="EQ26" i="4"/>
  <c r="EO236" i="4"/>
  <c r="EQ236" i="4"/>
  <c r="EO198" i="4"/>
  <c r="EQ198" i="4"/>
  <c r="EO197" i="4"/>
  <c r="EQ197" i="4"/>
  <c r="EO242" i="4"/>
  <c r="EQ242" i="4"/>
  <c r="EO272" i="4"/>
  <c r="EQ272" i="4"/>
  <c r="EO225" i="4"/>
  <c r="EQ225" i="4"/>
  <c r="EO29" i="4"/>
  <c r="EQ29" i="4"/>
  <c r="EO23" i="4"/>
  <c r="EQ23" i="4"/>
  <c r="DW204" i="4"/>
  <c r="EC204" i="4"/>
  <c r="EM204" i="4" s="1"/>
  <c r="EX204" i="4" s="1"/>
  <c r="DU204" i="4"/>
  <c r="EC86" i="4"/>
  <c r="EM86" i="4" s="1"/>
  <c r="EX86" i="4" s="1"/>
  <c r="DU86" i="4"/>
  <c r="DW86" i="4"/>
  <c r="DW195" i="4"/>
  <c r="EC195" i="4"/>
  <c r="EM195" i="4" s="1"/>
  <c r="EX195" i="4" s="1"/>
  <c r="DU195" i="4"/>
  <c r="FH148" i="4"/>
  <c r="FR148" i="4" s="1"/>
  <c r="DU164" i="4"/>
  <c r="DW164" i="4"/>
  <c r="EC155" i="4"/>
  <c r="EM155" i="4" s="1"/>
  <c r="EX155" i="4" s="1"/>
  <c r="EC82" i="4"/>
  <c r="EM82" i="4" s="1"/>
  <c r="EX82" i="4" s="1"/>
  <c r="DU82" i="4"/>
  <c r="DW82" i="4"/>
  <c r="DU167" i="4"/>
  <c r="EC167" i="4"/>
  <c r="EM167" i="4" s="1"/>
  <c r="EX167" i="4" s="1"/>
  <c r="DW167" i="4"/>
  <c r="DU250" i="4"/>
  <c r="EC250" i="4"/>
  <c r="DW250" i="4"/>
  <c r="DU254" i="4"/>
  <c r="EC254" i="4"/>
  <c r="EM254" i="4" s="1"/>
  <c r="EX254" i="4" s="1"/>
  <c r="FB254" i="4" s="1"/>
  <c r="DW254" i="4"/>
  <c r="EC269" i="4"/>
  <c r="EM269" i="4" s="1"/>
  <c r="EX269" i="4" s="1"/>
  <c r="FB269" i="4" s="1"/>
  <c r="DU269" i="4"/>
  <c r="DW269" i="4"/>
  <c r="DW175" i="4"/>
  <c r="EC175" i="4"/>
  <c r="EM175" i="4" s="1"/>
  <c r="EX175" i="4" s="1"/>
  <c r="DU175" i="4"/>
  <c r="FH151" i="4"/>
  <c r="FR151" i="4" s="1"/>
  <c r="DU165" i="4"/>
  <c r="EC165" i="4"/>
  <c r="EM165" i="4" s="1"/>
  <c r="EX165" i="4" s="1"/>
  <c r="DW165" i="4"/>
  <c r="DW170" i="4"/>
  <c r="EC170" i="4"/>
  <c r="EM170" i="4" s="1"/>
  <c r="EX170" i="4" s="1"/>
  <c r="DU170" i="4"/>
  <c r="EG180" i="4"/>
  <c r="EE180" i="4"/>
  <c r="EG202" i="4"/>
  <c r="EE202" i="4"/>
  <c r="EE147" i="4"/>
  <c r="EG147" i="4"/>
  <c r="EE108" i="4"/>
  <c r="EG108" i="4"/>
  <c r="EG32" i="4"/>
  <c r="EE32" i="4"/>
  <c r="EG107" i="4"/>
  <c r="EE107" i="4"/>
  <c r="EG100" i="4"/>
  <c r="EE100" i="4"/>
  <c r="EE176" i="4"/>
  <c r="EG176" i="4"/>
  <c r="EE106" i="4"/>
  <c r="EG106" i="4"/>
  <c r="EG38" i="4"/>
  <c r="EE38" i="4"/>
  <c r="EG270" i="4"/>
  <c r="EE270" i="4"/>
  <c r="EG73" i="4"/>
  <c r="EE73" i="4"/>
  <c r="EC265" i="4"/>
  <c r="EM265" i="4" s="1"/>
  <c r="EX265" i="4" s="1"/>
  <c r="FB265" i="4" s="1"/>
  <c r="DU265" i="4"/>
  <c r="DW265" i="4"/>
  <c r="EC8" i="4"/>
  <c r="EM8" i="4" s="1"/>
  <c r="EX8" i="4" s="1"/>
  <c r="DU8" i="4"/>
  <c r="DW8" i="4"/>
  <c r="DU232" i="4"/>
  <c r="EC232" i="4"/>
  <c r="EM232" i="4" s="1"/>
  <c r="EX232" i="4" s="1"/>
  <c r="DW232" i="4"/>
  <c r="DU169" i="4"/>
  <c r="EC169" i="4"/>
  <c r="EM169" i="4" s="1"/>
  <c r="EX169" i="4" s="1"/>
  <c r="DW169" i="4"/>
  <c r="DU60" i="4"/>
  <c r="EC60" i="4"/>
  <c r="EM60" i="4" s="1"/>
  <c r="EX60" i="4" s="1"/>
  <c r="DW60" i="4"/>
  <c r="DW233" i="4"/>
  <c r="EC233" i="4"/>
  <c r="EM233" i="4" s="1"/>
  <c r="EX233" i="4" s="1"/>
  <c r="DU233" i="4"/>
  <c r="EC277" i="4"/>
  <c r="EM277" i="4" s="1"/>
  <c r="EX277" i="4" s="1"/>
  <c r="FB277" i="4" s="1"/>
  <c r="DU277" i="4"/>
  <c r="DW277" i="4"/>
  <c r="EC159" i="4"/>
  <c r="EM159" i="4" s="1"/>
  <c r="EX159" i="4" s="1"/>
  <c r="DU159" i="4"/>
  <c r="DW159" i="4"/>
  <c r="DW229" i="4"/>
  <c r="EC229" i="4"/>
  <c r="EM229" i="4" s="1"/>
  <c r="EX229" i="4" s="1"/>
  <c r="DU229" i="4"/>
  <c r="DU158" i="4"/>
  <c r="EC158" i="4"/>
  <c r="EM158" i="4" s="1"/>
  <c r="EX158" i="4" s="1"/>
  <c r="DW158" i="4"/>
  <c r="DU228" i="4"/>
  <c r="EC228" i="4"/>
  <c r="EM228" i="4" s="1"/>
  <c r="EX228" i="4" s="1"/>
  <c r="DW228" i="4"/>
  <c r="EC39" i="4"/>
  <c r="EM39" i="4" s="1"/>
  <c r="EX39" i="4" s="1"/>
  <c r="DU39" i="4"/>
  <c r="DW39" i="4"/>
  <c r="EC263" i="4"/>
  <c r="EM263" i="4" s="1"/>
  <c r="EX263" i="4" s="1"/>
  <c r="FB263" i="4" s="1"/>
  <c r="DU263" i="4"/>
  <c r="DW263" i="4"/>
  <c r="EC61" i="4"/>
  <c r="EM61" i="4" s="1"/>
  <c r="EX61" i="4" s="1"/>
  <c r="FH61" i="4" s="1"/>
  <c r="DU61" i="4"/>
  <c r="DW61" i="4"/>
  <c r="DU72" i="4"/>
  <c r="EC72" i="4"/>
  <c r="EM72" i="4" s="1"/>
  <c r="EX72" i="4" s="1"/>
  <c r="DW72" i="4"/>
  <c r="EC37" i="4"/>
  <c r="EM37" i="4" s="1"/>
  <c r="EX37" i="4" s="1"/>
  <c r="DU37" i="4"/>
  <c r="DW37" i="4"/>
  <c r="DW207" i="4"/>
  <c r="EC207" i="4"/>
  <c r="EM207" i="4" s="1"/>
  <c r="EX207" i="4" s="1"/>
  <c r="DU207" i="4"/>
  <c r="DU237" i="4"/>
  <c r="EC237" i="4"/>
  <c r="EM237" i="4" s="1"/>
  <c r="EX237" i="4" s="1"/>
  <c r="FB237" i="4" s="1"/>
  <c r="DW237" i="4"/>
  <c r="DU161" i="4"/>
  <c r="EC259" i="4"/>
  <c r="EM259" i="4" s="1"/>
  <c r="EX259" i="4" s="1"/>
  <c r="FB259" i="4" s="1"/>
  <c r="DU259" i="4"/>
  <c r="DW259" i="4"/>
  <c r="EE110" i="4"/>
  <c r="EG110" i="4"/>
  <c r="EE81" i="4"/>
  <c r="EG81" i="4"/>
  <c r="EG98" i="4"/>
  <c r="EE98" i="4"/>
  <c r="EE179" i="4"/>
  <c r="EG179" i="4"/>
  <c r="EG189" i="4"/>
  <c r="EE189" i="4"/>
  <c r="EE92" i="4"/>
  <c r="EG92" i="4"/>
  <c r="EG268" i="4"/>
  <c r="EE268" i="4"/>
  <c r="EE142" i="4"/>
  <c r="EG142" i="4"/>
  <c r="EG35" i="4"/>
  <c r="EE35" i="4"/>
  <c r="EG264" i="4"/>
  <c r="EE264" i="4"/>
  <c r="EG260" i="4"/>
  <c r="EE260" i="4"/>
  <c r="EE194" i="4"/>
  <c r="EG194" i="4"/>
  <c r="EE261" i="4"/>
  <c r="EG261" i="4"/>
  <c r="EG266" i="4"/>
  <c r="EE266" i="4"/>
  <c r="EE80" i="4"/>
  <c r="EG80" i="4"/>
  <c r="EG256" i="4"/>
  <c r="EE256" i="4"/>
  <c r="DW166" i="4"/>
  <c r="EC166" i="4"/>
  <c r="EM166" i="4" s="1"/>
  <c r="EX166" i="4" s="1"/>
  <c r="DU166" i="4"/>
  <c r="DU252" i="4"/>
  <c r="EC252" i="4"/>
  <c r="DW252" i="4"/>
  <c r="DW231" i="4"/>
  <c r="EC231" i="4"/>
  <c r="EM231" i="4" s="1"/>
  <c r="EX231" i="4" s="1"/>
  <c r="DU231" i="4"/>
  <c r="DW177" i="4"/>
  <c r="EC177" i="4"/>
  <c r="EM177" i="4" s="1"/>
  <c r="EX177" i="4" s="1"/>
  <c r="DU177" i="4"/>
  <c r="EC271" i="4"/>
  <c r="EM271" i="4" s="1"/>
  <c r="EX271" i="4" s="1"/>
  <c r="FB271" i="4" s="1"/>
  <c r="DU271" i="4"/>
  <c r="DW271" i="4"/>
  <c r="DU230" i="4"/>
  <c r="EC230" i="4"/>
  <c r="EM230" i="4" s="1"/>
  <c r="EX230" i="4" s="1"/>
  <c r="DW230" i="4"/>
  <c r="EC267" i="4"/>
  <c r="EM267" i="4" s="1"/>
  <c r="EX267" i="4" s="1"/>
  <c r="FB267" i="4" s="1"/>
  <c r="DU267" i="4"/>
  <c r="DW267" i="4"/>
  <c r="EC168" i="4"/>
  <c r="EM168" i="4" s="1"/>
  <c r="EX168" i="4" s="1"/>
  <c r="DU168" i="4"/>
  <c r="DW168" i="4"/>
  <c r="DU74" i="4"/>
  <c r="EC74" i="4"/>
  <c r="EM74" i="4" s="1"/>
  <c r="EX74" i="4" s="1"/>
  <c r="DW74" i="4"/>
  <c r="DW22" i="4"/>
  <c r="EC22" i="4"/>
  <c r="EM22" i="4" s="1"/>
  <c r="EX22" i="4" s="1"/>
  <c r="DU22" i="4"/>
  <c r="DU171" i="4"/>
  <c r="EC171" i="4"/>
  <c r="EM171" i="4" s="1"/>
  <c r="EX171" i="4" s="1"/>
  <c r="DW171" i="4"/>
  <c r="FH136" i="4"/>
  <c r="FR136" i="4" s="1"/>
  <c r="EC84" i="4"/>
  <c r="EM84" i="4" s="1"/>
  <c r="EX84" i="4" s="1"/>
  <c r="DU84" i="4"/>
  <c r="DW84" i="4"/>
  <c r="DW24" i="4"/>
  <c r="EC24" i="4"/>
  <c r="EM24" i="4" s="1"/>
  <c r="EX24" i="4" s="1"/>
  <c r="DU24" i="4"/>
  <c r="FH144" i="4"/>
  <c r="FR144" i="4" s="1"/>
  <c r="EE174" i="4"/>
  <c r="EG174" i="4"/>
  <c r="EE21" i="4"/>
  <c r="EG21" i="4"/>
  <c r="EE31" i="4"/>
  <c r="EG31" i="4"/>
  <c r="EE101" i="4"/>
  <c r="EG101" i="4"/>
  <c r="EG200" i="4"/>
  <c r="EE200" i="4"/>
  <c r="DW112" i="4"/>
  <c r="EG109" i="4"/>
  <c r="EE109" i="4"/>
  <c r="EG88" i="4"/>
  <c r="EE88" i="4"/>
  <c r="EE83" i="4"/>
  <c r="EG83" i="4"/>
  <c r="EE85" i="4"/>
  <c r="EG85" i="4"/>
  <c r="EE27" i="4"/>
  <c r="EG27" i="4"/>
  <c r="EG30" i="4"/>
  <c r="EE30" i="4"/>
  <c r="EE25" i="4"/>
  <c r="EG25" i="4"/>
  <c r="EE76" i="4"/>
  <c r="EG76" i="4"/>
  <c r="EG253" i="4"/>
  <c r="EG111" i="4"/>
  <c r="EE111" i="4"/>
  <c r="FH146" i="4"/>
  <c r="FR146" i="4" s="1"/>
  <c r="DU160" i="4"/>
  <c r="EC160" i="4"/>
  <c r="EM160" i="4" s="1"/>
  <c r="EX160" i="4" s="1"/>
  <c r="DW160" i="4"/>
  <c r="DU87" i="4"/>
  <c r="EC87" i="4"/>
  <c r="EM87" i="4" s="1"/>
  <c r="EX87" i="4" s="1"/>
  <c r="DW87" i="4"/>
  <c r="EC90" i="4"/>
  <c r="EM90" i="4" s="1"/>
  <c r="EX90" i="4" s="1"/>
  <c r="DU90" i="4"/>
  <c r="DW90" i="4"/>
  <c r="EC257" i="4"/>
  <c r="EM257" i="4" s="1"/>
  <c r="EX257" i="4" s="1"/>
  <c r="FB257" i="4" s="1"/>
  <c r="DU257" i="4"/>
  <c r="DW257" i="4"/>
  <c r="DU163" i="4"/>
  <c r="EC163" i="4"/>
  <c r="EM163" i="4" s="1"/>
  <c r="EX163" i="4" s="1"/>
  <c r="DW163" i="4"/>
  <c r="DW9" i="4"/>
  <c r="EC9" i="4"/>
  <c r="DU9" i="4"/>
  <c r="EC75" i="4"/>
  <c r="EM75" i="4" s="1"/>
  <c r="EX75" i="4" s="1"/>
  <c r="DU75" i="4"/>
  <c r="DW75" i="4"/>
  <c r="EE192" i="4"/>
  <c r="EG192" i="4"/>
  <c r="EG28" i="4"/>
  <c r="EE28" i="4"/>
  <c r="EG105" i="4"/>
  <c r="EE105" i="4"/>
  <c r="EE145" i="4"/>
  <c r="EG145" i="4"/>
  <c r="EG114" i="4"/>
  <c r="EE114" i="4"/>
  <c r="EE104" i="4"/>
  <c r="EG104" i="4"/>
  <c r="EG59" i="4"/>
  <c r="EE59" i="4"/>
  <c r="EE115" i="4"/>
  <c r="EG115" i="4"/>
  <c r="EG262" i="4"/>
  <c r="EE262" i="4"/>
  <c r="EG26" i="4"/>
  <c r="EE26" i="4"/>
  <c r="EG236" i="4"/>
  <c r="EE236" i="4"/>
  <c r="EE198" i="4"/>
  <c r="EG198" i="4"/>
  <c r="EG197" i="4"/>
  <c r="EE197" i="4"/>
  <c r="EG242" i="4"/>
  <c r="EE242" i="4"/>
  <c r="EG272" i="4"/>
  <c r="EE272" i="4"/>
  <c r="EE225" i="4"/>
  <c r="EG225" i="4"/>
  <c r="EE29" i="4"/>
  <c r="EG29" i="4"/>
  <c r="EE23" i="4"/>
  <c r="EG23" i="4"/>
  <c r="DM112" i="4"/>
  <c r="DK265" i="4"/>
  <c r="DM265" i="4"/>
  <c r="DK86" i="4"/>
  <c r="DM86" i="4"/>
  <c r="DK82" i="4"/>
  <c r="DM82" i="4"/>
  <c r="DK8" i="4"/>
  <c r="DM8" i="4"/>
  <c r="DK232" i="4"/>
  <c r="DM232" i="4"/>
  <c r="DM169" i="4"/>
  <c r="DK169" i="4"/>
  <c r="DK60" i="4"/>
  <c r="DM60" i="4"/>
  <c r="DM233" i="4"/>
  <c r="DK233" i="4"/>
  <c r="DK277" i="4"/>
  <c r="DM277" i="4"/>
  <c r="DK159" i="4"/>
  <c r="DM159" i="4"/>
  <c r="DM229" i="4"/>
  <c r="DK229" i="4"/>
  <c r="DM158" i="4"/>
  <c r="DK158" i="4"/>
  <c r="DK228" i="4"/>
  <c r="DM228" i="4"/>
  <c r="DK39" i="4"/>
  <c r="DM39" i="4"/>
  <c r="DK263" i="4"/>
  <c r="DM263" i="4"/>
  <c r="DK61" i="4"/>
  <c r="DM61" i="4"/>
  <c r="DK72" i="4"/>
  <c r="DM72" i="4"/>
  <c r="DK37" i="4"/>
  <c r="DM37" i="4"/>
  <c r="DM207" i="4"/>
  <c r="DK207" i="4"/>
  <c r="DK267" i="4"/>
  <c r="DM267" i="4"/>
  <c r="DK168" i="4"/>
  <c r="DM168" i="4"/>
  <c r="DK74" i="4"/>
  <c r="DM74" i="4"/>
  <c r="DK22" i="4"/>
  <c r="DM22" i="4"/>
  <c r="DM171" i="4"/>
  <c r="DK171" i="4"/>
  <c r="DK84" i="4"/>
  <c r="DM84" i="4"/>
  <c r="DK24" i="4"/>
  <c r="DM24" i="4"/>
  <c r="DK252" i="4"/>
  <c r="DM252" i="4"/>
  <c r="DM231" i="4"/>
  <c r="DK231" i="4"/>
  <c r="DK177" i="4"/>
  <c r="DM177" i="4"/>
  <c r="DK271" i="4"/>
  <c r="DM271" i="4"/>
  <c r="DK230" i="4"/>
  <c r="DM230" i="4"/>
  <c r="DK87" i="4"/>
  <c r="DM87" i="4"/>
  <c r="DK90" i="4"/>
  <c r="DM90" i="4"/>
  <c r="DK257" i="4"/>
  <c r="DM257" i="4"/>
  <c r="DM163" i="4"/>
  <c r="DK163" i="4"/>
  <c r="DK9" i="4"/>
  <c r="DM9" i="4"/>
  <c r="DK75" i="4"/>
  <c r="DM75" i="4"/>
  <c r="DM160" i="4"/>
  <c r="DK160" i="4"/>
  <c r="DK269" i="4"/>
  <c r="DM269" i="4"/>
  <c r="DK175" i="4"/>
  <c r="DM175" i="4"/>
  <c r="DM165" i="4"/>
  <c r="DK165" i="4"/>
  <c r="DK170" i="4"/>
  <c r="DM170" i="4"/>
  <c r="DK166" i="4"/>
  <c r="DM166" i="4"/>
  <c r="DM204" i="4"/>
  <c r="DK204" i="4"/>
  <c r="DM195" i="4"/>
  <c r="DK195" i="4"/>
  <c r="DK164" i="4"/>
  <c r="DM164" i="4"/>
  <c r="DM155" i="4"/>
  <c r="DK155" i="4"/>
  <c r="DM167" i="4"/>
  <c r="DK167" i="4"/>
  <c r="DK250" i="4"/>
  <c r="DM250" i="4"/>
  <c r="DK254" i="4"/>
  <c r="DM254" i="4"/>
  <c r="DK237" i="4"/>
  <c r="DM237" i="4"/>
  <c r="DK259" i="4"/>
  <c r="DM259" i="4"/>
  <c r="DM135" i="4"/>
  <c r="DK135" i="4"/>
  <c r="CS70" i="4"/>
  <c r="CS226" i="4"/>
  <c r="CS278" i="4"/>
  <c r="CS57" i="4"/>
  <c r="DA265" i="4"/>
  <c r="DC265" i="4"/>
  <c r="DC186" i="4"/>
  <c r="DC195" i="4"/>
  <c r="DA195" i="4"/>
  <c r="CS172" i="4"/>
  <c r="CS234" i="4"/>
  <c r="DA155" i="4"/>
  <c r="DC155" i="4"/>
  <c r="DC82" i="4"/>
  <c r="DA82" i="4"/>
  <c r="DA167" i="4"/>
  <c r="DC167" i="4"/>
  <c r="DA160" i="4"/>
  <c r="DC160" i="4"/>
  <c r="DA87" i="4"/>
  <c r="DC87" i="4"/>
  <c r="DC90" i="4"/>
  <c r="DA90" i="4"/>
  <c r="DC191" i="4"/>
  <c r="DA84" i="4"/>
  <c r="DC84" i="4"/>
  <c r="DC24" i="4"/>
  <c r="DA24" i="4"/>
  <c r="CS33" i="4"/>
  <c r="DA8" i="4"/>
  <c r="DC8" i="4"/>
  <c r="DA164" i="4"/>
  <c r="DC233" i="4"/>
  <c r="DA233" i="4"/>
  <c r="DC229" i="4"/>
  <c r="DA229" i="4"/>
  <c r="DA158" i="4"/>
  <c r="DC158" i="4"/>
  <c r="DA228" i="4"/>
  <c r="DC228" i="4"/>
  <c r="DA39" i="4"/>
  <c r="DC39" i="4"/>
  <c r="DA263" i="4"/>
  <c r="DC263" i="4"/>
  <c r="DA250" i="4"/>
  <c r="DC250" i="4"/>
  <c r="DA254" i="4"/>
  <c r="DC254" i="4"/>
  <c r="DA49" i="4"/>
  <c r="DC49" i="4"/>
  <c r="AT132" i="4"/>
  <c r="AV132" i="4"/>
  <c r="DA41" i="4"/>
  <c r="DC41" i="4"/>
  <c r="DA269" i="4"/>
  <c r="DC269" i="4"/>
  <c r="DC175" i="4"/>
  <c r="DA175" i="4"/>
  <c r="DA257" i="4"/>
  <c r="DC257" i="4"/>
  <c r="DA163" i="4"/>
  <c r="DA9" i="4"/>
  <c r="DC9" i="4"/>
  <c r="DC75" i="4"/>
  <c r="DA75" i="4"/>
  <c r="DA252" i="4"/>
  <c r="DC252" i="4"/>
  <c r="DA232" i="4"/>
  <c r="DC232" i="4"/>
  <c r="DA169" i="4"/>
  <c r="DC169" i="4"/>
  <c r="DC112" i="4"/>
  <c r="DA60" i="4"/>
  <c r="DC60" i="4"/>
  <c r="DA277" i="4"/>
  <c r="DC277" i="4"/>
  <c r="DC159" i="4"/>
  <c r="DA159" i="4"/>
  <c r="DC166" i="4"/>
  <c r="DA166" i="4"/>
  <c r="DA53" i="4"/>
  <c r="DC53" i="4"/>
  <c r="DA231" i="4"/>
  <c r="DC231" i="4"/>
  <c r="DC177" i="4"/>
  <c r="DA177" i="4"/>
  <c r="DA239" i="4"/>
  <c r="DA55" i="4"/>
  <c r="DC55" i="4"/>
  <c r="DA271" i="4"/>
  <c r="DC271" i="4"/>
  <c r="DA61" i="4"/>
  <c r="DC61" i="4"/>
  <c r="DA72" i="4"/>
  <c r="DC72" i="4"/>
  <c r="DA37" i="4"/>
  <c r="DC37" i="4"/>
  <c r="DA207" i="4"/>
  <c r="DC207" i="4"/>
  <c r="DA237" i="4"/>
  <c r="DC237" i="4"/>
  <c r="DA161" i="4"/>
  <c r="DA47" i="4"/>
  <c r="DC47" i="4"/>
  <c r="DA243" i="4"/>
  <c r="DA165" i="4"/>
  <c r="DC165" i="4"/>
  <c r="DA245" i="4"/>
  <c r="DC170" i="4"/>
  <c r="DA170" i="4"/>
  <c r="DC204" i="4"/>
  <c r="DA204" i="4"/>
  <c r="DC86" i="4"/>
  <c r="DA86" i="4"/>
  <c r="DA43" i="4"/>
  <c r="DC43" i="4"/>
  <c r="BL95" i="4"/>
  <c r="BP95" i="4" s="1"/>
  <c r="BD95" i="4"/>
  <c r="BF95" i="4"/>
  <c r="BF102" i="4" s="1"/>
  <c r="DA77" i="4"/>
  <c r="DC77" i="4"/>
  <c r="DA45" i="4"/>
  <c r="DC45" i="4"/>
  <c r="DA230" i="4"/>
  <c r="DC230" i="4"/>
  <c r="DA267" i="4"/>
  <c r="DC267" i="4"/>
  <c r="DC168" i="4"/>
  <c r="DA168" i="4"/>
  <c r="DA74" i="4"/>
  <c r="DC74" i="4"/>
  <c r="DA22" i="4"/>
  <c r="DC22" i="4"/>
  <c r="DA171" i="4"/>
  <c r="DC171" i="4"/>
  <c r="DA259" i="4"/>
  <c r="DC259" i="4"/>
  <c r="DA51" i="4"/>
  <c r="DC51" i="4"/>
  <c r="G5" i="5"/>
  <c r="G6" i="5"/>
  <c r="G4" i="5"/>
  <c r="G30" i="4"/>
  <c r="KA30" i="4" s="1"/>
  <c r="EE69" i="4" l="1"/>
  <c r="EG69" i="4"/>
  <c r="DM161" i="4"/>
  <c r="DM70" i="4"/>
  <c r="DK161" i="4"/>
  <c r="DW161" i="4"/>
  <c r="DW172" i="4" s="1"/>
  <c r="EQ251" i="4"/>
  <c r="FH251" i="4"/>
  <c r="FL251" i="4" s="1"/>
  <c r="FH253" i="4"/>
  <c r="FJ253" i="4" s="1"/>
  <c r="EG42" i="4"/>
  <c r="EQ253" i="4"/>
  <c r="EO131" i="4"/>
  <c r="EO251" i="4"/>
  <c r="EZ251" i="4"/>
  <c r="GV142" i="4"/>
  <c r="GP142" i="4"/>
  <c r="GN142" i="4"/>
  <c r="DM273" i="4"/>
  <c r="EE48" i="4"/>
  <c r="DU273" i="4"/>
  <c r="EQ69" i="4"/>
  <c r="EC77" i="4"/>
  <c r="EM77" i="4" s="1"/>
  <c r="EX77" i="4" s="1"/>
  <c r="FH77" i="4" s="1"/>
  <c r="DK273" i="4"/>
  <c r="EC273" i="4"/>
  <c r="EM273" i="4" s="1"/>
  <c r="EX273" i="4" s="1"/>
  <c r="FB273" i="4" s="1"/>
  <c r="FB69" i="4"/>
  <c r="DW77" i="4"/>
  <c r="EQ249" i="4"/>
  <c r="EZ249" i="4"/>
  <c r="FH69" i="4"/>
  <c r="FJ69" i="4" s="1"/>
  <c r="CH132" i="4"/>
  <c r="EO249" i="4"/>
  <c r="EO69" i="4"/>
  <c r="CO132" i="4"/>
  <c r="CQ132" i="4" s="1"/>
  <c r="FB249" i="4"/>
  <c r="FL25" i="4"/>
  <c r="FJ25" i="4"/>
  <c r="FL29" i="4"/>
  <c r="FJ29" i="4"/>
  <c r="FJ32" i="4"/>
  <c r="FL32" i="4"/>
  <c r="EZ24" i="4"/>
  <c r="FH24" i="4"/>
  <c r="FB24" i="4"/>
  <c r="EM250" i="4"/>
  <c r="EX250" i="4" s="1"/>
  <c r="FB250" i="4" s="1"/>
  <c r="EE250" i="4"/>
  <c r="EG250" i="4"/>
  <c r="FV14" i="4"/>
  <c r="FT14" i="4"/>
  <c r="GB14" i="4"/>
  <c r="FL23" i="4"/>
  <c r="FJ23" i="4"/>
  <c r="FL31" i="4"/>
  <c r="FJ31" i="4"/>
  <c r="EM252" i="4"/>
  <c r="EX252" i="4" s="1"/>
  <c r="FB252" i="4" s="1"/>
  <c r="EG252" i="4"/>
  <c r="EE252" i="4"/>
  <c r="FL21" i="4"/>
  <c r="FJ21" i="4"/>
  <c r="FJ26" i="4"/>
  <c r="FL26" i="4"/>
  <c r="EZ22" i="4"/>
  <c r="FH22" i="4"/>
  <c r="FB22" i="4"/>
  <c r="FJ30" i="4"/>
  <c r="FL30" i="4"/>
  <c r="FL27" i="4"/>
  <c r="FJ27" i="4"/>
  <c r="FJ28" i="4"/>
  <c r="FL28" i="4"/>
  <c r="JD18" i="4"/>
  <c r="IV18" i="4"/>
  <c r="IX18" i="4"/>
  <c r="FL17" i="4"/>
  <c r="FJ17" i="4"/>
  <c r="FR17" i="4"/>
  <c r="EM9" i="4"/>
  <c r="EG9" i="4"/>
  <c r="FB40" i="4"/>
  <c r="EG48" i="4"/>
  <c r="EE40" i="4"/>
  <c r="EE44" i="4"/>
  <c r="EQ40" i="4"/>
  <c r="FH40" i="4"/>
  <c r="FL40" i="4" s="1"/>
  <c r="FB44" i="4"/>
  <c r="EZ42" i="4"/>
  <c r="EE154" i="4"/>
  <c r="EE54" i="4"/>
  <c r="EG40" i="4"/>
  <c r="EG44" i="4"/>
  <c r="EO40" i="4"/>
  <c r="FH48" i="4"/>
  <c r="FL48" i="4" s="1"/>
  <c r="EG154" i="4"/>
  <c r="EG54" i="4"/>
  <c r="EE42" i="4"/>
  <c r="FB54" i="4"/>
  <c r="EZ48" i="4"/>
  <c r="FJ188" i="4"/>
  <c r="FR188" i="4"/>
  <c r="FT188" i="4" s="1"/>
  <c r="EC282" i="4"/>
  <c r="DW282" i="4"/>
  <c r="DW289" i="4" s="1"/>
  <c r="DU282" i="4"/>
  <c r="EE56" i="4"/>
  <c r="EG99" i="4"/>
  <c r="FH56" i="4"/>
  <c r="FJ56" i="4" s="1"/>
  <c r="EO99" i="4"/>
  <c r="DM133" i="4"/>
  <c r="DK133" i="4"/>
  <c r="EE131" i="4"/>
  <c r="FJ193" i="4"/>
  <c r="FH99" i="4"/>
  <c r="FJ99" i="4" s="1"/>
  <c r="FB56" i="4"/>
  <c r="EE99" i="4"/>
  <c r="EG56" i="4"/>
  <c r="EO134" i="4"/>
  <c r="EQ56" i="4"/>
  <c r="EO190" i="4"/>
  <c r="EQ131" i="4"/>
  <c r="EQ99" i="4"/>
  <c r="FL193" i="4"/>
  <c r="EG131" i="4"/>
  <c r="EQ134" i="4"/>
  <c r="EO56" i="4"/>
  <c r="EZ99" i="4"/>
  <c r="JW5" i="4"/>
  <c r="DU131" i="4"/>
  <c r="KB20" i="4"/>
  <c r="JW4" i="4"/>
  <c r="DW131" i="4"/>
  <c r="FH127" i="4"/>
  <c r="FR127" i="4" s="1"/>
  <c r="FB127" i="4"/>
  <c r="EZ127" i="4"/>
  <c r="FB130" i="4"/>
  <c r="EZ130" i="4"/>
  <c r="EQ42" i="4"/>
  <c r="FH42" i="4"/>
  <c r="FL42" i="4" s="1"/>
  <c r="EO42" i="4"/>
  <c r="DK191" i="4"/>
  <c r="EQ190" i="4"/>
  <c r="DW191" i="4"/>
  <c r="EG181" i="4"/>
  <c r="EG190" i="4"/>
  <c r="EQ181" i="4"/>
  <c r="EE181" i="4"/>
  <c r="EE190" i="4"/>
  <c r="FH52" i="4"/>
  <c r="FJ52" i="4" s="1"/>
  <c r="EE134" i="4"/>
  <c r="DU191" i="4"/>
  <c r="EZ131" i="4"/>
  <c r="FB134" i="4"/>
  <c r="DM191" i="4"/>
  <c r="EG134" i="4"/>
  <c r="FB131" i="4"/>
  <c r="DM186" i="4"/>
  <c r="EG52" i="4"/>
  <c r="EO52" i="4"/>
  <c r="DK186" i="4"/>
  <c r="EG240" i="4"/>
  <c r="FB52" i="4"/>
  <c r="EE52" i="4"/>
  <c r="EQ52" i="4"/>
  <c r="EG244" i="4"/>
  <c r="FB190" i="4"/>
  <c r="FH190" i="4"/>
  <c r="FL190" i="4" s="1"/>
  <c r="EQ244" i="4"/>
  <c r="EE244" i="4"/>
  <c r="EO244" i="4"/>
  <c r="DM245" i="4"/>
  <c r="EZ134" i="4"/>
  <c r="FJ134" i="4"/>
  <c r="GD238" i="4"/>
  <c r="GF238" i="4"/>
  <c r="GB242" i="4"/>
  <c r="FT242" i="4"/>
  <c r="FV242" i="4"/>
  <c r="FT241" i="4"/>
  <c r="FV241" i="4"/>
  <c r="GB241" i="4"/>
  <c r="FH154" i="4"/>
  <c r="FR154" i="4" s="1"/>
  <c r="EZ154" i="4"/>
  <c r="FB154" i="4"/>
  <c r="FT144" i="4"/>
  <c r="GB144" i="4"/>
  <c r="FV144" i="4"/>
  <c r="GB151" i="4"/>
  <c r="FT151" i="4"/>
  <c r="FV151" i="4"/>
  <c r="FV131" i="4"/>
  <c r="FT131" i="4"/>
  <c r="GL119" i="4"/>
  <c r="GV119" i="4" s="1"/>
  <c r="GF119" i="4"/>
  <c r="GD119" i="4"/>
  <c r="GF121" i="4"/>
  <c r="GL121" i="4"/>
  <c r="GV121" i="4" s="1"/>
  <c r="GD121" i="4"/>
  <c r="GD120" i="4"/>
  <c r="GL120" i="4"/>
  <c r="GV120" i="4" s="1"/>
  <c r="GF120" i="4"/>
  <c r="GF128" i="4"/>
  <c r="GL128" i="4"/>
  <c r="GV128" i="4" s="1"/>
  <c r="HF128" i="4" s="1"/>
  <c r="FT136" i="4"/>
  <c r="GB136" i="4"/>
  <c r="FV136" i="4"/>
  <c r="GF145" i="4"/>
  <c r="GL145" i="4"/>
  <c r="GV145" i="4" s="1"/>
  <c r="GD145" i="4"/>
  <c r="GB146" i="4"/>
  <c r="FV146" i="4"/>
  <c r="FT146" i="4"/>
  <c r="FV148" i="4"/>
  <c r="GB148" i="4"/>
  <c r="FT148" i="4"/>
  <c r="FH54" i="4"/>
  <c r="FJ54" i="4" s="1"/>
  <c r="GL147" i="4"/>
  <c r="GV147" i="4" s="1"/>
  <c r="GF147" i="4"/>
  <c r="GD147" i="4"/>
  <c r="DU45" i="4"/>
  <c r="DW45" i="4"/>
  <c r="EC45" i="4"/>
  <c r="EM45" i="4" s="1"/>
  <c r="EX45" i="4" s="1"/>
  <c r="FH45" i="4" s="1"/>
  <c r="EC53" i="4"/>
  <c r="EM53" i="4" s="1"/>
  <c r="EX53" i="4" s="1"/>
  <c r="FH53" i="4" s="1"/>
  <c r="DU53" i="4"/>
  <c r="DW53" i="4"/>
  <c r="DW51" i="4"/>
  <c r="EC51" i="4"/>
  <c r="EM51" i="4" s="1"/>
  <c r="EX51" i="4" s="1"/>
  <c r="EZ51" i="4" s="1"/>
  <c r="DU51" i="4"/>
  <c r="DW43" i="4"/>
  <c r="EC43" i="4"/>
  <c r="EM43" i="4" s="1"/>
  <c r="EX43" i="4" s="1"/>
  <c r="EZ43" i="4" s="1"/>
  <c r="DU43" i="4"/>
  <c r="EC55" i="4"/>
  <c r="EM55" i="4" s="1"/>
  <c r="EX55" i="4" s="1"/>
  <c r="FH55" i="4" s="1"/>
  <c r="DU55" i="4"/>
  <c r="DW55" i="4"/>
  <c r="EO44" i="4"/>
  <c r="EO54" i="4"/>
  <c r="EO48" i="4"/>
  <c r="EZ44" i="4"/>
  <c r="EX181" i="4"/>
  <c r="FH130" i="4"/>
  <c r="FR130" i="4" s="1"/>
  <c r="EQ44" i="4"/>
  <c r="EQ54" i="4"/>
  <c r="EQ48" i="4"/>
  <c r="FJ131" i="4"/>
  <c r="FL131" i="4"/>
  <c r="EC97" i="4"/>
  <c r="DW97" i="4"/>
  <c r="DU97" i="4"/>
  <c r="EX135" i="4"/>
  <c r="EQ135" i="4"/>
  <c r="EO126" i="4"/>
  <c r="EX126" i="4"/>
  <c r="EZ126" i="4" s="1"/>
  <c r="EQ126" i="4"/>
  <c r="DK41" i="4"/>
  <c r="DM41" i="4"/>
  <c r="DW186" i="4"/>
  <c r="DU186" i="4"/>
  <c r="DU94" i="4"/>
  <c r="EC94" i="4"/>
  <c r="DW94" i="4"/>
  <c r="DW93" i="4"/>
  <c r="EC93" i="4"/>
  <c r="DU93" i="4"/>
  <c r="EX182" i="4"/>
  <c r="EO182" i="4"/>
  <c r="EQ182" i="4"/>
  <c r="FH244" i="4"/>
  <c r="FR244" i="4" s="1"/>
  <c r="FB244" i="4"/>
  <c r="EX116" i="4"/>
  <c r="EO116" i="4"/>
  <c r="EQ116" i="4"/>
  <c r="DU46" i="4"/>
  <c r="DW46" i="4"/>
  <c r="EC46" i="4"/>
  <c r="DS41" i="4"/>
  <c r="DK55" i="4"/>
  <c r="DM55" i="4"/>
  <c r="HT187" i="4"/>
  <c r="HZ187" i="4"/>
  <c r="HR187" i="4"/>
  <c r="DK45" i="4"/>
  <c r="DM45" i="4"/>
  <c r="DU50" i="4"/>
  <c r="EC50" i="4"/>
  <c r="DW50" i="4"/>
  <c r="BB152" i="4"/>
  <c r="AT152" i="4"/>
  <c r="AV152" i="4"/>
  <c r="EQ154" i="4"/>
  <c r="EO154" i="4"/>
  <c r="DK51" i="4"/>
  <c r="DM51" i="4"/>
  <c r="EM186" i="4"/>
  <c r="EE186" i="4"/>
  <c r="EG186" i="4"/>
  <c r="EZ184" i="4"/>
  <c r="FH184" i="4"/>
  <c r="FB184" i="4"/>
  <c r="DK49" i="4"/>
  <c r="DM49" i="4"/>
  <c r="EC133" i="4"/>
  <c r="EM133" i="4" s="1"/>
  <c r="EO133" i="4" s="1"/>
  <c r="DU133" i="4"/>
  <c r="DW133" i="4"/>
  <c r="EO125" i="4"/>
  <c r="EX125" i="4"/>
  <c r="EQ125" i="4"/>
  <c r="AR149" i="4"/>
  <c r="AJ149" i="4"/>
  <c r="AL149" i="4"/>
  <c r="AL156" i="4" s="1"/>
  <c r="AL291" i="4" s="1"/>
  <c r="AL303" i="4" s="1"/>
  <c r="DK47" i="4"/>
  <c r="DM47" i="4"/>
  <c r="EZ241" i="4"/>
  <c r="FB241" i="4"/>
  <c r="FH240" i="4"/>
  <c r="FR240" i="4" s="1"/>
  <c r="FB240" i="4"/>
  <c r="DS49" i="4"/>
  <c r="DK53" i="4"/>
  <c r="DM53" i="4"/>
  <c r="DK43" i="4"/>
  <c r="DM43" i="4"/>
  <c r="EE117" i="4"/>
  <c r="EG117" i="4"/>
  <c r="EM117" i="4"/>
  <c r="DS47" i="4"/>
  <c r="FL151" i="4"/>
  <c r="FJ151" i="4"/>
  <c r="FJ146" i="4"/>
  <c r="FL146" i="4"/>
  <c r="FJ144" i="4"/>
  <c r="FL144" i="4"/>
  <c r="FL136" i="4"/>
  <c r="FJ136" i="4"/>
  <c r="FJ148" i="4"/>
  <c r="FL148" i="4"/>
  <c r="EC239" i="4"/>
  <c r="EM239" i="4" s="1"/>
  <c r="EX239" i="4" s="1"/>
  <c r="FB239" i="4" s="1"/>
  <c r="EG241" i="4"/>
  <c r="EQ240" i="4"/>
  <c r="EQ241" i="4"/>
  <c r="DM239" i="4"/>
  <c r="DM243" i="4"/>
  <c r="DK239" i="4"/>
  <c r="EE240" i="4"/>
  <c r="DU239" i="4"/>
  <c r="EE241" i="4"/>
  <c r="EO240" i="4"/>
  <c r="EO241" i="4"/>
  <c r="DK245" i="4"/>
  <c r="DK243" i="4"/>
  <c r="DU243" i="4"/>
  <c r="EZ90" i="4"/>
  <c r="FB90" i="4"/>
  <c r="EZ240" i="4"/>
  <c r="FR61" i="4"/>
  <c r="FJ61" i="4"/>
  <c r="FL61" i="4"/>
  <c r="EC245" i="4"/>
  <c r="DU245" i="4"/>
  <c r="EC243" i="4"/>
  <c r="EM243" i="4" s="1"/>
  <c r="EX243" i="4" s="1"/>
  <c r="FB243" i="4" s="1"/>
  <c r="BF132" i="4"/>
  <c r="EZ61" i="4"/>
  <c r="FB61" i="4"/>
  <c r="HF178" i="4"/>
  <c r="GZ178" i="4"/>
  <c r="ID300" i="4"/>
  <c r="IT297" i="4"/>
  <c r="IL297" i="4"/>
  <c r="IN297" i="4"/>
  <c r="IX295" i="4"/>
  <c r="IV295" i="4"/>
  <c r="JD295" i="4"/>
  <c r="IT294" i="4"/>
  <c r="IN294" i="4"/>
  <c r="IL294" i="4"/>
  <c r="JD299" i="4"/>
  <c r="IV299" i="4"/>
  <c r="IX299" i="4"/>
  <c r="IT298" i="4"/>
  <c r="IN298" i="4"/>
  <c r="IL298" i="4"/>
  <c r="IX296" i="4"/>
  <c r="IV296" i="4"/>
  <c r="JD296" i="4"/>
  <c r="HR280" i="4"/>
  <c r="HZ280" i="4"/>
  <c r="HT280" i="4"/>
  <c r="FB112" i="4"/>
  <c r="DW70" i="4"/>
  <c r="FH75" i="4"/>
  <c r="FB75" i="4"/>
  <c r="EZ75" i="4"/>
  <c r="FH90" i="4"/>
  <c r="FR90" i="4" s="1"/>
  <c r="FT90" i="4" s="1"/>
  <c r="FH237" i="4"/>
  <c r="EZ237" i="4"/>
  <c r="FH263" i="4"/>
  <c r="EZ263" i="4"/>
  <c r="FH158" i="4"/>
  <c r="FB158" i="4"/>
  <c r="EZ158" i="4"/>
  <c r="FH232" i="4"/>
  <c r="FB232" i="4"/>
  <c r="EZ232" i="4"/>
  <c r="FB8" i="4"/>
  <c r="EZ8" i="4"/>
  <c r="FH8" i="4"/>
  <c r="FH175" i="4"/>
  <c r="EZ175" i="4"/>
  <c r="FB175" i="4"/>
  <c r="FH269" i="4"/>
  <c r="EZ269" i="4"/>
  <c r="FH254" i="4"/>
  <c r="EZ254" i="4"/>
  <c r="FH155" i="4"/>
  <c r="FB155" i="4"/>
  <c r="EZ155" i="4"/>
  <c r="FH164" i="4"/>
  <c r="FB164" i="4"/>
  <c r="EZ164" i="4"/>
  <c r="FH86" i="4"/>
  <c r="EZ86" i="4"/>
  <c r="FB86" i="4"/>
  <c r="FJ256" i="4"/>
  <c r="FR256" i="4"/>
  <c r="FL256" i="4"/>
  <c r="FL80" i="4"/>
  <c r="FR80" i="4"/>
  <c r="FJ80" i="4"/>
  <c r="FR106" i="4"/>
  <c r="FJ106" i="4"/>
  <c r="FL106" i="4"/>
  <c r="FJ100" i="4"/>
  <c r="FR100" i="4"/>
  <c r="FL100" i="4"/>
  <c r="FJ40" i="4"/>
  <c r="FJ107" i="4"/>
  <c r="FR107" i="4"/>
  <c r="FL107" i="4"/>
  <c r="FR251" i="4"/>
  <c r="FL38" i="4"/>
  <c r="FR38" i="4"/>
  <c r="FJ38" i="4"/>
  <c r="FR134" i="4"/>
  <c r="FR115" i="4"/>
  <c r="FJ115" i="4"/>
  <c r="FL115" i="4"/>
  <c r="FJ98" i="4"/>
  <c r="FR98" i="4"/>
  <c r="FL98" i="4"/>
  <c r="FR101" i="4"/>
  <c r="FJ101" i="4"/>
  <c r="FL101" i="4"/>
  <c r="FJ105" i="4"/>
  <c r="FR105" i="4"/>
  <c r="FL105" i="4"/>
  <c r="FR48" i="4"/>
  <c r="FJ48" i="4"/>
  <c r="FR23" i="4"/>
  <c r="GB23" i="4" s="1"/>
  <c r="GL23" i="4" s="1"/>
  <c r="GV23" i="4" s="1"/>
  <c r="GX23" i="4" s="1"/>
  <c r="FR25" i="4"/>
  <c r="GB25" i="4" s="1"/>
  <c r="GL25" i="4" s="1"/>
  <c r="GV25" i="4" s="1"/>
  <c r="GX25" i="4" s="1"/>
  <c r="FR83" i="4"/>
  <c r="FJ83" i="4"/>
  <c r="FL83" i="4"/>
  <c r="FR110" i="4"/>
  <c r="FJ110" i="4"/>
  <c r="FL110" i="4"/>
  <c r="FJ260" i="4"/>
  <c r="FR260" i="4"/>
  <c r="FL260" i="4"/>
  <c r="FB163" i="4"/>
  <c r="FH163" i="4"/>
  <c r="EZ163" i="4"/>
  <c r="FH257" i="4"/>
  <c r="EZ257" i="4"/>
  <c r="FH160" i="4"/>
  <c r="FB160" i="4"/>
  <c r="EZ160" i="4"/>
  <c r="FB84" i="4"/>
  <c r="FH84" i="4"/>
  <c r="EZ84" i="4"/>
  <c r="FH171" i="4"/>
  <c r="EZ171" i="4"/>
  <c r="FB171" i="4"/>
  <c r="FH231" i="4"/>
  <c r="EZ231" i="4"/>
  <c r="FB231" i="4"/>
  <c r="FH166" i="4"/>
  <c r="EZ166" i="4"/>
  <c r="FB166" i="4"/>
  <c r="FH259" i="4"/>
  <c r="EZ259" i="4"/>
  <c r="FH161" i="4"/>
  <c r="FB161" i="4"/>
  <c r="EZ161" i="4"/>
  <c r="FH72" i="4"/>
  <c r="FB72" i="4"/>
  <c r="EZ72" i="4"/>
  <c r="FH228" i="4"/>
  <c r="FB228" i="4"/>
  <c r="EZ228" i="4"/>
  <c r="FH277" i="4"/>
  <c r="EZ277" i="4"/>
  <c r="FH169" i="4"/>
  <c r="EZ169" i="4"/>
  <c r="FB169" i="4"/>
  <c r="FH170" i="4"/>
  <c r="EZ170" i="4"/>
  <c r="FB170" i="4"/>
  <c r="GB258" i="4"/>
  <c r="GL258" i="4" s="1"/>
  <c r="FV258" i="4"/>
  <c r="FT258" i="4"/>
  <c r="FJ73" i="4"/>
  <c r="FR73" i="4"/>
  <c r="FL73" i="4"/>
  <c r="FJ270" i="4"/>
  <c r="FR270" i="4"/>
  <c r="FL270" i="4"/>
  <c r="FJ272" i="4"/>
  <c r="FR272" i="4"/>
  <c r="FL272" i="4"/>
  <c r="FJ262" i="4"/>
  <c r="FR262" i="4"/>
  <c r="FL262" i="4"/>
  <c r="FR31" i="4"/>
  <c r="GB31" i="4" s="1"/>
  <c r="GL31" i="4" s="1"/>
  <c r="GV31" i="4" s="1"/>
  <c r="GX31" i="4" s="1"/>
  <c r="FJ111" i="4"/>
  <c r="FR111" i="4"/>
  <c r="FL111" i="4"/>
  <c r="FR76" i="4"/>
  <c r="FJ76" i="4"/>
  <c r="FL76" i="4"/>
  <c r="FR179" i="4"/>
  <c r="FL179" i="4"/>
  <c r="FJ179" i="4"/>
  <c r="FJ174" i="4"/>
  <c r="FR174" i="4"/>
  <c r="FL174" i="4"/>
  <c r="FL81" i="4"/>
  <c r="FR81" i="4"/>
  <c r="FJ81" i="4"/>
  <c r="FL261" i="4"/>
  <c r="FR261" i="4"/>
  <c r="FJ261" i="4"/>
  <c r="FL35" i="4"/>
  <c r="FR35" i="4"/>
  <c r="FJ35" i="4"/>
  <c r="FB87" i="4"/>
  <c r="FH87" i="4"/>
  <c r="EZ87" i="4"/>
  <c r="FH267" i="4"/>
  <c r="EZ267" i="4"/>
  <c r="EZ177" i="4"/>
  <c r="FH177" i="4"/>
  <c r="FB177" i="4"/>
  <c r="FH60" i="4"/>
  <c r="FB60" i="4"/>
  <c r="EZ60" i="4"/>
  <c r="FH167" i="4"/>
  <c r="EZ167" i="4"/>
  <c r="FB167" i="4"/>
  <c r="FH82" i="4"/>
  <c r="EZ82" i="4"/>
  <c r="FB82" i="4"/>
  <c r="FJ266" i="4"/>
  <c r="FR266" i="4"/>
  <c r="FL266" i="4"/>
  <c r="FL176" i="4"/>
  <c r="FJ176" i="4"/>
  <c r="FR176" i="4"/>
  <c r="FR32" i="4"/>
  <c r="GB32" i="4" s="1"/>
  <c r="GL32" i="4" s="1"/>
  <c r="GV32" i="4" s="1"/>
  <c r="GX32" i="4" s="1"/>
  <c r="FJ180" i="4"/>
  <c r="FR180" i="4"/>
  <c r="FL180" i="4"/>
  <c r="FR26" i="4"/>
  <c r="GB26" i="4" s="1"/>
  <c r="GL26" i="4" s="1"/>
  <c r="GV26" i="4" s="1"/>
  <c r="GX26" i="4" s="1"/>
  <c r="FL104" i="4"/>
  <c r="FR104" i="4"/>
  <c r="FJ104" i="4"/>
  <c r="FR28" i="4"/>
  <c r="GB28" i="4" s="1"/>
  <c r="GL28" i="4" s="1"/>
  <c r="GV28" i="4" s="1"/>
  <c r="GX28" i="4" s="1"/>
  <c r="FR30" i="4"/>
  <c r="GB30" i="4" s="1"/>
  <c r="GL30" i="4" s="1"/>
  <c r="GV30" i="4" s="1"/>
  <c r="GX30" i="4" s="1"/>
  <c r="FR21" i="4"/>
  <c r="GB21" i="4" s="1"/>
  <c r="GL21" i="4" s="1"/>
  <c r="GV21" i="4" s="1"/>
  <c r="GX21" i="4" s="1"/>
  <c r="FJ264" i="4"/>
  <c r="FR264" i="4"/>
  <c r="FL264" i="4"/>
  <c r="FJ268" i="4"/>
  <c r="FR268" i="4"/>
  <c r="FL268" i="4"/>
  <c r="FJ114" i="4"/>
  <c r="FR114" i="4"/>
  <c r="FL114" i="4"/>
  <c r="FB77" i="4"/>
  <c r="FH74" i="4"/>
  <c r="FB74" i="4"/>
  <c r="EZ74" i="4"/>
  <c r="FH168" i="4"/>
  <c r="EZ168" i="4"/>
  <c r="FB168" i="4"/>
  <c r="FH230" i="4"/>
  <c r="EZ230" i="4"/>
  <c r="FB230" i="4"/>
  <c r="FH271" i="4"/>
  <c r="EZ271" i="4"/>
  <c r="FB37" i="4"/>
  <c r="FH37" i="4"/>
  <c r="EZ37" i="4"/>
  <c r="FH39" i="4"/>
  <c r="FB39" i="4"/>
  <c r="EZ39" i="4"/>
  <c r="FH229" i="4"/>
  <c r="EZ229" i="4"/>
  <c r="FB229" i="4"/>
  <c r="FH159" i="4"/>
  <c r="EZ159" i="4"/>
  <c r="FB159" i="4"/>
  <c r="FH233" i="4"/>
  <c r="EZ233" i="4"/>
  <c r="FB233" i="4"/>
  <c r="FH265" i="4"/>
  <c r="EZ265" i="4"/>
  <c r="FH165" i="4"/>
  <c r="FB165" i="4"/>
  <c r="EZ165" i="4"/>
  <c r="FL241" i="4"/>
  <c r="FJ241" i="4"/>
  <c r="FL44" i="4"/>
  <c r="FR44" i="4"/>
  <c r="FJ44" i="4"/>
  <c r="FJ249" i="4"/>
  <c r="FR249" i="4"/>
  <c r="FL249" i="4"/>
  <c r="FJ242" i="4"/>
  <c r="FL242" i="4"/>
  <c r="FL59" i="4"/>
  <c r="FR59" i="4"/>
  <c r="FJ59" i="4"/>
  <c r="GL89" i="4"/>
  <c r="FT89" i="4"/>
  <c r="FV89" i="4"/>
  <c r="FR29" i="4"/>
  <c r="GB29" i="4" s="1"/>
  <c r="GL29" i="4" s="1"/>
  <c r="GV29" i="4" s="1"/>
  <c r="GX29" i="4" s="1"/>
  <c r="FL253" i="4"/>
  <c r="FR27" i="4"/>
  <c r="GB27" i="4" s="1"/>
  <c r="GL27" i="4" s="1"/>
  <c r="GV27" i="4" s="1"/>
  <c r="GX27" i="4" s="1"/>
  <c r="FL85" i="4"/>
  <c r="FR85" i="4"/>
  <c r="FJ85" i="4"/>
  <c r="FJ88" i="4"/>
  <c r="FR88" i="4"/>
  <c r="GB88" i="4" s="1"/>
  <c r="FL88" i="4"/>
  <c r="FJ109" i="4"/>
  <c r="FR109" i="4"/>
  <c r="FL109" i="4"/>
  <c r="FL108" i="4"/>
  <c r="FR108" i="4"/>
  <c r="FJ108" i="4"/>
  <c r="GB274" i="4"/>
  <c r="GL274" i="4" s="1"/>
  <c r="FV274" i="4"/>
  <c r="FT274" i="4"/>
  <c r="GB92" i="4"/>
  <c r="FJ92" i="4"/>
  <c r="FL92" i="4"/>
  <c r="EZ204" i="4"/>
  <c r="FH204" i="4"/>
  <c r="FB204" i="4"/>
  <c r="FJ202" i="4"/>
  <c r="FR202" i="4"/>
  <c r="FL202" i="4"/>
  <c r="FL198" i="4"/>
  <c r="FR198" i="4"/>
  <c r="FJ198" i="4"/>
  <c r="EZ207" i="4"/>
  <c r="FH207" i="4"/>
  <c r="FB207" i="4"/>
  <c r="FL225" i="4"/>
  <c r="FJ225" i="4"/>
  <c r="FR225" i="4"/>
  <c r="FJ189" i="4"/>
  <c r="FR189" i="4"/>
  <c r="FV203" i="4"/>
  <c r="GB203" i="4"/>
  <c r="GL203" i="4" s="1"/>
  <c r="FT203" i="4"/>
  <c r="FR200" i="4"/>
  <c r="FL197" i="4"/>
  <c r="FJ197" i="4"/>
  <c r="FR197" i="4"/>
  <c r="FV193" i="4"/>
  <c r="FT193" i="4"/>
  <c r="GB193" i="4"/>
  <c r="GL193" i="4" s="1"/>
  <c r="FH191" i="4"/>
  <c r="FB191" i="4"/>
  <c r="EZ195" i="4"/>
  <c r="FB195" i="4"/>
  <c r="FH195" i="4"/>
  <c r="GB196" i="4"/>
  <c r="GL196" i="4" s="1"/>
  <c r="FT196" i="4"/>
  <c r="FV196" i="4"/>
  <c r="FJ194" i="4"/>
  <c r="FR194" i="4"/>
  <c r="FL194" i="4"/>
  <c r="FR192" i="4"/>
  <c r="FJ192" i="4"/>
  <c r="FL192" i="4"/>
  <c r="GB201" i="4"/>
  <c r="GL201" i="4" s="1"/>
  <c r="FV201" i="4"/>
  <c r="FT201" i="4"/>
  <c r="FJ236" i="4"/>
  <c r="FR236" i="4"/>
  <c r="FL236" i="4"/>
  <c r="GL238" i="4"/>
  <c r="EQ87" i="4"/>
  <c r="EO87" i="4"/>
  <c r="EO22" i="4"/>
  <c r="EQ22" i="4"/>
  <c r="EO135" i="4"/>
  <c r="EQ60" i="4"/>
  <c r="EO60" i="4"/>
  <c r="EQ167" i="4"/>
  <c r="EO167" i="4"/>
  <c r="EO82" i="4"/>
  <c r="EQ82" i="4"/>
  <c r="EO204" i="4"/>
  <c r="EQ204" i="4"/>
  <c r="EO24" i="4"/>
  <c r="EQ24" i="4"/>
  <c r="EO84" i="4"/>
  <c r="EQ84" i="4"/>
  <c r="EQ171" i="4"/>
  <c r="EO171" i="4"/>
  <c r="EO231" i="4"/>
  <c r="EQ231" i="4"/>
  <c r="EO166" i="4"/>
  <c r="EQ166" i="4"/>
  <c r="EO207" i="4"/>
  <c r="EQ207" i="4"/>
  <c r="EO37" i="4"/>
  <c r="EQ37" i="4"/>
  <c r="EO39" i="4"/>
  <c r="EQ39" i="4"/>
  <c r="EO229" i="4"/>
  <c r="EQ229" i="4"/>
  <c r="EO159" i="4"/>
  <c r="EQ159" i="4"/>
  <c r="EO233" i="4"/>
  <c r="EQ233" i="4"/>
  <c r="EO265" i="4"/>
  <c r="EQ265" i="4"/>
  <c r="EQ165" i="4"/>
  <c r="EO165" i="4"/>
  <c r="EO75" i="4"/>
  <c r="EQ75" i="4"/>
  <c r="EO90" i="4"/>
  <c r="EQ90" i="4"/>
  <c r="EO267" i="4"/>
  <c r="EQ267" i="4"/>
  <c r="EO177" i="4"/>
  <c r="EQ177" i="4"/>
  <c r="EO237" i="4"/>
  <c r="EQ237" i="4"/>
  <c r="EO263" i="4"/>
  <c r="EQ263" i="4"/>
  <c r="EQ158" i="4"/>
  <c r="EO158" i="4"/>
  <c r="EO232" i="4"/>
  <c r="EQ232" i="4"/>
  <c r="EO8" i="4"/>
  <c r="EQ8" i="4"/>
  <c r="EO175" i="4"/>
  <c r="EQ175" i="4"/>
  <c r="EO269" i="4"/>
  <c r="EQ269" i="4"/>
  <c r="EO254" i="4"/>
  <c r="EQ254" i="4"/>
  <c r="EO155" i="4"/>
  <c r="EQ155" i="4"/>
  <c r="EO164" i="4"/>
  <c r="EQ164" i="4"/>
  <c r="EO86" i="4"/>
  <c r="EQ86" i="4"/>
  <c r="EQ163" i="4"/>
  <c r="EO163" i="4"/>
  <c r="EO257" i="4"/>
  <c r="EQ257" i="4"/>
  <c r="EQ160" i="4"/>
  <c r="EO160" i="4"/>
  <c r="EO191" i="4"/>
  <c r="EQ191" i="4"/>
  <c r="EQ74" i="4"/>
  <c r="EO74" i="4"/>
  <c r="EO168" i="4"/>
  <c r="EQ168" i="4"/>
  <c r="EO230" i="4"/>
  <c r="EQ230" i="4"/>
  <c r="EO271" i="4"/>
  <c r="EQ271" i="4"/>
  <c r="EO259" i="4"/>
  <c r="EQ259" i="4"/>
  <c r="EO161" i="4"/>
  <c r="EQ161" i="4"/>
  <c r="EQ72" i="4"/>
  <c r="EO72" i="4"/>
  <c r="EO61" i="4"/>
  <c r="EQ61" i="4"/>
  <c r="EO228" i="4"/>
  <c r="EQ228" i="4"/>
  <c r="EO277" i="4"/>
  <c r="EQ277" i="4"/>
  <c r="EQ169" i="4"/>
  <c r="EO169" i="4"/>
  <c r="EO170" i="4"/>
  <c r="EQ170" i="4"/>
  <c r="EQ195" i="4"/>
  <c r="EO195" i="4"/>
  <c r="EQ112" i="4"/>
  <c r="EG112" i="4"/>
  <c r="DW278" i="4"/>
  <c r="EG257" i="4"/>
  <c r="EE257" i="4"/>
  <c r="EG146" i="4"/>
  <c r="EE146" i="4"/>
  <c r="EG75" i="4"/>
  <c r="EE75" i="4"/>
  <c r="EG90" i="4"/>
  <c r="EE90" i="4"/>
  <c r="EG24" i="4"/>
  <c r="EE24" i="4"/>
  <c r="EG84" i="4"/>
  <c r="EE84" i="4"/>
  <c r="EE171" i="4"/>
  <c r="EG171" i="4"/>
  <c r="EG231" i="4"/>
  <c r="EE231" i="4"/>
  <c r="EG166" i="4"/>
  <c r="EE166" i="4"/>
  <c r="EE259" i="4"/>
  <c r="EG259" i="4"/>
  <c r="EG161" i="4"/>
  <c r="EE161" i="4"/>
  <c r="EE72" i="4"/>
  <c r="EG72" i="4"/>
  <c r="EG61" i="4"/>
  <c r="EE61" i="4"/>
  <c r="EE228" i="4"/>
  <c r="EG228" i="4"/>
  <c r="EE277" i="4"/>
  <c r="EG277" i="4"/>
  <c r="EE169" i="4"/>
  <c r="EG169" i="4"/>
  <c r="EG175" i="4"/>
  <c r="EE175" i="4"/>
  <c r="EE269" i="4"/>
  <c r="EG269" i="4"/>
  <c r="EG254" i="4"/>
  <c r="EE254" i="4"/>
  <c r="EE155" i="4"/>
  <c r="EG155" i="4"/>
  <c r="EG164" i="4"/>
  <c r="EE164" i="4"/>
  <c r="EG86" i="4"/>
  <c r="EE86" i="4"/>
  <c r="EE163" i="4"/>
  <c r="EG163" i="4"/>
  <c r="EE267" i="4"/>
  <c r="EG267" i="4"/>
  <c r="EG135" i="4"/>
  <c r="EE135" i="4"/>
  <c r="EE60" i="4"/>
  <c r="EG60" i="4"/>
  <c r="DW33" i="4"/>
  <c r="EG170" i="4"/>
  <c r="EE170" i="4"/>
  <c r="EG151" i="4"/>
  <c r="EE151" i="4"/>
  <c r="EG195" i="4"/>
  <c r="EE195" i="4"/>
  <c r="EE9" i="4"/>
  <c r="EE87" i="4"/>
  <c r="EG87" i="4"/>
  <c r="EG191" i="4"/>
  <c r="EE191" i="4"/>
  <c r="EG136" i="4"/>
  <c r="EE136" i="4"/>
  <c r="EE74" i="4"/>
  <c r="EG74" i="4"/>
  <c r="EG168" i="4"/>
  <c r="EE168" i="4"/>
  <c r="EE230" i="4"/>
  <c r="EG230" i="4"/>
  <c r="EE271" i="4"/>
  <c r="EG271" i="4"/>
  <c r="EG207" i="4"/>
  <c r="EE207" i="4"/>
  <c r="EE37" i="4"/>
  <c r="EG37" i="4"/>
  <c r="EE39" i="4"/>
  <c r="EG39" i="4"/>
  <c r="EG229" i="4"/>
  <c r="EE229" i="4"/>
  <c r="EG159" i="4"/>
  <c r="EE159" i="4"/>
  <c r="EG233" i="4"/>
  <c r="EE233" i="4"/>
  <c r="EE265" i="4"/>
  <c r="EG265" i="4"/>
  <c r="EE167" i="4"/>
  <c r="EG167" i="4"/>
  <c r="EG82" i="4"/>
  <c r="EE82" i="4"/>
  <c r="EG204" i="4"/>
  <c r="EE204" i="4"/>
  <c r="EE160" i="4"/>
  <c r="EG160" i="4"/>
  <c r="EG177" i="4"/>
  <c r="EE177" i="4"/>
  <c r="EG22" i="4"/>
  <c r="EE22" i="4"/>
  <c r="EE237" i="4"/>
  <c r="EG237" i="4"/>
  <c r="EE263" i="4"/>
  <c r="EG263" i="4"/>
  <c r="DW234" i="4"/>
  <c r="EE158" i="4"/>
  <c r="EG158" i="4"/>
  <c r="EE232" i="4"/>
  <c r="EG232" i="4"/>
  <c r="EE8" i="4"/>
  <c r="EG8" i="4"/>
  <c r="EE165" i="4"/>
  <c r="EG165" i="4"/>
  <c r="EG148" i="4"/>
  <c r="EE148" i="4"/>
  <c r="DM234" i="4"/>
  <c r="DM33" i="4"/>
  <c r="DM172" i="4"/>
  <c r="DC226" i="4"/>
  <c r="DC57" i="4"/>
  <c r="G9" i="5"/>
  <c r="G10" i="5" s="1"/>
  <c r="G11" i="5" s="1"/>
  <c r="DC278" i="4"/>
  <c r="DC70" i="4"/>
  <c r="BV95" i="4"/>
  <c r="BN95" i="4"/>
  <c r="BP102" i="4"/>
  <c r="DC234" i="4"/>
  <c r="DC172" i="4"/>
  <c r="DC33" i="4"/>
  <c r="G8" i="4"/>
  <c r="F101" i="4"/>
  <c r="G101" i="4"/>
  <c r="FR253" i="4" l="1"/>
  <c r="EG77" i="4"/>
  <c r="EQ77" i="4"/>
  <c r="EO77" i="4"/>
  <c r="EZ77" i="4"/>
  <c r="EE77" i="4"/>
  <c r="EQ250" i="4"/>
  <c r="EQ273" i="4"/>
  <c r="EZ273" i="4"/>
  <c r="FR40" i="4"/>
  <c r="FV40" i="4" s="1"/>
  <c r="FH250" i="4"/>
  <c r="FJ251" i="4"/>
  <c r="EO250" i="4"/>
  <c r="EO273" i="4"/>
  <c r="FH273" i="4"/>
  <c r="FR56" i="4"/>
  <c r="FT56" i="4" s="1"/>
  <c r="FL69" i="4"/>
  <c r="EG273" i="4"/>
  <c r="FR69" i="4"/>
  <c r="FV69" i="4" s="1"/>
  <c r="CS132" i="4"/>
  <c r="EE273" i="4"/>
  <c r="EZ250" i="4"/>
  <c r="HF142" i="4"/>
  <c r="GX142" i="4"/>
  <c r="GZ142" i="4"/>
  <c r="EQ252" i="4"/>
  <c r="GB188" i="4"/>
  <c r="GL188" i="4" s="1"/>
  <c r="GP188" i="4" s="1"/>
  <c r="EZ252" i="4"/>
  <c r="EO252" i="4"/>
  <c r="FH252" i="4"/>
  <c r="FJ252" i="4" s="1"/>
  <c r="FJ22" i="4"/>
  <c r="FL22" i="4"/>
  <c r="FJ24" i="4"/>
  <c r="FL24" i="4"/>
  <c r="EM245" i="4"/>
  <c r="EX245" i="4" s="1"/>
  <c r="FB245" i="4" s="1"/>
  <c r="EE245" i="4"/>
  <c r="EG245" i="4"/>
  <c r="GD14" i="4"/>
  <c r="GN14" i="4" s="1"/>
  <c r="GL14" i="4"/>
  <c r="GV14" i="4" s="1"/>
  <c r="GF14" i="4"/>
  <c r="GP14" i="4" s="1"/>
  <c r="FV17" i="4"/>
  <c r="FT17" i="4"/>
  <c r="GB17" i="4"/>
  <c r="JF18" i="4"/>
  <c r="JN18" i="4"/>
  <c r="JX18" i="4" s="1"/>
  <c r="JH18" i="4"/>
  <c r="EQ9" i="4"/>
  <c r="EQ33" i="4" s="1"/>
  <c r="EX9" i="4"/>
  <c r="EO9" i="4"/>
  <c r="FR52" i="4"/>
  <c r="FV52" i="4" s="1"/>
  <c r="FV188" i="4"/>
  <c r="FJ127" i="4"/>
  <c r="FJ42" i="4"/>
  <c r="FR42" i="4"/>
  <c r="GB42" i="4" s="1"/>
  <c r="GL42" i="4" s="1"/>
  <c r="EG55" i="4"/>
  <c r="EZ55" i="4"/>
  <c r="FL56" i="4"/>
  <c r="EE282" i="4"/>
  <c r="EG282" i="4"/>
  <c r="EG289" i="4" s="1"/>
  <c r="EM282" i="4"/>
  <c r="FB43" i="4"/>
  <c r="EE133" i="4"/>
  <c r="FR99" i="4"/>
  <c r="FV99" i="4" s="1"/>
  <c r="EZ239" i="4"/>
  <c r="FB70" i="4"/>
  <c r="EQ133" i="4"/>
  <c r="FL99" i="4"/>
  <c r="EG133" i="4"/>
  <c r="FL127" i="4"/>
  <c r="H101" i="4"/>
  <c r="KA101" i="4"/>
  <c r="H8" i="4"/>
  <c r="KA8" i="4"/>
  <c r="FL52" i="4"/>
  <c r="FB125" i="4"/>
  <c r="EZ125" i="4"/>
  <c r="DW226" i="4"/>
  <c r="FR190" i="4"/>
  <c r="FV190" i="4" s="1"/>
  <c r="DM226" i="4"/>
  <c r="EE239" i="4"/>
  <c r="FH239" i="4"/>
  <c r="FR239" i="4" s="1"/>
  <c r="FT239" i="4" s="1"/>
  <c r="EE55" i="4"/>
  <c r="EQ55" i="4"/>
  <c r="FB55" i="4"/>
  <c r="EO55" i="4"/>
  <c r="FB51" i="4"/>
  <c r="EO45" i="4"/>
  <c r="FR54" i="4"/>
  <c r="GB54" i="4" s="1"/>
  <c r="GL54" i="4" s="1"/>
  <c r="EG51" i="4"/>
  <c r="EQ53" i="4"/>
  <c r="FL54" i="4"/>
  <c r="FH51" i="4"/>
  <c r="FJ51" i="4" s="1"/>
  <c r="EZ53" i="4"/>
  <c r="DM57" i="4"/>
  <c r="EG53" i="4"/>
  <c r="EG239" i="4"/>
  <c r="EE51" i="4"/>
  <c r="EQ239" i="4"/>
  <c r="EO43" i="4"/>
  <c r="EQ51" i="4"/>
  <c r="EO53" i="4"/>
  <c r="FB53" i="4"/>
  <c r="EE53" i="4"/>
  <c r="EO239" i="4"/>
  <c r="EO51" i="4"/>
  <c r="EE43" i="4"/>
  <c r="EQ43" i="4"/>
  <c r="EQ45" i="4"/>
  <c r="EG45" i="4"/>
  <c r="FH43" i="4"/>
  <c r="FJ43" i="4" s="1"/>
  <c r="EZ45" i="4"/>
  <c r="EG43" i="4"/>
  <c r="EE45" i="4"/>
  <c r="FB45" i="4"/>
  <c r="FJ190" i="4"/>
  <c r="AL302" i="4"/>
  <c r="F11" i="8" s="1"/>
  <c r="FL244" i="4"/>
  <c r="FJ244" i="4"/>
  <c r="FL240" i="4"/>
  <c r="GB240" i="4"/>
  <c r="GL240" i="4" s="1"/>
  <c r="FT240" i="4"/>
  <c r="FV240" i="4"/>
  <c r="GZ147" i="4"/>
  <c r="GX147" i="4"/>
  <c r="HF147" i="4"/>
  <c r="HP147" i="4" s="1"/>
  <c r="GB244" i="4"/>
  <c r="GL244" i="4" s="1"/>
  <c r="FT244" i="4"/>
  <c r="FV244" i="4"/>
  <c r="GF241" i="4"/>
  <c r="GD241" i="4"/>
  <c r="GZ145" i="4"/>
  <c r="HF145" i="4"/>
  <c r="HP145" i="4" s="1"/>
  <c r="GX145" i="4"/>
  <c r="HF120" i="4"/>
  <c r="GX120" i="4"/>
  <c r="GZ120" i="4"/>
  <c r="GZ121" i="4"/>
  <c r="HF121" i="4"/>
  <c r="GX121" i="4"/>
  <c r="GZ119" i="4"/>
  <c r="HF119" i="4"/>
  <c r="GX119" i="4"/>
  <c r="HH128" i="4"/>
  <c r="HP128" i="4"/>
  <c r="HJ128" i="4"/>
  <c r="GF242" i="4"/>
  <c r="GD242" i="4"/>
  <c r="GD92" i="4"/>
  <c r="GF92" i="4"/>
  <c r="GL92" i="4"/>
  <c r="GV92" i="4" s="1"/>
  <c r="HF92" i="4" s="1"/>
  <c r="HP92" i="4" s="1"/>
  <c r="GP145" i="4"/>
  <c r="GN145" i="4"/>
  <c r="GN120" i="4"/>
  <c r="GP120" i="4"/>
  <c r="GP121" i="4"/>
  <c r="GN121" i="4"/>
  <c r="GP119" i="4"/>
  <c r="GN119" i="4"/>
  <c r="DM278" i="4"/>
  <c r="GN128" i="4"/>
  <c r="GP128" i="4"/>
  <c r="GL151" i="4"/>
  <c r="GV151" i="4" s="1"/>
  <c r="GF151" i="4"/>
  <c r="GD151" i="4"/>
  <c r="FV134" i="4"/>
  <c r="FT134" i="4"/>
  <c r="GB130" i="4"/>
  <c r="GL130" i="4" s="1"/>
  <c r="GV130" i="4" s="1"/>
  <c r="FV130" i="4"/>
  <c r="FT130" i="4"/>
  <c r="GN147" i="4"/>
  <c r="GP147" i="4"/>
  <c r="GD148" i="4"/>
  <c r="GL148" i="4"/>
  <c r="GV148" i="4" s="1"/>
  <c r="GF148" i="4"/>
  <c r="GD146" i="4"/>
  <c r="GL146" i="4"/>
  <c r="GV146" i="4" s="1"/>
  <c r="GF146" i="4"/>
  <c r="FT127" i="4"/>
  <c r="GB127" i="4"/>
  <c r="FV127" i="4"/>
  <c r="GD136" i="4"/>
  <c r="GL136" i="4"/>
  <c r="GV136" i="4" s="1"/>
  <c r="GF136" i="4"/>
  <c r="GD144" i="4"/>
  <c r="GL144" i="4"/>
  <c r="GV144" i="4" s="1"/>
  <c r="GF144" i="4"/>
  <c r="FL154" i="4"/>
  <c r="FJ154" i="4"/>
  <c r="FJ240" i="4"/>
  <c r="FL130" i="4"/>
  <c r="FJ130" i="4"/>
  <c r="FH181" i="4"/>
  <c r="EZ181" i="4"/>
  <c r="FB181" i="4"/>
  <c r="FH125" i="4"/>
  <c r="EX133" i="4"/>
  <c r="FH133" i="4" s="1"/>
  <c r="FR133" i="4" s="1"/>
  <c r="FL184" i="4"/>
  <c r="FJ184" i="4"/>
  <c r="FR184" i="4"/>
  <c r="EX186" i="4"/>
  <c r="EQ186" i="4"/>
  <c r="EQ226" i="4" s="1"/>
  <c r="EO186" i="4"/>
  <c r="EC41" i="4"/>
  <c r="DU41" i="4"/>
  <c r="DW41" i="4"/>
  <c r="EM94" i="4"/>
  <c r="EE94" i="4"/>
  <c r="EG94" i="4"/>
  <c r="EC47" i="4"/>
  <c r="DW47" i="4"/>
  <c r="DU47" i="4"/>
  <c r="DW49" i="4"/>
  <c r="EC49" i="4"/>
  <c r="DU49" i="4"/>
  <c r="EM50" i="4"/>
  <c r="EE50" i="4"/>
  <c r="EG50" i="4"/>
  <c r="EM46" i="4"/>
  <c r="EG46" i="4"/>
  <c r="EE46" i="4"/>
  <c r="EM93" i="4"/>
  <c r="EX93" i="4" s="1"/>
  <c r="EG93" i="4"/>
  <c r="EE93" i="4"/>
  <c r="EM97" i="4"/>
  <c r="EQ97" i="4" s="1"/>
  <c r="EE97" i="4"/>
  <c r="EG97" i="4"/>
  <c r="EO117" i="4"/>
  <c r="EX117" i="4"/>
  <c r="EQ117" i="4"/>
  <c r="BB149" i="4"/>
  <c r="AT149" i="4"/>
  <c r="AV149" i="4"/>
  <c r="AV156" i="4" s="1"/>
  <c r="AV291" i="4" s="1"/>
  <c r="AV302" i="4" s="1"/>
  <c r="F13" i="8" s="1"/>
  <c r="ID187" i="4"/>
  <c r="IJ187" i="4"/>
  <c r="IB187" i="4"/>
  <c r="FH116" i="4"/>
  <c r="EZ116" i="4"/>
  <c r="FB116" i="4"/>
  <c r="EZ135" i="4"/>
  <c r="FB135" i="4"/>
  <c r="FH135" i="4"/>
  <c r="FR135" i="4" s="1"/>
  <c r="BL152" i="4"/>
  <c r="BD152" i="4"/>
  <c r="BF152" i="4"/>
  <c r="FB182" i="4"/>
  <c r="EZ182" i="4"/>
  <c r="FH182" i="4"/>
  <c r="FH126" i="4"/>
  <c r="FB126" i="4"/>
  <c r="EO243" i="4"/>
  <c r="EQ243" i="4"/>
  <c r="EE243" i="4"/>
  <c r="FH243" i="4"/>
  <c r="EG243" i="4"/>
  <c r="EZ243" i="4"/>
  <c r="GD188" i="4"/>
  <c r="GP203" i="4"/>
  <c r="GN203" i="4"/>
  <c r="GN201" i="4"/>
  <c r="GP201" i="4"/>
  <c r="FT61" i="4"/>
  <c r="FV61" i="4"/>
  <c r="GB61" i="4"/>
  <c r="GN27" i="4"/>
  <c r="GP27" i="4"/>
  <c r="GP32" i="4"/>
  <c r="GN32" i="4"/>
  <c r="GN30" i="4"/>
  <c r="GP30" i="4"/>
  <c r="GP28" i="4"/>
  <c r="GN28" i="4"/>
  <c r="GP31" i="4"/>
  <c r="GN31" i="4"/>
  <c r="GN29" i="4"/>
  <c r="GP29" i="4"/>
  <c r="GP26" i="4"/>
  <c r="GN26" i="4"/>
  <c r="GN21" i="4"/>
  <c r="GP21" i="4"/>
  <c r="GP25" i="4"/>
  <c r="GN25" i="4"/>
  <c r="GP23" i="4"/>
  <c r="GN23" i="4"/>
  <c r="HP178" i="4"/>
  <c r="HH178" i="4"/>
  <c r="HJ178" i="4"/>
  <c r="JF296" i="4"/>
  <c r="JN296" i="4"/>
  <c r="JX296" i="4" s="1"/>
  <c r="JH296" i="4"/>
  <c r="JN299" i="4"/>
  <c r="JX299" i="4" s="1"/>
  <c r="JH299" i="4"/>
  <c r="JF299" i="4"/>
  <c r="IN300" i="4"/>
  <c r="GV201" i="4"/>
  <c r="GZ201" i="4" s="1"/>
  <c r="GV274" i="4"/>
  <c r="GN274" i="4"/>
  <c r="GP274" i="4"/>
  <c r="GV258" i="4"/>
  <c r="GN258" i="4"/>
  <c r="GP258" i="4"/>
  <c r="IX298" i="4"/>
  <c r="JD298" i="4"/>
  <c r="IV298" i="4"/>
  <c r="IX294" i="4"/>
  <c r="JD294" i="4"/>
  <c r="IV294" i="4"/>
  <c r="GV196" i="4"/>
  <c r="GZ196" i="4" s="1"/>
  <c r="GN196" i="4"/>
  <c r="GP196" i="4"/>
  <c r="GV89" i="4"/>
  <c r="HF89" i="4" s="1"/>
  <c r="GP89" i="4"/>
  <c r="GN89" i="4"/>
  <c r="IB280" i="4"/>
  <c r="IJ280" i="4"/>
  <c r="ID280" i="4"/>
  <c r="JN295" i="4"/>
  <c r="JX295" i="4" s="1"/>
  <c r="JF295" i="4"/>
  <c r="JH295" i="4"/>
  <c r="GV238" i="4"/>
  <c r="GZ238" i="4" s="1"/>
  <c r="GN238" i="4"/>
  <c r="GP238" i="4"/>
  <c r="GV193" i="4"/>
  <c r="GZ193" i="4" s="1"/>
  <c r="GN193" i="4"/>
  <c r="GP193" i="4"/>
  <c r="GV203" i="4"/>
  <c r="GZ203" i="4" s="1"/>
  <c r="IX297" i="4"/>
  <c r="JD297" i="4"/>
  <c r="IV297" i="4"/>
  <c r="FJ229" i="4"/>
  <c r="FR229" i="4"/>
  <c r="FL229" i="4"/>
  <c r="FL170" i="4"/>
  <c r="FR170" i="4"/>
  <c r="FJ170" i="4"/>
  <c r="FR160" i="4"/>
  <c r="FL160" i="4"/>
  <c r="FJ160" i="4"/>
  <c r="GB83" i="4"/>
  <c r="GL83" i="4" s="1"/>
  <c r="FT83" i="4"/>
  <c r="FV83" i="4"/>
  <c r="GB40" i="4"/>
  <c r="GL40" i="4" s="1"/>
  <c r="GB80" i="4"/>
  <c r="GL80" i="4" s="1"/>
  <c r="FT80" i="4"/>
  <c r="FV80" i="4"/>
  <c r="FL155" i="4"/>
  <c r="FR155" i="4"/>
  <c r="FJ155" i="4"/>
  <c r="FB172" i="4"/>
  <c r="FL263" i="4"/>
  <c r="FR263" i="4"/>
  <c r="FJ263" i="4"/>
  <c r="FJ90" i="4"/>
  <c r="GB90" i="4"/>
  <c r="GL90" i="4" s="1"/>
  <c r="FL90" i="4"/>
  <c r="EQ70" i="4"/>
  <c r="GB108" i="4"/>
  <c r="GL108" i="4" s="1"/>
  <c r="FT108" i="4"/>
  <c r="FV108" i="4"/>
  <c r="GB253" i="4"/>
  <c r="GL253" i="4" s="1"/>
  <c r="FV253" i="4"/>
  <c r="FT253" i="4"/>
  <c r="GD89" i="4"/>
  <c r="GF89" i="4"/>
  <c r="FT154" i="4"/>
  <c r="GB154" i="4"/>
  <c r="GL154" i="4" s="1"/>
  <c r="GV154" i="4" s="1"/>
  <c r="FV154" i="4"/>
  <c r="FT44" i="4"/>
  <c r="GB44" i="4"/>
  <c r="GL44" i="4" s="1"/>
  <c r="FV44" i="4"/>
  <c r="FR159" i="4"/>
  <c r="FJ159" i="4"/>
  <c r="FL159" i="4"/>
  <c r="FJ37" i="4"/>
  <c r="FR37" i="4"/>
  <c r="FL37" i="4"/>
  <c r="FL168" i="4"/>
  <c r="FR168" i="4"/>
  <c r="FJ168" i="4"/>
  <c r="GB104" i="4"/>
  <c r="GL104" i="4" s="1"/>
  <c r="FT104" i="4"/>
  <c r="FV104" i="4"/>
  <c r="FV180" i="4"/>
  <c r="GB180" i="4"/>
  <c r="GL180" i="4" s="1"/>
  <c r="FT180" i="4"/>
  <c r="GB131" i="4"/>
  <c r="FJ167" i="4"/>
  <c r="FR167" i="4"/>
  <c r="FL167" i="4"/>
  <c r="FJ177" i="4"/>
  <c r="FL177" i="4"/>
  <c r="FR177" i="4"/>
  <c r="FL267" i="4"/>
  <c r="FR267" i="4"/>
  <c r="FJ267" i="4"/>
  <c r="GB261" i="4"/>
  <c r="GL261" i="4" s="1"/>
  <c r="FT261" i="4"/>
  <c r="FV261" i="4"/>
  <c r="FV179" i="4"/>
  <c r="FT179" i="4"/>
  <c r="GB179" i="4"/>
  <c r="GL179" i="4" s="1"/>
  <c r="FT272" i="4"/>
  <c r="GB272" i="4"/>
  <c r="GL272" i="4" s="1"/>
  <c r="FV272" i="4"/>
  <c r="FL259" i="4"/>
  <c r="FR259" i="4"/>
  <c r="FJ259" i="4"/>
  <c r="FJ55" i="4"/>
  <c r="FR55" i="4"/>
  <c r="FL55" i="4"/>
  <c r="FJ84" i="4"/>
  <c r="FR84" i="4"/>
  <c r="FL84" i="4"/>
  <c r="FJ163" i="4"/>
  <c r="FR163" i="4"/>
  <c r="FL163" i="4"/>
  <c r="FL112" i="4"/>
  <c r="FT98" i="4"/>
  <c r="GB98" i="4"/>
  <c r="GL98" i="4" s="1"/>
  <c r="GP98" i="4" s="1"/>
  <c r="FV98" i="4"/>
  <c r="GB115" i="4"/>
  <c r="GL115" i="4" s="1"/>
  <c r="FT115" i="4"/>
  <c r="FV115" i="4"/>
  <c r="FT38" i="4"/>
  <c r="GB38" i="4"/>
  <c r="GL38" i="4" s="1"/>
  <c r="FV38" i="4"/>
  <c r="FT107" i="4"/>
  <c r="GB107" i="4"/>
  <c r="GL107" i="4" s="1"/>
  <c r="FV107" i="4"/>
  <c r="FR164" i="4"/>
  <c r="FJ164" i="4"/>
  <c r="FL164" i="4"/>
  <c r="FJ175" i="4"/>
  <c r="FL175" i="4"/>
  <c r="FR175" i="4"/>
  <c r="FJ8" i="4"/>
  <c r="FR8" i="4"/>
  <c r="FL8" i="4"/>
  <c r="FJ158" i="4"/>
  <c r="FR158" i="4"/>
  <c r="FL158" i="4"/>
  <c r="FB278" i="4"/>
  <c r="FJ53" i="4"/>
  <c r="FR53" i="4"/>
  <c r="FL53" i="4"/>
  <c r="FJ45" i="4"/>
  <c r="FR45" i="4"/>
  <c r="FL45" i="4"/>
  <c r="FT109" i="4"/>
  <c r="GB109" i="4"/>
  <c r="GL109" i="4" s="1"/>
  <c r="FV109" i="4"/>
  <c r="FV121" i="4"/>
  <c r="FR74" i="4"/>
  <c r="FL74" i="4"/>
  <c r="FJ74" i="4"/>
  <c r="FJ77" i="4"/>
  <c r="FR77" i="4"/>
  <c r="FL77" i="4"/>
  <c r="FT268" i="4"/>
  <c r="GB268" i="4"/>
  <c r="GL268" i="4" s="1"/>
  <c r="FV268" i="4"/>
  <c r="GB81" i="4"/>
  <c r="GL81" i="4" s="1"/>
  <c r="FT81" i="4"/>
  <c r="FV81" i="4"/>
  <c r="GB76" i="4"/>
  <c r="GL76" i="4" s="1"/>
  <c r="FT76" i="4"/>
  <c r="FV76" i="4"/>
  <c r="GB270" i="4"/>
  <c r="GL270" i="4" s="1"/>
  <c r="FV270" i="4"/>
  <c r="FT270" i="4"/>
  <c r="FR228" i="4"/>
  <c r="FJ228" i="4"/>
  <c r="FL228" i="4"/>
  <c r="FL166" i="4"/>
  <c r="FJ166" i="4"/>
  <c r="FR166" i="4"/>
  <c r="GB85" i="4"/>
  <c r="GL85" i="4" s="1"/>
  <c r="FT85" i="4"/>
  <c r="FV85" i="4"/>
  <c r="GL242" i="4"/>
  <c r="FL250" i="4"/>
  <c r="FR250" i="4"/>
  <c r="FJ250" i="4"/>
  <c r="FJ233" i="4"/>
  <c r="FR233" i="4"/>
  <c r="FL233" i="4"/>
  <c r="FR230" i="4"/>
  <c r="FJ230" i="4"/>
  <c r="FL230" i="4"/>
  <c r="FT114" i="4"/>
  <c r="GB114" i="4"/>
  <c r="GL114" i="4" s="1"/>
  <c r="FV114" i="4"/>
  <c r="GB176" i="4"/>
  <c r="GL176" i="4" s="1"/>
  <c r="FV176" i="4"/>
  <c r="FT176" i="4"/>
  <c r="GB266" i="4"/>
  <c r="GL266" i="4" s="1"/>
  <c r="FT266" i="4"/>
  <c r="FV266" i="4"/>
  <c r="FJ82" i="4"/>
  <c r="FR82" i="4"/>
  <c r="FL82" i="4"/>
  <c r="FJ60" i="4"/>
  <c r="FR60" i="4"/>
  <c r="FL60" i="4"/>
  <c r="FL70" i="4" s="1"/>
  <c r="FT174" i="4"/>
  <c r="GB174" i="4"/>
  <c r="GL174" i="4" s="1"/>
  <c r="FV174" i="4"/>
  <c r="FT111" i="4"/>
  <c r="GB111" i="4"/>
  <c r="GL111" i="4" s="1"/>
  <c r="FV111" i="4"/>
  <c r="GD258" i="4"/>
  <c r="GF258" i="4"/>
  <c r="FR277" i="4"/>
  <c r="FL277" i="4"/>
  <c r="FJ277" i="4"/>
  <c r="FR161" i="4"/>
  <c r="FJ161" i="4"/>
  <c r="FL161" i="4"/>
  <c r="FJ231" i="4"/>
  <c r="FR231" i="4"/>
  <c r="FL231" i="4"/>
  <c r="FT251" i="4"/>
  <c r="GB251" i="4"/>
  <c r="GL251" i="4" s="1"/>
  <c r="FV251" i="4"/>
  <c r="FL269" i="4"/>
  <c r="FR269" i="4"/>
  <c r="FJ269" i="4"/>
  <c r="FR232" i="4"/>
  <c r="FJ232" i="4"/>
  <c r="FL232" i="4"/>
  <c r="FR22" i="4"/>
  <c r="GB22" i="4" s="1"/>
  <c r="GL22" i="4" s="1"/>
  <c r="GV22" i="4" s="1"/>
  <c r="GX22" i="4" s="1"/>
  <c r="FV119" i="4"/>
  <c r="GD274" i="4"/>
  <c r="GF274" i="4"/>
  <c r="GB249" i="4"/>
  <c r="GL249" i="4" s="1"/>
  <c r="FT249" i="4"/>
  <c r="FV249" i="4"/>
  <c r="FJ165" i="4"/>
  <c r="FR165" i="4"/>
  <c r="FL165" i="4"/>
  <c r="FV120" i="4"/>
  <c r="FR24" i="4"/>
  <c r="GB24" i="4" s="1"/>
  <c r="GL24" i="4" s="1"/>
  <c r="GV24" i="4" s="1"/>
  <c r="GX24" i="4" s="1"/>
  <c r="FT48" i="4"/>
  <c r="GB48" i="4"/>
  <c r="GL48" i="4" s="1"/>
  <c r="FV48" i="4"/>
  <c r="FV92" i="4"/>
  <c r="FV88" i="4"/>
  <c r="GL88" i="4"/>
  <c r="FT88" i="4"/>
  <c r="FT59" i="4"/>
  <c r="GB59" i="4"/>
  <c r="GL59" i="4" s="1"/>
  <c r="FV59" i="4"/>
  <c r="GL241" i="4"/>
  <c r="FL265" i="4"/>
  <c r="FR265" i="4"/>
  <c r="FJ265" i="4"/>
  <c r="FJ39" i="4"/>
  <c r="FR39" i="4"/>
  <c r="FL39" i="4"/>
  <c r="FL271" i="4"/>
  <c r="FR271" i="4"/>
  <c r="FJ271" i="4"/>
  <c r="FT264" i="4"/>
  <c r="GB264" i="4"/>
  <c r="GL264" i="4" s="1"/>
  <c r="FV264" i="4"/>
  <c r="FR87" i="4"/>
  <c r="GB87" i="4" s="1"/>
  <c r="FJ87" i="4"/>
  <c r="FL87" i="4"/>
  <c r="FT35" i="4"/>
  <c r="GB35" i="4"/>
  <c r="GL35" i="4" s="1"/>
  <c r="FV35" i="4"/>
  <c r="GB262" i="4"/>
  <c r="GL262" i="4" s="1"/>
  <c r="FT262" i="4"/>
  <c r="FV262" i="4"/>
  <c r="FV73" i="4"/>
  <c r="GB73" i="4"/>
  <c r="GL73" i="4" s="1"/>
  <c r="FT73" i="4"/>
  <c r="FJ169" i="4"/>
  <c r="FR169" i="4"/>
  <c r="FL169" i="4"/>
  <c r="FB234" i="4"/>
  <c r="FJ72" i="4"/>
  <c r="FR72" i="4"/>
  <c r="FL72" i="4"/>
  <c r="FL273" i="4"/>
  <c r="FR273" i="4"/>
  <c r="FJ273" i="4"/>
  <c r="FJ171" i="4"/>
  <c r="FR171" i="4"/>
  <c r="FL171" i="4"/>
  <c r="FL257" i="4"/>
  <c r="FR257" i="4"/>
  <c r="FJ257" i="4"/>
  <c r="FT260" i="4"/>
  <c r="GB260" i="4"/>
  <c r="GL260" i="4" s="1"/>
  <c r="FV260" i="4"/>
  <c r="GB110" i="4"/>
  <c r="GL110" i="4" s="1"/>
  <c r="FT110" i="4"/>
  <c r="FV110" i="4"/>
  <c r="FT105" i="4"/>
  <c r="GB105" i="4"/>
  <c r="GL105" i="4" s="1"/>
  <c r="FV105" i="4"/>
  <c r="GB101" i="4"/>
  <c r="GL101" i="4" s="1"/>
  <c r="FT101" i="4"/>
  <c r="FV101" i="4"/>
  <c r="GB52" i="4"/>
  <c r="GL52" i="4" s="1"/>
  <c r="GB134" i="4"/>
  <c r="GL134" i="4" s="1"/>
  <c r="FT100" i="4"/>
  <c r="GB100" i="4"/>
  <c r="GL100" i="4" s="1"/>
  <c r="FV100" i="4"/>
  <c r="GB106" i="4"/>
  <c r="GL106" i="4" s="1"/>
  <c r="FT106" i="4"/>
  <c r="FV106" i="4"/>
  <c r="FT256" i="4"/>
  <c r="GB256" i="4"/>
  <c r="GL256" i="4" s="1"/>
  <c r="FV256" i="4"/>
  <c r="FJ86" i="4"/>
  <c r="FR86" i="4"/>
  <c r="FL86" i="4"/>
  <c r="FL254" i="4"/>
  <c r="FR254" i="4"/>
  <c r="FJ254" i="4"/>
  <c r="FR237" i="4"/>
  <c r="FJ237" i="4"/>
  <c r="FL237" i="4"/>
  <c r="FJ75" i="4"/>
  <c r="FR75" i="4"/>
  <c r="FL75" i="4"/>
  <c r="FL195" i="4"/>
  <c r="FJ195" i="4"/>
  <c r="FR195" i="4"/>
  <c r="FJ191" i="4"/>
  <c r="FL191" i="4"/>
  <c r="FR191" i="4"/>
  <c r="FV197" i="4"/>
  <c r="FT197" i="4"/>
  <c r="GB197" i="4"/>
  <c r="GL197" i="4" s="1"/>
  <c r="GF203" i="4"/>
  <c r="GD203" i="4"/>
  <c r="GB192" i="4"/>
  <c r="GL192" i="4" s="1"/>
  <c r="FT192" i="4"/>
  <c r="FV192" i="4"/>
  <c r="GB200" i="4"/>
  <c r="GL200" i="4" s="1"/>
  <c r="FV200" i="4"/>
  <c r="FT200" i="4"/>
  <c r="FV225" i="4"/>
  <c r="GB225" i="4"/>
  <c r="GL225" i="4" s="1"/>
  <c r="FT225" i="4"/>
  <c r="FV198" i="4"/>
  <c r="FT198" i="4"/>
  <c r="GB198" i="4"/>
  <c r="GL198" i="4" s="1"/>
  <c r="FL204" i="4"/>
  <c r="FJ204" i="4"/>
  <c r="FR204" i="4"/>
  <c r="GD201" i="4"/>
  <c r="GF201" i="4"/>
  <c r="GD193" i="4"/>
  <c r="GF193" i="4"/>
  <c r="FJ207" i="4"/>
  <c r="FL207" i="4"/>
  <c r="FR207" i="4"/>
  <c r="FV202" i="4"/>
  <c r="FT202" i="4"/>
  <c r="GB202" i="4"/>
  <c r="GL202" i="4" s="1"/>
  <c r="FV194" i="4"/>
  <c r="GB194" i="4"/>
  <c r="GL194" i="4" s="1"/>
  <c r="FT194" i="4"/>
  <c r="GF196" i="4"/>
  <c r="GD196" i="4"/>
  <c r="GB189" i="4"/>
  <c r="GL189" i="4" s="1"/>
  <c r="FV189" i="4"/>
  <c r="FT189" i="4"/>
  <c r="FT236" i="4"/>
  <c r="FV236" i="4"/>
  <c r="GB236" i="4"/>
  <c r="GL236" i="4" s="1"/>
  <c r="EQ234" i="4"/>
  <c r="EQ172" i="4"/>
  <c r="EG70" i="4"/>
  <c r="EG226" i="4"/>
  <c r="EG234" i="4"/>
  <c r="EG33" i="4"/>
  <c r="EG172" i="4"/>
  <c r="BZ95" i="4"/>
  <c r="BZ102" i="4" s="1"/>
  <c r="CF95" i="4"/>
  <c r="BX95" i="4"/>
  <c r="G27" i="4"/>
  <c r="F27" i="4"/>
  <c r="F282" i="4"/>
  <c r="H282" i="4"/>
  <c r="G21" i="4"/>
  <c r="G25" i="4"/>
  <c r="G22" i="4"/>
  <c r="G23" i="4"/>
  <c r="G24" i="4"/>
  <c r="G26" i="4"/>
  <c r="G28" i="4"/>
  <c r="G29" i="4"/>
  <c r="H30" i="4"/>
  <c r="G31" i="4"/>
  <c r="G32" i="4"/>
  <c r="G35" i="4"/>
  <c r="G37" i="4"/>
  <c r="G38" i="4"/>
  <c r="G39" i="4"/>
  <c r="G40" i="4"/>
  <c r="G41" i="4"/>
  <c r="G42" i="4"/>
  <c r="G43" i="4"/>
  <c r="G44" i="4"/>
  <c r="G45" i="4"/>
  <c r="G46" i="4"/>
  <c r="KA46" i="4" s="1"/>
  <c r="G47" i="4"/>
  <c r="G48" i="4"/>
  <c r="G49" i="4"/>
  <c r="G50" i="4"/>
  <c r="G51" i="4"/>
  <c r="G52" i="4"/>
  <c r="G53" i="4"/>
  <c r="G54" i="4"/>
  <c r="G55" i="4"/>
  <c r="G56" i="4"/>
  <c r="G59" i="4"/>
  <c r="G60" i="4"/>
  <c r="G61" i="4"/>
  <c r="G69" i="4"/>
  <c r="KA69" i="4" s="1"/>
  <c r="G72" i="4"/>
  <c r="G73" i="4"/>
  <c r="G74" i="4"/>
  <c r="G75" i="4"/>
  <c r="G76" i="4"/>
  <c r="KA76" i="4" s="1"/>
  <c r="G77" i="4"/>
  <c r="KA77" i="4" s="1"/>
  <c r="G80" i="4"/>
  <c r="KA80" i="4" s="1"/>
  <c r="G81" i="4"/>
  <c r="KA81" i="4" s="1"/>
  <c r="G82" i="4"/>
  <c r="KA82" i="4" s="1"/>
  <c r="G83" i="4"/>
  <c r="KA83" i="4" s="1"/>
  <c r="G84" i="4"/>
  <c r="KA84" i="4" s="1"/>
  <c r="G85" i="4"/>
  <c r="KA85" i="4" s="1"/>
  <c r="G86" i="4"/>
  <c r="KA86" i="4" s="1"/>
  <c r="G87" i="4"/>
  <c r="KA87" i="4" s="1"/>
  <c r="G88" i="4"/>
  <c r="G100" i="4"/>
  <c r="G104" i="4"/>
  <c r="G105" i="4"/>
  <c r="G106" i="4"/>
  <c r="G107" i="4"/>
  <c r="G108" i="4"/>
  <c r="G109" i="4"/>
  <c r="G110" i="4"/>
  <c r="G111" i="4"/>
  <c r="G114" i="4"/>
  <c r="G115" i="4"/>
  <c r="G116" i="4"/>
  <c r="G117" i="4"/>
  <c r="G125" i="4"/>
  <c r="G126" i="4"/>
  <c r="G127" i="4"/>
  <c r="G145" i="4"/>
  <c r="G146" i="4"/>
  <c r="G148" i="4"/>
  <c r="G149" i="4"/>
  <c r="G155" i="4"/>
  <c r="G158" i="4"/>
  <c r="G159" i="4"/>
  <c r="G160" i="4"/>
  <c r="H161" i="4"/>
  <c r="G164" i="4"/>
  <c r="G168" i="4"/>
  <c r="G169" i="4"/>
  <c r="G170" i="4"/>
  <c r="G174" i="4"/>
  <c r="G175" i="4"/>
  <c r="G176" i="4"/>
  <c r="G180" i="4"/>
  <c r="H192" i="4"/>
  <c r="H193" i="4"/>
  <c r="G194" i="4"/>
  <c r="G195" i="4"/>
  <c r="G196" i="4"/>
  <c r="G197" i="4"/>
  <c r="G198" i="4"/>
  <c r="H200" i="4"/>
  <c r="H201" i="4"/>
  <c r="G202" i="4"/>
  <c r="G203" i="4"/>
  <c r="G206" i="4"/>
  <c r="KA206" i="4" s="1"/>
  <c r="KB206" i="4" s="1"/>
  <c r="G207" i="4"/>
  <c r="H225" i="4"/>
  <c r="G228" i="4"/>
  <c r="G229" i="4"/>
  <c r="G230" i="4"/>
  <c r="G231" i="4"/>
  <c r="G232" i="4"/>
  <c r="G233" i="4"/>
  <c r="G236" i="4"/>
  <c r="G237" i="4"/>
  <c r="G253" i="4"/>
  <c r="H253" i="4" s="1"/>
  <c r="G254" i="4"/>
  <c r="H254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G273" i="4"/>
  <c r="H273" i="4" s="1"/>
  <c r="G274" i="4"/>
  <c r="H274" i="4" s="1"/>
  <c r="G277" i="4"/>
  <c r="H277" i="4" s="1"/>
  <c r="G294" i="4"/>
  <c r="G295" i="4"/>
  <c r="G296" i="4"/>
  <c r="G297" i="4"/>
  <c r="G298" i="4"/>
  <c r="G299" i="4"/>
  <c r="F22" i="4"/>
  <c r="F8" i="4"/>
  <c r="F21" i="4"/>
  <c r="F23" i="4"/>
  <c r="F24" i="4"/>
  <c r="F25" i="4"/>
  <c r="F26" i="4"/>
  <c r="F28" i="4"/>
  <c r="F29" i="4"/>
  <c r="F30" i="4"/>
  <c r="F31" i="4"/>
  <c r="F32" i="4"/>
  <c r="F35" i="4"/>
  <c r="F37" i="4"/>
  <c r="F38" i="4"/>
  <c r="F39" i="4"/>
  <c r="F40" i="4"/>
  <c r="F42" i="4"/>
  <c r="F43" i="4"/>
  <c r="F44" i="4"/>
  <c r="F45" i="4"/>
  <c r="F47" i="4"/>
  <c r="F48" i="4"/>
  <c r="F49" i="4"/>
  <c r="F50" i="4"/>
  <c r="F51" i="4"/>
  <c r="F52" i="4"/>
  <c r="F53" i="4"/>
  <c r="F54" i="4"/>
  <c r="F55" i="4"/>
  <c r="F56" i="4"/>
  <c r="F61" i="4"/>
  <c r="F69" i="4"/>
  <c r="F72" i="4"/>
  <c r="F73" i="4"/>
  <c r="F74" i="4"/>
  <c r="F75" i="4"/>
  <c r="F76" i="4"/>
  <c r="F77" i="4"/>
  <c r="F80" i="4"/>
  <c r="F81" i="4"/>
  <c r="F82" i="4"/>
  <c r="F83" i="4"/>
  <c r="F84" i="4"/>
  <c r="F85" i="4"/>
  <c r="F86" i="4"/>
  <c r="F87" i="4"/>
  <c r="F88" i="4"/>
  <c r="F100" i="4"/>
  <c r="F104" i="4"/>
  <c r="F105" i="4"/>
  <c r="F106" i="4"/>
  <c r="F107" i="4"/>
  <c r="F108" i="4"/>
  <c r="F109" i="4"/>
  <c r="F110" i="4"/>
  <c r="F111" i="4"/>
  <c r="F114" i="4"/>
  <c r="F115" i="4"/>
  <c r="F116" i="4"/>
  <c r="F117" i="4"/>
  <c r="F125" i="4"/>
  <c r="F126" i="4"/>
  <c r="F127" i="4"/>
  <c r="F145" i="4"/>
  <c r="F146" i="4"/>
  <c r="F148" i="4"/>
  <c r="F149" i="4"/>
  <c r="F155" i="4"/>
  <c r="F158" i="4"/>
  <c r="F159" i="4"/>
  <c r="F160" i="4"/>
  <c r="F161" i="4"/>
  <c r="F167" i="4"/>
  <c r="F168" i="4"/>
  <c r="F169" i="4"/>
  <c r="F170" i="4"/>
  <c r="F174" i="4"/>
  <c r="F175" i="4"/>
  <c r="F176" i="4"/>
  <c r="F180" i="4"/>
  <c r="F191" i="4"/>
  <c r="F192" i="4"/>
  <c r="F193" i="4"/>
  <c r="F194" i="4"/>
  <c r="F195" i="4"/>
  <c r="F196" i="4"/>
  <c r="F197" i="4"/>
  <c r="F198" i="4"/>
  <c r="F200" i="4"/>
  <c r="F201" i="4"/>
  <c r="F202" i="4"/>
  <c r="F203" i="4"/>
  <c r="F206" i="4"/>
  <c r="JZ206" i="4" s="1"/>
  <c r="F207" i="4"/>
  <c r="F225" i="4"/>
  <c r="F228" i="4"/>
  <c r="F229" i="4"/>
  <c r="F230" i="4"/>
  <c r="F231" i="4"/>
  <c r="F232" i="4"/>
  <c r="F233" i="4"/>
  <c r="F236" i="4"/>
  <c r="F237" i="4"/>
  <c r="F253" i="4"/>
  <c r="F254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7" i="4"/>
  <c r="F294" i="4"/>
  <c r="F295" i="4"/>
  <c r="F296" i="4"/>
  <c r="F297" i="4"/>
  <c r="F298" i="4"/>
  <c r="F299" i="4"/>
  <c r="F60" i="4"/>
  <c r="F46" i="4"/>
  <c r="GF188" i="4" l="1"/>
  <c r="FV56" i="4"/>
  <c r="GB56" i="4"/>
  <c r="GL56" i="4" s="1"/>
  <c r="FT52" i="4"/>
  <c r="FT40" i="4"/>
  <c r="FR252" i="4"/>
  <c r="GB252" i="4" s="1"/>
  <c r="GL252" i="4" s="1"/>
  <c r="FL252" i="4"/>
  <c r="FT69" i="4"/>
  <c r="GB69" i="4"/>
  <c r="GL69" i="4" s="1"/>
  <c r="GV69" i="4" s="1"/>
  <c r="HF69" i="4" s="1"/>
  <c r="HH142" i="4"/>
  <c r="HP142" i="4"/>
  <c r="HJ142" i="4"/>
  <c r="FT99" i="4"/>
  <c r="EZ245" i="4"/>
  <c r="FH245" i="4"/>
  <c r="FL245" i="4" s="1"/>
  <c r="EO245" i="4"/>
  <c r="EQ245" i="4"/>
  <c r="EQ278" i="4" s="1"/>
  <c r="HF14" i="4"/>
  <c r="HP14" i="4" s="1"/>
  <c r="GX14" i="4"/>
  <c r="EO282" i="4"/>
  <c r="EQ282" i="4"/>
  <c r="EQ289" i="4" s="1"/>
  <c r="GF17" i="4"/>
  <c r="GP17" i="4" s="1"/>
  <c r="GD17" i="4"/>
  <c r="GN17" i="4" s="1"/>
  <c r="GL17" i="4"/>
  <c r="GV17" i="4" s="1"/>
  <c r="JR18" i="4"/>
  <c r="JP18" i="4"/>
  <c r="JZ18" i="4" s="1"/>
  <c r="FB9" i="4"/>
  <c r="FB33" i="4" s="1"/>
  <c r="FH9" i="4"/>
  <c r="EZ9" i="4"/>
  <c r="GB190" i="4"/>
  <c r="GL190" i="4" s="1"/>
  <c r="GP190" i="4" s="1"/>
  <c r="FT42" i="4"/>
  <c r="GB99" i="4"/>
  <c r="GL99" i="4" s="1"/>
  <c r="GP99" i="4" s="1"/>
  <c r="FV42" i="4"/>
  <c r="FL43" i="4"/>
  <c r="FT190" i="4"/>
  <c r="FR43" i="4"/>
  <c r="GB43" i="4" s="1"/>
  <c r="GL43" i="4" s="1"/>
  <c r="FR51" i="4"/>
  <c r="FV51" i="4" s="1"/>
  <c r="EX282" i="4"/>
  <c r="H296" i="4"/>
  <c r="KA296" i="4"/>
  <c r="KB296" i="4" s="1"/>
  <c r="H232" i="4"/>
  <c r="KA232" i="4"/>
  <c r="H228" i="4"/>
  <c r="KA228" i="4"/>
  <c r="KA204" i="4"/>
  <c r="H195" i="4"/>
  <c r="KA195" i="4"/>
  <c r="H170" i="4"/>
  <c r="H155" i="4"/>
  <c r="KA155" i="4"/>
  <c r="H145" i="4"/>
  <c r="KA145" i="4"/>
  <c r="H117" i="4"/>
  <c r="KA117" i="4"/>
  <c r="H100" i="4"/>
  <c r="KA100" i="4"/>
  <c r="H85" i="4"/>
  <c r="H81" i="4"/>
  <c r="H75" i="4"/>
  <c r="KA75" i="4"/>
  <c r="H69" i="4"/>
  <c r="H56" i="4"/>
  <c r="KA56" i="4"/>
  <c r="H52" i="4"/>
  <c r="KA52" i="4"/>
  <c r="H48" i="4"/>
  <c r="KA48" i="4"/>
  <c r="H44" i="4"/>
  <c r="KA44" i="4"/>
  <c r="H40" i="4"/>
  <c r="KA40" i="4"/>
  <c r="H299" i="4"/>
  <c r="KA299" i="4"/>
  <c r="KB299" i="4" s="1"/>
  <c r="H295" i="4"/>
  <c r="KA295" i="4"/>
  <c r="KB295" i="4" s="1"/>
  <c r="H237" i="4"/>
  <c r="KA237" i="4"/>
  <c r="H231" i="4"/>
  <c r="KA231" i="4"/>
  <c r="H203" i="4"/>
  <c r="KA203" i="4"/>
  <c r="H198" i="4"/>
  <c r="KA198" i="4"/>
  <c r="H194" i="4"/>
  <c r="KA194" i="4"/>
  <c r="H176" i="4"/>
  <c r="KA176" i="4"/>
  <c r="H169" i="4"/>
  <c r="H149" i="4"/>
  <c r="KA149" i="4"/>
  <c r="H127" i="4"/>
  <c r="KA127" i="4"/>
  <c r="H116" i="4"/>
  <c r="KA116" i="4"/>
  <c r="H106" i="4"/>
  <c r="KA106" i="4"/>
  <c r="H88" i="4"/>
  <c r="KA88" i="4"/>
  <c r="H84" i="4"/>
  <c r="H80" i="4"/>
  <c r="H74" i="4"/>
  <c r="KA74" i="4"/>
  <c r="H61" i="4"/>
  <c r="KA61" i="4"/>
  <c r="H55" i="4"/>
  <c r="KA55" i="4"/>
  <c r="H51" i="4"/>
  <c r="KA51" i="4"/>
  <c r="H47" i="4"/>
  <c r="KA47" i="4"/>
  <c r="H43" i="4"/>
  <c r="KA43" i="4"/>
  <c r="H39" i="4"/>
  <c r="KA39" i="4"/>
  <c r="H298" i="4"/>
  <c r="KA298" i="4"/>
  <c r="H294" i="4"/>
  <c r="KA294" i="4"/>
  <c r="H236" i="4"/>
  <c r="KA236" i="4"/>
  <c r="H230" i="4"/>
  <c r="KA230" i="4"/>
  <c r="H207" i="4"/>
  <c r="KA207" i="4"/>
  <c r="H202" i="4"/>
  <c r="KA202" i="4"/>
  <c r="H197" i="4"/>
  <c r="KA197" i="4"/>
  <c r="H175" i="4"/>
  <c r="KA175" i="4"/>
  <c r="H168" i="4"/>
  <c r="H148" i="4"/>
  <c r="KA148" i="4"/>
  <c r="H126" i="4"/>
  <c r="KA126" i="4"/>
  <c r="H115" i="4"/>
  <c r="KA115" i="4"/>
  <c r="H105" i="4"/>
  <c r="KA105" i="4"/>
  <c r="H87" i="4"/>
  <c r="H83" i="4"/>
  <c r="H77" i="4"/>
  <c r="H73" i="4"/>
  <c r="KA73" i="4"/>
  <c r="H54" i="4"/>
  <c r="KA54" i="4"/>
  <c r="H50" i="4"/>
  <c r="KA50" i="4"/>
  <c r="H42" i="4"/>
  <c r="KA42" i="4"/>
  <c r="H38" i="4"/>
  <c r="KA38" i="4"/>
  <c r="H21" i="4"/>
  <c r="KA21" i="4"/>
  <c r="H297" i="4"/>
  <c r="KA297" i="4"/>
  <c r="H233" i="4"/>
  <c r="KA233" i="4"/>
  <c r="H229" i="4"/>
  <c r="KA229" i="4"/>
  <c r="H206" i="4"/>
  <c r="H196" i="4"/>
  <c r="KA196" i="4"/>
  <c r="H174" i="4"/>
  <c r="KA174" i="4"/>
  <c r="H164" i="4"/>
  <c r="H158" i="4"/>
  <c r="H146" i="4"/>
  <c r="KA146" i="4"/>
  <c r="H125" i="4"/>
  <c r="KA125" i="4"/>
  <c r="H114" i="4"/>
  <c r="KA114" i="4"/>
  <c r="H104" i="4"/>
  <c r="KA104" i="4"/>
  <c r="H86" i="4"/>
  <c r="H82" i="4"/>
  <c r="H76" i="4"/>
  <c r="H72" i="4"/>
  <c r="KA72" i="4"/>
  <c r="H53" i="4"/>
  <c r="KA53" i="4"/>
  <c r="H49" i="4"/>
  <c r="KA49" i="4"/>
  <c r="H45" i="4"/>
  <c r="KA45" i="4"/>
  <c r="H41" i="4"/>
  <c r="KA41" i="4"/>
  <c r="H37" i="4"/>
  <c r="KA37" i="4"/>
  <c r="H180" i="4"/>
  <c r="KA180" i="4"/>
  <c r="H160" i="4"/>
  <c r="H159" i="4"/>
  <c r="H109" i="4"/>
  <c r="KA109" i="4"/>
  <c r="H108" i="4"/>
  <c r="KA108" i="4"/>
  <c r="H111" i="4"/>
  <c r="KA111" i="4"/>
  <c r="H107" i="4"/>
  <c r="KA107" i="4"/>
  <c r="H110" i="4"/>
  <c r="KA110" i="4"/>
  <c r="H35" i="4"/>
  <c r="KA35" i="4"/>
  <c r="H23" i="4"/>
  <c r="KA23" i="4"/>
  <c r="H24" i="4"/>
  <c r="KA24" i="4"/>
  <c r="H29" i="4"/>
  <c r="KA29" i="4"/>
  <c r="H27" i="4"/>
  <c r="KA27" i="4"/>
  <c r="H32" i="4"/>
  <c r="KA32" i="4"/>
  <c r="H28" i="4"/>
  <c r="KA28" i="4"/>
  <c r="H22" i="4"/>
  <c r="KA22" i="4"/>
  <c r="H25" i="4"/>
  <c r="KA25" i="4"/>
  <c r="H31" i="4"/>
  <c r="KA31" i="4"/>
  <c r="H26" i="4"/>
  <c r="KA26" i="4"/>
  <c r="GB239" i="4"/>
  <c r="GD239" i="4" s="1"/>
  <c r="FJ239" i="4"/>
  <c r="FV239" i="4"/>
  <c r="FL239" i="4"/>
  <c r="EG278" i="4"/>
  <c r="GV188" i="4"/>
  <c r="GZ188" i="4" s="1"/>
  <c r="FL51" i="4"/>
  <c r="FV54" i="4"/>
  <c r="FT54" i="4"/>
  <c r="FL243" i="4"/>
  <c r="FR243" i="4"/>
  <c r="HZ128" i="4"/>
  <c r="HR128" i="4"/>
  <c r="HT128" i="4"/>
  <c r="HR145" i="4"/>
  <c r="HZ145" i="4"/>
  <c r="HT145" i="4"/>
  <c r="HF154" i="4"/>
  <c r="GX154" i="4"/>
  <c r="GZ154" i="4"/>
  <c r="GX151" i="4"/>
  <c r="GZ151" i="4"/>
  <c r="HF151" i="4"/>
  <c r="HP151" i="4" s="1"/>
  <c r="HR92" i="4"/>
  <c r="HZ92" i="4"/>
  <c r="HT92" i="4"/>
  <c r="HF144" i="4"/>
  <c r="HP144" i="4" s="1"/>
  <c r="GX144" i="4"/>
  <c r="GZ144" i="4"/>
  <c r="HF148" i="4"/>
  <c r="HP148" i="4" s="1"/>
  <c r="GX148" i="4"/>
  <c r="GZ148" i="4"/>
  <c r="HP121" i="4"/>
  <c r="HJ121" i="4"/>
  <c r="HH121" i="4"/>
  <c r="HH120" i="4"/>
  <c r="HP120" i="4"/>
  <c r="HJ120" i="4"/>
  <c r="GF244" i="4"/>
  <c r="GD244" i="4"/>
  <c r="HT147" i="4"/>
  <c r="HR147" i="4"/>
  <c r="HZ147" i="4"/>
  <c r="HF130" i="4"/>
  <c r="GX130" i="4"/>
  <c r="GZ130" i="4"/>
  <c r="HF146" i="4"/>
  <c r="HP146" i="4" s="1"/>
  <c r="GX146" i="4"/>
  <c r="GZ146" i="4"/>
  <c r="HH119" i="4"/>
  <c r="HP119" i="4"/>
  <c r="HJ119" i="4"/>
  <c r="GD240" i="4"/>
  <c r="GF240" i="4"/>
  <c r="GN144" i="4"/>
  <c r="GP144" i="4"/>
  <c r="GN148" i="4"/>
  <c r="GP148" i="4"/>
  <c r="GL131" i="4"/>
  <c r="GV131" i="4" s="1"/>
  <c r="GF131" i="4"/>
  <c r="GD131" i="4"/>
  <c r="GP146" i="4"/>
  <c r="GN146" i="4"/>
  <c r="GP154" i="4"/>
  <c r="GN154" i="4"/>
  <c r="GL127" i="4"/>
  <c r="GV127" i="4" s="1"/>
  <c r="HF127" i="4" s="1"/>
  <c r="GF127" i="4"/>
  <c r="GF130" i="4"/>
  <c r="GD130" i="4"/>
  <c r="GB135" i="4"/>
  <c r="FT135" i="4"/>
  <c r="FV135" i="4"/>
  <c r="GN151" i="4"/>
  <c r="GP151" i="4"/>
  <c r="GN188" i="4"/>
  <c r="FJ181" i="4"/>
  <c r="FR181" i="4"/>
  <c r="FL181" i="4"/>
  <c r="BV152" i="4"/>
  <c r="BP152" i="4"/>
  <c r="BN152" i="4"/>
  <c r="IL187" i="4"/>
  <c r="IN187" i="4"/>
  <c r="IT187" i="4"/>
  <c r="BL149" i="4"/>
  <c r="BD149" i="4"/>
  <c r="BF149" i="4"/>
  <c r="BF156" i="4" s="1"/>
  <c r="BF291" i="4" s="1"/>
  <c r="BF302" i="4" s="1"/>
  <c r="F15" i="8" s="1"/>
  <c r="EX50" i="4"/>
  <c r="EQ50" i="4"/>
  <c r="EO50" i="4"/>
  <c r="EM41" i="4"/>
  <c r="EE41" i="4"/>
  <c r="EG41" i="4"/>
  <c r="GB184" i="4"/>
  <c r="FV184" i="4"/>
  <c r="FT184" i="4"/>
  <c r="FJ133" i="4"/>
  <c r="FL133" i="4"/>
  <c r="FJ135" i="4"/>
  <c r="FL135" i="4"/>
  <c r="EO93" i="4"/>
  <c r="EQ93" i="4"/>
  <c r="EX46" i="4"/>
  <c r="EQ46" i="4"/>
  <c r="EO46" i="4"/>
  <c r="EX94" i="4"/>
  <c r="EQ94" i="4"/>
  <c r="EO94" i="4"/>
  <c r="FL126" i="4"/>
  <c r="FJ126" i="4"/>
  <c r="FR126" i="4"/>
  <c r="GB126" i="4" s="1"/>
  <c r="GL126" i="4" s="1"/>
  <c r="GV126" i="4" s="1"/>
  <c r="FJ116" i="4"/>
  <c r="FL116" i="4"/>
  <c r="FR116" i="4"/>
  <c r="FH117" i="4"/>
  <c r="FR117" i="4" s="1"/>
  <c r="FB117" i="4"/>
  <c r="EZ117" i="4"/>
  <c r="EX97" i="4"/>
  <c r="EO97" i="4"/>
  <c r="EZ93" i="4"/>
  <c r="FH93" i="4"/>
  <c r="FR93" i="4" s="1"/>
  <c r="FT93" i="4" s="1"/>
  <c r="FB93" i="4"/>
  <c r="EM49" i="4"/>
  <c r="EE49" i="4"/>
  <c r="EG49" i="4"/>
  <c r="EM47" i="4"/>
  <c r="EE47" i="4"/>
  <c r="EG47" i="4"/>
  <c r="DW57" i="4"/>
  <c r="FL182" i="4"/>
  <c r="FJ182" i="4"/>
  <c r="FR182" i="4"/>
  <c r="EZ186" i="4"/>
  <c r="FH186" i="4"/>
  <c r="FB186" i="4"/>
  <c r="FB226" i="4" s="1"/>
  <c r="FB133" i="4"/>
  <c r="EZ133" i="4"/>
  <c r="FL125" i="4"/>
  <c r="FJ125" i="4"/>
  <c r="FR125" i="4"/>
  <c r="GB125" i="4" s="1"/>
  <c r="FJ243" i="4"/>
  <c r="GV200" i="4"/>
  <c r="GZ200" i="4" s="1"/>
  <c r="GN200" i="4"/>
  <c r="GP200" i="4"/>
  <c r="GN202" i="4"/>
  <c r="GP202" i="4"/>
  <c r="GD61" i="4"/>
  <c r="GL61" i="4"/>
  <c r="GF61" i="4"/>
  <c r="GV48" i="4"/>
  <c r="GX48" i="4" s="1"/>
  <c r="GN48" i="4"/>
  <c r="GP48" i="4"/>
  <c r="GP44" i="4"/>
  <c r="GN44" i="4"/>
  <c r="GN42" i="4"/>
  <c r="GP42" i="4"/>
  <c r="GV52" i="4"/>
  <c r="GZ52" i="4" s="1"/>
  <c r="GN52" i="4"/>
  <c r="GP52" i="4"/>
  <c r="GV54" i="4"/>
  <c r="HF54" i="4" s="1"/>
  <c r="GN54" i="4"/>
  <c r="GP54" i="4"/>
  <c r="GV56" i="4"/>
  <c r="HF56" i="4" s="1"/>
  <c r="GN56" i="4"/>
  <c r="GV40" i="4"/>
  <c r="GZ40" i="4" s="1"/>
  <c r="GN40" i="4"/>
  <c r="GP40" i="4"/>
  <c r="GV35" i="4"/>
  <c r="HF35" i="4" s="1"/>
  <c r="GP35" i="4"/>
  <c r="GN35" i="4"/>
  <c r="GV38" i="4"/>
  <c r="GZ38" i="4" s="1"/>
  <c r="GP38" i="4"/>
  <c r="GN38" i="4"/>
  <c r="GV44" i="4"/>
  <c r="GZ44" i="4" s="1"/>
  <c r="GV42" i="4"/>
  <c r="HF42" i="4" s="1"/>
  <c r="HF29" i="4"/>
  <c r="HF32" i="4"/>
  <c r="HF26" i="4"/>
  <c r="HF30" i="4"/>
  <c r="HF28" i="4"/>
  <c r="HF31" i="4"/>
  <c r="HF27" i="4"/>
  <c r="HF25" i="4"/>
  <c r="GN24" i="4"/>
  <c r="GP24" i="4"/>
  <c r="GN22" i="4"/>
  <c r="GP22" i="4"/>
  <c r="HF23" i="4"/>
  <c r="HF21" i="4"/>
  <c r="IL280" i="4"/>
  <c r="IN280" i="4"/>
  <c r="HZ178" i="4"/>
  <c r="HR178" i="4"/>
  <c r="HT178" i="4"/>
  <c r="GP179" i="4"/>
  <c r="GN179" i="4"/>
  <c r="IX300" i="4"/>
  <c r="GV189" i="4"/>
  <c r="GZ189" i="4" s="1"/>
  <c r="GN189" i="4"/>
  <c r="GP189" i="4"/>
  <c r="GV202" i="4"/>
  <c r="GZ202" i="4" s="1"/>
  <c r="GV100" i="4"/>
  <c r="GN100" i="4"/>
  <c r="GP100" i="4"/>
  <c r="GV105" i="4"/>
  <c r="GN105" i="4"/>
  <c r="GP105" i="4"/>
  <c r="GV110" i="4"/>
  <c r="GP110" i="4"/>
  <c r="GN110" i="4"/>
  <c r="GV73" i="4"/>
  <c r="GN73" i="4"/>
  <c r="GP73" i="4"/>
  <c r="GV88" i="4"/>
  <c r="GN88" i="4"/>
  <c r="GP88" i="4"/>
  <c r="GV111" i="4"/>
  <c r="GN111" i="4"/>
  <c r="GP111" i="4"/>
  <c r="GV266" i="4"/>
  <c r="GN266" i="4"/>
  <c r="GP266" i="4"/>
  <c r="GV76" i="4"/>
  <c r="GP76" i="4"/>
  <c r="GN76" i="4"/>
  <c r="GV98" i="4"/>
  <c r="GZ98" i="4" s="1"/>
  <c r="GN98" i="4"/>
  <c r="GV179" i="4"/>
  <c r="GZ179" i="4" s="1"/>
  <c r="GV261" i="4"/>
  <c r="GP261" i="4"/>
  <c r="GN261" i="4"/>
  <c r="GV180" i="4"/>
  <c r="GZ180" i="4" s="1"/>
  <c r="GN180" i="4"/>
  <c r="GP180" i="4"/>
  <c r="GV108" i="4"/>
  <c r="GN108" i="4"/>
  <c r="GP108" i="4"/>
  <c r="GV80" i="4"/>
  <c r="GP80" i="4"/>
  <c r="GN80" i="4"/>
  <c r="GV83" i="4"/>
  <c r="GN83" i="4"/>
  <c r="GP83" i="4"/>
  <c r="HF238" i="4"/>
  <c r="HJ238" i="4" s="1"/>
  <c r="GX238" i="4"/>
  <c r="IT280" i="4"/>
  <c r="GZ89" i="4"/>
  <c r="GX89" i="4"/>
  <c r="GV198" i="4"/>
  <c r="GZ198" i="4" s="1"/>
  <c r="GP198" i="4"/>
  <c r="GN198" i="4"/>
  <c r="GV225" i="4"/>
  <c r="GZ225" i="4" s="1"/>
  <c r="GP225" i="4"/>
  <c r="GN225" i="4"/>
  <c r="GV197" i="4"/>
  <c r="GZ197" i="4" s="1"/>
  <c r="GN197" i="4"/>
  <c r="GP197" i="4"/>
  <c r="GV241" i="4"/>
  <c r="GZ241" i="4" s="1"/>
  <c r="GP241" i="4"/>
  <c r="GN241" i="4"/>
  <c r="GV59" i="4"/>
  <c r="GN59" i="4"/>
  <c r="GP59" i="4"/>
  <c r="GV85" i="4"/>
  <c r="GP85" i="4"/>
  <c r="GN85" i="4"/>
  <c r="GV270" i="4"/>
  <c r="GN270" i="4"/>
  <c r="GP270" i="4"/>
  <c r="GV244" i="4"/>
  <c r="GZ244" i="4" s="1"/>
  <c r="GN244" i="4"/>
  <c r="GP244" i="4"/>
  <c r="GV253" i="4"/>
  <c r="GN253" i="4"/>
  <c r="GP253" i="4"/>
  <c r="JH294" i="4"/>
  <c r="JN294" i="4"/>
  <c r="JX294" i="4" s="1"/>
  <c r="JF294" i="4"/>
  <c r="GX201" i="4"/>
  <c r="HF201" i="4"/>
  <c r="JP299" i="4"/>
  <c r="JZ299" i="4" s="1"/>
  <c r="JR299" i="4"/>
  <c r="GV194" i="4"/>
  <c r="GZ194" i="4" s="1"/>
  <c r="GN194" i="4"/>
  <c r="GP194" i="4"/>
  <c r="GV256" i="4"/>
  <c r="GN256" i="4"/>
  <c r="GP256" i="4"/>
  <c r="GV106" i="4"/>
  <c r="GP106" i="4"/>
  <c r="GN106" i="4"/>
  <c r="GV101" i="4"/>
  <c r="GN101" i="4"/>
  <c r="GP101" i="4"/>
  <c r="GV260" i="4"/>
  <c r="GN260" i="4"/>
  <c r="GP260" i="4"/>
  <c r="GV264" i="4"/>
  <c r="GN264" i="4"/>
  <c r="GP264" i="4"/>
  <c r="GV251" i="4"/>
  <c r="GN251" i="4"/>
  <c r="GP251" i="4"/>
  <c r="GV242" i="4"/>
  <c r="GZ242" i="4" s="1"/>
  <c r="GN242" i="4"/>
  <c r="GP242" i="4"/>
  <c r="GV109" i="4"/>
  <c r="GN109" i="4"/>
  <c r="GP109" i="4"/>
  <c r="GV115" i="4"/>
  <c r="GP115" i="4"/>
  <c r="GN115" i="4"/>
  <c r="GV240" i="4"/>
  <c r="GZ240" i="4" s="1"/>
  <c r="GN240" i="4"/>
  <c r="GP240" i="4"/>
  <c r="HF193" i="4"/>
  <c r="GX193" i="4"/>
  <c r="GZ274" i="4"/>
  <c r="HF274" i="4"/>
  <c r="GX274" i="4"/>
  <c r="GV236" i="4"/>
  <c r="GN236" i="4"/>
  <c r="GP236" i="4"/>
  <c r="GV192" i="4"/>
  <c r="GZ192" i="4" s="1"/>
  <c r="GP192" i="4"/>
  <c r="GN192" i="4"/>
  <c r="GV134" i="4"/>
  <c r="GP134" i="4"/>
  <c r="GN134" i="4"/>
  <c r="GV262" i="4"/>
  <c r="GN262" i="4"/>
  <c r="GP262" i="4"/>
  <c r="GN92" i="4"/>
  <c r="GP92" i="4"/>
  <c r="GV249" i="4"/>
  <c r="GN249" i="4"/>
  <c r="GP249" i="4"/>
  <c r="GV174" i="4"/>
  <c r="GN174" i="4"/>
  <c r="GP174" i="4"/>
  <c r="GV176" i="4"/>
  <c r="GZ176" i="4" s="1"/>
  <c r="GN176" i="4"/>
  <c r="GP176" i="4"/>
  <c r="GV114" i="4"/>
  <c r="GN114" i="4"/>
  <c r="GP114" i="4"/>
  <c r="GV99" i="4"/>
  <c r="GZ99" i="4" s="1"/>
  <c r="GV81" i="4"/>
  <c r="GP81" i="4"/>
  <c r="GN81" i="4"/>
  <c r="GV268" i="4"/>
  <c r="GN268" i="4"/>
  <c r="GP268" i="4"/>
  <c r="GV107" i="4"/>
  <c r="GN107" i="4"/>
  <c r="GP107" i="4"/>
  <c r="GV272" i="4"/>
  <c r="GN272" i="4"/>
  <c r="GP272" i="4"/>
  <c r="GV104" i="4"/>
  <c r="GN104" i="4"/>
  <c r="GP104" i="4"/>
  <c r="GN130" i="4"/>
  <c r="GP130" i="4"/>
  <c r="JF297" i="4"/>
  <c r="JH297" i="4"/>
  <c r="JN297" i="4"/>
  <c r="JX297" i="4" s="1"/>
  <c r="HF203" i="4"/>
  <c r="GX203" i="4"/>
  <c r="JP295" i="4"/>
  <c r="JZ295" i="4" s="1"/>
  <c r="JR295" i="4"/>
  <c r="GX196" i="4"/>
  <c r="HF196" i="4"/>
  <c r="JH298" i="4"/>
  <c r="JF298" i="4"/>
  <c r="JN298" i="4"/>
  <c r="JX298" i="4" s="1"/>
  <c r="GZ258" i="4"/>
  <c r="HF258" i="4"/>
  <c r="GX258" i="4"/>
  <c r="JP296" i="4"/>
  <c r="JZ296" i="4" s="1"/>
  <c r="JR296" i="4"/>
  <c r="FV75" i="4"/>
  <c r="GB75" i="4"/>
  <c r="GL75" i="4" s="1"/>
  <c r="FT75" i="4"/>
  <c r="GD256" i="4"/>
  <c r="GF256" i="4"/>
  <c r="GF106" i="4"/>
  <c r="GD106" i="4"/>
  <c r="GD52" i="4"/>
  <c r="GF52" i="4"/>
  <c r="GB257" i="4"/>
  <c r="GL257" i="4" s="1"/>
  <c r="FT257" i="4"/>
  <c r="FV257" i="4"/>
  <c r="GB72" i="4"/>
  <c r="GL72" i="4" s="1"/>
  <c r="FT72" i="4"/>
  <c r="FV72" i="4"/>
  <c r="FT169" i="4"/>
  <c r="GB169" i="4"/>
  <c r="GL169" i="4" s="1"/>
  <c r="FV169" i="4"/>
  <c r="GD35" i="4"/>
  <c r="GF35" i="4"/>
  <c r="GB265" i="4"/>
  <c r="GL265" i="4" s="1"/>
  <c r="FT265" i="4"/>
  <c r="FV265" i="4"/>
  <c r="GD88" i="4"/>
  <c r="GF88" i="4"/>
  <c r="GB60" i="4"/>
  <c r="GL60" i="4" s="1"/>
  <c r="FT60" i="4"/>
  <c r="FV60" i="4"/>
  <c r="FV70" i="4" s="1"/>
  <c r="FT233" i="4"/>
  <c r="GB233" i="4"/>
  <c r="GL233" i="4" s="1"/>
  <c r="FV233" i="4"/>
  <c r="FT27" i="4"/>
  <c r="FV27" i="4"/>
  <c r="GD85" i="4"/>
  <c r="GF85" i="4"/>
  <c r="GB166" i="4"/>
  <c r="GL166" i="4" s="1"/>
  <c r="FT166" i="4"/>
  <c r="FV166" i="4"/>
  <c r="GD270" i="4"/>
  <c r="GF270" i="4"/>
  <c r="GB53" i="4"/>
  <c r="GL53" i="4" s="1"/>
  <c r="FT53" i="4"/>
  <c r="FV53" i="4"/>
  <c r="GB158" i="4"/>
  <c r="GL158" i="4" s="1"/>
  <c r="FT158" i="4"/>
  <c r="FV158" i="4"/>
  <c r="GD98" i="4"/>
  <c r="GF98" i="4"/>
  <c r="GD128" i="4"/>
  <c r="FV84" i="4"/>
  <c r="GB84" i="4"/>
  <c r="GL84" i="4" s="1"/>
  <c r="FT84" i="4"/>
  <c r="GD179" i="4"/>
  <c r="GF179" i="4"/>
  <c r="GF261" i="4"/>
  <c r="GD261" i="4"/>
  <c r="GD180" i="4"/>
  <c r="GF180" i="4"/>
  <c r="GD44" i="4"/>
  <c r="GF44" i="4"/>
  <c r="FT25" i="4"/>
  <c r="FV25" i="4"/>
  <c r="FT229" i="4"/>
  <c r="GB229" i="4"/>
  <c r="GL229" i="4" s="1"/>
  <c r="FV229" i="4"/>
  <c r="FV86" i="4"/>
  <c r="GB86" i="4"/>
  <c r="GL86" i="4" s="1"/>
  <c r="FT86" i="4"/>
  <c r="GD134" i="4"/>
  <c r="GF134" i="4"/>
  <c r="GF101" i="4"/>
  <c r="GD101" i="4"/>
  <c r="GD260" i="4"/>
  <c r="GF260" i="4"/>
  <c r="GB273" i="4"/>
  <c r="GL273" i="4" s="1"/>
  <c r="FT273" i="4"/>
  <c r="FV273" i="4"/>
  <c r="FT31" i="4"/>
  <c r="FV31" i="4"/>
  <c r="FV252" i="4"/>
  <c r="GD264" i="4"/>
  <c r="GF264" i="4"/>
  <c r="GB39" i="4"/>
  <c r="GL39" i="4" s="1"/>
  <c r="FT39" i="4"/>
  <c r="FV39" i="4"/>
  <c r="GD59" i="4"/>
  <c r="GF59" i="4"/>
  <c r="GB269" i="4"/>
  <c r="GL269" i="4" s="1"/>
  <c r="FT269" i="4"/>
  <c r="FV269" i="4"/>
  <c r="GD127" i="4"/>
  <c r="GB228" i="4"/>
  <c r="GL228" i="4" s="1"/>
  <c r="FV228" i="4"/>
  <c r="FT228" i="4"/>
  <c r="GB77" i="4"/>
  <c r="GL77" i="4" s="1"/>
  <c r="FT77" i="4"/>
  <c r="FV77" i="4"/>
  <c r="GB74" i="4"/>
  <c r="GL74" i="4" s="1"/>
  <c r="FT74" i="4"/>
  <c r="FV74" i="4"/>
  <c r="GB45" i="4"/>
  <c r="GL45" i="4" s="1"/>
  <c r="FT45" i="4"/>
  <c r="FV45" i="4"/>
  <c r="FV175" i="4"/>
  <c r="FT175" i="4"/>
  <c r="GB175" i="4"/>
  <c r="GL175" i="4" s="1"/>
  <c r="FV267" i="4"/>
  <c r="GB267" i="4"/>
  <c r="GL267" i="4" s="1"/>
  <c r="FT267" i="4"/>
  <c r="GB168" i="4"/>
  <c r="GL168" i="4" s="1"/>
  <c r="FT168" i="4"/>
  <c r="FV168" i="4"/>
  <c r="GF108" i="4"/>
  <c r="GD108" i="4"/>
  <c r="GB155" i="4"/>
  <c r="GL155" i="4" s="1"/>
  <c r="FT155" i="4"/>
  <c r="FV155" i="4"/>
  <c r="GF80" i="4"/>
  <c r="GD80" i="4"/>
  <c r="GF42" i="4"/>
  <c r="GD42" i="4"/>
  <c r="GF83" i="4"/>
  <c r="GD83" i="4"/>
  <c r="GB170" i="4"/>
  <c r="GL170" i="4" s="1"/>
  <c r="FT170" i="4"/>
  <c r="FV170" i="4"/>
  <c r="FV254" i="4"/>
  <c r="GB254" i="4"/>
  <c r="GL254" i="4" s="1"/>
  <c r="FT254" i="4"/>
  <c r="GD100" i="4"/>
  <c r="GF100" i="4"/>
  <c r="GB171" i="4"/>
  <c r="GL171" i="4" s="1"/>
  <c r="FV171" i="4"/>
  <c r="FT171" i="4"/>
  <c r="GD262" i="4"/>
  <c r="GF262" i="4"/>
  <c r="FV271" i="4"/>
  <c r="GB271" i="4"/>
  <c r="GL271" i="4" s="1"/>
  <c r="FT271" i="4"/>
  <c r="GD48" i="4"/>
  <c r="GF48" i="4"/>
  <c r="GD174" i="4"/>
  <c r="GF174" i="4"/>
  <c r="GF176" i="4"/>
  <c r="GD176" i="4"/>
  <c r="FT21" i="4"/>
  <c r="FV21" i="4"/>
  <c r="GD114" i="4"/>
  <c r="GF114" i="4"/>
  <c r="FV230" i="4"/>
  <c r="GB230" i="4"/>
  <c r="GL230" i="4" s="1"/>
  <c r="FT230" i="4"/>
  <c r="FV133" i="4"/>
  <c r="GB133" i="4"/>
  <c r="FT133" i="4"/>
  <c r="GF81" i="4"/>
  <c r="GD81" i="4"/>
  <c r="GD268" i="4"/>
  <c r="GF268" i="4"/>
  <c r="GD109" i="4"/>
  <c r="GF109" i="4"/>
  <c r="GB164" i="4"/>
  <c r="GL164" i="4" s="1"/>
  <c r="FV164" i="4"/>
  <c r="FT164" i="4"/>
  <c r="FV112" i="4"/>
  <c r="GD38" i="4"/>
  <c r="GF38" i="4"/>
  <c r="GF115" i="4"/>
  <c r="GD115" i="4"/>
  <c r="GB163" i="4"/>
  <c r="GL163" i="4" s="1"/>
  <c r="FT163" i="4"/>
  <c r="FV163" i="4"/>
  <c r="FV259" i="4"/>
  <c r="GB259" i="4"/>
  <c r="GL259" i="4" s="1"/>
  <c r="FT259" i="4"/>
  <c r="GB167" i="4"/>
  <c r="GL167" i="4" s="1"/>
  <c r="FT167" i="4"/>
  <c r="FV167" i="4"/>
  <c r="GD253" i="4"/>
  <c r="GF253" i="4"/>
  <c r="FV263" i="4"/>
  <c r="GB263" i="4"/>
  <c r="GL263" i="4" s="1"/>
  <c r="FT263" i="4"/>
  <c r="GD56" i="4"/>
  <c r="GF56" i="4"/>
  <c r="GP56" i="4" s="1"/>
  <c r="FL172" i="4"/>
  <c r="GB237" i="4"/>
  <c r="GL237" i="4" s="1"/>
  <c r="FT237" i="4"/>
  <c r="FV237" i="4"/>
  <c r="GD105" i="4"/>
  <c r="GF105" i="4"/>
  <c r="GF110" i="4"/>
  <c r="GD110" i="4"/>
  <c r="GD73" i="4"/>
  <c r="GF73" i="4"/>
  <c r="GL87" i="4"/>
  <c r="FT87" i="4"/>
  <c r="FV87" i="4"/>
  <c r="FT32" i="4"/>
  <c r="FV32" i="4"/>
  <c r="FT26" i="4"/>
  <c r="FV26" i="4"/>
  <c r="FT28" i="4"/>
  <c r="FV28" i="4"/>
  <c r="FT30" i="4"/>
  <c r="FV30" i="4"/>
  <c r="FT165" i="4"/>
  <c r="GB165" i="4"/>
  <c r="GL165" i="4" s="1"/>
  <c r="FV165" i="4"/>
  <c r="GD249" i="4"/>
  <c r="GF249" i="4"/>
  <c r="GB232" i="4"/>
  <c r="GL232" i="4" s="1"/>
  <c r="FT232" i="4"/>
  <c r="FV232" i="4"/>
  <c r="GD251" i="4"/>
  <c r="GF251" i="4"/>
  <c r="GB231" i="4"/>
  <c r="GL231" i="4" s="1"/>
  <c r="FT231" i="4"/>
  <c r="FV231" i="4"/>
  <c r="GB161" i="4"/>
  <c r="GL161" i="4" s="1"/>
  <c r="FT161" i="4"/>
  <c r="FV161" i="4"/>
  <c r="FV277" i="4"/>
  <c r="GB277" i="4"/>
  <c r="GL277" i="4" s="1"/>
  <c r="FT277" i="4"/>
  <c r="GD111" i="4"/>
  <c r="GF111" i="4"/>
  <c r="FV82" i="4"/>
  <c r="GB82" i="4"/>
  <c r="GL82" i="4" s="1"/>
  <c r="FT82" i="4"/>
  <c r="GD266" i="4"/>
  <c r="GF266" i="4"/>
  <c r="FV250" i="4"/>
  <c r="GB250" i="4"/>
  <c r="GL250" i="4" s="1"/>
  <c r="FT250" i="4"/>
  <c r="FT29" i="4"/>
  <c r="FV29" i="4"/>
  <c r="FL234" i="4"/>
  <c r="GF76" i="4"/>
  <c r="GD76" i="4"/>
  <c r="GB8" i="4"/>
  <c r="GL8" i="4" s="1"/>
  <c r="GV8" i="4" s="1"/>
  <c r="FT8" i="4"/>
  <c r="FV8" i="4"/>
  <c r="GD107" i="4"/>
  <c r="GF107" i="4"/>
  <c r="FT23" i="4"/>
  <c r="FV23" i="4"/>
  <c r="GB55" i="4"/>
  <c r="GL55" i="4" s="1"/>
  <c r="FT55" i="4"/>
  <c r="FV55" i="4"/>
  <c r="GD272" i="4"/>
  <c r="GF272" i="4"/>
  <c r="GB177" i="4"/>
  <c r="GL177" i="4" s="1"/>
  <c r="FV177" i="4"/>
  <c r="FT177" i="4"/>
  <c r="GF104" i="4"/>
  <c r="GD104" i="4"/>
  <c r="GB37" i="4"/>
  <c r="GL37" i="4" s="1"/>
  <c r="FT37" i="4"/>
  <c r="FV37" i="4"/>
  <c r="GB159" i="4"/>
  <c r="GL159" i="4" s="1"/>
  <c r="FV159" i="4"/>
  <c r="FT159" i="4"/>
  <c r="GD154" i="4"/>
  <c r="GF154" i="4"/>
  <c r="GF54" i="4"/>
  <c r="GD54" i="4"/>
  <c r="FV90" i="4"/>
  <c r="GV90" i="4"/>
  <c r="HF90" i="4" s="1"/>
  <c r="HP90" i="4" s="1"/>
  <c r="GD40" i="4"/>
  <c r="GF40" i="4"/>
  <c r="FT160" i="4"/>
  <c r="GB160" i="4"/>
  <c r="GL160" i="4" s="1"/>
  <c r="FV160" i="4"/>
  <c r="GD189" i="4"/>
  <c r="GF189" i="4"/>
  <c r="GF194" i="4"/>
  <c r="GD194" i="4"/>
  <c r="GD198" i="4"/>
  <c r="GF198" i="4"/>
  <c r="GD225" i="4"/>
  <c r="GF225" i="4"/>
  <c r="GF200" i="4"/>
  <c r="GD200" i="4"/>
  <c r="GD190" i="4"/>
  <c r="GF197" i="4"/>
  <c r="GD197" i="4"/>
  <c r="FT207" i="4"/>
  <c r="GB207" i="4"/>
  <c r="GL207" i="4" s="1"/>
  <c r="FV207" i="4"/>
  <c r="FT204" i="4"/>
  <c r="GB204" i="4"/>
  <c r="GL204" i="4" s="1"/>
  <c r="FV204" i="4"/>
  <c r="GB195" i="4"/>
  <c r="GL195" i="4" s="1"/>
  <c r="FV195" i="4"/>
  <c r="FT195" i="4"/>
  <c r="GF202" i="4"/>
  <c r="GD202" i="4"/>
  <c r="GF192" i="4"/>
  <c r="GD192" i="4"/>
  <c r="GB191" i="4"/>
  <c r="GL191" i="4" s="1"/>
  <c r="FT191" i="4"/>
  <c r="FV191" i="4"/>
  <c r="GD236" i="4"/>
  <c r="GF236" i="4"/>
  <c r="BX132" i="4"/>
  <c r="BZ132" i="4"/>
  <c r="CJ95" i="4"/>
  <c r="CJ102" i="4" s="1"/>
  <c r="CO95" i="4"/>
  <c r="CH95" i="4"/>
  <c r="H289" i="4"/>
  <c r="H60" i="4"/>
  <c r="H46" i="4"/>
  <c r="FT252" i="4" l="1"/>
  <c r="FR245" i="4"/>
  <c r="GB245" i="4" s="1"/>
  <c r="FJ245" i="4"/>
  <c r="GN69" i="4"/>
  <c r="GF190" i="4"/>
  <c r="GD69" i="4"/>
  <c r="GF69" i="4"/>
  <c r="GB51" i="4"/>
  <c r="GL51" i="4" s="1"/>
  <c r="GN51" i="4" s="1"/>
  <c r="GP69" i="4"/>
  <c r="HZ142" i="4"/>
  <c r="HT142" i="4"/>
  <c r="HR142" i="4"/>
  <c r="FV43" i="4"/>
  <c r="FT43" i="4"/>
  <c r="GV190" i="4"/>
  <c r="GZ190" i="4" s="1"/>
  <c r="HZ14" i="4"/>
  <c r="HT14" i="4"/>
  <c r="HR14" i="4"/>
  <c r="GN190" i="4"/>
  <c r="GX17" i="4"/>
  <c r="HF17" i="4"/>
  <c r="HP17" i="4" s="1"/>
  <c r="FL9" i="4"/>
  <c r="FL33" i="4" s="1"/>
  <c r="FR9" i="4"/>
  <c r="FJ9" i="4"/>
  <c r="GF99" i="4"/>
  <c r="FT51" i="4"/>
  <c r="GD99" i="4"/>
  <c r="GN99" i="4"/>
  <c r="GL239" i="4"/>
  <c r="GV239" i="4" s="1"/>
  <c r="GZ239" i="4" s="1"/>
  <c r="GF239" i="4"/>
  <c r="H112" i="4"/>
  <c r="FH282" i="4"/>
  <c r="FB282" i="4"/>
  <c r="FB289" i="4" s="1"/>
  <c r="EZ282" i="4"/>
  <c r="FL278" i="4"/>
  <c r="H172" i="4"/>
  <c r="H234" i="4"/>
  <c r="H300" i="4"/>
  <c r="H102" i="4"/>
  <c r="H278" i="4"/>
  <c r="H226" i="4"/>
  <c r="H57" i="4"/>
  <c r="GP131" i="4"/>
  <c r="KB298" i="4"/>
  <c r="H33" i="4"/>
  <c r="KB294" i="4"/>
  <c r="KB297" i="4"/>
  <c r="HF188" i="4"/>
  <c r="HH188" i="4" s="1"/>
  <c r="GX188" i="4"/>
  <c r="GN131" i="4"/>
  <c r="HJ127" i="4"/>
  <c r="HH127" i="4"/>
  <c r="HP127" i="4"/>
  <c r="IB92" i="4"/>
  <c r="ID92" i="4"/>
  <c r="HT146" i="4"/>
  <c r="HZ146" i="4"/>
  <c r="HR146" i="4"/>
  <c r="HR120" i="4"/>
  <c r="HZ120" i="4"/>
  <c r="HT120" i="4"/>
  <c r="HR121" i="4"/>
  <c r="HZ121" i="4"/>
  <c r="HT121" i="4"/>
  <c r="HR151" i="4"/>
  <c r="HZ151" i="4"/>
  <c r="HT151" i="4"/>
  <c r="IJ145" i="4"/>
  <c r="IB145" i="4"/>
  <c r="ID145" i="4"/>
  <c r="IJ128" i="4"/>
  <c r="IB128" i="4"/>
  <c r="ID128" i="4"/>
  <c r="FT245" i="4"/>
  <c r="HP130" i="4"/>
  <c r="HJ130" i="4"/>
  <c r="HH130" i="4"/>
  <c r="HZ144" i="4"/>
  <c r="HR144" i="4"/>
  <c r="HT144" i="4"/>
  <c r="FT243" i="4"/>
  <c r="FV243" i="4"/>
  <c r="GB243" i="4"/>
  <c r="HR90" i="4"/>
  <c r="HZ90" i="4"/>
  <c r="HT90" i="4"/>
  <c r="HF126" i="4"/>
  <c r="GZ126" i="4"/>
  <c r="GX126" i="4"/>
  <c r="GZ131" i="4"/>
  <c r="GX131" i="4"/>
  <c r="HR119" i="4"/>
  <c r="HZ119" i="4"/>
  <c r="HT119" i="4"/>
  <c r="IJ147" i="4"/>
  <c r="ID147" i="4"/>
  <c r="IB147" i="4"/>
  <c r="HZ148" i="4"/>
  <c r="HR148" i="4"/>
  <c r="HT148" i="4"/>
  <c r="HJ154" i="4"/>
  <c r="HH154" i="4"/>
  <c r="HP154" i="4"/>
  <c r="GD135" i="4"/>
  <c r="GL135" i="4"/>
  <c r="GV135" i="4" s="1"/>
  <c r="GF135" i="4"/>
  <c r="GP127" i="4"/>
  <c r="GN127" i="4"/>
  <c r="GF125" i="4"/>
  <c r="GL125" i="4"/>
  <c r="GV125" i="4" s="1"/>
  <c r="GD125" i="4"/>
  <c r="HF48" i="4"/>
  <c r="HP48" i="4" s="1"/>
  <c r="GL133" i="4"/>
  <c r="GV133" i="4" s="1"/>
  <c r="GD133" i="4"/>
  <c r="FT117" i="4"/>
  <c r="GB117" i="4"/>
  <c r="GN126" i="4"/>
  <c r="GP126" i="4"/>
  <c r="FV181" i="4"/>
  <c r="GB181" i="4"/>
  <c r="FT181" i="4"/>
  <c r="FL93" i="4"/>
  <c r="FJ93" i="4"/>
  <c r="GB93" i="4"/>
  <c r="EZ97" i="4"/>
  <c r="FB97" i="4"/>
  <c r="FH97" i="4"/>
  <c r="FT116" i="4"/>
  <c r="GB116" i="4"/>
  <c r="FV116" i="4"/>
  <c r="EZ94" i="4"/>
  <c r="FB94" i="4"/>
  <c r="FH94" i="4"/>
  <c r="GL184" i="4"/>
  <c r="GD184" i="4"/>
  <c r="GF184" i="4"/>
  <c r="FT125" i="4"/>
  <c r="FV125" i="4"/>
  <c r="FV182" i="4"/>
  <c r="GB182" i="4"/>
  <c r="FT182" i="4"/>
  <c r="EG57" i="4"/>
  <c r="BV149" i="4"/>
  <c r="BN149" i="4"/>
  <c r="BP149" i="4"/>
  <c r="BP156" i="4" s="1"/>
  <c r="BP291" i="4" s="1"/>
  <c r="BP302" i="4" s="1"/>
  <c r="F14" i="8" s="1"/>
  <c r="EX49" i="4"/>
  <c r="EO49" i="4"/>
  <c r="EQ49" i="4"/>
  <c r="FB50" i="4"/>
  <c r="EZ50" i="4"/>
  <c r="FH50" i="4"/>
  <c r="IX187" i="4"/>
  <c r="JD187" i="4"/>
  <c r="IV187" i="4"/>
  <c r="FL186" i="4"/>
  <c r="FL226" i="4" s="1"/>
  <c r="FR186" i="4"/>
  <c r="FJ186" i="4"/>
  <c r="EX47" i="4"/>
  <c r="EO47" i="4"/>
  <c r="EQ47" i="4"/>
  <c r="FL117" i="4"/>
  <c r="FJ117" i="4"/>
  <c r="FT126" i="4"/>
  <c r="FV126" i="4"/>
  <c r="EZ46" i="4"/>
  <c r="FB46" i="4"/>
  <c r="FH46" i="4"/>
  <c r="EX41" i="4"/>
  <c r="EO41" i="4"/>
  <c r="EQ41" i="4"/>
  <c r="CF152" i="4"/>
  <c r="BX152" i="4"/>
  <c r="BZ152" i="4"/>
  <c r="GX44" i="4"/>
  <c r="GX40" i="4"/>
  <c r="GN204" i="4"/>
  <c r="GP204" i="4"/>
  <c r="GP61" i="4"/>
  <c r="GV61" i="4"/>
  <c r="GN61" i="4"/>
  <c r="HF40" i="4"/>
  <c r="HP40" i="4" s="1"/>
  <c r="GX52" i="4"/>
  <c r="GN136" i="4"/>
  <c r="GZ54" i="4"/>
  <c r="GZ42" i="4"/>
  <c r="GX38" i="4"/>
  <c r="HF38" i="4"/>
  <c r="HJ38" i="4" s="1"/>
  <c r="HH145" i="4"/>
  <c r="HJ145" i="4"/>
  <c r="GN43" i="4"/>
  <c r="GP43" i="4"/>
  <c r="GZ48" i="4"/>
  <c r="HF52" i="4"/>
  <c r="HH52" i="4" s="1"/>
  <c r="HF44" i="4"/>
  <c r="HJ44" i="4" s="1"/>
  <c r="GP45" i="4"/>
  <c r="GN45" i="4"/>
  <c r="GX56" i="4"/>
  <c r="GX54" i="4"/>
  <c r="GV53" i="4"/>
  <c r="GZ53" i="4" s="1"/>
  <c r="GN53" i="4"/>
  <c r="GP53" i="4"/>
  <c r="GV55" i="4"/>
  <c r="GX55" i="4" s="1"/>
  <c r="GN55" i="4"/>
  <c r="GZ56" i="4"/>
  <c r="GV45" i="4"/>
  <c r="HF45" i="4" s="1"/>
  <c r="GX42" i="4"/>
  <c r="GV43" i="4"/>
  <c r="HF43" i="4" s="1"/>
  <c r="GV39" i="4"/>
  <c r="HF39" i="4" s="1"/>
  <c r="GP39" i="4"/>
  <c r="GN39" i="4"/>
  <c r="GX35" i="4"/>
  <c r="GV37" i="4"/>
  <c r="HF37" i="4" s="1"/>
  <c r="GN37" i="4"/>
  <c r="GP37" i="4"/>
  <c r="GZ35" i="4"/>
  <c r="HP31" i="4"/>
  <c r="HJ31" i="4"/>
  <c r="HH31" i="4"/>
  <c r="HP32" i="4"/>
  <c r="HH32" i="4"/>
  <c r="HJ32" i="4"/>
  <c r="HP27" i="4"/>
  <c r="HH27" i="4"/>
  <c r="HJ27" i="4"/>
  <c r="HP26" i="4"/>
  <c r="HJ26" i="4"/>
  <c r="HH26" i="4"/>
  <c r="HP30" i="4"/>
  <c r="HH30" i="4"/>
  <c r="HJ30" i="4"/>
  <c r="HP28" i="4"/>
  <c r="HH28" i="4"/>
  <c r="HJ28" i="4"/>
  <c r="HP29" i="4"/>
  <c r="HH29" i="4"/>
  <c r="HJ29" i="4"/>
  <c r="HP23" i="4"/>
  <c r="HJ23" i="4"/>
  <c r="HH23" i="4"/>
  <c r="HP21" i="4"/>
  <c r="HJ21" i="4"/>
  <c r="HH21" i="4"/>
  <c r="HP25" i="4"/>
  <c r="HJ25" i="4"/>
  <c r="HH25" i="4"/>
  <c r="HF24" i="4"/>
  <c r="HF22" i="4"/>
  <c r="IJ178" i="4"/>
  <c r="IB178" i="4"/>
  <c r="ID178" i="4"/>
  <c r="GV160" i="4"/>
  <c r="GX160" i="4" s="1"/>
  <c r="GN160" i="4"/>
  <c r="GP160" i="4"/>
  <c r="HH203" i="4"/>
  <c r="HJ203" i="4"/>
  <c r="HJ201" i="4"/>
  <c r="HH201" i="4"/>
  <c r="HP35" i="4"/>
  <c r="HJ35" i="4"/>
  <c r="HH35" i="4"/>
  <c r="GV159" i="4"/>
  <c r="GX159" i="4" s="1"/>
  <c r="GP159" i="4"/>
  <c r="GN159" i="4"/>
  <c r="GV165" i="4"/>
  <c r="GX165" i="4" s="1"/>
  <c r="GN165" i="4"/>
  <c r="GP165" i="4"/>
  <c r="GV167" i="4"/>
  <c r="GX167" i="4" s="1"/>
  <c r="GP167" i="4"/>
  <c r="GN167" i="4"/>
  <c r="GV166" i="4"/>
  <c r="GX166" i="4" s="1"/>
  <c r="GN166" i="4"/>
  <c r="GP166" i="4"/>
  <c r="JH300" i="4"/>
  <c r="HP56" i="4"/>
  <c r="HH56" i="4"/>
  <c r="HJ56" i="4"/>
  <c r="HF8" i="4"/>
  <c r="HP8" i="4" s="1"/>
  <c r="GX8" i="4"/>
  <c r="GV171" i="4"/>
  <c r="GX171" i="4" s="1"/>
  <c r="GP171" i="4"/>
  <c r="GN171" i="4"/>
  <c r="GV170" i="4"/>
  <c r="GX170" i="4" s="1"/>
  <c r="GP170" i="4"/>
  <c r="GN170" i="4"/>
  <c r="GV169" i="4"/>
  <c r="GX169" i="4" s="1"/>
  <c r="GP169" i="4"/>
  <c r="GN169" i="4"/>
  <c r="HH196" i="4"/>
  <c r="HJ196" i="4"/>
  <c r="HP54" i="4"/>
  <c r="HJ54" i="4"/>
  <c r="HH54" i="4"/>
  <c r="GV161" i="4"/>
  <c r="GX161" i="4" s="1"/>
  <c r="GN161" i="4"/>
  <c r="GP161" i="4"/>
  <c r="GV163" i="4"/>
  <c r="GX163" i="4" s="1"/>
  <c r="GP163" i="4"/>
  <c r="GN163" i="4"/>
  <c r="GV164" i="4"/>
  <c r="GX164" i="4" s="1"/>
  <c r="GP164" i="4"/>
  <c r="GN164" i="4"/>
  <c r="GV168" i="4"/>
  <c r="GX168" i="4" s="1"/>
  <c r="GP168" i="4"/>
  <c r="GN168" i="4"/>
  <c r="GV158" i="4"/>
  <c r="GP158" i="4"/>
  <c r="GN158" i="4"/>
  <c r="HH193" i="4"/>
  <c r="HJ193" i="4"/>
  <c r="HP42" i="4"/>
  <c r="HJ42" i="4"/>
  <c r="HH42" i="4"/>
  <c r="GV207" i="4"/>
  <c r="GZ207" i="4" s="1"/>
  <c r="GN207" i="4"/>
  <c r="GP207" i="4"/>
  <c r="GV204" i="4"/>
  <c r="GZ204" i="4" s="1"/>
  <c r="GV191" i="4"/>
  <c r="GZ191" i="4" s="1"/>
  <c r="GN191" i="4"/>
  <c r="GP191" i="4"/>
  <c r="GN90" i="4"/>
  <c r="GP90" i="4"/>
  <c r="GN239" i="4"/>
  <c r="GV250" i="4"/>
  <c r="GP250" i="4"/>
  <c r="GN250" i="4"/>
  <c r="GV87" i="4"/>
  <c r="GN87" i="4"/>
  <c r="GP87" i="4"/>
  <c r="GV230" i="4"/>
  <c r="GP230" i="4"/>
  <c r="GN230" i="4"/>
  <c r="GV267" i="4"/>
  <c r="GP267" i="4"/>
  <c r="GN267" i="4"/>
  <c r="GV228" i="4"/>
  <c r="GP228" i="4"/>
  <c r="GN228" i="4"/>
  <c r="GV233" i="4"/>
  <c r="GN233" i="4"/>
  <c r="GP233" i="4"/>
  <c r="GV265" i="4"/>
  <c r="GP265" i="4"/>
  <c r="GN265" i="4"/>
  <c r="GV257" i="4"/>
  <c r="GP257" i="4"/>
  <c r="GN257" i="4"/>
  <c r="GZ272" i="4"/>
  <c r="GX272" i="4"/>
  <c r="HF272" i="4"/>
  <c r="HF81" i="4"/>
  <c r="GZ81" i="4"/>
  <c r="GX81" i="4"/>
  <c r="HF174" i="4"/>
  <c r="GZ174" i="4"/>
  <c r="GX174" i="4"/>
  <c r="HF236" i="4"/>
  <c r="GX236" i="4"/>
  <c r="GZ236" i="4"/>
  <c r="HF240" i="4"/>
  <c r="HJ240" i="4" s="1"/>
  <c r="GX240" i="4"/>
  <c r="GZ127" i="4"/>
  <c r="GX127" i="4"/>
  <c r="GZ106" i="4"/>
  <c r="HF106" i="4"/>
  <c r="GX106" i="4"/>
  <c r="HF194" i="4"/>
  <c r="GX194" i="4"/>
  <c r="JP294" i="4"/>
  <c r="JZ294" i="4" s="1"/>
  <c r="JR294" i="4"/>
  <c r="HF244" i="4"/>
  <c r="HJ244" i="4" s="1"/>
  <c r="GX244" i="4"/>
  <c r="HF241" i="4"/>
  <c r="HJ241" i="4" s="1"/>
  <c r="GX241" i="4"/>
  <c r="HF225" i="4"/>
  <c r="GX225" i="4"/>
  <c r="IV280" i="4"/>
  <c r="IX280" i="4"/>
  <c r="JD280" i="4"/>
  <c r="HF80" i="4"/>
  <c r="GX80" i="4"/>
  <c r="GZ80" i="4"/>
  <c r="GX261" i="4"/>
  <c r="HF261" i="4"/>
  <c r="GZ261" i="4"/>
  <c r="HF98" i="4"/>
  <c r="HP98" i="4" s="1"/>
  <c r="GX98" i="4"/>
  <c r="HF111" i="4"/>
  <c r="GZ111" i="4"/>
  <c r="GX111" i="4"/>
  <c r="HF73" i="4"/>
  <c r="GX73" i="4"/>
  <c r="GZ73" i="4"/>
  <c r="HF202" i="4"/>
  <c r="GX202" i="4"/>
  <c r="GV82" i="4"/>
  <c r="GN82" i="4"/>
  <c r="GP82" i="4"/>
  <c r="GV231" i="4"/>
  <c r="GN231" i="4"/>
  <c r="GP231" i="4"/>
  <c r="GV232" i="4"/>
  <c r="GP232" i="4"/>
  <c r="GN232" i="4"/>
  <c r="GV271" i="4"/>
  <c r="GP271" i="4"/>
  <c r="GN271" i="4"/>
  <c r="GV254" i="4"/>
  <c r="GP254" i="4"/>
  <c r="GN254" i="4"/>
  <c r="GV77" i="4"/>
  <c r="GP77" i="4"/>
  <c r="GN77" i="4"/>
  <c r="GV229" i="4"/>
  <c r="GN229" i="4"/>
  <c r="GP229" i="4"/>
  <c r="GV72" i="4"/>
  <c r="GN72" i="4"/>
  <c r="GP72" i="4"/>
  <c r="HJ258" i="4"/>
  <c r="HH258" i="4"/>
  <c r="HP258" i="4"/>
  <c r="HF104" i="4"/>
  <c r="GX104" i="4"/>
  <c r="GZ104" i="4"/>
  <c r="GZ268" i="4"/>
  <c r="GX268" i="4"/>
  <c r="HF268" i="4"/>
  <c r="HF176" i="4"/>
  <c r="GX176" i="4"/>
  <c r="GZ92" i="4"/>
  <c r="GX92" i="4"/>
  <c r="HF192" i="4"/>
  <c r="GX192" i="4"/>
  <c r="HF131" i="4"/>
  <c r="HP131" i="4" s="1"/>
  <c r="HF242" i="4"/>
  <c r="HJ242" i="4" s="1"/>
  <c r="GX242" i="4"/>
  <c r="GZ251" i="4"/>
  <c r="GX251" i="4"/>
  <c r="HF251" i="4"/>
  <c r="HJ251" i="4" s="1"/>
  <c r="GZ101" i="4"/>
  <c r="HF101" i="4"/>
  <c r="GX101" i="4"/>
  <c r="HP201" i="4"/>
  <c r="GX69" i="4"/>
  <c r="GZ69" i="4"/>
  <c r="HF59" i="4"/>
  <c r="GX59" i="4"/>
  <c r="GZ59" i="4"/>
  <c r="GX200" i="4"/>
  <c r="HF200" i="4"/>
  <c r="HJ89" i="4"/>
  <c r="HP89" i="4"/>
  <c r="HZ89" i="4" s="1"/>
  <c r="HH89" i="4"/>
  <c r="GX83" i="4"/>
  <c r="HF83" i="4"/>
  <c r="GZ83" i="4"/>
  <c r="HF180" i="4"/>
  <c r="HJ180" i="4" s="1"/>
  <c r="GX180" i="4"/>
  <c r="GX128" i="4"/>
  <c r="GZ128" i="4"/>
  <c r="GX266" i="4"/>
  <c r="GZ266" i="4"/>
  <c r="HF266" i="4"/>
  <c r="HF100" i="4"/>
  <c r="HP100" i="4" s="1"/>
  <c r="GX100" i="4"/>
  <c r="GZ100" i="4"/>
  <c r="GV259" i="4"/>
  <c r="GP259" i="4"/>
  <c r="GN259" i="4"/>
  <c r="GV155" i="4"/>
  <c r="GN155" i="4"/>
  <c r="GP155" i="4"/>
  <c r="GV175" i="4"/>
  <c r="GZ175" i="4" s="1"/>
  <c r="GP175" i="4"/>
  <c r="GN175" i="4"/>
  <c r="GV74" i="4"/>
  <c r="GP74" i="4"/>
  <c r="GN74" i="4"/>
  <c r="GV273" i="4"/>
  <c r="GN273" i="4"/>
  <c r="GP273" i="4"/>
  <c r="GV86" i="4"/>
  <c r="GN86" i="4"/>
  <c r="GP86" i="4"/>
  <c r="GV84" i="4"/>
  <c r="GN84" i="4"/>
  <c r="GP84" i="4"/>
  <c r="GV60" i="4"/>
  <c r="GN60" i="4"/>
  <c r="GP60" i="4"/>
  <c r="HP203" i="4"/>
  <c r="GZ114" i="4"/>
  <c r="HF114" i="4"/>
  <c r="GX114" i="4"/>
  <c r="GZ249" i="4"/>
  <c r="HF249" i="4"/>
  <c r="HJ249" i="4" s="1"/>
  <c r="GX249" i="4"/>
  <c r="HF134" i="4"/>
  <c r="GX134" i="4"/>
  <c r="GZ134" i="4"/>
  <c r="HF109" i="4"/>
  <c r="GZ109" i="4"/>
  <c r="GX109" i="4"/>
  <c r="GZ260" i="4"/>
  <c r="GX260" i="4"/>
  <c r="HF260" i="4"/>
  <c r="HF253" i="4"/>
  <c r="GX253" i="4"/>
  <c r="GZ253" i="4"/>
  <c r="HF85" i="4"/>
  <c r="GX85" i="4"/>
  <c r="GZ85" i="4"/>
  <c r="HF197" i="4"/>
  <c r="GX197" i="4"/>
  <c r="GX76" i="4"/>
  <c r="HF76" i="4"/>
  <c r="GZ76" i="4"/>
  <c r="HF88" i="4"/>
  <c r="GX88" i="4"/>
  <c r="GZ88" i="4"/>
  <c r="HF105" i="4"/>
  <c r="GX105" i="4"/>
  <c r="GZ105" i="4"/>
  <c r="GV277" i="4"/>
  <c r="GP277" i="4"/>
  <c r="GN277" i="4"/>
  <c r="GV195" i="4"/>
  <c r="GZ195" i="4" s="1"/>
  <c r="GN195" i="4"/>
  <c r="GP195" i="4"/>
  <c r="GV177" i="4"/>
  <c r="GZ177" i="4" s="1"/>
  <c r="GN177" i="4"/>
  <c r="GP177" i="4"/>
  <c r="GV263" i="4"/>
  <c r="GP263" i="4"/>
  <c r="GN263" i="4"/>
  <c r="GV269" i="4"/>
  <c r="GN269" i="4"/>
  <c r="GP269" i="4"/>
  <c r="GV252" i="4"/>
  <c r="GN252" i="4"/>
  <c r="GP252" i="4"/>
  <c r="GV75" i="4"/>
  <c r="GN75" i="4"/>
  <c r="GP75" i="4"/>
  <c r="JP298" i="4"/>
  <c r="JZ298" i="4" s="1"/>
  <c r="JR298" i="4"/>
  <c r="HP196" i="4"/>
  <c r="JP297" i="4"/>
  <c r="JZ297" i="4" s="1"/>
  <c r="JR297" i="4"/>
  <c r="GP112" i="4"/>
  <c r="HF107" i="4"/>
  <c r="GX107" i="4"/>
  <c r="GZ107" i="4"/>
  <c r="HF99" i="4"/>
  <c r="HP99" i="4" s="1"/>
  <c r="GX99" i="4"/>
  <c r="GX262" i="4"/>
  <c r="GZ262" i="4"/>
  <c r="HF262" i="4"/>
  <c r="HJ274" i="4"/>
  <c r="HH274" i="4"/>
  <c r="HP274" i="4"/>
  <c r="HP193" i="4"/>
  <c r="HF115" i="4"/>
  <c r="GZ115" i="4"/>
  <c r="GX115" i="4"/>
  <c r="GZ264" i="4"/>
  <c r="HF264" i="4"/>
  <c r="GX264" i="4"/>
  <c r="GZ256" i="4"/>
  <c r="GX256" i="4"/>
  <c r="HF256" i="4"/>
  <c r="HF270" i="4"/>
  <c r="GX270" i="4"/>
  <c r="GZ270" i="4"/>
  <c r="HF198" i="4"/>
  <c r="GX198" i="4"/>
  <c r="HH238" i="4"/>
  <c r="HP238" i="4"/>
  <c r="HF108" i="4"/>
  <c r="GZ108" i="4"/>
  <c r="GX108" i="4"/>
  <c r="HF179" i="4"/>
  <c r="HJ179" i="4" s="1"/>
  <c r="GX179" i="4"/>
  <c r="GZ110" i="4"/>
  <c r="HF110" i="4"/>
  <c r="GX110" i="4"/>
  <c r="HF189" i="4"/>
  <c r="GX189" i="4"/>
  <c r="GV237" i="4"/>
  <c r="GP237" i="4"/>
  <c r="GN237" i="4"/>
  <c r="FV172" i="4"/>
  <c r="GF237" i="4"/>
  <c r="GD237" i="4"/>
  <c r="GD163" i="4"/>
  <c r="GF163" i="4"/>
  <c r="GD171" i="4"/>
  <c r="GF171" i="4"/>
  <c r="GD168" i="4"/>
  <c r="GF168" i="4"/>
  <c r="GD77" i="4"/>
  <c r="GF77" i="4"/>
  <c r="GF39" i="4"/>
  <c r="GD39" i="4"/>
  <c r="GD86" i="4"/>
  <c r="GF86" i="4"/>
  <c r="GD169" i="4"/>
  <c r="GF169" i="4"/>
  <c r="GF72" i="4"/>
  <c r="GD72" i="4"/>
  <c r="GF160" i="4"/>
  <c r="GD160" i="4"/>
  <c r="GD159" i="4"/>
  <c r="GF159" i="4"/>
  <c r="GF55" i="4"/>
  <c r="GP55" i="4" s="1"/>
  <c r="GD55" i="4"/>
  <c r="GF23" i="4"/>
  <c r="GD23" i="4"/>
  <c r="GF29" i="4"/>
  <c r="GD29" i="4"/>
  <c r="GD82" i="4"/>
  <c r="GF82" i="4"/>
  <c r="GF87" i="4"/>
  <c r="GD87" i="4"/>
  <c r="GF133" i="4"/>
  <c r="GF254" i="4"/>
  <c r="GD254" i="4"/>
  <c r="GD175" i="4"/>
  <c r="GF175" i="4"/>
  <c r="GF74" i="4"/>
  <c r="GD74" i="4"/>
  <c r="GF273" i="4"/>
  <c r="GD273" i="4"/>
  <c r="GF53" i="4"/>
  <c r="GD53" i="4"/>
  <c r="GF27" i="4"/>
  <c r="GD27" i="4"/>
  <c r="GF265" i="4"/>
  <c r="GD265" i="4"/>
  <c r="GD75" i="4"/>
  <c r="GF75" i="4"/>
  <c r="GF37" i="4"/>
  <c r="GD37" i="4"/>
  <c r="GF263" i="4"/>
  <c r="GD263" i="4"/>
  <c r="GD167" i="4"/>
  <c r="GF167" i="4"/>
  <c r="GF259" i="4"/>
  <c r="GD259" i="4"/>
  <c r="GF112" i="4"/>
  <c r="GD231" i="4"/>
  <c r="GF231" i="4"/>
  <c r="GD30" i="4"/>
  <c r="GF30" i="4"/>
  <c r="GD28" i="4"/>
  <c r="GF28" i="4"/>
  <c r="GD26" i="4"/>
  <c r="GF26" i="4"/>
  <c r="GD32" i="4"/>
  <c r="GF32" i="4"/>
  <c r="GD164" i="4"/>
  <c r="GF164" i="4"/>
  <c r="GF230" i="4"/>
  <c r="GD230" i="4"/>
  <c r="GF21" i="4"/>
  <c r="GD21" i="4"/>
  <c r="GF271" i="4"/>
  <c r="GD271" i="4"/>
  <c r="GF267" i="4"/>
  <c r="GD267" i="4"/>
  <c r="GF45" i="4"/>
  <c r="GD45" i="4"/>
  <c r="FV234" i="4"/>
  <c r="FT22" i="4"/>
  <c r="FV22" i="4"/>
  <c r="GF252" i="4"/>
  <c r="GD252" i="4"/>
  <c r="GF31" i="4"/>
  <c r="GD31" i="4"/>
  <c r="GD84" i="4"/>
  <c r="GF84" i="4"/>
  <c r="GD158" i="4"/>
  <c r="GF158" i="4"/>
  <c r="GF166" i="4"/>
  <c r="GD166" i="4"/>
  <c r="GF60" i="4"/>
  <c r="GD60" i="4"/>
  <c r="GD90" i="4"/>
  <c r="GF90" i="4"/>
  <c r="GF177" i="4"/>
  <c r="GD177" i="4"/>
  <c r="GF8" i="4"/>
  <c r="GP8" i="4" s="1"/>
  <c r="GD8" i="4"/>
  <c r="GN8" i="4" s="1"/>
  <c r="GF250" i="4"/>
  <c r="GD250" i="4"/>
  <c r="GF277" i="4"/>
  <c r="GD277" i="4"/>
  <c r="GF161" i="4"/>
  <c r="GD161" i="4"/>
  <c r="GF232" i="4"/>
  <c r="GD232" i="4"/>
  <c r="GF165" i="4"/>
  <c r="GD165" i="4"/>
  <c r="FT24" i="4"/>
  <c r="FV24" i="4"/>
  <c r="GF43" i="4"/>
  <c r="GD43" i="4"/>
  <c r="GF170" i="4"/>
  <c r="GD170" i="4"/>
  <c r="GD155" i="4"/>
  <c r="GF155" i="4"/>
  <c r="GF228" i="4"/>
  <c r="GD228" i="4"/>
  <c r="GF269" i="4"/>
  <c r="GD269" i="4"/>
  <c r="GD229" i="4"/>
  <c r="GF229" i="4"/>
  <c r="GF25" i="4"/>
  <c r="GD25" i="4"/>
  <c r="GD233" i="4"/>
  <c r="GF233" i="4"/>
  <c r="GF257" i="4"/>
  <c r="GD257" i="4"/>
  <c r="GD195" i="4"/>
  <c r="GF195" i="4"/>
  <c r="GF191" i="4"/>
  <c r="GD191" i="4"/>
  <c r="GF207" i="4"/>
  <c r="GD207" i="4"/>
  <c r="GD204" i="4"/>
  <c r="GF204" i="4"/>
  <c r="CQ95" i="4"/>
  <c r="CY95" i="4"/>
  <c r="CS95" i="4"/>
  <c r="CS102" i="4" s="1"/>
  <c r="F59" i="4"/>
  <c r="H59" i="4"/>
  <c r="H70" i="4" s="1"/>
  <c r="GV51" i="4" l="1"/>
  <c r="GZ51" i="4" s="1"/>
  <c r="FV245" i="4"/>
  <c r="FV278" i="4" s="1"/>
  <c r="GP239" i="4"/>
  <c r="GP51" i="4"/>
  <c r="GD51" i="4"/>
  <c r="GF51" i="4"/>
  <c r="GF70" i="4"/>
  <c r="GX190" i="4"/>
  <c r="ID142" i="4"/>
  <c r="IB142" i="4"/>
  <c r="IJ142" i="4"/>
  <c r="HF190" i="4"/>
  <c r="HJ190" i="4" s="1"/>
  <c r="IB14" i="4"/>
  <c r="IJ14" i="4"/>
  <c r="ID14" i="4"/>
  <c r="HR17" i="4"/>
  <c r="HZ17" i="4"/>
  <c r="HT17" i="4"/>
  <c r="FV9" i="4"/>
  <c r="FV33" i="4" s="1"/>
  <c r="GB9" i="4"/>
  <c r="FT9" i="4"/>
  <c r="HP188" i="4"/>
  <c r="HT188" i="4" s="1"/>
  <c r="FL282" i="4"/>
  <c r="FL289" i="4" s="1"/>
  <c r="FJ282" i="4"/>
  <c r="FR282" i="4"/>
  <c r="GN133" i="4"/>
  <c r="HJ188" i="4"/>
  <c r="KB300" i="4"/>
  <c r="GN135" i="4"/>
  <c r="HH48" i="4"/>
  <c r="GP135" i="4"/>
  <c r="GP133" i="4"/>
  <c r="HP52" i="4"/>
  <c r="HT52" i="4" s="1"/>
  <c r="HH38" i="4"/>
  <c r="HT99" i="4"/>
  <c r="HR99" i="4"/>
  <c r="HZ98" i="4"/>
  <c r="HR98" i="4"/>
  <c r="HT98" i="4"/>
  <c r="HJ48" i="4"/>
  <c r="GX133" i="4"/>
  <c r="GZ133" i="4"/>
  <c r="IL128" i="4"/>
  <c r="IT128" i="4"/>
  <c r="JD128" i="4" s="1"/>
  <c r="JN128" i="4" s="1"/>
  <c r="JX128" i="4" s="1"/>
  <c r="KB128" i="4" s="1"/>
  <c r="IN128" i="4"/>
  <c r="ID121" i="4"/>
  <c r="IJ121" i="4"/>
  <c r="IB121" i="4"/>
  <c r="HR131" i="4"/>
  <c r="HZ131" i="4"/>
  <c r="HT131" i="4"/>
  <c r="IT147" i="4"/>
  <c r="JD147" i="4" s="1"/>
  <c r="IL147" i="4"/>
  <c r="IN147" i="4"/>
  <c r="HH126" i="4"/>
  <c r="HP126" i="4"/>
  <c r="HJ126" i="4"/>
  <c r="GF243" i="4"/>
  <c r="GD243" i="4"/>
  <c r="GL243" i="4"/>
  <c r="HT130" i="4"/>
  <c r="HR130" i="4"/>
  <c r="HZ130" i="4"/>
  <c r="IJ151" i="4"/>
  <c r="IB151" i="4"/>
  <c r="ID151" i="4"/>
  <c r="HR127" i="4"/>
  <c r="HZ127" i="4"/>
  <c r="HT127" i="4"/>
  <c r="HT154" i="4"/>
  <c r="HZ154" i="4"/>
  <c r="HR154" i="4"/>
  <c r="ID144" i="4"/>
  <c r="IB144" i="4"/>
  <c r="IJ144" i="4"/>
  <c r="GF245" i="4"/>
  <c r="GD245" i="4"/>
  <c r="GL245" i="4"/>
  <c r="ID146" i="4"/>
  <c r="IJ146" i="4"/>
  <c r="IB146" i="4"/>
  <c r="HT100" i="4"/>
  <c r="HR100" i="4"/>
  <c r="IB89" i="4"/>
  <c r="ID89" i="4"/>
  <c r="EQ57" i="4"/>
  <c r="HF125" i="4"/>
  <c r="GX125" i="4"/>
  <c r="GZ125" i="4"/>
  <c r="IJ148" i="4"/>
  <c r="IB148" i="4"/>
  <c r="ID148" i="4"/>
  <c r="IJ119" i="4"/>
  <c r="IB119" i="4"/>
  <c r="ID119" i="4"/>
  <c r="IB90" i="4"/>
  <c r="ID90" i="4"/>
  <c r="IL145" i="4"/>
  <c r="IT145" i="4"/>
  <c r="JD145" i="4" s="1"/>
  <c r="IN145" i="4"/>
  <c r="IJ120" i="4"/>
  <c r="IB120" i="4"/>
  <c r="ID120" i="4"/>
  <c r="HT238" i="4"/>
  <c r="HZ238" i="4"/>
  <c r="GN125" i="4"/>
  <c r="GP125" i="4"/>
  <c r="GL93" i="4"/>
  <c r="GD93" i="4"/>
  <c r="GF93" i="4"/>
  <c r="GL117" i="4"/>
  <c r="GV117" i="4" s="1"/>
  <c r="HF117" i="4" s="1"/>
  <c r="GD117" i="4"/>
  <c r="GF117" i="4"/>
  <c r="GL181" i="4"/>
  <c r="GD181" i="4"/>
  <c r="GF181" i="4"/>
  <c r="FV186" i="4"/>
  <c r="FV226" i="4" s="1"/>
  <c r="FT186" i="4"/>
  <c r="GB186" i="4"/>
  <c r="GL182" i="4"/>
  <c r="GF182" i="4"/>
  <c r="GD182" i="4"/>
  <c r="FR94" i="4"/>
  <c r="GB94" i="4" s="1"/>
  <c r="FJ94" i="4"/>
  <c r="FL94" i="4"/>
  <c r="GL116" i="4"/>
  <c r="GD116" i="4"/>
  <c r="GF116" i="4"/>
  <c r="FV117" i="4"/>
  <c r="FL50" i="4"/>
  <c r="FR50" i="4"/>
  <c r="FJ50" i="4"/>
  <c r="BX149" i="4"/>
  <c r="BZ149" i="4"/>
  <c r="BZ156" i="4" s="1"/>
  <c r="BZ291" i="4" s="1"/>
  <c r="BZ302" i="4" s="1"/>
  <c r="CF149" i="4"/>
  <c r="FV93" i="4"/>
  <c r="FH41" i="4"/>
  <c r="FB41" i="4"/>
  <c r="EZ41" i="4"/>
  <c r="FH47" i="4"/>
  <c r="FB47" i="4"/>
  <c r="EZ47" i="4"/>
  <c r="FB49" i="4"/>
  <c r="EZ49" i="4"/>
  <c r="FH49" i="4"/>
  <c r="FJ97" i="4"/>
  <c r="FL97" i="4"/>
  <c r="FR97" i="4"/>
  <c r="DI95" i="4"/>
  <c r="DK95" i="4" s="1"/>
  <c r="DC95" i="4"/>
  <c r="DC102" i="4" s="1"/>
  <c r="CH152" i="4"/>
  <c r="CO152" i="4"/>
  <c r="CJ152" i="4"/>
  <c r="FJ46" i="4"/>
  <c r="FL46" i="4"/>
  <c r="FR46" i="4"/>
  <c r="GF126" i="4"/>
  <c r="GD126" i="4"/>
  <c r="JF187" i="4"/>
  <c r="JZ187" i="4" s="1"/>
  <c r="JH187" i="4"/>
  <c r="JN187" i="4"/>
  <c r="GN184" i="4"/>
  <c r="GP184" i="4"/>
  <c r="GV184" i="4"/>
  <c r="HF53" i="4"/>
  <c r="HP53" i="4" s="1"/>
  <c r="HJ52" i="4"/>
  <c r="GX136" i="4"/>
  <c r="GP70" i="4"/>
  <c r="HJ40" i="4"/>
  <c r="HH40" i="4"/>
  <c r="GZ61" i="4"/>
  <c r="GX61" i="4"/>
  <c r="HF61" i="4"/>
  <c r="GP136" i="4"/>
  <c r="GZ55" i="4"/>
  <c r="GX43" i="4"/>
  <c r="HH44" i="4"/>
  <c r="GX53" i="4"/>
  <c r="GX51" i="4"/>
  <c r="HF51" i="4"/>
  <c r="HJ51" i="4" s="1"/>
  <c r="GZ45" i="4"/>
  <c r="HP38" i="4"/>
  <c r="HZ38" i="4" s="1"/>
  <c r="IJ38" i="4" s="1"/>
  <c r="GX39" i="4"/>
  <c r="HP44" i="4"/>
  <c r="HZ44" i="4" s="1"/>
  <c r="HF55" i="4"/>
  <c r="HJ55" i="4" s="1"/>
  <c r="GX37" i="4"/>
  <c r="HH144" i="4"/>
  <c r="HJ144" i="4"/>
  <c r="GZ39" i="4"/>
  <c r="GX45" i="4"/>
  <c r="GZ37" i="4"/>
  <c r="GX158" i="4"/>
  <c r="GZ158" i="4"/>
  <c r="GZ43" i="4"/>
  <c r="HZ28" i="4"/>
  <c r="IJ28" i="4" s="1"/>
  <c r="HT28" i="4"/>
  <c r="HR28" i="4"/>
  <c r="HZ32" i="4"/>
  <c r="IJ32" i="4" s="1"/>
  <c r="HR32" i="4"/>
  <c r="HT32" i="4"/>
  <c r="HZ29" i="4"/>
  <c r="IJ29" i="4" s="1"/>
  <c r="HR29" i="4"/>
  <c r="HT29" i="4"/>
  <c r="HZ27" i="4"/>
  <c r="IJ27" i="4" s="1"/>
  <c r="HT27" i="4"/>
  <c r="HR27" i="4"/>
  <c r="HZ26" i="4"/>
  <c r="IJ26" i="4" s="1"/>
  <c r="HR26" i="4"/>
  <c r="HT26" i="4"/>
  <c r="HZ30" i="4"/>
  <c r="IJ30" i="4" s="1"/>
  <c r="HR30" i="4"/>
  <c r="HT30" i="4"/>
  <c r="HZ31" i="4"/>
  <c r="IJ31" i="4" s="1"/>
  <c r="HT31" i="4"/>
  <c r="HR31" i="4"/>
  <c r="HZ21" i="4"/>
  <c r="IJ21" i="4" s="1"/>
  <c r="HT21" i="4"/>
  <c r="HR21" i="4"/>
  <c r="HP22" i="4"/>
  <c r="HJ22" i="4"/>
  <c r="HH22" i="4"/>
  <c r="HZ25" i="4"/>
  <c r="IJ25" i="4" s="1"/>
  <c r="HT25" i="4"/>
  <c r="HR25" i="4"/>
  <c r="HP24" i="4"/>
  <c r="HH24" i="4"/>
  <c r="HJ24" i="4"/>
  <c r="HZ23" i="4"/>
  <c r="IJ23" i="4" s="1"/>
  <c r="HT23" i="4"/>
  <c r="HR23" i="4"/>
  <c r="GZ165" i="4"/>
  <c r="GZ161" i="4"/>
  <c r="JF280" i="4"/>
  <c r="JH280" i="4"/>
  <c r="GZ171" i="4"/>
  <c r="IT178" i="4"/>
  <c r="IL178" i="4"/>
  <c r="IN178" i="4"/>
  <c r="GZ163" i="4"/>
  <c r="HR196" i="4"/>
  <c r="HT196" i="4"/>
  <c r="HZ56" i="4"/>
  <c r="HR56" i="4"/>
  <c r="HT56" i="4"/>
  <c r="HR274" i="4"/>
  <c r="HT274" i="4"/>
  <c r="HR89" i="4"/>
  <c r="HT89" i="4"/>
  <c r="HT201" i="4"/>
  <c r="HR201" i="4"/>
  <c r="HR258" i="4"/>
  <c r="HT258" i="4"/>
  <c r="HZ42" i="4"/>
  <c r="HR42" i="4"/>
  <c r="HT42" i="4"/>
  <c r="HZ54" i="4"/>
  <c r="HR54" i="4"/>
  <c r="HT54" i="4"/>
  <c r="HR238" i="4"/>
  <c r="HZ40" i="4"/>
  <c r="HR40" i="4"/>
  <c r="HT40" i="4"/>
  <c r="GZ168" i="4"/>
  <c r="HT193" i="4"/>
  <c r="HR193" i="4"/>
  <c r="HR203" i="4"/>
  <c r="HT203" i="4"/>
  <c r="HZ48" i="4"/>
  <c r="HR48" i="4"/>
  <c r="HT48" i="4"/>
  <c r="HZ8" i="4"/>
  <c r="HR8" i="4"/>
  <c r="HT8" i="4"/>
  <c r="HZ35" i="4"/>
  <c r="HR35" i="4"/>
  <c r="HT35" i="4"/>
  <c r="HH189" i="4"/>
  <c r="HJ189" i="4"/>
  <c r="HJ197" i="4"/>
  <c r="HH197" i="4"/>
  <c r="HH180" i="4"/>
  <c r="HH202" i="4"/>
  <c r="HJ202" i="4"/>
  <c r="HH225" i="4"/>
  <c r="HJ225" i="4"/>
  <c r="HF168" i="4"/>
  <c r="HF164" i="4"/>
  <c r="GZ164" i="4"/>
  <c r="HF171" i="4"/>
  <c r="HH179" i="4"/>
  <c r="HJ198" i="4"/>
  <c r="HH198" i="4"/>
  <c r="HH192" i="4"/>
  <c r="HJ192" i="4"/>
  <c r="HP39" i="4"/>
  <c r="HJ39" i="4"/>
  <c r="HH39" i="4"/>
  <c r="HF161" i="4"/>
  <c r="HF170" i="4"/>
  <c r="GZ170" i="4"/>
  <c r="HF165" i="4"/>
  <c r="HJ176" i="4"/>
  <c r="HH176" i="4"/>
  <c r="HJ194" i="4"/>
  <c r="HH194" i="4"/>
  <c r="HH174" i="4"/>
  <c r="HJ174" i="4"/>
  <c r="HF158" i="4"/>
  <c r="HP43" i="4"/>
  <c r="HJ43" i="4"/>
  <c r="HH43" i="4"/>
  <c r="HF169" i="4"/>
  <c r="GZ169" i="4"/>
  <c r="HF167" i="4"/>
  <c r="GZ167" i="4"/>
  <c r="HP45" i="4"/>
  <c r="HJ45" i="4"/>
  <c r="HH45" i="4"/>
  <c r="HJ200" i="4"/>
  <c r="HH200" i="4"/>
  <c r="HF163" i="4"/>
  <c r="HF166" i="4"/>
  <c r="GZ166" i="4"/>
  <c r="HF159" i="4"/>
  <c r="GZ159" i="4"/>
  <c r="HP37" i="4"/>
  <c r="HH37" i="4"/>
  <c r="HJ37" i="4"/>
  <c r="HF160" i="4"/>
  <c r="GZ160" i="4"/>
  <c r="HJ108" i="4"/>
  <c r="HP108" i="4"/>
  <c r="HH108" i="4"/>
  <c r="HJ270" i="4"/>
  <c r="HP270" i="4"/>
  <c r="HH270" i="4"/>
  <c r="HP256" i="4"/>
  <c r="HH256" i="4"/>
  <c r="HJ256" i="4"/>
  <c r="HP264" i="4"/>
  <c r="HH264" i="4"/>
  <c r="HJ264" i="4"/>
  <c r="HF269" i="4"/>
  <c r="GZ269" i="4"/>
  <c r="GX269" i="4"/>
  <c r="HF195" i="4"/>
  <c r="GX195" i="4"/>
  <c r="HJ76" i="4"/>
  <c r="HP76" i="4"/>
  <c r="HH76" i="4"/>
  <c r="HJ147" i="4"/>
  <c r="HH147" i="4"/>
  <c r="HP260" i="4"/>
  <c r="HH260" i="4"/>
  <c r="HJ260" i="4"/>
  <c r="HH109" i="4"/>
  <c r="HJ109" i="4"/>
  <c r="HP109" i="4"/>
  <c r="HH249" i="4"/>
  <c r="HP249" i="4"/>
  <c r="HT249" i="4" s="1"/>
  <c r="HH114" i="4"/>
  <c r="HP114" i="4"/>
  <c r="HJ114" i="4"/>
  <c r="HF86" i="4"/>
  <c r="GZ86" i="4"/>
  <c r="GX86" i="4"/>
  <c r="HF155" i="4"/>
  <c r="GZ155" i="4"/>
  <c r="GX155" i="4"/>
  <c r="HP200" i="4"/>
  <c r="HZ200" i="4" s="1"/>
  <c r="HH59" i="4"/>
  <c r="HP59" i="4"/>
  <c r="HJ59" i="4"/>
  <c r="HH251" i="4"/>
  <c r="HP251" i="4"/>
  <c r="HJ131" i="4"/>
  <c r="HH131" i="4"/>
  <c r="HZ258" i="4"/>
  <c r="HF72" i="4"/>
  <c r="GZ72" i="4"/>
  <c r="GX72" i="4"/>
  <c r="GX254" i="4"/>
  <c r="GZ254" i="4"/>
  <c r="HF254" i="4"/>
  <c r="HF136" i="4"/>
  <c r="HP136" i="4" s="1"/>
  <c r="HZ136" i="4" s="1"/>
  <c r="HP202" i="4"/>
  <c r="JN280" i="4"/>
  <c r="JX280" i="4" s="1"/>
  <c r="KB280" i="4" s="1"/>
  <c r="HP225" i="4"/>
  <c r="HP241" i="4"/>
  <c r="HH241" i="4"/>
  <c r="HP194" i="4"/>
  <c r="GX265" i="4"/>
  <c r="HF265" i="4"/>
  <c r="GZ265" i="4"/>
  <c r="GP234" i="4"/>
  <c r="HF250" i="4"/>
  <c r="HJ250" i="4" s="1"/>
  <c r="GX250" i="4"/>
  <c r="GZ250" i="4"/>
  <c r="HF204" i="4"/>
  <c r="GX204" i="4"/>
  <c r="HP189" i="4"/>
  <c r="HP179" i="4"/>
  <c r="HZ193" i="4"/>
  <c r="HH107" i="4"/>
  <c r="HP107" i="4"/>
  <c r="HJ107" i="4"/>
  <c r="HF252" i="4"/>
  <c r="GZ252" i="4"/>
  <c r="GX252" i="4"/>
  <c r="HF177" i="4"/>
  <c r="GX177" i="4"/>
  <c r="HP197" i="4"/>
  <c r="HZ203" i="4"/>
  <c r="HF84" i="4"/>
  <c r="GX84" i="4"/>
  <c r="GZ84" i="4"/>
  <c r="GX175" i="4"/>
  <c r="HF175" i="4"/>
  <c r="HH100" i="4"/>
  <c r="HJ100" i="4"/>
  <c r="HJ266" i="4"/>
  <c r="HH266" i="4"/>
  <c r="HP266" i="4"/>
  <c r="HP180" i="4"/>
  <c r="HZ201" i="4"/>
  <c r="HH242" i="4"/>
  <c r="HP242" i="4"/>
  <c r="HH92" i="4"/>
  <c r="HJ92" i="4"/>
  <c r="HP176" i="4"/>
  <c r="GZ112" i="4"/>
  <c r="HF82" i="4"/>
  <c r="GX82" i="4"/>
  <c r="GZ82" i="4"/>
  <c r="HH98" i="4"/>
  <c r="HJ98" i="4"/>
  <c r="HP244" i="4"/>
  <c r="HH244" i="4"/>
  <c r="HP174" i="4"/>
  <c r="HJ81" i="4"/>
  <c r="HP81" i="4"/>
  <c r="HH81" i="4"/>
  <c r="HF135" i="4"/>
  <c r="GZ135" i="4"/>
  <c r="GX135" i="4"/>
  <c r="HF228" i="4"/>
  <c r="GX228" i="4"/>
  <c r="GZ228" i="4"/>
  <c r="HF133" i="4"/>
  <c r="HP133" i="4" s="1"/>
  <c r="HF191" i="4"/>
  <c r="GX191" i="4"/>
  <c r="GP172" i="4"/>
  <c r="HH8" i="4"/>
  <c r="HP198" i="4"/>
  <c r="HJ262" i="4"/>
  <c r="HH262" i="4"/>
  <c r="HP262" i="4"/>
  <c r="HJ99" i="4"/>
  <c r="HH99" i="4"/>
  <c r="HH88" i="4"/>
  <c r="HP88" i="4"/>
  <c r="HJ88" i="4"/>
  <c r="HJ253" i="4"/>
  <c r="HP253" i="4"/>
  <c r="HH253" i="4"/>
  <c r="HP134" i="4"/>
  <c r="HZ134" i="4" s="1"/>
  <c r="HH134" i="4"/>
  <c r="HJ134" i="4"/>
  <c r="HF60" i="4"/>
  <c r="GX60" i="4"/>
  <c r="GZ60" i="4"/>
  <c r="HF74" i="4"/>
  <c r="GX74" i="4"/>
  <c r="GZ74" i="4"/>
  <c r="HP101" i="4"/>
  <c r="HH101" i="4"/>
  <c r="HJ101" i="4"/>
  <c r="HH268" i="4"/>
  <c r="HP268" i="4"/>
  <c r="HJ268" i="4"/>
  <c r="HF77" i="4"/>
  <c r="GZ77" i="4"/>
  <c r="GX77" i="4"/>
  <c r="HF231" i="4"/>
  <c r="GZ231" i="4"/>
  <c r="GX231" i="4"/>
  <c r="HH111" i="4"/>
  <c r="HP111" i="4"/>
  <c r="HJ111" i="4"/>
  <c r="HP106" i="4"/>
  <c r="HH106" i="4"/>
  <c r="HJ106" i="4"/>
  <c r="HP272" i="4"/>
  <c r="HH272" i="4"/>
  <c r="HJ272" i="4"/>
  <c r="HF257" i="4"/>
  <c r="GZ257" i="4"/>
  <c r="GX257" i="4"/>
  <c r="HF233" i="4"/>
  <c r="GZ233" i="4"/>
  <c r="GX233" i="4"/>
  <c r="HF230" i="4"/>
  <c r="GX230" i="4"/>
  <c r="GZ230" i="4"/>
  <c r="GZ90" i="4"/>
  <c r="GX90" i="4"/>
  <c r="HH110" i="4"/>
  <c r="HP110" i="4"/>
  <c r="HJ110" i="4"/>
  <c r="HJ115" i="4"/>
  <c r="HP115" i="4"/>
  <c r="HZ115" i="4" s="1"/>
  <c r="HH115" i="4"/>
  <c r="HZ274" i="4"/>
  <c r="HZ196" i="4"/>
  <c r="HF75" i="4"/>
  <c r="GZ75" i="4"/>
  <c r="GX75" i="4"/>
  <c r="GZ263" i="4"/>
  <c r="HF263" i="4"/>
  <c r="GX263" i="4"/>
  <c r="HF277" i="4"/>
  <c r="GX277" i="4"/>
  <c r="GZ277" i="4"/>
  <c r="HH105" i="4"/>
  <c r="HJ105" i="4"/>
  <c r="HP105" i="4"/>
  <c r="HJ85" i="4"/>
  <c r="HP85" i="4"/>
  <c r="HH85" i="4"/>
  <c r="HF273" i="4"/>
  <c r="GZ273" i="4"/>
  <c r="GX273" i="4"/>
  <c r="HF259" i="4"/>
  <c r="GX259" i="4"/>
  <c r="GZ259" i="4"/>
  <c r="HP83" i="4"/>
  <c r="HH83" i="4"/>
  <c r="HJ83" i="4"/>
  <c r="HJ69" i="4"/>
  <c r="HP69" i="4"/>
  <c r="HZ69" i="4" s="1"/>
  <c r="IJ69" i="4" s="1"/>
  <c r="HH69" i="4"/>
  <c r="HP192" i="4"/>
  <c r="HJ104" i="4"/>
  <c r="HP104" i="4"/>
  <c r="HH104" i="4"/>
  <c r="HF229" i="4"/>
  <c r="GX229" i="4"/>
  <c r="GZ229" i="4"/>
  <c r="GX271" i="4"/>
  <c r="GZ271" i="4"/>
  <c r="HF271" i="4"/>
  <c r="GZ232" i="4"/>
  <c r="HF232" i="4"/>
  <c r="GX232" i="4"/>
  <c r="HH73" i="4"/>
  <c r="HP73" i="4"/>
  <c r="HJ73" i="4"/>
  <c r="HP261" i="4"/>
  <c r="HJ261" i="4"/>
  <c r="HH261" i="4"/>
  <c r="HJ80" i="4"/>
  <c r="HP80" i="4"/>
  <c r="HH80" i="4"/>
  <c r="JR300" i="4"/>
  <c r="HP240" i="4"/>
  <c r="HH240" i="4"/>
  <c r="HH236" i="4"/>
  <c r="HP236" i="4"/>
  <c r="HJ236" i="4"/>
  <c r="GZ267" i="4"/>
  <c r="HF267" i="4"/>
  <c r="GX267" i="4"/>
  <c r="GZ87" i="4"/>
  <c r="HF87" i="4"/>
  <c r="GX87" i="4"/>
  <c r="HF239" i="4"/>
  <c r="HJ239" i="4" s="1"/>
  <c r="GX239" i="4"/>
  <c r="HF207" i="4"/>
  <c r="GX207" i="4"/>
  <c r="HF237" i="4"/>
  <c r="GX237" i="4"/>
  <c r="GZ237" i="4"/>
  <c r="GD24" i="4"/>
  <c r="GF24" i="4"/>
  <c r="GF172" i="4"/>
  <c r="GF234" i="4"/>
  <c r="GD22" i="4"/>
  <c r="GF22" i="4"/>
  <c r="DA95" i="4"/>
  <c r="CY132" i="4"/>
  <c r="HP190" i="4" l="1"/>
  <c r="HH190" i="4"/>
  <c r="HZ188" i="4"/>
  <c r="HR188" i="4"/>
  <c r="IN142" i="4"/>
  <c r="IT142" i="4"/>
  <c r="IL142" i="4"/>
  <c r="IN23" i="4"/>
  <c r="IL23" i="4"/>
  <c r="IN21" i="4"/>
  <c r="IL21" i="4"/>
  <c r="IN27" i="4"/>
  <c r="IL27" i="4"/>
  <c r="IL69" i="4"/>
  <c r="IN69" i="4"/>
  <c r="IL26" i="4"/>
  <c r="IN26" i="4"/>
  <c r="IL28" i="4"/>
  <c r="IN28" i="4"/>
  <c r="IN25" i="4"/>
  <c r="IL25" i="4"/>
  <c r="IL30" i="4"/>
  <c r="IN30" i="4"/>
  <c r="IL32" i="4"/>
  <c r="IN32" i="4"/>
  <c r="IL14" i="4"/>
  <c r="IN14" i="4"/>
  <c r="IT14" i="4"/>
  <c r="IN31" i="4"/>
  <c r="IL31" i="4"/>
  <c r="IN29" i="4"/>
  <c r="IL29" i="4"/>
  <c r="ID17" i="4"/>
  <c r="IB17" i="4"/>
  <c r="IJ17" i="4"/>
  <c r="GF9" i="4"/>
  <c r="GP9" i="4" s="1"/>
  <c r="GP33" i="4" s="1"/>
  <c r="GD9" i="4"/>
  <c r="GN9" i="4" s="1"/>
  <c r="GL9" i="4"/>
  <c r="GV9" i="4" s="1"/>
  <c r="FV282" i="4"/>
  <c r="FV289" i="4" s="1"/>
  <c r="FT282" i="4"/>
  <c r="GB282" i="4"/>
  <c r="JX187" i="4"/>
  <c r="KB187" i="4" s="1"/>
  <c r="KB289" i="4"/>
  <c r="HR52" i="4"/>
  <c r="HZ52" i="4"/>
  <c r="IJ52" i="4" s="1"/>
  <c r="JF145" i="4"/>
  <c r="JN145" i="4"/>
  <c r="JX145" i="4" s="1"/>
  <c r="KB145" i="4" s="1"/>
  <c r="JH145" i="4"/>
  <c r="JN147" i="4"/>
  <c r="JX147" i="4" s="1"/>
  <c r="KB147" i="4" s="1"/>
  <c r="JF147" i="4"/>
  <c r="JH147" i="4"/>
  <c r="HH53" i="4"/>
  <c r="GF278" i="4"/>
  <c r="IB238" i="4"/>
  <c r="ID238" i="4"/>
  <c r="HR133" i="4"/>
  <c r="HZ133" i="4"/>
  <c r="HT133" i="4"/>
  <c r="IJ115" i="4"/>
  <c r="ID115" i="4"/>
  <c r="IB115" i="4"/>
  <c r="ID136" i="4"/>
  <c r="IB136" i="4"/>
  <c r="HP51" i="4"/>
  <c r="HR51" i="4" s="1"/>
  <c r="HT44" i="4"/>
  <c r="IN146" i="4"/>
  <c r="IL146" i="4"/>
  <c r="IT146" i="4"/>
  <c r="JD146" i="4" s="1"/>
  <c r="ID127" i="4"/>
  <c r="IJ127" i="4"/>
  <c r="IB127" i="4"/>
  <c r="IJ130" i="4"/>
  <c r="ID130" i="4"/>
  <c r="IB130" i="4"/>
  <c r="IJ131" i="4"/>
  <c r="IB131" i="4"/>
  <c r="ID131" i="4"/>
  <c r="IB134" i="4"/>
  <c r="ID134" i="4"/>
  <c r="HH117" i="4"/>
  <c r="HP117" i="4"/>
  <c r="HJ117" i="4"/>
  <c r="IV145" i="4"/>
  <c r="IX145" i="4"/>
  <c r="HJ125" i="4"/>
  <c r="HP125" i="4"/>
  <c r="HH125" i="4"/>
  <c r="IT144" i="4"/>
  <c r="JD144" i="4" s="1"/>
  <c r="IL144" i="4"/>
  <c r="IN144" i="4"/>
  <c r="IB154" i="4"/>
  <c r="ID154" i="4"/>
  <c r="IB98" i="4"/>
  <c r="ID98" i="4"/>
  <c r="IL148" i="4"/>
  <c r="IT148" i="4"/>
  <c r="JD148" i="4" s="1"/>
  <c r="IN148" i="4"/>
  <c r="GP245" i="4"/>
  <c r="GV245" i="4"/>
  <c r="GN245" i="4"/>
  <c r="IX128" i="4"/>
  <c r="IV128" i="4"/>
  <c r="HJ53" i="4"/>
  <c r="IL120" i="4"/>
  <c r="IT120" i="4"/>
  <c r="JD120" i="4" s="1"/>
  <c r="IN120" i="4"/>
  <c r="IN119" i="4"/>
  <c r="IT119" i="4"/>
  <c r="JD119" i="4" s="1"/>
  <c r="IL119" i="4"/>
  <c r="IT151" i="4"/>
  <c r="JD151" i="4" s="1"/>
  <c r="IL151" i="4"/>
  <c r="IN151" i="4"/>
  <c r="GN243" i="4"/>
  <c r="GV243" i="4"/>
  <c r="GP243" i="4"/>
  <c r="HT126" i="4"/>
  <c r="HZ126" i="4"/>
  <c r="HR126" i="4"/>
  <c r="IV147" i="4"/>
  <c r="IX147" i="4"/>
  <c r="IN121" i="4"/>
  <c r="IL121" i="4"/>
  <c r="IT121" i="4"/>
  <c r="JD121" i="4" s="1"/>
  <c r="HT242" i="4"/>
  <c r="HZ242" i="4"/>
  <c r="HT240" i="4"/>
  <c r="HZ240" i="4"/>
  <c r="HT244" i="4"/>
  <c r="HZ244" i="4"/>
  <c r="HT241" i="4"/>
  <c r="HZ241" i="4"/>
  <c r="GL94" i="4"/>
  <c r="GD94" i="4"/>
  <c r="GF94" i="4"/>
  <c r="GN117" i="4"/>
  <c r="GP117" i="4"/>
  <c r="GV181" i="4"/>
  <c r="GN181" i="4"/>
  <c r="GP181" i="4"/>
  <c r="GZ184" i="4"/>
  <c r="GX184" i="4"/>
  <c r="HF184" i="4"/>
  <c r="HJ184" i="4" s="1"/>
  <c r="DS95" i="4"/>
  <c r="DM95" i="4"/>
  <c r="DM102" i="4" s="1"/>
  <c r="FJ49" i="4"/>
  <c r="FR49" i="4"/>
  <c r="FL49" i="4"/>
  <c r="FL41" i="4"/>
  <c r="FJ41" i="4"/>
  <c r="FR41" i="4"/>
  <c r="CO149" i="4"/>
  <c r="CH149" i="4"/>
  <c r="CJ149" i="4"/>
  <c r="CJ156" i="4" s="1"/>
  <c r="CJ291" i="4" s="1"/>
  <c r="CJ302" i="4" s="1"/>
  <c r="GB50" i="4"/>
  <c r="FV50" i="4"/>
  <c r="FT50" i="4"/>
  <c r="GV182" i="4"/>
  <c r="GN182" i="4"/>
  <c r="GP182" i="4"/>
  <c r="FV46" i="4"/>
  <c r="FT46" i="4"/>
  <c r="GB46" i="4"/>
  <c r="CS152" i="4"/>
  <c r="CY152" i="4"/>
  <c r="CQ152" i="4"/>
  <c r="GB97" i="4"/>
  <c r="FT97" i="4"/>
  <c r="FV97" i="4"/>
  <c r="FR47" i="4"/>
  <c r="FL47" i="4"/>
  <c r="FJ47" i="4"/>
  <c r="GF186" i="4"/>
  <c r="GF226" i="4" s="1"/>
  <c r="GL186" i="4"/>
  <c r="GD186" i="4"/>
  <c r="FV94" i="4"/>
  <c r="FT94" i="4"/>
  <c r="DI132" i="4"/>
  <c r="DC132" i="4"/>
  <c r="DA132" i="4"/>
  <c r="FB57" i="4"/>
  <c r="GP116" i="4"/>
  <c r="GV116" i="4"/>
  <c r="HF116" i="4" s="1"/>
  <c r="GN116" i="4"/>
  <c r="GZ136" i="4"/>
  <c r="HH55" i="4"/>
  <c r="GZ70" i="4"/>
  <c r="HH51" i="4"/>
  <c r="HJ61" i="4"/>
  <c r="HH61" i="4"/>
  <c r="HP61" i="4"/>
  <c r="HR44" i="4"/>
  <c r="HT38" i="4"/>
  <c r="HR38" i="4"/>
  <c r="HP55" i="4"/>
  <c r="HZ55" i="4" s="1"/>
  <c r="ID30" i="4"/>
  <c r="IB30" i="4"/>
  <c r="IB31" i="4"/>
  <c r="ID31" i="4"/>
  <c r="ID29" i="4"/>
  <c r="IB29" i="4"/>
  <c r="IB32" i="4"/>
  <c r="ID32" i="4"/>
  <c r="IB27" i="4"/>
  <c r="ID27" i="4"/>
  <c r="ID26" i="4"/>
  <c r="IB26" i="4"/>
  <c r="ID28" i="4"/>
  <c r="IB28" i="4"/>
  <c r="HZ24" i="4"/>
  <c r="IJ24" i="4" s="1"/>
  <c r="HR24" i="4"/>
  <c r="HT24" i="4"/>
  <c r="HZ22" i="4"/>
  <c r="IJ22" i="4" s="1"/>
  <c r="HR22" i="4"/>
  <c r="HT22" i="4"/>
  <c r="IB25" i="4"/>
  <c r="ID25" i="4"/>
  <c r="IB23" i="4"/>
  <c r="ID23" i="4"/>
  <c r="ID21" i="4"/>
  <c r="IB21" i="4"/>
  <c r="JD178" i="4"/>
  <c r="IX178" i="4"/>
  <c r="IV178" i="4"/>
  <c r="IB200" i="4"/>
  <c r="ID200" i="4"/>
  <c r="IJ48" i="4"/>
  <c r="IB48" i="4"/>
  <c r="ID48" i="4"/>
  <c r="IJ44" i="4"/>
  <c r="IB44" i="4"/>
  <c r="ID44" i="4"/>
  <c r="IJ54" i="4"/>
  <c r="IB54" i="4"/>
  <c r="ID54" i="4"/>
  <c r="IB188" i="4"/>
  <c r="ID188" i="4"/>
  <c r="IJ8" i="4"/>
  <c r="IB8" i="4"/>
  <c r="ID8" i="4"/>
  <c r="IB38" i="4"/>
  <c r="ID38" i="4"/>
  <c r="IB203" i="4"/>
  <c r="ID203" i="4"/>
  <c r="IB193" i="4"/>
  <c r="ID193" i="4"/>
  <c r="IJ35" i="4"/>
  <c r="ID35" i="4"/>
  <c r="IB35" i="4"/>
  <c r="IJ56" i="4"/>
  <c r="ID56" i="4"/>
  <c r="IB56" i="4"/>
  <c r="IB196" i="4"/>
  <c r="ID196" i="4"/>
  <c r="IB201" i="4"/>
  <c r="ID201" i="4"/>
  <c r="IJ40" i="4"/>
  <c r="ID40" i="4"/>
  <c r="IB40" i="4"/>
  <c r="IJ42" i="4"/>
  <c r="IB42" i="4"/>
  <c r="ID42" i="4"/>
  <c r="HR240" i="4"/>
  <c r="HR73" i="4"/>
  <c r="HT73" i="4"/>
  <c r="HT253" i="4"/>
  <c r="HR253" i="4"/>
  <c r="HR197" i="4"/>
  <c r="HT197" i="4"/>
  <c r="HT272" i="4"/>
  <c r="HR272" i="4"/>
  <c r="HT134" i="4"/>
  <c r="HR134" i="4"/>
  <c r="HR244" i="4"/>
  <c r="HT180" i="4"/>
  <c r="HR180" i="4"/>
  <c r="HR189" i="4"/>
  <c r="HT189" i="4"/>
  <c r="HR194" i="4"/>
  <c r="HT194" i="4"/>
  <c r="HR225" i="4"/>
  <c r="HT225" i="4"/>
  <c r="HR202" i="4"/>
  <c r="HT202" i="4"/>
  <c r="HR114" i="4"/>
  <c r="HT114" i="4"/>
  <c r="HZ45" i="4"/>
  <c r="HT45" i="4"/>
  <c r="HR45" i="4"/>
  <c r="HT236" i="4"/>
  <c r="HR236" i="4"/>
  <c r="HR83" i="4"/>
  <c r="HT83" i="4"/>
  <c r="HT262" i="4"/>
  <c r="HR262" i="4"/>
  <c r="HR174" i="4"/>
  <c r="HT174" i="4"/>
  <c r="HR179" i="4"/>
  <c r="HT179" i="4"/>
  <c r="HR251" i="4"/>
  <c r="HT251" i="4"/>
  <c r="HT270" i="4"/>
  <c r="HR270" i="4"/>
  <c r="HZ43" i="4"/>
  <c r="HR43" i="4"/>
  <c r="HT43" i="4"/>
  <c r="HR80" i="4"/>
  <c r="HT80" i="4"/>
  <c r="HR261" i="4"/>
  <c r="HT261" i="4"/>
  <c r="HR192" i="4"/>
  <c r="HT192" i="4"/>
  <c r="HR85" i="4"/>
  <c r="HT85" i="4"/>
  <c r="HR268" i="4"/>
  <c r="HT268" i="4"/>
  <c r="HR101" i="4"/>
  <c r="HT101" i="4"/>
  <c r="HT81" i="4"/>
  <c r="HR81" i="4"/>
  <c r="HR176" i="4"/>
  <c r="HT176" i="4"/>
  <c r="HR242" i="4"/>
  <c r="HR266" i="4"/>
  <c r="HT266" i="4"/>
  <c r="HT190" i="4"/>
  <c r="HR190" i="4"/>
  <c r="HR200" i="4"/>
  <c r="HT200" i="4"/>
  <c r="HT256" i="4"/>
  <c r="HR256" i="4"/>
  <c r="HZ53" i="4"/>
  <c r="HT53" i="4"/>
  <c r="HR53" i="4"/>
  <c r="HR241" i="4"/>
  <c r="HR115" i="4"/>
  <c r="HT115" i="4"/>
  <c r="HR88" i="4"/>
  <c r="HT88" i="4"/>
  <c r="HT198" i="4"/>
  <c r="HR198" i="4"/>
  <c r="HR249" i="4"/>
  <c r="HR260" i="4"/>
  <c r="HT260" i="4"/>
  <c r="HR76" i="4"/>
  <c r="HT76" i="4"/>
  <c r="HT264" i="4"/>
  <c r="HR264" i="4"/>
  <c r="HZ37" i="4"/>
  <c r="IJ37" i="4" s="1"/>
  <c r="HT37" i="4"/>
  <c r="HR37" i="4"/>
  <c r="HZ39" i="4"/>
  <c r="IJ39" i="4" s="1"/>
  <c r="HR39" i="4"/>
  <c r="HT39" i="4"/>
  <c r="HH207" i="4"/>
  <c r="HJ207" i="4"/>
  <c r="HJ204" i="4"/>
  <c r="HH204" i="4"/>
  <c r="HP167" i="4"/>
  <c r="HH167" i="4"/>
  <c r="HJ167" i="4"/>
  <c r="HP165" i="4"/>
  <c r="HH165" i="4"/>
  <c r="HJ165" i="4"/>
  <c r="HP164" i="4"/>
  <c r="HH164" i="4"/>
  <c r="HJ164" i="4"/>
  <c r="HP160" i="4"/>
  <c r="HJ160" i="4"/>
  <c r="HH160" i="4"/>
  <c r="HP163" i="4"/>
  <c r="HJ163" i="4"/>
  <c r="HH163" i="4"/>
  <c r="HH191" i="4"/>
  <c r="HJ191" i="4"/>
  <c r="HP159" i="4"/>
  <c r="HJ159" i="4"/>
  <c r="HH159" i="4"/>
  <c r="HP169" i="4"/>
  <c r="HJ169" i="4"/>
  <c r="HH169" i="4"/>
  <c r="GZ172" i="4"/>
  <c r="HP170" i="4"/>
  <c r="HH170" i="4"/>
  <c r="HJ170" i="4"/>
  <c r="HP168" i="4"/>
  <c r="HH168" i="4"/>
  <c r="HJ168" i="4"/>
  <c r="HH175" i="4"/>
  <c r="HJ175" i="4"/>
  <c r="HH177" i="4"/>
  <c r="HJ177" i="4"/>
  <c r="HH195" i="4"/>
  <c r="HJ195" i="4"/>
  <c r="HP166" i="4"/>
  <c r="HH166" i="4"/>
  <c r="HJ166" i="4"/>
  <c r="HP158" i="4"/>
  <c r="HH158" i="4"/>
  <c r="HJ158" i="4"/>
  <c r="HP161" i="4"/>
  <c r="HH161" i="4"/>
  <c r="HJ161" i="4"/>
  <c r="HP171" i="4"/>
  <c r="HJ171" i="4"/>
  <c r="HH171" i="4"/>
  <c r="HP273" i="4"/>
  <c r="HH273" i="4"/>
  <c r="HJ273" i="4"/>
  <c r="HJ112" i="4"/>
  <c r="HZ236" i="4"/>
  <c r="HZ192" i="4"/>
  <c r="HH259" i="4"/>
  <c r="HP259" i="4"/>
  <c r="HJ259" i="4"/>
  <c r="HJ233" i="4"/>
  <c r="HP233" i="4"/>
  <c r="HH233" i="4"/>
  <c r="HR111" i="4"/>
  <c r="HZ111" i="4"/>
  <c r="HT111" i="4"/>
  <c r="HJ60" i="4"/>
  <c r="HP60" i="4"/>
  <c r="HH60" i="4"/>
  <c r="HZ253" i="4"/>
  <c r="HP228" i="4"/>
  <c r="HH228" i="4"/>
  <c r="HJ228" i="4"/>
  <c r="HZ174" i="4"/>
  <c r="HH82" i="4"/>
  <c r="HP82" i="4"/>
  <c r="HJ82" i="4"/>
  <c r="HH239" i="4"/>
  <c r="HP239" i="4"/>
  <c r="HH271" i="4"/>
  <c r="HJ271" i="4"/>
  <c r="HP271" i="4"/>
  <c r="HH263" i="4"/>
  <c r="HP263" i="4"/>
  <c r="HJ263" i="4"/>
  <c r="HH75" i="4"/>
  <c r="HP75" i="4"/>
  <c r="HJ75" i="4"/>
  <c r="HH230" i="4"/>
  <c r="HP230" i="4"/>
  <c r="HJ230" i="4"/>
  <c r="HZ272" i="4"/>
  <c r="HZ268" i="4"/>
  <c r="HZ101" i="4"/>
  <c r="HJ74" i="4"/>
  <c r="HP74" i="4"/>
  <c r="HH74" i="4"/>
  <c r="HZ88" i="4"/>
  <c r="HJ133" i="4"/>
  <c r="HH133" i="4"/>
  <c r="HZ81" i="4"/>
  <c r="IJ201" i="4"/>
  <c r="HZ266" i="4"/>
  <c r="HZ100" i="4"/>
  <c r="IJ203" i="4"/>
  <c r="HZ189" i="4"/>
  <c r="HH250" i="4"/>
  <c r="HP250" i="4"/>
  <c r="HZ225" i="4"/>
  <c r="HH155" i="4"/>
  <c r="HP155" i="4"/>
  <c r="HJ155" i="4"/>
  <c r="HZ114" i="4"/>
  <c r="HP269" i="4"/>
  <c r="HH269" i="4"/>
  <c r="HJ269" i="4"/>
  <c r="HP207" i="4"/>
  <c r="HH267" i="4"/>
  <c r="HJ267" i="4"/>
  <c r="HP267" i="4"/>
  <c r="HZ80" i="4"/>
  <c r="HZ261" i="4"/>
  <c r="HJ229" i="4"/>
  <c r="HH229" i="4"/>
  <c r="HP229" i="4"/>
  <c r="HT69" i="4"/>
  <c r="HR69" i="4"/>
  <c r="HZ83" i="4"/>
  <c r="HZ105" i="4"/>
  <c r="HT105" i="4"/>
  <c r="HR105" i="4"/>
  <c r="HT106" i="4"/>
  <c r="HZ106" i="4"/>
  <c r="HR106" i="4"/>
  <c r="HH148" i="4"/>
  <c r="HJ148" i="4"/>
  <c r="HH77" i="4"/>
  <c r="HP77" i="4"/>
  <c r="HJ77" i="4"/>
  <c r="HZ99" i="4"/>
  <c r="GZ234" i="4"/>
  <c r="HZ197" i="4"/>
  <c r="HP252" i="4"/>
  <c r="HJ252" i="4"/>
  <c r="HH252" i="4"/>
  <c r="IJ193" i="4"/>
  <c r="HZ179" i="4"/>
  <c r="HP204" i="4"/>
  <c r="HP265" i="4"/>
  <c r="HH265" i="4"/>
  <c r="HJ265" i="4"/>
  <c r="HH136" i="4"/>
  <c r="HJ136" i="4"/>
  <c r="ID258" i="4"/>
  <c r="IB258" i="4"/>
  <c r="IJ258" i="4"/>
  <c r="HR59" i="4"/>
  <c r="HZ59" i="4"/>
  <c r="HT59" i="4"/>
  <c r="IJ188" i="4"/>
  <c r="HZ76" i="4"/>
  <c r="HP195" i="4"/>
  <c r="HZ256" i="4"/>
  <c r="HP87" i="4"/>
  <c r="HJ87" i="4"/>
  <c r="HH87" i="4"/>
  <c r="HH277" i="4"/>
  <c r="HP277" i="4"/>
  <c r="HZ277" i="4" s="1"/>
  <c r="HJ277" i="4"/>
  <c r="IJ196" i="4"/>
  <c r="HT110" i="4"/>
  <c r="HZ110" i="4"/>
  <c r="HR110" i="4"/>
  <c r="HH90" i="4"/>
  <c r="HJ90" i="4"/>
  <c r="HP257" i="4"/>
  <c r="HH257" i="4"/>
  <c r="HJ257" i="4"/>
  <c r="IJ89" i="4"/>
  <c r="HZ262" i="4"/>
  <c r="HZ198" i="4"/>
  <c r="HP191" i="4"/>
  <c r="HJ135" i="4"/>
  <c r="HP135" i="4"/>
  <c r="HZ135" i="4" s="1"/>
  <c r="HH135" i="4"/>
  <c r="HZ180" i="4"/>
  <c r="HP177" i="4"/>
  <c r="HZ107" i="4"/>
  <c r="HT107" i="4"/>
  <c r="HR107" i="4"/>
  <c r="IJ238" i="4"/>
  <c r="HH146" i="4"/>
  <c r="HJ146" i="4"/>
  <c r="HZ194" i="4"/>
  <c r="HZ202" i="4"/>
  <c r="HH254" i="4"/>
  <c r="HJ254" i="4"/>
  <c r="HP254" i="4"/>
  <c r="HZ249" i="4"/>
  <c r="HZ109" i="4"/>
  <c r="HR109" i="4"/>
  <c r="HT109" i="4"/>
  <c r="HZ264" i="4"/>
  <c r="HT108" i="4"/>
  <c r="HZ108" i="4"/>
  <c r="HR108" i="4"/>
  <c r="HP232" i="4"/>
  <c r="HJ232" i="4"/>
  <c r="HH232" i="4"/>
  <c r="HZ73" i="4"/>
  <c r="HT104" i="4"/>
  <c r="HZ104" i="4"/>
  <c r="HR104" i="4"/>
  <c r="HZ85" i="4"/>
  <c r="ID274" i="4"/>
  <c r="IB274" i="4"/>
  <c r="IJ274" i="4"/>
  <c r="HP231" i="4"/>
  <c r="HH231" i="4"/>
  <c r="HJ231" i="4"/>
  <c r="GZ33" i="4"/>
  <c r="HH151" i="4"/>
  <c r="HJ151" i="4"/>
  <c r="HZ176" i="4"/>
  <c r="HP175" i="4"/>
  <c r="HH84" i="4"/>
  <c r="HP84" i="4"/>
  <c r="HJ84" i="4"/>
  <c r="JP280" i="4"/>
  <c r="JZ280" i="4" s="1"/>
  <c r="JR280" i="4"/>
  <c r="HJ72" i="4"/>
  <c r="HP72" i="4"/>
  <c r="HH72" i="4"/>
  <c r="HZ251" i="4"/>
  <c r="HZ190" i="4"/>
  <c r="HH86" i="4"/>
  <c r="HP86" i="4"/>
  <c r="HJ86" i="4"/>
  <c r="HZ260" i="4"/>
  <c r="HZ270" i="4"/>
  <c r="HP237" i="4"/>
  <c r="HZ237" i="4" s="1"/>
  <c r="HH237" i="4"/>
  <c r="HJ237" i="4"/>
  <c r="H156" i="4"/>
  <c r="H291" i="4" s="1"/>
  <c r="H302" i="4" s="1"/>
  <c r="GF33" i="4" l="1"/>
  <c r="JD142" i="4"/>
  <c r="IX142" i="4"/>
  <c r="IV142" i="4"/>
  <c r="HT51" i="4"/>
  <c r="IL24" i="4"/>
  <c r="IN24" i="4"/>
  <c r="IL22" i="4"/>
  <c r="IN22" i="4"/>
  <c r="IV14" i="4"/>
  <c r="JD14" i="4"/>
  <c r="IX14" i="4"/>
  <c r="IN17" i="4"/>
  <c r="IL17" i="4"/>
  <c r="IT17" i="4"/>
  <c r="GX9" i="4"/>
  <c r="HF9" i="4"/>
  <c r="HP9" i="4" s="1"/>
  <c r="GL282" i="4"/>
  <c r="GF282" i="4"/>
  <c r="GF289" i="4" s="1"/>
  <c r="GD282" i="4"/>
  <c r="ID52" i="4"/>
  <c r="JN119" i="4"/>
  <c r="JX119" i="4" s="1"/>
  <c r="KB119" i="4" s="1"/>
  <c r="JF119" i="4"/>
  <c r="JH119" i="4"/>
  <c r="JR147" i="4"/>
  <c r="JP147" i="4"/>
  <c r="JZ147" i="4" s="1"/>
  <c r="JN120" i="4"/>
  <c r="JX120" i="4" s="1"/>
  <c r="KB120" i="4" s="1"/>
  <c r="JH120" i="4"/>
  <c r="JF120" i="4"/>
  <c r="IB52" i="4"/>
  <c r="JN121" i="4"/>
  <c r="JX121" i="4" s="1"/>
  <c r="KB121" i="4" s="1"/>
  <c r="JF121" i="4"/>
  <c r="JH121" i="4"/>
  <c r="JP145" i="4"/>
  <c r="JZ145" i="4" s="1"/>
  <c r="JR145" i="4"/>
  <c r="DS132" i="4"/>
  <c r="EC132" i="4" s="1"/>
  <c r="EM132" i="4" s="1"/>
  <c r="EX132" i="4" s="1"/>
  <c r="FH132" i="4" s="1"/>
  <c r="FJ132" i="4" s="1"/>
  <c r="DK132" i="4"/>
  <c r="DM132" i="4"/>
  <c r="HZ51" i="4"/>
  <c r="IJ51" i="4" s="1"/>
  <c r="FL57" i="4"/>
  <c r="JH148" i="4"/>
  <c r="JF148" i="4"/>
  <c r="JN148" i="4"/>
  <c r="JX148" i="4" s="1"/>
  <c r="KB148" i="4" s="1"/>
  <c r="JH146" i="4"/>
  <c r="JF146" i="4"/>
  <c r="JN146" i="4"/>
  <c r="JX146" i="4" s="1"/>
  <c r="KB146" i="4" s="1"/>
  <c r="JN151" i="4"/>
  <c r="JX151" i="4" s="1"/>
  <c r="KB151" i="4" s="1"/>
  <c r="JF151" i="4"/>
  <c r="JH151" i="4"/>
  <c r="JF144" i="4"/>
  <c r="JH144" i="4"/>
  <c r="JN144" i="4"/>
  <c r="JX144" i="4" s="1"/>
  <c r="KB144" i="4" s="1"/>
  <c r="IB241" i="4"/>
  <c r="ID241" i="4"/>
  <c r="IB240" i="4"/>
  <c r="ID240" i="4"/>
  <c r="GP278" i="4"/>
  <c r="IB244" i="4"/>
  <c r="ID244" i="4"/>
  <c r="IB242" i="4"/>
  <c r="ID242" i="4"/>
  <c r="IJ126" i="4"/>
  <c r="ID126" i="4"/>
  <c r="IB126" i="4"/>
  <c r="IX120" i="4"/>
  <c r="IV120" i="4"/>
  <c r="IV144" i="4"/>
  <c r="IX144" i="4"/>
  <c r="IL130" i="4"/>
  <c r="IN130" i="4"/>
  <c r="IT130" i="4"/>
  <c r="JD130" i="4" s="1"/>
  <c r="JN130" i="4" s="1"/>
  <c r="JX130" i="4" s="1"/>
  <c r="KB130" i="4" s="1"/>
  <c r="IL115" i="4"/>
  <c r="IN115" i="4"/>
  <c r="IV119" i="4"/>
  <c r="IX119" i="4"/>
  <c r="IN131" i="4"/>
  <c r="IL131" i="4"/>
  <c r="IN127" i="4"/>
  <c r="IT127" i="4"/>
  <c r="JD127" i="4" s="1"/>
  <c r="IL127" i="4"/>
  <c r="ID135" i="4"/>
  <c r="IB135" i="4"/>
  <c r="IV121" i="4"/>
  <c r="IX121" i="4"/>
  <c r="IX148" i="4"/>
  <c r="IV148" i="4"/>
  <c r="HR125" i="4"/>
  <c r="HZ125" i="4"/>
  <c r="HT125" i="4"/>
  <c r="IB133" i="4"/>
  <c r="ID133" i="4"/>
  <c r="HH116" i="4"/>
  <c r="HJ116" i="4"/>
  <c r="GZ243" i="4"/>
  <c r="HF243" i="4"/>
  <c r="GX243" i="4"/>
  <c r="IV151" i="4"/>
  <c r="IX151" i="4"/>
  <c r="GZ245" i="4"/>
  <c r="HF245" i="4"/>
  <c r="GX245" i="4"/>
  <c r="HR117" i="4"/>
  <c r="HZ117" i="4"/>
  <c r="HT117" i="4"/>
  <c r="IV146" i="4"/>
  <c r="IX146" i="4"/>
  <c r="HT239" i="4"/>
  <c r="HZ239" i="4"/>
  <c r="HJ70" i="4"/>
  <c r="GL97" i="4"/>
  <c r="GP97" i="4" s="1"/>
  <c r="GD97" i="4"/>
  <c r="GF97" i="4"/>
  <c r="GZ181" i="4"/>
  <c r="HF181" i="4"/>
  <c r="HJ181" i="4" s="1"/>
  <c r="GX181" i="4"/>
  <c r="GX116" i="4"/>
  <c r="GZ116" i="4"/>
  <c r="FV47" i="4"/>
  <c r="GB47" i="4"/>
  <c r="FT47" i="4"/>
  <c r="GZ182" i="4"/>
  <c r="HF182" i="4"/>
  <c r="HJ182" i="4" s="1"/>
  <c r="GX182" i="4"/>
  <c r="GV186" i="4"/>
  <c r="GP186" i="4"/>
  <c r="GP226" i="4" s="1"/>
  <c r="GN186" i="4"/>
  <c r="DI152" i="4"/>
  <c r="DA152" i="4"/>
  <c r="DC152" i="4"/>
  <c r="CY149" i="4"/>
  <c r="CQ149" i="4"/>
  <c r="CS149" i="4"/>
  <c r="CS156" i="4" s="1"/>
  <c r="CS291" i="4" s="1"/>
  <c r="CS302" i="4" s="1"/>
  <c r="DU95" i="4"/>
  <c r="EC95" i="4"/>
  <c r="DW95" i="4"/>
  <c r="DW102" i="4" s="1"/>
  <c r="HH184" i="4"/>
  <c r="HP184" i="4"/>
  <c r="GL50" i="4"/>
  <c r="GD50" i="4"/>
  <c r="GF50" i="4"/>
  <c r="FV41" i="4"/>
  <c r="GB41" i="4"/>
  <c r="FT41" i="4"/>
  <c r="GB49" i="4"/>
  <c r="FT49" i="4"/>
  <c r="FV49" i="4"/>
  <c r="GP93" i="4"/>
  <c r="GV93" i="4"/>
  <c r="HF93" i="4" s="1"/>
  <c r="HP93" i="4" s="1"/>
  <c r="GN93" i="4"/>
  <c r="GL46" i="4"/>
  <c r="GD46" i="4"/>
  <c r="GF46" i="4"/>
  <c r="HR61" i="4"/>
  <c r="HZ61" i="4"/>
  <c r="HT61" i="4"/>
  <c r="HR55" i="4"/>
  <c r="HT55" i="4"/>
  <c r="IT26" i="4"/>
  <c r="JD26" i="4" s="1"/>
  <c r="JN26" i="4" s="1"/>
  <c r="JX26" i="4" s="1"/>
  <c r="IX26" i="4"/>
  <c r="IV26" i="4"/>
  <c r="IT31" i="4"/>
  <c r="JD31" i="4" s="1"/>
  <c r="JN31" i="4" s="1"/>
  <c r="JX31" i="4" s="1"/>
  <c r="IX31" i="4"/>
  <c r="IV31" i="4"/>
  <c r="IT28" i="4"/>
  <c r="JD28" i="4" s="1"/>
  <c r="JN28" i="4" s="1"/>
  <c r="JX28" i="4" s="1"/>
  <c r="IV28" i="4"/>
  <c r="IX28" i="4"/>
  <c r="IT29" i="4"/>
  <c r="JD29" i="4" s="1"/>
  <c r="JN29" i="4" s="1"/>
  <c r="JX29" i="4" s="1"/>
  <c r="IX29" i="4"/>
  <c r="IV29" i="4"/>
  <c r="IT32" i="4"/>
  <c r="JD32" i="4" s="1"/>
  <c r="JN32" i="4" s="1"/>
  <c r="JX32" i="4" s="1"/>
  <c r="IX32" i="4"/>
  <c r="IT27" i="4"/>
  <c r="JD27" i="4" s="1"/>
  <c r="JN27" i="4" s="1"/>
  <c r="JX27" i="4" s="1"/>
  <c r="IV27" i="4"/>
  <c r="IX27" i="4"/>
  <c r="IT30" i="4"/>
  <c r="JD30" i="4" s="1"/>
  <c r="JN30" i="4" s="1"/>
  <c r="JX30" i="4" s="1"/>
  <c r="IX30" i="4"/>
  <c r="IV30" i="4"/>
  <c r="IT23" i="4"/>
  <c r="JD23" i="4" s="1"/>
  <c r="JN23" i="4" s="1"/>
  <c r="JX23" i="4" s="1"/>
  <c r="IV23" i="4"/>
  <c r="IX23" i="4"/>
  <c r="ID22" i="4"/>
  <c r="IB22" i="4"/>
  <c r="IT21" i="4"/>
  <c r="JD21" i="4" s="1"/>
  <c r="JN21" i="4" s="1"/>
  <c r="JX21" i="4" s="1"/>
  <c r="IV21" i="4"/>
  <c r="IX21" i="4"/>
  <c r="IT25" i="4"/>
  <c r="JD25" i="4" s="1"/>
  <c r="JN25" i="4" s="1"/>
  <c r="JX25" i="4" s="1"/>
  <c r="IX25" i="4"/>
  <c r="ID24" i="4"/>
  <c r="IB24" i="4"/>
  <c r="F7" i="8"/>
  <c r="JN178" i="4"/>
  <c r="JH178" i="4"/>
  <c r="JF178" i="4"/>
  <c r="JZ178" i="4" s="1"/>
  <c r="IT52" i="4"/>
  <c r="IL52" i="4"/>
  <c r="IN52" i="4"/>
  <c r="IT48" i="4"/>
  <c r="IL48" i="4"/>
  <c r="IN48" i="4"/>
  <c r="IL201" i="4"/>
  <c r="IN201" i="4"/>
  <c r="IT56" i="4"/>
  <c r="IL56" i="4"/>
  <c r="IN56" i="4"/>
  <c r="IT44" i="4"/>
  <c r="IL44" i="4"/>
  <c r="IN44" i="4"/>
  <c r="IL274" i="4"/>
  <c r="IN274" i="4"/>
  <c r="IL238" i="4"/>
  <c r="IN238" i="4"/>
  <c r="IL89" i="4"/>
  <c r="IN89" i="4"/>
  <c r="IL188" i="4"/>
  <c r="IN188" i="4"/>
  <c r="IL203" i="4"/>
  <c r="IN203" i="4"/>
  <c r="IT40" i="4"/>
  <c r="IL40" i="4"/>
  <c r="IN40" i="4"/>
  <c r="IT8" i="4"/>
  <c r="JD8" i="4" s="1"/>
  <c r="IL8" i="4"/>
  <c r="IN8" i="4"/>
  <c r="IL196" i="4"/>
  <c r="IN196" i="4"/>
  <c r="IL258" i="4"/>
  <c r="IN258" i="4"/>
  <c r="IL193" i="4"/>
  <c r="IN193" i="4"/>
  <c r="IT42" i="4"/>
  <c r="IL42" i="4"/>
  <c r="IN42" i="4"/>
  <c r="IT35" i="4"/>
  <c r="IN35" i="4"/>
  <c r="IL35" i="4"/>
  <c r="IT38" i="4"/>
  <c r="IL38" i="4"/>
  <c r="IN38" i="4"/>
  <c r="IT54" i="4"/>
  <c r="IL54" i="4"/>
  <c r="IN54" i="4"/>
  <c r="IB180" i="4"/>
  <c r="ID180" i="4"/>
  <c r="IB198" i="4"/>
  <c r="ID198" i="4"/>
  <c r="IB225" i="4"/>
  <c r="ID225" i="4"/>
  <c r="IB189" i="4"/>
  <c r="ID189" i="4"/>
  <c r="IB81" i="4"/>
  <c r="ID81" i="4"/>
  <c r="IB88" i="4"/>
  <c r="ID88" i="4"/>
  <c r="IB101" i="4"/>
  <c r="ID101" i="4"/>
  <c r="IB37" i="4"/>
  <c r="ID37" i="4"/>
  <c r="IB176" i="4"/>
  <c r="ID176" i="4"/>
  <c r="IB85" i="4"/>
  <c r="ID85" i="4"/>
  <c r="IB73" i="4"/>
  <c r="ID73" i="4"/>
  <c r="ID76" i="4"/>
  <c r="IB76" i="4"/>
  <c r="IB39" i="4"/>
  <c r="ID39" i="4"/>
  <c r="IJ53" i="4"/>
  <c r="IB53" i="4"/>
  <c r="ID53" i="4"/>
  <c r="IJ43" i="4"/>
  <c r="IB43" i="4"/>
  <c r="ID43" i="4"/>
  <c r="IB190" i="4"/>
  <c r="ID190" i="4"/>
  <c r="IB202" i="4"/>
  <c r="ID202" i="4"/>
  <c r="IB179" i="4"/>
  <c r="ID179" i="4"/>
  <c r="ID114" i="4"/>
  <c r="IB114" i="4"/>
  <c r="IJ55" i="4"/>
  <c r="IB55" i="4"/>
  <c r="ID55" i="4"/>
  <c r="IJ45" i="4"/>
  <c r="IB45" i="4"/>
  <c r="ID45" i="4"/>
  <c r="IB194" i="4"/>
  <c r="ID194" i="4"/>
  <c r="IB197" i="4"/>
  <c r="ID197" i="4"/>
  <c r="IB99" i="4"/>
  <c r="ID99" i="4"/>
  <c r="IB83" i="4"/>
  <c r="ID83" i="4"/>
  <c r="IB80" i="4"/>
  <c r="ID80" i="4"/>
  <c r="ID100" i="4"/>
  <c r="IB100" i="4"/>
  <c r="IB174" i="4"/>
  <c r="ID174" i="4"/>
  <c r="IB192" i="4"/>
  <c r="ID192" i="4"/>
  <c r="HR84" i="4"/>
  <c r="HT84" i="4"/>
  <c r="HR265" i="4"/>
  <c r="HT265" i="4"/>
  <c r="HR74" i="4"/>
  <c r="HT74" i="4"/>
  <c r="HR263" i="4"/>
  <c r="HT263" i="4"/>
  <c r="HR82" i="4"/>
  <c r="HT82" i="4"/>
  <c r="HZ160" i="4"/>
  <c r="HR160" i="4"/>
  <c r="HT160" i="4"/>
  <c r="HR231" i="4"/>
  <c r="HT231" i="4"/>
  <c r="HR77" i="4"/>
  <c r="HT77" i="4"/>
  <c r="HT207" i="4"/>
  <c r="HR207" i="4"/>
  <c r="HR259" i="4"/>
  <c r="HT259" i="4"/>
  <c r="HZ166" i="4"/>
  <c r="HR166" i="4"/>
  <c r="HT166" i="4"/>
  <c r="HZ170" i="4"/>
  <c r="HT170" i="4"/>
  <c r="HR170" i="4"/>
  <c r="HR72" i="4"/>
  <c r="HT72" i="4"/>
  <c r="HR232" i="4"/>
  <c r="HT232" i="4"/>
  <c r="HR135" i="4"/>
  <c r="HT135" i="4"/>
  <c r="HR204" i="4"/>
  <c r="HT204" i="4"/>
  <c r="HR229" i="4"/>
  <c r="HT229" i="4"/>
  <c r="HR267" i="4"/>
  <c r="HT267" i="4"/>
  <c r="HR75" i="4"/>
  <c r="HT75" i="4"/>
  <c r="HR228" i="4"/>
  <c r="HT228" i="4"/>
  <c r="HZ158" i="4"/>
  <c r="HR158" i="4"/>
  <c r="HT158" i="4"/>
  <c r="HZ168" i="4"/>
  <c r="HT168" i="4"/>
  <c r="HR168" i="4"/>
  <c r="HZ169" i="4"/>
  <c r="HR169" i="4"/>
  <c r="HT169" i="4"/>
  <c r="HZ163" i="4"/>
  <c r="HR163" i="4"/>
  <c r="HT163" i="4"/>
  <c r="HZ167" i="4"/>
  <c r="HT167" i="4"/>
  <c r="HR167" i="4"/>
  <c r="HR230" i="4"/>
  <c r="HT230" i="4"/>
  <c r="HR237" i="4"/>
  <c r="HT237" i="4"/>
  <c r="HT175" i="4"/>
  <c r="HR175" i="4"/>
  <c r="HR195" i="4"/>
  <c r="HT195" i="4"/>
  <c r="HR155" i="4"/>
  <c r="HT155" i="4"/>
  <c r="HR273" i="4"/>
  <c r="HT273" i="4"/>
  <c r="HZ161" i="4"/>
  <c r="HR161" i="4"/>
  <c r="HT161" i="4"/>
  <c r="HZ165" i="4"/>
  <c r="HR165" i="4"/>
  <c r="HT165" i="4"/>
  <c r="HR177" i="4"/>
  <c r="HT177" i="4"/>
  <c r="HR252" i="4"/>
  <c r="HT252" i="4"/>
  <c r="HZ159" i="4"/>
  <c r="HT159" i="4"/>
  <c r="HR159" i="4"/>
  <c r="HR86" i="4"/>
  <c r="HT86" i="4"/>
  <c r="HR254" i="4"/>
  <c r="HT254" i="4"/>
  <c r="HR191" i="4"/>
  <c r="HT191" i="4"/>
  <c r="HR257" i="4"/>
  <c r="HT257" i="4"/>
  <c r="HR277" i="4"/>
  <c r="HT277" i="4"/>
  <c r="HT87" i="4"/>
  <c r="HR87" i="4"/>
  <c r="HT136" i="4"/>
  <c r="HR136" i="4"/>
  <c r="HR269" i="4"/>
  <c r="HT269" i="4"/>
  <c r="HR250" i="4"/>
  <c r="HT250" i="4"/>
  <c r="HR271" i="4"/>
  <c r="HT271" i="4"/>
  <c r="HR239" i="4"/>
  <c r="HZ171" i="4"/>
  <c r="HT171" i="4"/>
  <c r="HR171" i="4"/>
  <c r="HZ164" i="4"/>
  <c r="HR164" i="4"/>
  <c r="HT164" i="4"/>
  <c r="HJ172" i="4"/>
  <c r="HJ33" i="4"/>
  <c r="HT112" i="4"/>
  <c r="IJ260" i="4"/>
  <c r="IB260" i="4"/>
  <c r="ID260" i="4"/>
  <c r="IJ251" i="4"/>
  <c r="IB251" i="4"/>
  <c r="ID251" i="4"/>
  <c r="HZ231" i="4"/>
  <c r="IJ85" i="4"/>
  <c r="IJ240" i="4"/>
  <c r="ID249" i="4"/>
  <c r="IJ249" i="4"/>
  <c r="IB249" i="4"/>
  <c r="HZ177" i="4"/>
  <c r="IT196" i="4"/>
  <c r="HZ195" i="4"/>
  <c r="ID270" i="4"/>
  <c r="IJ270" i="4"/>
  <c r="IB270" i="4"/>
  <c r="IJ200" i="4"/>
  <c r="IJ190" i="4"/>
  <c r="IJ176" i="4"/>
  <c r="IJ73" i="4"/>
  <c r="IJ108" i="4"/>
  <c r="ID108" i="4"/>
  <c r="IB108" i="4"/>
  <c r="HZ257" i="4"/>
  <c r="IJ154" i="4"/>
  <c r="IJ241" i="4"/>
  <c r="HZ265" i="4"/>
  <c r="IT193" i="4"/>
  <c r="HZ252" i="4"/>
  <c r="IJ244" i="4"/>
  <c r="IJ106" i="4"/>
  <c r="ID106" i="4"/>
  <c r="IB106" i="4"/>
  <c r="HZ207" i="4"/>
  <c r="HZ155" i="4"/>
  <c r="ID266" i="4"/>
  <c r="IJ266" i="4"/>
  <c r="IB266" i="4"/>
  <c r="IJ101" i="4"/>
  <c r="HZ230" i="4"/>
  <c r="HZ263" i="4"/>
  <c r="HZ82" i="4"/>
  <c r="ID253" i="4"/>
  <c r="IJ253" i="4"/>
  <c r="IB253" i="4"/>
  <c r="HZ259" i="4"/>
  <c r="IJ192" i="4"/>
  <c r="IJ98" i="4"/>
  <c r="HZ86" i="4"/>
  <c r="HZ72" i="4"/>
  <c r="IJ104" i="4"/>
  <c r="ID104" i="4"/>
  <c r="IB104" i="4"/>
  <c r="IJ109" i="4"/>
  <c r="IB109" i="4"/>
  <c r="ID109" i="4"/>
  <c r="IT238" i="4"/>
  <c r="JD238" i="4" s="1"/>
  <c r="HZ191" i="4"/>
  <c r="IJ198" i="4"/>
  <c r="IJ134" i="4"/>
  <c r="IT134" i="4" s="1"/>
  <c r="JD134" i="4" s="1"/>
  <c r="IJ110" i="4"/>
  <c r="ID110" i="4"/>
  <c r="IB110" i="4"/>
  <c r="IJ256" i="4"/>
  <c r="IB256" i="4"/>
  <c r="ID256" i="4"/>
  <c r="IT188" i="4"/>
  <c r="IT258" i="4"/>
  <c r="IJ179" i="4"/>
  <c r="IJ105" i="4"/>
  <c r="IB105" i="4"/>
  <c r="ID105" i="4"/>
  <c r="IB69" i="4"/>
  <c r="ID69" i="4"/>
  <c r="HZ250" i="4"/>
  <c r="IJ189" i="4"/>
  <c r="IT203" i="4"/>
  <c r="IJ100" i="4"/>
  <c r="HZ74" i="4"/>
  <c r="HZ75" i="4"/>
  <c r="HZ271" i="4"/>
  <c r="IJ92" i="4"/>
  <c r="HJ234" i="4"/>
  <c r="HT233" i="4"/>
  <c r="HZ233" i="4"/>
  <c r="HR233" i="4"/>
  <c r="IT274" i="4"/>
  <c r="HZ254" i="4"/>
  <c r="IJ194" i="4"/>
  <c r="IJ107" i="4"/>
  <c r="IB107" i="4"/>
  <c r="ID107" i="4"/>
  <c r="IJ180" i="4"/>
  <c r="IT89" i="4"/>
  <c r="HZ87" i="4"/>
  <c r="IJ76" i="4"/>
  <c r="HZ204" i="4"/>
  <c r="IJ197" i="4"/>
  <c r="IJ99" i="4"/>
  <c r="HZ77" i="4"/>
  <c r="IJ83" i="4"/>
  <c r="IJ80" i="4"/>
  <c r="IJ114" i="4"/>
  <c r="IJ242" i="4"/>
  <c r="IJ81" i="4"/>
  <c r="IJ88" i="4"/>
  <c r="IB272" i="4"/>
  <c r="IJ272" i="4"/>
  <c r="ID272" i="4"/>
  <c r="IJ111" i="4"/>
  <c r="IB111" i="4"/>
  <c r="ID111" i="4"/>
  <c r="IB236" i="4"/>
  <c r="IJ236" i="4"/>
  <c r="ID236" i="4"/>
  <c r="HZ273" i="4"/>
  <c r="HZ84" i="4"/>
  <c r="HZ175" i="4"/>
  <c r="HZ232" i="4"/>
  <c r="IJ264" i="4"/>
  <c r="IB264" i="4"/>
  <c r="ID264" i="4"/>
  <c r="IJ202" i="4"/>
  <c r="ID262" i="4"/>
  <c r="IB262" i="4"/>
  <c r="IJ262" i="4"/>
  <c r="ID59" i="4"/>
  <c r="IJ59" i="4"/>
  <c r="IB59" i="4"/>
  <c r="HZ229" i="4"/>
  <c r="IB261" i="4"/>
  <c r="IJ261" i="4"/>
  <c r="ID261" i="4"/>
  <c r="HZ267" i="4"/>
  <c r="HZ269" i="4"/>
  <c r="IJ225" i="4"/>
  <c r="IT201" i="4"/>
  <c r="IJ268" i="4"/>
  <c r="IB268" i="4"/>
  <c r="ID268" i="4"/>
  <c r="IJ174" i="4"/>
  <c r="HZ228" i="4"/>
  <c r="HT60" i="4"/>
  <c r="HZ60" i="4"/>
  <c r="HR60" i="4"/>
  <c r="EG132" i="4" l="1"/>
  <c r="JF142" i="4"/>
  <c r="JN142" i="4"/>
  <c r="JH142" i="4"/>
  <c r="JF14" i="4"/>
  <c r="JH14" i="4"/>
  <c r="JN14" i="4"/>
  <c r="DK152" i="4"/>
  <c r="DM152" i="4"/>
  <c r="IV17" i="4"/>
  <c r="JD17" i="4"/>
  <c r="IX17" i="4"/>
  <c r="HZ9" i="4"/>
  <c r="HR9" i="4"/>
  <c r="HT9" i="4"/>
  <c r="HT33" i="4" s="1"/>
  <c r="F27" i="8"/>
  <c r="ID51" i="4"/>
  <c r="GN282" i="4"/>
  <c r="GV282" i="4"/>
  <c r="GP282" i="4"/>
  <c r="GP289" i="4" s="1"/>
  <c r="HT70" i="4"/>
  <c r="JN238" i="4"/>
  <c r="JH238" i="4"/>
  <c r="JF238" i="4"/>
  <c r="IV32" i="4"/>
  <c r="IV25" i="4"/>
  <c r="EO132" i="4"/>
  <c r="DW132" i="4"/>
  <c r="EQ132" i="4"/>
  <c r="EE132" i="4"/>
  <c r="DU132" i="4"/>
  <c r="JX178" i="4"/>
  <c r="KB178" i="4" s="1"/>
  <c r="JN127" i="4"/>
  <c r="JX127" i="4" s="1"/>
  <c r="KB127" i="4" s="1"/>
  <c r="JH127" i="4"/>
  <c r="JR151" i="4"/>
  <c r="JP151" i="4"/>
  <c r="JZ151" i="4" s="1"/>
  <c r="JP148" i="4"/>
  <c r="JZ148" i="4" s="1"/>
  <c r="JR148" i="4"/>
  <c r="JP144" i="4"/>
  <c r="JZ144" i="4" s="1"/>
  <c r="JR144" i="4"/>
  <c r="JP146" i="4"/>
  <c r="JZ146" i="4" s="1"/>
  <c r="JR146" i="4"/>
  <c r="IB51" i="4"/>
  <c r="FB132" i="4"/>
  <c r="EZ132" i="4"/>
  <c r="IB239" i="4"/>
  <c r="ID239" i="4"/>
  <c r="IL154" i="4"/>
  <c r="IN154" i="4"/>
  <c r="IT154" i="4"/>
  <c r="JD154" i="4" s="1"/>
  <c r="GZ278" i="4"/>
  <c r="IV127" i="4"/>
  <c r="IX127" i="4"/>
  <c r="IX130" i="4"/>
  <c r="JF130" i="4"/>
  <c r="IV130" i="4"/>
  <c r="HJ245" i="4"/>
  <c r="HP245" i="4"/>
  <c r="HH245" i="4"/>
  <c r="ID125" i="4"/>
  <c r="IJ125" i="4"/>
  <c r="IB125" i="4"/>
  <c r="HZ93" i="4"/>
  <c r="HR93" i="4"/>
  <c r="HT93" i="4"/>
  <c r="IJ117" i="4"/>
  <c r="IB117" i="4"/>
  <c r="ID117" i="4"/>
  <c r="HJ243" i="4"/>
  <c r="HJ278" i="4" s="1"/>
  <c r="HP243" i="4"/>
  <c r="HH243" i="4"/>
  <c r="IL126" i="4"/>
  <c r="IN126" i="4"/>
  <c r="IT126" i="4"/>
  <c r="JD126" i="4" s="1"/>
  <c r="FL132" i="4"/>
  <c r="FR132" i="4"/>
  <c r="FV57" i="4"/>
  <c r="HP181" i="4"/>
  <c r="HH181" i="4"/>
  <c r="GX117" i="4"/>
  <c r="GZ117" i="4"/>
  <c r="GV97" i="4"/>
  <c r="GN97" i="4"/>
  <c r="GL49" i="4"/>
  <c r="GF49" i="4"/>
  <c r="GD49" i="4"/>
  <c r="HT184" i="4"/>
  <c r="HZ184" i="4"/>
  <c r="HR184" i="4"/>
  <c r="EM95" i="4"/>
  <c r="EQ95" i="4" s="1"/>
  <c r="EG95" i="4"/>
  <c r="EG102" i="4" s="1"/>
  <c r="EE95" i="4"/>
  <c r="DA149" i="4"/>
  <c r="DI149" i="4"/>
  <c r="DC149" i="4"/>
  <c r="DC156" i="4" s="1"/>
  <c r="DC291" i="4" s="1"/>
  <c r="DC302" i="4" s="1"/>
  <c r="HH182" i="4"/>
  <c r="HP182" i="4"/>
  <c r="GV46" i="4"/>
  <c r="GN46" i="4"/>
  <c r="GP46" i="4"/>
  <c r="GX93" i="4"/>
  <c r="GZ93" i="4"/>
  <c r="GV94" i="4"/>
  <c r="HF94" i="4" s="1"/>
  <c r="HP94" i="4" s="1"/>
  <c r="GN94" i="4"/>
  <c r="GP94" i="4"/>
  <c r="HP116" i="4"/>
  <c r="HZ116" i="4" s="1"/>
  <c r="GL41" i="4"/>
  <c r="GF41" i="4"/>
  <c r="GD41" i="4"/>
  <c r="GP50" i="4"/>
  <c r="GV50" i="4"/>
  <c r="GN50" i="4"/>
  <c r="GZ186" i="4"/>
  <c r="GZ226" i="4" s="1"/>
  <c r="HF186" i="4"/>
  <c r="HJ186" i="4" s="1"/>
  <c r="GX186" i="4"/>
  <c r="DS152" i="4"/>
  <c r="GL47" i="4"/>
  <c r="GF47" i="4"/>
  <c r="GD47" i="4"/>
  <c r="ID61" i="4"/>
  <c r="IJ61" i="4"/>
  <c r="IB61" i="4"/>
  <c r="JH27" i="4"/>
  <c r="JF27" i="4"/>
  <c r="JH31" i="4"/>
  <c r="JF31" i="4"/>
  <c r="JF30" i="4"/>
  <c r="JH30" i="4"/>
  <c r="JF28" i="4"/>
  <c r="JH28" i="4"/>
  <c r="JH29" i="4"/>
  <c r="JF29" i="4"/>
  <c r="JF32" i="4"/>
  <c r="JH32" i="4"/>
  <c r="JF26" i="4"/>
  <c r="JH26" i="4"/>
  <c r="JH25" i="4"/>
  <c r="JF25" i="4"/>
  <c r="IT24" i="4"/>
  <c r="JD24" i="4" s="1"/>
  <c r="JN24" i="4" s="1"/>
  <c r="JX24" i="4" s="1"/>
  <c r="IX24" i="4"/>
  <c r="IV24" i="4"/>
  <c r="IT22" i="4"/>
  <c r="JD22" i="4" s="1"/>
  <c r="JN22" i="4" s="1"/>
  <c r="JX22" i="4" s="1"/>
  <c r="IV22" i="4"/>
  <c r="IX22" i="4"/>
  <c r="JF21" i="4"/>
  <c r="JH21" i="4"/>
  <c r="JF23" i="4"/>
  <c r="JH23" i="4"/>
  <c r="JN8" i="4"/>
  <c r="JX8" i="4" s="1"/>
  <c r="JF8" i="4"/>
  <c r="JH8" i="4"/>
  <c r="IN197" i="4"/>
  <c r="IL197" i="4"/>
  <c r="IL100" i="4"/>
  <c r="IN100" i="4"/>
  <c r="IL98" i="4"/>
  <c r="IN98" i="4"/>
  <c r="IN85" i="4"/>
  <c r="IL85" i="4"/>
  <c r="IL202" i="4"/>
  <c r="IN202" i="4"/>
  <c r="IN88" i="4"/>
  <c r="IL88" i="4"/>
  <c r="IL83" i="4"/>
  <c r="IN83" i="4"/>
  <c r="IL180" i="4"/>
  <c r="IN180" i="4"/>
  <c r="IV203" i="4"/>
  <c r="IX203" i="4"/>
  <c r="IN179" i="4"/>
  <c r="IL179" i="4"/>
  <c r="IX188" i="4"/>
  <c r="IV188" i="4"/>
  <c r="IX238" i="4"/>
  <c r="IV238" i="4"/>
  <c r="IN192" i="4"/>
  <c r="IL192" i="4"/>
  <c r="IL101" i="4"/>
  <c r="IN101" i="4"/>
  <c r="IL241" i="4"/>
  <c r="IN241" i="4"/>
  <c r="IL73" i="4"/>
  <c r="IN73" i="4"/>
  <c r="IT45" i="4"/>
  <c r="IN45" i="4"/>
  <c r="IL45" i="4"/>
  <c r="IT39" i="4"/>
  <c r="IN39" i="4"/>
  <c r="IL39" i="4"/>
  <c r="IT37" i="4"/>
  <c r="IN37" i="4"/>
  <c r="IL37" i="4"/>
  <c r="JD35" i="4"/>
  <c r="IV35" i="4"/>
  <c r="IX35" i="4"/>
  <c r="IV8" i="4"/>
  <c r="IX8" i="4"/>
  <c r="IL268" i="4"/>
  <c r="IN268" i="4"/>
  <c r="IN264" i="4"/>
  <c r="IL264" i="4"/>
  <c r="IL80" i="4"/>
  <c r="IN80" i="4"/>
  <c r="IX274" i="4"/>
  <c r="IV274" i="4"/>
  <c r="IL253" i="4"/>
  <c r="IN253" i="4"/>
  <c r="IN244" i="4"/>
  <c r="IL244" i="4"/>
  <c r="IN200" i="4"/>
  <c r="IL200" i="4"/>
  <c r="IL251" i="4"/>
  <c r="IN251" i="4"/>
  <c r="IT51" i="4"/>
  <c r="IL51" i="4"/>
  <c r="IN51" i="4"/>
  <c r="IV201" i="4"/>
  <c r="IX201" i="4"/>
  <c r="IN225" i="4"/>
  <c r="IL225" i="4"/>
  <c r="IL261" i="4"/>
  <c r="IN261" i="4"/>
  <c r="IL262" i="4"/>
  <c r="IN262" i="4"/>
  <c r="IL236" i="4"/>
  <c r="IN236" i="4"/>
  <c r="IN81" i="4"/>
  <c r="IL81" i="4"/>
  <c r="IN76" i="4"/>
  <c r="IL76" i="4"/>
  <c r="IV89" i="4"/>
  <c r="IX89" i="4"/>
  <c r="IL194" i="4"/>
  <c r="IN194" i="4"/>
  <c r="IL134" i="4"/>
  <c r="IN134" i="4"/>
  <c r="IV193" i="4"/>
  <c r="IX193" i="4"/>
  <c r="IL270" i="4"/>
  <c r="IN270" i="4"/>
  <c r="IX196" i="4"/>
  <c r="IV196" i="4"/>
  <c r="IT53" i="4"/>
  <c r="IL53" i="4"/>
  <c r="IN53" i="4"/>
  <c r="JD38" i="4"/>
  <c r="JN38" i="4" s="1"/>
  <c r="JX38" i="4" s="1"/>
  <c r="KB38" i="4" s="1"/>
  <c r="IV38" i="4"/>
  <c r="IX38" i="4"/>
  <c r="JD44" i="4"/>
  <c r="IX44" i="4"/>
  <c r="IV44" i="4"/>
  <c r="JD48" i="4"/>
  <c r="IV48" i="4"/>
  <c r="IX48" i="4"/>
  <c r="IN92" i="4"/>
  <c r="IL92" i="4"/>
  <c r="IN256" i="4"/>
  <c r="IL256" i="4"/>
  <c r="JD42" i="4"/>
  <c r="IV42" i="4"/>
  <c r="IX42" i="4"/>
  <c r="IN174" i="4"/>
  <c r="IL174" i="4"/>
  <c r="IN272" i="4"/>
  <c r="IL272" i="4"/>
  <c r="IL242" i="4"/>
  <c r="IN242" i="4"/>
  <c r="IL114" i="4"/>
  <c r="IN114" i="4"/>
  <c r="IN99" i="4"/>
  <c r="IL99" i="4"/>
  <c r="IN189" i="4"/>
  <c r="IL189" i="4"/>
  <c r="IX258" i="4"/>
  <c r="IV258" i="4"/>
  <c r="IL198" i="4"/>
  <c r="IN198" i="4"/>
  <c r="IL266" i="4"/>
  <c r="IN266" i="4"/>
  <c r="IL176" i="4"/>
  <c r="IN176" i="4"/>
  <c r="IL190" i="4"/>
  <c r="IN190" i="4"/>
  <c r="IL249" i="4"/>
  <c r="IN249" i="4"/>
  <c r="IL240" i="4"/>
  <c r="IN240" i="4"/>
  <c r="IL260" i="4"/>
  <c r="IN260" i="4"/>
  <c r="IT55" i="4"/>
  <c r="IN55" i="4"/>
  <c r="IL55" i="4"/>
  <c r="IT43" i="4"/>
  <c r="IL43" i="4"/>
  <c r="IN43" i="4"/>
  <c r="JD54" i="4"/>
  <c r="IV54" i="4"/>
  <c r="IX54" i="4"/>
  <c r="JD40" i="4"/>
  <c r="IX40" i="4"/>
  <c r="IV40" i="4"/>
  <c r="JD56" i="4"/>
  <c r="IX56" i="4"/>
  <c r="IV56" i="4"/>
  <c r="JD52" i="4"/>
  <c r="IV52" i="4"/>
  <c r="IX52" i="4"/>
  <c r="ID191" i="4"/>
  <c r="IB191" i="4"/>
  <c r="ID82" i="4"/>
  <c r="IB82" i="4"/>
  <c r="ID177" i="4"/>
  <c r="IB177" i="4"/>
  <c r="IB175" i="4"/>
  <c r="ID175" i="4"/>
  <c r="IB204" i="4"/>
  <c r="ID204" i="4"/>
  <c r="IB86" i="4"/>
  <c r="ID86" i="4"/>
  <c r="IB207" i="4"/>
  <c r="ID207" i="4"/>
  <c r="ID195" i="4"/>
  <c r="IB195" i="4"/>
  <c r="IJ171" i="4"/>
  <c r="IB171" i="4"/>
  <c r="ID171" i="4"/>
  <c r="IJ167" i="4"/>
  <c r="IB167" i="4"/>
  <c r="ID167" i="4"/>
  <c r="IJ158" i="4"/>
  <c r="IB158" i="4"/>
  <c r="ID158" i="4"/>
  <c r="IJ166" i="4"/>
  <c r="ID166" i="4"/>
  <c r="IB166" i="4"/>
  <c r="IB72" i="4"/>
  <c r="ID72" i="4"/>
  <c r="IB84" i="4"/>
  <c r="ID84" i="4"/>
  <c r="IB77" i="4"/>
  <c r="ID77" i="4"/>
  <c r="IB74" i="4"/>
  <c r="ID74" i="4"/>
  <c r="IJ164" i="4"/>
  <c r="IB164" i="4"/>
  <c r="ID164" i="4"/>
  <c r="IJ159" i="4"/>
  <c r="ID159" i="4"/>
  <c r="IB159" i="4"/>
  <c r="IJ161" i="4"/>
  <c r="IB161" i="4"/>
  <c r="ID161" i="4"/>
  <c r="IJ168" i="4"/>
  <c r="ID168" i="4"/>
  <c r="IB168" i="4"/>
  <c r="IJ170" i="4"/>
  <c r="IB170" i="4"/>
  <c r="ID170" i="4"/>
  <c r="IJ160" i="4"/>
  <c r="IB160" i="4"/>
  <c r="ID160" i="4"/>
  <c r="IB155" i="4"/>
  <c r="ID155" i="4"/>
  <c r="IJ163" i="4"/>
  <c r="IB163" i="4"/>
  <c r="ID163" i="4"/>
  <c r="IB87" i="4"/>
  <c r="ID87" i="4"/>
  <c r="ID75" i="4"/>
  <c r="IB75" i="4"/>
  <c r="IJ165" i="4"/>
  <c r="IB165" i="4"/>
  <c r="ID165" i="4"/>
  <c r="IJ169" i="4"/>
  <c r="IB169" i="4"/>
  <c r="ID169" i="4"/>
  <c r="HT172" i="4"/>
  <c r="IB269" i="4"/>
  <c r="IJ269" i="4"/>
  <c r="ID269" i="4"/>
  <c r="IT261" i="4"/>
  <c r="HT234" i="4"/>
  <c r="IT174" i="4"/>
  <c r="JD201" i="4"/>
  <c r="IB267" i="4"/>
  <c r="ID267" i="4"/>
  <c r="IJ267" i="4"/>
  <c r="IN59" i="4"/>
  <c r="IT59" i="4"/>
  <c r="IL59" i="4"/>
  <c r="IJ84" i="4"/>
  <c r="IT272" i="4"/>
  <c r="IT242" i="4"/>
  <c r="JD242" i="4" s="1"/>
  <c r="IJ77" i="4"/>
  <c r="IJ87" i="4"/>
  <c r="IJ135" i="4"/>
  <c r="IT135" i="4" s="1"/>
  <c r="JD135" i="4" s="1"/>
  <c r="IT194" i="4"/>
  <c r="IB271" i="4"/>
  <c r="IJ271" i="4"/>
  <c r="ID271" i="4"/>
  <c r="IT179" i="4"/>
  <c r="IT256" i="4"/>
  <c r="IN109" i="4"/>
  <c r="IT109" i="4"/>
  <c r="IL109" i="4"/>
  <c r="IT192" i="4"/>
  <c r="IB263" i="4"/>
  <c r="IJ263" i="4"/>
  <c r="ID263" i="4"/>
  <c r="IT131" i="4"/>
  <c r="IB252" i="4"/>
  <c r="IJ252" i="4"/>
  <c r="ID252" i="4"/>
  <c r="JD193" i="4"/>
  <c r="IJ177" i="4"/>
  <c r="IT85" i="4"/>
  <c r="IB273" i="4"/>
  <c r="IJ273" i="4"/>
  <c r="ID273" i="4"/>
  <c r="IT83" i="4"/>
  <c r="IJ204" i="4"/>
  <c r="JD274" i="4"/>
  <c r="IJ239" i="4"/>
  <c r="IJ74" i="4"/>
  <c r="JD203" i="4"/>
  <c r="IT69" i="4"/>
  <c r="IN105" i="4"/>
  <c r="IT105" i="4"/>
  <c r="IL105" i="4"/>
  <c r="JD188" i="4"/>
  <c r="IJ191" i="4"/>
  <c r="ID112" i="4"/>
  <c r="IT98" i="4"/>
  <c r="IJ82" i="4"/>
  <c r="IT266" i="4"/>
  <c r="IT241" i="4"/>
  <c r="JD241" i="4" s="1"/>
  <c r="IT73" i="4"/>
  <c r="IT190" i="4"/>
  <c r="IB228" i="4"/>
  <c r="IJ228" i="4"/>
  <c r="ID228" i="4"/>
  <c r="IT262" i="4"/>
  <c r="IT264" i="4"/>
  <c r="IT76" i="4"/>
  <c r="JD89" i="4"/>
  <c r="IB60" i="4"/>
  <c r="IJ60" i="4"/>
  <c r="ID60" i="4"/>
  <c r="IT225" i="4"/>
  <c r="ID229" i="4"/>
  <c r="IJ229" i="4"/>
  <c r="IB229" i="4"/>
  <c r="IT202" i="4"/>
  <c r="IJ175" i="4"/>
  <c r="IT81" i="4"/>
  <c r="IT114" i="4"/>
  <c r="IT80" i="4"/>
  <c r="IT197" i="4"/>
  <c r="IJ90" i="4"/>
  <c r="IT92" i="4"/>
  <c r="IT100" i="4"/>
  <c r="IB250" i="4"/>
  <c r="ID250" i="4"/>
  <c r="IJ250" i="4"/>
  <c r="JD258" i="4"/>
  <c r="IT198" i="4"/>
  <c r="IL104" i="4"/>
  <c r="IT104" i="4"/>
  <c r="IN104" i="4"/>
  <c r="IJ86" i="4"/>
  <c r="IT253" i="4"/>
  <c r="IT101" i="4"/>
  <c r="IL106" i="4"/>
  <c r="IT106" i="4"/>
  <c r="IN106" i="4"/>
  <c r="IT244" i="4"/>
  <c r="JD244" i="4" s="1"/>
  <c r="IB265" i="4"/>
  <c r="IJ265" i="4"/>
  <c r="ID265" i="4"/>
  <c r="IT249" i="4"/>
  <c r="IT240" i="4"/>
  <c r="JD240" i="4" s="1"/>
  <c r="IT260" i="4"/>
  <c r="IT268" i="4"/>
  <c r="IB232" i="4"/>
  <c r="IJ232" i="4"/>
  <c r="ID232" i="4"/>
  <c r="IT236" i="4"/>
  <c r="IN111" i="4"/>
  <c r="IT111" i="4"/>
  <c r="IL111" i="4"/>
  <c r="IT88" i="4"/>
  <c r="IT99" i="4"/>
  <c r="IB277" i="4"/>
  <c r="IJ277" i="4"/>
  <c r="ID277" i="4"/>
  <c r="IT180" i="4"/>
  <c r="IN107" i="4"/>
  <c r="IT107" i="4"/>
  <c r="IL107" i="4"/>
  <c r="IB254" i="4"/>
  <c r="IJ254" i="4"/>
  <c r="ID254" i="4"/>
  <c r="ID233" i="4"/>
  <c r="IJ233" i="4"/>
  <c r="IB233" i="4"/>
  <c r="IJ75" i="4"/>
  <c r="IJ133" i="4"/>
  <c r="IT189" i="4"/>
  <c r="IJ136" i="4"/>
  <c r="IL110" i="4"/>
  <c r="IT110" i="4"/>
  <c r="IN110" i="4"/>
  <c r="IJ72" i="4"/>
  <c r="IB259" i="4"/>
  <c r="IJ259" i="4"/>
  <c r="ID259" i="4"/>
  <c r="IB230" i="4"/>
  <c r="IJ230" i="4"/>
  <c r="ID230" i="4"/>
  <c r="IJ155" i="4"/>
  <c r="IJ207" i="4"/>
  <c r="IT115" i="4"/>
  <c r="IB257" i="4"/>
  <c r="IJ257" i="4"/>
  <c r="ID257" i="4"/>
  <c r="IL108" i="4"/>
  <c r="IT108" i="4"/>
  <c r="IN108" i="4"/>
  <c r="IT176" i="4"/>
  <c r="IT200" i="4"/>
  <c r="IT270" i="4"/>
  <c r="IJ195" i="4"/>
  <c r="JD196" i="4"/>
  <c r="IJ231" i="4"/>
  <c r="IB231" i="4"/>
  <c r="ID231" i="4"/>
  <c r="IT251" i="4"/>
  <c r="IB237" i="4"/>
  <c r="IJ237" i="4"/>
  <c r="ID237" i="4"/>
  <c r="JR142" i="4" l="1"/>
  <c r="JP142" i="4"/>
  <c r="JZ142" i="4" s="1"/>
  <c r="JX142" i="4"/>
  <c r="KB142" i="4" s="1"/>
  <c r="JR14" i="4"/>
  <c r="JP14" i="4"/>
  <c r="DM149" i="4"/>
  <c r="DM156" i="4" s="1"/>
  <c r="DM291" i="4" s="1"/>
  <c r="DM302" i="4" s="1"/>
  <c r="DK149" i="4"/>
  <c r="JH17" i="4"/>
  <c r="JN17" i="4"/>
  <c r="JF17" i="4"/>
  <c r="ID9" i="4"/>
  <c r="ID33" i="4" s="1"/>
  <c r="IJ9" i="4"/>
  <c r="IB9" i="4"/>
  <c r="GX282" i="4"/>
  <c r="GZ282" i="4"/>
  <c r="GZ289" i="4" s="1"/>
  <c r="HF282" i="4"/>
  <c r="ID70" i="4"/>
  <c r="JN241" i="4"/>
  <c r="JH241" i="4"/>
  <c r="JF241" i="4"/>
  <c r="JN240" i="4"/>
  <c r="JF240" i="4"/>
  <c r="JH240" i="4"/>
  <c r="JF244" i="4"/>
  <c r="JN244" i="4"/>
  <c r="JH244" i="4"/>
  <c r="JF242" i="4"/>
  <c r="JH242" i="4"/>
  <c r="JN242" i="4"/>
  <c r="JR238" i="4"/>
  <c r="JP238" i="4"/>
  <c r="JZ238" i="4" s="1"/>
  <c r="JN126" i="4"/>
  <c r="JX126" i="4" s="1"/>
  <c r="KB126" i="4" s="1"/>
  <c r="JH126" i="4"/>
  <c r="JD131" i="4"/>
  <c r="JN131" i="4" s="1"/>
  <c r="JX131" i="4" s="1"/>
  <c r="KB131" i="4" s="1"/>
  <c r="JP8" i="4"/>
  <c r="JZ8" i="4" s="1"/>
  <c r="JR8" i="4"/>
  <c r="JP38" i="4"/>
  <c r="JR38" i="4"/>
  <c r="HR94" i="4"/>
  <c r="HZ94" i="4"/>
  <c r="HT94" i="4"/>
  <c r="IB93" i="4"/>
  <c r="ID93" i="4"/>
  <c r="IL155" i="4"/>
  <c r="IN155" i="4"/>
  <c r="IJ116" i="4"/>
  <c r="IB116" i="4"/>
  <c r="ID116" i="4"/>
  <c r="HF97" i="4"/>
  <c r="HP97" i="4" s="1"/>
  <c r="GZ97" i="4"/>
  <c r="JF126" i="4"/>
  <c r="IV126" i="4"/>
  <c r="IX126" i="4"/>
  <c r="HZ243" i="4"/>
  <c r="HT243" i="4"/>
  <c r="HR243" i="4"/>
  <c r="IL117" i="4"/>
  <c r="IT117" i="4"/>
  <c r="JD117" i="4" s="1"/>
  <c r="IN117" i="4"/>
  <c r="HR245" i="4"/>
  <c r="HT245" i="4"/>
  <c r="HZ245" i="4"/>
  <c r="IV154" i="4"/>
  <c r="IX154" i="4"/>
  <c r="IN125" i="4"/>
  <c r="IL125" i="4"/>
  <c r="IT125" i="4"/>
  <c r="JD125" i="4" s="1"/>
  <c r="IN136" i="4"/>
  <c r="IT136" i="4"/>
  <c r="JD136" i="4" s="1"/>
  <c r="IL136" i="4"/>
  <c r="IV92" i="4"/>
  <c r="IX92" i="4"/>
  <c r="IV98" i="4"/>
  <c r="IX98" i="4"/>
  <c r="FT132" i="4"/>
  <c r="FV132" i="4"/>
  <c r="HR181" i="4"/>
  <c r="HZ181" i="4"/>
  <c r="HT181" i="4"/>
  <c r="HH186" i="4"/>
  <c r="HP186" i="4"/>
  <c r="GX94" i="4"/>
  <c r="GZ94" i="4"/>
  <c r="GX97" i="4"/>
  <c r="HJ226" i="4"/>
  <c r="IB184" i="4"/>
  <c r="IJ184" i="4"/>
  <c r="ID184" i="4"/>
  <c r="GN49" i="4"/>
  <c r="GP49" i="4"/>
  <c r="GV49" i="4"/>
  <c r="EC152" i="4"/>
  <c r="DU152" i="4"/>
  <c r="DW152" i="4"/>
  <c r="GF57" i="4"/>
  <c r="HR116" i="4"/>
  <c r="HT116" i="4"/>
  <c r="HJ93" i="4"/>
  <c r="HH93" i="4"/>
  <c r="HF46" i="4"/>
  <c r="GX46" i="4"/>
  <c r="GZ46" i="4"/>
  <c r="GN47" i="4"/>
  <c r="GV47" i="4"/>
  <c r="GP47" i="4"/>
  <c r="HF50" i="4"/>
  <c r="GX50" i="4"/>
  <c r="GZ50" i="4"/>
  <c r="GV41" i="4"/>
  <c r="GN41" i="4"/>
  <c r="GP41" i="4"/>
  <c r="HT182" i="4"/>
  <c r="HZ182" i="4"/>
  <c r="HR182" i="4"/>
  <c r="DS149" i="4"/>
  <c r="EX95" i="4"/>
  <c r="EQ102" i="4"/>
  <c r="EO95" i="4"/>
  <c r="IN61" i="4"/>
  <c r="IT61" i="4"/>
  <c r="IL61" i="4"/>
  <c r="JF24" i="4"/>
  <c r="JH24" i="4"/>
  <c r="JF22" i="4"/>
  <c r="JH22" i="4"/>
  <c r="JF274" i="4"/>
  <c r="JH274" i="4"/>
  <c r="JN54" i="4"/>
  <c r="JX54" i="4" s="1"/>
  <c r="KB54" i="4" s="1"/>
  <c r="JF54" i="4"/>
  <c r="JH54" i="4"/>
  <c r="JN40" i="4"/>
  <c r="JX40" i="4" s="1"/>
  <c r="KB40" i="4" s="1"/>
  <c r="JF40" i="4"/>
  <c r="JH40" i="4"/>
  <c r="JN35" i="4"/>
  <c r="JX35" i="4" s="1"/>
  <c r="KB35" i="4" s="1"/>
  <c r="JF35" i="4"/>
  <c r="JH35" i="4"/>
  <c r="JF38" i="4"/>
  <c r="JH38" i="4"/>
  <c r="JF258" i="4"/>
  <c r="JH258" i="4"/>
  <c r="JH193" i="4"/>
  <c r="JF193" i="4"/>
  <c r="JF89" i="4"/>
  <c r="JH89" i="4"/>
  <c r="JF201" i="4"/>
  <c r="JH201" i="4"/>
  <c r="JN56" i="4"/>
  <c r="JX56" i="4" s="1"/>
  <c r="KB56" i="4" s="1"/>
  <c r="JF56" i="4"/>
  <c r="JH56" i="4"/>
  <c r="JN44" i="4"/>
  <c r="JX44" i="4" s="1"/>
  <c r="KB44" i="4" s="1"/>
  <c r="JF44" i="4"/>
  <c r="JH44" i="4"/>
  <c r="JH196" i="4"/>
  <c r="JF196" i="4"/>
  <c r="JF188" i="4"/>
  <c r="JH188" i="4"/>
  <c r="JF203" i="4"/>
  <c r="JH203" i="4"/>
  <c r="JN52" i="4"/>
  <c r="JX52" i="4" s="1"/>
  <c r="KB52" i="4" s="1"/>
  <c r="JF52" i="4"/>
  <c r="JH52" i="4"/>
  <c r="JN42" i="4"/>
  <c r="JX42" i="4" s="1"/>
  <c r="KB42" i="4" s="1"/>
  <c r="JF42" i="4"/>
  <c r="JH42" i="4"/>
  <c r="JN48" i="4"/>
  <c r="JX48" i="4" s="1"/>
  <c r="KB48" i="4" s="1"/>
  <c r="JF48" i="4"/>
  <c r="JH48" i="4"/>
  <c r="IL195" i="4"/>
  <c r="IN195" i="4"/>
  <c r="IN257" i="4"/>
  <c r="IL257" i="4"/>
  <c r="IL72" i="4"/>
  <c r="IN72" i="4"/>
  <c r="IV225" i="4"/>
  <c r="IX225" i="4"/>
  <c r="IV174" i="4"/>
  <c r="IX174" i="4"/>
  <c r="IT163" i="4"/>
  <c r="IN163" i="4"/>
  <c r="IL163" i="4"/>
  <c r="IL231" i="4"/>
  <c r="IN231" i="4"/>
  <c r="IV270" i="4"/>
  <c r="IX270" i="4"/>
  <c r="IX134" i="4"/>
  <c r="IV134" i="4"/>
  <c r="IV189" i="4"/>
  <c r="IX189" i="4"/>
  <c r="IL233" i="4"/>
  <c r="IN233" i="4"/>
  <c r="IX180" i="4"/>
  <c r="IV180" i="4"/>
  <c r="IV88" i="4"/>
  <c r="IX88" i="4"/>
  <c r="IV236" i="4"/>
  <c r="IX236" i="4"/>
  <c r="IL232" i="4"/>
  <c r="IN232" i="4"/>
  <c r="IV260" i="4"/>
  <c r="IX260" i="4"/>
  <c r="IN265" i="4"/>
  <c r="IL265" i="4"/>
  <c r="IV253" i="4"/>
  <c r="IX253" i="4"/>
  <c r="IV80" i="4"/>
  <c r="IX80" i="4"/>
  <c r="IL175" i="4"/>
  <c r="IN175" i="4"/>
  <c r="IV262" i="4"/>
  <c r="IX262" i="4"/>
  <c r="IV241" i="4"/>
  <c r="IX241" i="4"/>
  <c r="IL204" i="4"/>
  <c r="IN204" i="4"/>
  <c r="IX256" i="4"/>
  <c r="IV256" i="4"/>
  <c r="IL135" i="4"/>
  <c r="IN135" i="4"/>
  <c r="IX272" i="4"/>
  <c r="IV272" i="4"/>
  <c r="IL269" i="4"/>
  <c r="IN269" i="4"/>
  <c r="IT165" i="4"/>
  <c r="IL165" i="4"/>
  <c r="IN165" i="4"/>
  <c r="IT168" i="4"/>
  <c r="IL168" i="4"/>
  <c r="IN168" i="4"/>
  <c r="IT166" i="4"/>
  <c r="IN166" i="4"/>
  <c r="IL166" i="4"/>
  <c r="JD43" i="4"/>
  <c r="IX43" i="4"/>
  <c r="IV43" i="4"/>
  <c r="JD53" i="4"/>
  <c r="IX53" i="4"/>
  <c r="IV53" i="4"/>
  <c r="JD39" i="4"/>
  <c r="JN39" i="4" s="1"/>
  <c r="JX39" i="4" s="1"/>
  <c r="KB39" i="4" s="1"/>
  <c r="IV39" i="4"/>
  <c r="IX39" i="4"/>
  <c r="IL237" i="4"/>
  <c r="IN237" i="4"/>
  <c r="IL207" i="4"/>
  <c r="IN207" i="4"/>
  <c r="IL254" i="4"/>
  <c r="IN254" i="4"/>
  <c r="IV99" i="4"/>
  <c r="IX99" i="4"/>
  <c r="IV268" i="4"/>
  <c r="IX268" i="4"/>
  <c r="IX264" i="4"/>
  <c r="IV264" i="4"/>
  <c r="IN273" i="4"/>
  <c r="IL273" i="4"/>
  <c r="IL263" i="4"/>
  <c r="IN263" i="4"/>
  <c r="IV194" i="4"/>
  <c r="IX194" i="4"/>
  <c r="IL267" i="4"/>
  <c r="IN267" i="4"/>
  <c r="IV261" i="4"/>
  <c r="IX261" i="4"/>
  <c r="IV251" i="4"/>
  <c r="IX251" i="4"/>
  <c r="IV200" i="4"/>
  <c r="IX200" i="4"/>
  <c r="IV176" i="4"/>
  <c r="IX176" i="4"/>
  <c r="IV115" i="4"/>
  <c r="IX115" i="4"/>
  <c r="IL259" i="4"/>
  <c r="IN259" i="4"/>
  <c r="IL133" i="4"/>
  <c r="IN133" i="4"/>
  <c r="IL277" i="4"/>
  <c r="IN277" i="4"/>
  <c r="IV240" i="4"/>
  <c r="IX240" i="4"/>
  <c r="IL86" i="4"/>
  <c r="IN86" i="4"/>
  <c r="IX114" i="4"/>
  <c r="IV114" i="4"/>
  <c r="IN229" i="4"/>
  <c r="IL229" i="4"/>
  <c r="IX190" i="4"/>
  <c r="IV190" i="4"/>
  <c r="IX266" i="4"/>
  <c r="IV266" i="4"/>
  <c r="IL191" i="4"/>
  <c r="IN191" i="4"/>
  <c r="IL239" i="4"/>
  <c r="IN239" i="4"/>
  <c r="IV83" i="4"/>
  <c r="IX83" i="4"/>
  <c r="IV131" i="4"/>
  <c r="IX131" i="4"/>
  <c r="IV192" i="4"/>
  <c r="IX192" i="4"/>
  <c r="IV179" i="4"/>
  <c r="IX179" i="4"/>
  <c r="IL271" i="4"/>
  <c r="IN271" i="4"/>
  <c r="IN87" i="4"/>
  <c r="IL87" i="4"/>
  <c r="IN84" i="4"/>
  <c r="IL84" i="4"/>
  <c r="IT169" i="4"/>
  <c r="IL169" i="4"/>
  <c r="IN169" i="4"/>
  <c r="IT170" i="4"/>
  <c r="IL170" i="4"/>
  <c r="IN170" i="4"/>
  <c r="IT164" i="4"/>
  <c r="IL164" i="4"/>
  <c r="IN164" i="4"/>
  <c r="IT171" i="4"/>
  <c r="IN171" i="4"/>
  <c r="IL171" i="4"/>
  <c r="JD37" i="4"/>
  <c r="JN37" i="4" s="1"/>
  <c r="JX37" i="4" s="1"/>
  <c r="KB37" i="4" s="1"/>
  <c r="IX37" i="4"/>
  <c r="IV37" i="4"/>
  <c r="JD45" i="4"/>
  <c r="IV45" i="4"/>
  <c r="IX45" i="4"/>
  <c r="IV101" i="4"/>
  <c r="IX101" i="4"/>
  <c r="IL250" i="4"/>
  <c r="IN250" i="4"/>
  <c r="IV197" i="4"/>
  <c r="IX197" i="4"/>
  <c r="IL228" i="4"/>
  <c r="IN228" i="4"/>
  <c r="IL74" i="4"/>
  <c r="IN74" i="4"/>
  <c r="IL177" i="4"/>
  <c r="IN177" i="4"/>
  <c r="IV242" i="4"/>
  <c r="IX242" i="4"/>
  <c r="IT161" i="4"/>
  <c r="IL161" i="4"/>
  <c r="IN161" i="4"/>
  <c r="IT158" i="4"/>
  <c r="IL158" i="4"/>
  <c r="IN158" i="4"/>
  <c r="JD55" i="4"/>
  <c r="IV55" i="4"/>
  <c r="IX55" i="4"/>
  <c r="IL230" i="4"/>
  <c r="IN230" i="4"/>
  <c r="IL75" i="4"/>
  <c r="IN75" i="4"/>
  <c r="IX249" i="4"/>
  <c r="IV249" i="4"/>
  <c r="IX244" i="4"/>
  <c r="IV244" i="4"/>
  <c r="IX198" i="4"/>
  <c r="IV198" i="4"/>
  <c r="IV100" i="4"/>
  <c r="IX100" i="4"/>
  <c r="IL90" i="4"/>
  <c r="IN90" i="4"/>
  <c r="IV81" i="4"/>
  <c r="IX81" i="4"/>
  <c r="IV202" i="4"/>
  <c r="IX202" i="4"/>
  <c r="IV76" i="4"/>
  <c r="IX76" i="4"/>
  <c r="IV73" i="4"/>
  <c r="IX73" i="4"/>
  <c r="IL82" i="4"/>
  <c r="IN82" i="4"/>
  <c r="IV85" i="4"/>
  <c r="IX85" i="4"/>
  <c r="IL252" i="4"/>
  <c r="IN252" i="4"/>
  <c r="IL77" i="4"/>
  <c r="IN77" i="4"/>
  <c r="IT160" i="4"/>
  <c r="IL160" i="4"/>
  <c r="IN160" i="4"/>
  <c r="IT159" i="4"/>
  <c r="IL159" i="4"/>
  <c r="IN159" i="4"/>
  <c r="IT167" i="4"/>
  <c r="IL167" i="4"/>
  <c r="IN167" i="4"/>
  <c r="JD51" i="4"/>
  <c r="IV51" i="4"/>
  <c r="IX51" i="4"/>
  <c r="ID172" i="4"/>
  <c r="JN196" i="4"/>
  <c r="JX196" i="4" s="1"/>
  <c r="KB196" i="4" s="1"/>
  <c r="IT257" i="4"/>
  <c r="IT86" i="4"/>
  <c r="JD108" i="4"/>
  <c r="IV108" i="4"/>
  <c r="IX108" i="4"/>
  <c r="IT207" i="4"/>
  <c r="IT155" i="4"/>
  <c r="IT72" i="4"/>
  <c r="JD189" i="4"/>
  <c r="IT233" i="4"/>
  <c r="IT232" i="4"/>
  <c r="JD251" i="4"/>
  <c r="IT231" i="4"/>
  <c r="IT195" i="4"/>
  <c r="IT259" i="4"/>
  <c r="IT75" i="4"/>
  <c r="JD180" i="4"/>
  <c r="JD88" i="4"/>
  <c r="JD260" i="4"/>
  <c r="IT265" i="4"/>
  <c r="JD101" i="4"/>
  <c r="IN112" i="4"/>
  <c r="JD198" i="4"/>
  <c r="JN258" i="4"/>
  <c r="JX258" i="4" s="1"/>
  <c r="IT90" i="4"/>
  <c r="JD197" i="4"/>
  <c r="JD81" i="4"/>
  <c r="JD202" i="4"/>
  <c r="IL60" i="4"/>
  <c r="IT60" i="4"/>
  <c r="IN60" i="4"/>
  <c r="JD76" i="4"/>
  <c r="JD262" i="4"/>
  <c r="JD190" i="4"/>
  <c r="IT82" i="4"/>
  <c r="JD105" i="4"/>
  <c r="IX105" i="4"/>
  <c r="IV105" i="4"/>
  <c r="IT239" i="4"/>
  <c r="JD239" i="4" s="1"/>
  <c r="IT273" i="4"/>
  <c r="JD109" i="4"/>
  <c r="IX109" i="4"/>
  <c r="IV109" i="4"/>
  <c r="JD179" i="4"/>
  <c r="JD272" i="4"/>
  <c r="JD261" i="4"/>
  <c r="JD176" i="4"/>
  <c r="JD115" i="4"/>
  <c r="IT230" i="4"/>
  <c r="JD110" i="4"/>
  <c r="IV110" i="4"/>
  <c r="IX110" i="4"/>
  <c r="IT133" i="4"/>
  <c r="JD107" i="4"/>
  <c r="IX107" i="4"/>
  <c r="IV107" i="4"/>
  <c r="JD99" i="4"/>
  <c r="JD268" i="4"/>
  <c r="JD106" i="4"/>
  <c r="IV106" i="4"/>
  <c r="IX106" i="4"/>
  <c r="JD104" i="4"/>
  <c r="IV104" i="4"/>
  <c r="IX104" i="4"/>
  <c r="IT250" i="4"/>
  <c r="JD100" i="4"/>
  <c r="JD114" i="4"/>
  <c r="JD225" i="4"/>
  <c r="JD264" i="4"/>
  <c r="JD266" i="4"/>
  <c r="JN203" i="4"/>
  <c r="JX203" i="4" s="1"/>
  <c r="KB203" i="4" s="1"/>
  <c r="IT74" i="4"/>
  <c r="IT204" i="4"/>
  <c r="JD83" i="4"/>
  <c r="IT177" i="4"/>
  <c r="IT252" i="4"/>
  <c r="JD256" i="4"/>
  <c r="IT271" i="4"/>
  <c r="JD194" i="4"/>
  <c r="IT77" i="4"/>
  <c r="JD174" i="4"/>
  <c r="IT277" i="4"/>
  <c r="JD80" i="4"/>
  <c r="IT175" i="4"/>
  <c r="IT229" i="4"/>
  <c r="JN89" i="4"/>
  <c r="JX89" i="4" s="1"/>
  <c r="KB89" i="4" s="1"/>
  <c r="ID234" i="4"/>
  <c r="JD73" i="4"/>
  <c r="JN274" i="4"/>
  <c r="JX274" i="4" s="1"/>
  <c r="JD85" i="4"/>
  <c r="IT263" i="4"/>
  <c r="JD192" i="4"/>
  <c r="JX238" i="4"/>
  <c r="KB238" i="4" s="1"/>
  <c r="IT87" i="4"/>
  <c r="IT84" i="4"/>
  <c r="JD59" i="4"/>
  <c r="IV59" i="4"/>
  <c r="IX59" i="4"/>
  <c r="JN201" i="4"/>
  <c r="JX201" i="4" s="1"/>
  <c r="KB201" i="4" s="1"/>
  <c r="IT269" i="4"/>
  <c r="JD200" i="4"/>
  <c r="IT254" i="4"/>
  <c r="JD236" i="4"/>
  <c r="JD249" i="4"/>
  <c r="JD270" i="4"/>
  <c r="JD111" i="4"/>
  <c r="IX111" i="4"/>
  <c r="IV111" i="4"/>
  <c r="JD253" i="4"/>
  <c r="JD92" i="4"/>
  <c r="IT228" i="4"/>
  <c r="JD98" i="4"/>
  <c r="JH98" i="4" s="1"/>
  <c r="IT191" i="4"/>
  <c r="JN188" i="4"/>
  <c r="JX188" i="4" s="1"/>
  <c r="KB188" i="4" s="1"/>
  <c r="JD69" i="4"/>
  <c r="IX69" i="4"/>
  <c r="IV69" i="4"/>
  <c r="JN193" i="4"/>
  <c r="JX193" i="4" s="1"/>
  <c r="KB193" i="4" s="1"/>
  <c r="IT267" i="4"/>
  <c r="IT237" i="4"/>
  <c r="GB132" i="4"/>
  <c r="JZ274" i="4" l="1"/>
  <c r="KB274" i="4"/>
  <c r="JR17" i="4"/>
  <c r="JP17" i="4"/>
  <c r="IN9" i="4"/>
  <c r="IL9" i="4"/>
  <c r="IT9" i="4"/>
  <c r="HP282" i="4"/>
  <c r="HH282" i="4"/>
  <c r="HJ282" i="4"/>
  <c r="HJ289" i="4" s="1"/>
  <c r="JZ38" i="4"/>
  <c r="JP241" i="4"/>
  <c r="JZ241" i="4" s="1"/>
  <c r="JR241" i="4"/>
  <c r="JN239" i="4"/>
  <c r="JF239" i="4"/>
  <c r="JH239" i="4"/>
  <c r="JR242" i="4"/>
  <c r="JP242" i="4"/>
  <c r="JZ242" i="4" s="1"/>
  <c r="JR244" i="4"/>
  <c r="JP244" i="4"/>
  <c r="JZ244" i="4" s="1"/>
  <c r="JR240" i="4"/>
  <c r="JP240" i="4"/>
  <c r="JZ240" i="4" s="1"/>
  <c r="JZ258" i="4"/>
  <c r="KB258" i="4"/>
  <c r="JN125" i="4"/>
  <c r="JX125" i="4" s="1"/>
  <c r="KB125" i="4" s="1"/>
  <c r="JH125" i="4"/>
  <c r="JN117" i="4"/>
  <c r="JX117" i="4" s="1"/>
  <c r="KB117" i="4" s="1"/>
  <c r="JF117" i="4"/>
  <c r="JH117" i="4"/>
  <c r="IN70" i="4"/>
  <c r="JR44" i="4"/>
  <c r="JP44" i="4"/>
  <c r="JZ44" i="4" s="1"/>
  <c r="JP56" i="4"/>
  <c r="JZ56" i="4" s="1"/>
  <c r="JR56" i="4"/>
  <c r="JP54" i="4"/>
  <c r="JZ54" i="4" s="1"/>
  <c r="JR54" i="4"/>
  <c r="JP89" i="4"/>
  <c r="JZ89" i="4" s="1"/>
  <c r="JR89" i="4"/>
  <c r="JP52" i="4"/>
  <c r="JZ52" i="4" s="1"/>
  <c r="JR52" i="4"/>
  <c r="JP48" i="4"/>
  <c r="JZ48" i="4" s="1"/>
  <c r="JR48" i="4"/>
  <c r="JP42" i="4"/>
  <c r="JZ42" i="4" s="1"/>
  <c r="JR42" i="4"/>
  <c r="JN136" i="4"/>
  <c r="JX136" i="4" s="1"/>
  <c r="KB136" i="4" s="1"/>
  <c r="JF136" i="4"/>
  <c r="JH136" i="4"/>
  <c r="JF131" i="4"/>
  <c r="JP40" i="4"/>
  <c r="JZ40" i="4" s="1"/>
  <c r="JR40" i="4"/>
  <c r="JP35" i="4"/>
  <c r="JZ35" i="4" s="1"/>
  <c r="JR35" i="4"/>
  <c r="JP21" i="4"/>
  <c r="JZ21" i="4" s="1"/>
  <c r="JR21" i="4"/>
  <c r="JR39" i="4"/>
  <c r="JP39" i="4"/>
  <c r="JR37" i="4"/>
  <c r="JP37" i="4"/>
  <c r="HT278" i="4"/>
  <c r="IB245" i="4"/>
  <c r="ID245" i="4"/>
  <c r="IB243" i="4"/>
  <c r="ID243" i="4"/>
  <c r="IV90" i="4"/>
  <c r="IX90" i="4"/>
  <c r="IJ245" i="4"/>
  <c r="IV117" i="4"/>
  <c r="IX117" i="4"/>
  <c r="IJ243" i="4"/>
  <c r="IL116" i="4"/>
  <c r="IT116" i="4"/>
  <c r="IN116" i="4"/>
  <c r="IV136" i="4"/>
  <c r="IX136" i="4"/>
  <c r="HR97" i="4"/>
  <c r="HT97" i="4"/>
  <c r="HZ97" i="4"/>
  <c r="IB94" i="4"/>
  <c r="ID94" i="4"/>
  <c r="IV155" i="4"/>
  <c r="IX155" i="4"/>
  <c r="IV125" i="4"/>
  <c r="IX125" i="4"/>
  <c r="JF125" i="4"/>
  <c r="GL132" i="4"/>
  <c r="GV132" i="4" s="1"/>
  <c r="GD132" i="4"/>
  <c r="GF132" i="4"/>
  <c r="IB181" i="4"/>
  <c r="ID181" i="4"/>
  <c r="IJ181" i="4"/>
  <c r="EC149" i="4"/>
  <c r="DU149" i="4"/>
  <c r="DW149" i="4"/>
  <c r="DW156" i="4" s="1"/>
  <c r="DW291" i="4" s="1"/>
  <c r="DW302" i="4" s="1"/>
  <c r="E24" i="8" s="1"/>
  <c r="F24" i="8" s="1"/>
  <c r="HP50" i="4"/>
  <c r="HH50" i="4"/>
  <c r="HJ50" i="4"/>
  <c r="EM152" i="4"/>
  <c r="EG152" i="4"/>
  <c r="EE152" i="4"/>
  <c r="HH97" i="4"/>
  <c r="HJ97" i="4"/>
  <c r="FB95" i="4"/>
  <c r="FB102" i="4" s="1"/>
  <c r="FH95" i="4"/>
  <c r="EZ95" i="4"/>
  <c r="GX41" i="4"/>
  <c r="GZ41" i="4"/>
  <c r="HF41" i="4"/>
  <c r="GX49" i="4"/>
  <c r="HF49" i="4"/>
  <c r="GZ49" i="4"/>
  <c r="IL184" i="4"/>
  <c r="IT184" i="4"/>
  <c r="IN184" i="4"/>
  <c r="HR186" i="4"/>
  <c r="HZ186" i="4"/>
  <c r="HT186" i="4"/>
  <c r="HT226" i="4" s="1"/>
  <c r="IB182" i="4"/>
  <c r="ID182" i="4"/>
  <c r="IJ182" i="4"/>
  <c r="GX47" i="4"/>
  <c r="GZ47" i="4"/>
  <c r="HF47" i="4"/>
  <c r="HP46" i="4"/>
  <c r="HJ46" i="4"/>
  <c r="HH46" i="4"/>
  <c r="GP57" i="4"/>
  <c r="HJ94" i="4"/>
  <c r="HH94" i="4"/>
  <c r="JD61" i="4"/>
  <c r="IV61" i="4"/>
  <c r="IX61" i="4"/>
  <c r="JP26" i="4"/>
  <c r="JZ26" i="4" s="1"/>
  <c r="JR26" i="4"/>
  <c r="JR29" i="4"/>
  <c r="JP29" i="4"/>
  <c r="JZ29" i="4" s="1"/>
  <c r="JR32" i="4"/>
  <c r="JP32" i="4"/>
  <c r="JZ32" i="4" s="1"/>
  <c r="JP27" i="4"/>
  <c r="JZ27" i="4" s="1"/>
  <c r="JR27" i="4"/>
  <c r="JP28" i="4"/>
  <c r="JZ28" i="4" s="1"/>
  <c r="JR28" i="4"/>
  <c r="JR30" i="4"/>
  <c r="JP30" i="4"/>
  <c r="JZ30" i="4" s="1"/>
  <c r="JP31" i="4"/>
  <c r="JZ31" i="4" s="1"/>
  <c r="JR31" i="4"/>
  <c r="JR25" i="4"/>
  <c r="JP25" i="4"/>
  <c r="JZ25" i="4" s="1"/>
  <c r="JP23" i="4"/>
  <c r="JZ23" i="4" s="1"/>
  <c r="JR23" i="4"/>
  <c r="JH194" i="4"/>
  <c r="JF194" i="4"/>
  <c r="JF99" i="4"/>
  <c r="JH99" i="4"/>
  <c r="JF180" i="4"/>
  <c r="JH180" i="4"/>
  <c r="JN55" i="4"/>
  <c r="JX55" i="4" s="1"/>
  <c r="KB55" i="4" s="1"/>
  <c r="JF55" i="4"/>
  <c r="JH55" i="4"/>
  <c r="JF37" i="4"/>
  <c r="JH37" i="4"/>
  <c r="JF249" i="4"/>
  <c r="JH249" i="4"/>
  <c r="JH200" i="4"/>
  <c r="JF200" i="4"/>
  <c r="JF192" i="4"/>
  <c r="JH192" i="4"/>
  <c r="JF80" i="4"/>
  <c r="JH80" i="4"/>
  <c r="JF83" i="4"/>
  <c r="JH83" i="4"/>
  <c r="JF266" i="4"/>
  <c r="JH266" i="4"/>
  <c r="JH264" i="4"/>
  <c r="JF264" i="4"/>
  <c r="JF100" i="4"/>
  <c r="JH100" i="4"/>
  <c r="JF115" i="4"/>
  <c r="JH115" i="4"/>
  <c r="JH179" i="4"/>
  <c r="JF179" i="4"/>
  <c r="JH190" i="4"/>
  <c r="JF190" i="4"/>
  <c r="JF76" i="4"/>
  <c r="JH76" i="4"/>
  <c r="JF202" i="4"/>
  <c r="JH202" i="4"/>
  <c r="JH260" i="4"/>
  <c r="JF260" i="4"/>
  <c r="JN51" i="4"/>
  <c r="JX51" i="4" s="1"/>
  <c r="KB51" i="4" s="1"/>
  <c r="JH51" i="4"/>
  <c r="JF51" i="4"/>
  <c r="JN45" i="4"/>
  <c r="JX45" i="4" s="1"/>
  <c r="KB45" i="4" s="1"/>
  <c r="JF45" i="4"/>
  <c r="JH45" i="4"/>
  <c r="JH39" i="4"/>
  <c r="JF39" i="4"/>
  <c r="JZ39" i="4" s="1"/>
  <c r="JN53" i="4"/>
  <c r="JX53" i="4" s="1"/>
  <c r="KB53" i="4" s="1"/>
  <c r="JF53" i="4"/>
  <c r="JH53" i="4"/>
  <c r="JF253" i="4"/>
  <c r="JH253" i="4"/>
  <c r="JF189" i="4"/>
  <c r="JH189" i="4"/>
  <c r="JH131" i="4"/>
  <c r="JF128" i="4"/>
  <c r="JH128" i="4"/>
  <c r="JF127" i="4"/>
  <c r="JF73" i="4"/>
  <c r="JH73" i="4"/>
  <c r="JF256" i="4"/>
  <c r="JH256" i="4"/>
  <c r="JF268" i="4"/>
  <c r="JH268" i="4"/>
  <c r="JF81" i="4"/>
  <c r="JH81" i="4"/>
  <c r="JF251" i="4"/>
  <c r="JH251" i="4"/>
  <c r="JN43" i="4"/>
  <c r="JX43" i="4" s="1"/>
  <c r="KB43" i="4" s="1"/>
  <c r="JH43" i="4"/>
  <c r="JF43" i="4"/>
  <c r="JF154" i="4"/>
  <c r="JH154" i="4"/>
  <c r="JF174" i="4"/>
  <c r="JH174" i="4"/>
  <c r="JF114" i="4"/>
  <c r="JH114" i="4"/>
  <c r="JF198" i="4"/>
  <c r="JH198" i="4"/>
  <c r="JF134" i="4"/>
  <c r="JH134" i="4"/>
  <c r="JF98" i="4"/>
  <c r="JH92" i="4"/>
  <c r="JF92" i="4"/>
  <c r="JF270" i="4"/>
  <c r="JH270" i="4"/>
  <c r="JF236" i="4"/>
  <c r="JH236" i="4"/>
  <c r="JH130" i="4"/>
  <c r="JF85" i="4"/>
  <c r="JH85" i="4"/>
  <c r="JH176" i="4"/>
  <c r="JF176" i="4"/>
  <c r="JH261" i="4"/>
  <c r="JF261" i="4"/>
  <c r="JF272" i="4"/>
  <c r="JH272" i="4"/>
  <c r="JF262" i="4"/>
  <c r="JH262" i="4"/>
  <c r="JH197" i="4"/>
  <c r="JF197" i="4"/>
  <c r="JH101" i="4"/>
  <c r="JF101" i="4"/>
  <c r="JF88" i="4"/>
  <c r="JH88" i="4"/>
  <c r="IX84" i="4"/>
  <c r="IV84" i="4"/>
  <c r="IV229" i="4"/>
  <c r="IX229" i="4"/>
  <c r="IX86" i="4"/>
  <c r="IV86" i="4"/>
  <c r="JD170" i="4"/>
  <c r="IV170" i="4"/>
  <c r="IX170" i="4"/>
  <c r="JP170" i="4" s="1"/>
  <c r="IX77" i="4"/>
  <c r="IV77" i="4"/>
  <c r="IV252" i="4"/>
  <c r="IX252" i="4"/>
  <c r="IV74" i="4"/>
  <c r="IX74" i="4"/>
  <c r="IV273" i="4"/>
  <c r="IX273" i="4"/>
  <c r="IV233" i="4"/>
  <c r="IX233" i="4"/>
  <c r="IX207" i="4"/>
  <c r="IV207" i="4"/>
  <c r="IV257" i="4"/>
  <c r="IX257" i="4"/>
  <c r="JD167" i="4"/>
  <c r="IV167" i="4"/>
  <c r="IX167" i="4"/>
  <c r="JP167" i="4" s="1"/>
  <c r="JD158" i="4"/>
  <c r="IV158" i="4"/>
  <c r="IX158" i="4"/>
  <c r="IV263" i="4"/>
  <c r="IX263" i="4"/>
  <c r="IX204" i="4"/>
  <c r="IV204" i="4"/>
  <c r="JD169" i="4"/>
  <c r="IX169" i="4"/>
  <c r="JP169" i="4" s="1"/>
  <c r="IV169" i="4"/>
  <c r="JD166" i="4"/>
  <c r="IV166" i="4"/>
  <c r="IX166" i="4"/>
  <c r="JP166" i="4" s="1"/>
  <c r="JD163" i="4"/>
  <c r="IV163" i="4"/>
  <c r="IX163" i="4"/>
  <c r="JP163" i="4" s="1"/>
  <c r="IV237" i="4"/>
  <c r="IX237" i="4"/>
  <c r="IV228" i="4"/>
  <c r="IX228" i="4"/>
  <c r="IV254" i="4"/>
  <c r="IX254" i="4"/>
  <c r="IV175" i="4"/>
  <c r="IX175" i="4"/>
  <c r="IV177" i="4"/>
  <c r="IX177" i="4"/>
  <c r="IV250" i="4"/>
  <c r="IX250" i="4"/>
  <c r="IV239" i="4"/>
  <c r="IX239" i="4"/>
  <c r="IV82" i="4"/>
  <c r="IX82" i="4"/>
  <c r="IV265" i="4"/>
  <c r="IX265" i="4"/>
  <c r="IV195" i="4"/>
  <c r="IX195" i="4"/>
  <c r="IV267" i="4"/>
  <c r="IX267" i="4"/>
  <c r="IV259" i="4"/>
  <c r="IX259" i="4"/>
  <c r="JD159" i="4"/>
  <c r="IV159" i="4"/>
  <c r="IX159" i="4"/>
  <c r="JP159" i="4" s="1"/>
  <c r="JD161" i="4"/>
  <c r="IV161" i="4"/>
  <c r="IX161" i="4"/>
  <c r="JP161" i="4" s="1"/>
  <c r="JD171" i="4"/>
  <c r="IX171" i="4"/>
  <c r="JP171" i="4" s="1"/>
  <c r="IV171" i="4"/>
  <c r="IV135" i="4"/>
  <c r="IX135" i="4"/>
  <c r="IV269" i="4"/>
  <c r="IX269" i="4"/>
  <c r="IV87" i="4"/>
  <c r="IX87" i="4"/>
  <c r="IV191" i="4"/>
  <c r="IX191" i="4"/>
  <c r="IV277" i="4"/>
  <c r="IX277" i="4"/>
  <c r="IV271" i="4"/>
  <c r="IX271" i="4"/>
  <c r="IV133" i="4"/>
  <c r="IX133" i="4"/>
  <c r="IX230" i="4"/>
  <c r="IV230" i="4"/>
  <c r="IV75" i="4"/>
  <c r="IX75" i="4"/>
  <c r="IV231" i="4"/>
  <c r="IX231" i="4"/>
  <c r="IV232" i="4"/>
  <c r="IX232" i="4"/>
  <c r="IV72" i="4"/>
  <c r="IX72" i="4"/>
  <c r="JD160" i="4"/>
  <c r="IV160" i="4"/>
  <c r="IX160" i="4"/>
  <c r="JP160" i="4" s="1"/>
  <c r="IN172" i="4"/>
  <c r="JD164" i="4"/>
  <c r="IV164" i="4"/>
  <c r="IX164" i="4"/>
  <c r="JP164" i="4" s="1"/>
  <c r="JD168" i="4"/>
  <c r="IX168" i="4"/>
  <c r="JP168" i="4" s="1"/>
  <c r="IV168" i="4"/>
  <c r="JD165" i="4"/>
  <c r="IX165" i="4"/>
  <c r="JP165" i="4" s="1"/>
  <c r="IV165" i="4"/>
  <c r="IN33" i="4"/>
  <c r="IN234" i="4"/>
  <c r="JP193" i="4"/>
  <c r="JZ193" i="4" s="1"/>
  <c r="JR193" i="4"/>
  <c r="JP188" i="4"/>
  <c r="JZ188" i="4" s="1"/>
  <c r="JR188" i="4"/>
  <c r="JD191" i="4"/>
  <c r="JD228" i="4"/>
  <c r="JX244" i="4"/>
  <c r="KB244" i="4" s="1"/>
  <c r="JF111" i="4"/>
  <c r="JN111" i="4"/>
  <c r="JX111" i="4" s="1"/>
  <c r="KB111" i="4" s="1"/>
  <c r="JH111" i="4"/>
  <c r="JN270" i="4"/>
  <c r="JX270" i="4" s="1"/>
  <c r="JN236" i="4"/>
  <c r="JX236" i="4" s="1"/>
  <c r="KB236" i="4" s="1"/>
  <c r="JD254" i="4"/>
  <c r="JF59" i="4"/>
  <c r="JN59" i="4"/>
  <c r="JX59" i="4" s="1"/>
  <c r="JH59" i="4"/>
  <c r="JD263" i="4"/>
  <c r="JX11" i="4"/>
  <c r="JD277" i="4"/>
  <c r="JN174" i="4"/>
  <c r="JX174" i="4" s="1"/>
  <c r="KB174" i="4" s="1"/>
  <c r="JD271" i="4"/>
  <c r="JN83" i="4"/>
  <c r="JX83" i="4" s="1"/>
  <c r="KB83" i="4" s="1"/>
  <c r="JP203" i="4"/>
  <c r="JZ203" i="4" s="1"/>
  <c r="JR203" i="4"/>
  <c r="JN264" i="4"/>
  <c r="JX264" i="4" s="1"/>
  <c r="JX17" i="4"/>
  <c r="JD133" i="4"/>
  <c r="JF133" i="4" s="1"/>
  <c r="JX242" i="4"/>
  <c r="KB242" i="4" s="1"/>
  <c r="JF109" i="4"/>
  <c r="JN109" i="4"/>
  <c r="JX109" i="4" s="1"/>
  <c r="KB109" i="4" s="1"/>
  <c r="JH109" i="4"/>
  <c r="JD273" i="4"/>
  <c r="JD82" i="4"/>
  <c r="JN202" i="4"/>
  <c r="JX202" i="4" s="1"/>
  <c r="KB202" i="4" s="1"/>
  <c r="JN81" i="4"/>
  <c r="JX81" i="4" s="1"/>
  <c r="KB81" i="4" s="1"/>
  <c r="JX13" i="4"/>
  <c r="JP258" i="4"/>
  <c r="JR258" i="4"/>
  <c r="JN198" i="4"/>
  <c r="JX198" i="4" s="1"/>
  <c r="KB198" i="4" s="1"/>
  <c r="JN101" i="4"/>
  <c r="JX101" i="4" s="1"/>
  <c r="KB101" i="4" s="1"/>
  <c r="JN88" i="4"/>
  <c r="JX88" i="4" s="1"/>
  <c r="KB88" i="4" s="1"/>
  <c r="JD195" i="4"/>
  <c r="JD232" i="4"/>
  <c r="JD207" i="4"/>
  <c r="JH108" i="4"/>
  <c r="JN108" i="4"/>
  <c r="JX108" i="4" s="1"/>
  <c r="KB108" i="4" s="1"/>
  <c r="JF108" i="4"/>
  <c r="JD257" i="4"/>
  <c r="JN253" i="4"/>
  <c r="JX253" i="4" s="1"/>
  <c r="JD269" i="4"/>
  <c r="JP201" i="4"/>
  <c r="JZ201" i="4" s="1"/>
  <c r="JR201" i="4"/>
  <c r="JD87" i="4"/>
  <c r="JN192" i="4"/>
  <c r="JX192" i="4" s="1"/>
  <c r="KB192" i="4" s="1"/>
  <c r="JN85" i="4"/>
  <c r="JX85" i="4" s="1"/>
  <c r="KB85" i="4" s="1"/>
  <c r="JX241" i="4"/>
  <c r="KB241" i="4" s="1"/>
  <c r="JD229" i="4"/>
  <c r="JN80" i="4"/>
  <c r="JX80" i="4" s="1"/>
  <c r="KB80" i="4" s="1"/>
  <c r="JD77" i="4"/>
  <c r="JN194" i="4"/>
  <c r="JX194" i="4" s="1"/>
  <c r="KB194" i="4" s="1"/>
  <c r="JN256" i="4"/>
  <c r="JX256" i="4" s="1"/>
  <c r="JD252" i="4"/>
  <c r="JD177" i="4"/>
  <c r="JD74" i="4"/>
  <c r="JN100" i="4"/>
  <c r="JX100" i="4" s="1"/>
  <c r="KB100" i="4" s="1"/>
  <c r="IX112" i="4"/>
  <c r="JF107" i="4"/>
  <c r="JN107" i="4"/>
  <c r="JX107" i="4" s="1"/>
  <c r="KB107" i="4" s="1"/>
  <c r="JH107" i="4"/>
  <c r="JD230" i="4"/>
  <c r="JN115" i="4"/>
  <c r="JX115" i="4" s="1"/>
  <c r="KB115" i="4" s="1"/>
  <c r="JN272" i="4"/>
  <c r="JX272" i="4" s="1"/>
  <c r="JD60" i="4"/>
  <c r="IX60" i="4"/>
  <c r="IV60" i="4"/>
  <c r="JD90" i="4"/>
  <c r="JN260" i="4"/>
  <c r="JX260" i="4" s="1"/>
  <c r="JD75" i="4"/>
  <c r="JD259" i="4"/>
  <c r="JN251" i="4"/>
  <c r="JX251" i="4" s="1"/>
  <c r="JX240" i="4"/>
  <c r="KB240" i="4" s="1"/>
  <c r="JD155" i="4"/>
  <c r="JD86" i="4"/>
  <c r="JH69" i="4"/>
  <c r="JN69" i="4"/>
  <c r="JX69" i="4" s="1"/>
  <c r="KB69" i="4" s="1"/>
  <c r="JF69" i="4"/>
  <c r="JN154" i="4"/>
  <c r="JX154" i="4" s="1"/>
  <c r="KB154" i="4" s="1"/>
  <c r="JN92" i="4"/>
  <c r="JN200" i="4"/>
  <c r="JX200" i="4" s="1"/>
  <c r="KB200" i="4" s="1"/>
  <c r="JD84" i="4"/>
  <c r="JP274" i="4"/>
  <c r="JR274" i="4"/>
  <c r="JN73" i="4"/>
  <c r="JX73" i="4" s="1"/>
  <c r="KB73" i="4" s="1"/>
  <c r="JD175" i="4"/>
  <c r="JD204" i="4"/>
  <c r="JN266" i="4"/>
  <c r="JX266" i="4" s="1"/>
  <c r="JN114" i="4"/>
  <c r="JX114" i="4" s="1"/>
  <c r="KB114" i="4" s="1"/>
  <c r="JH106" i="4"/>
  <c r="JN106" i="4"/>
  <c r="JX106" i="4" s="1"/>
  <c r="KB106" i="4" s="1"/>
  <c r="JF106" i="4"/>
  <c r="JN99" i="4"/>
  <c r="JX99" i="4" s="1"/>
  <c r="KB99" i="4" s="1"/>
  <c r="JN176" i="4"/>
  <c r="JX176" i="4" s="1"/>
  <c r="KB176" i="4" s="1"/>
  <c r="JF105" i="4"/>
  <c r="JN105" i="4"/>
  <c r="JX105" i="4" s="1"/>
  <c r="KB105" i="4" s="1"/>
  <c r="JH105" i="4"/>
  <c r="JD265" i="4"/>
  <c r="JN180" i="4"/>
  <c r="JX180" i="4" s="1"/>
  <c r="KB180" i="4" s="1"/>
  <c r="JD231" i="4"/>
  <c r="JD233" i="4"/>
  <c r="JN189" i="4"/>
  <c r="JX189" i="4" s="1"/>
  <c r="KB189" i="4" s="1"/>
  <c r="JD72" i="4"/>
  <c r="JD267" i="4"/>
  <c r="JN98" i="4"/>
  <c r="JX98" i="4" s="1"/>
  <c r="KB98" i="4" s="1"/>
  <c r="JN249" i="4"/>
  <c r="JX249" i="4" s="1"/>
  <c r="JN225" i="4"/>
  <c r="JX225" i="4" s="1"/>
  <c r="KB225" i="4" s="1"/>
  <c r="JF225" i="4"/>
  <c r="JH225" i="4"/>
  <c r="JD250" i="4"/>
  <c r="JH104" i="4"/>
  <c r="JN104" i="4"/>
  <c r="JX104" i="4" s="1"/>
  <c r="KB104" i="4" s="1"/>
  <c r="JF104" i="4"/>
  <c r="JN268" i="4"/>
  <c r="JX268" i="4" s="1"/>
  <c r="JH110" i="4"/>
  <c r="JN110" i="4"/>
  <c r="JX110" i="4" s="1"/>
  <c r="KB110" i="4" s="1"/>
  <c r="JF110" i="4"/>
  <c r="JN261" i="4"/>
  <c r="JX261" i="4" s="1"/>
  <c r="JN179" i="4"/>
  <c r="JX179" i="4" s="1"/>
  <c r="KB179" i="4" s="1"/>
  <c r="JN190" i="4"/>
  <c r="JX190" i="4" s="1"/>
  <c r="KB190" i="4" s="1"/>
  <c r="JN262" i="4"/>
  <c r="JX262" i="4" s="1"/>
  <c r="JN76" i="4"/>
  <c r="JX76" i="4" s="1"/>
  <c r="KB76" i="4" s="1"/>
  <c r="JN197" i="4"/>
  <c r="JX197" i="4" s="1"/>
  <c r="KB197" i="4" s="1"/>
  <c r="JN134" i="4"/>
  <c r="JX134" i="4" s="1"/>
  <c r="KB134" i="4" s="1"/>
  <c r="JP196" i="4"/>
  <c r="JZ196" i="4" s="1"/>
  <c r="JR196" i="4"/>
  <c r="JD237" i="4"/>
  <c r="IX70" i="4" l="1"/>
  <c r="JX92" i="4"/>
  <c r="KB92" i="4" s="1"/>
  <c r="JZ272" i="4"/>
  <c r="KB272" i="4"/>
  <c r="JD9" i="4"/>
  <c r="IV9" i="4"/>
  <c r="IX9" i="4"/>
  <c r="GN132" i="4"/>
  <c r="HZ282" i="4"/>
  <c r="HT282" i="4"/>
  <c r="HT289" i="4" s="1"/>
  <c r="HR282" i="4"/>
  <c r="JZ37" i="4"/>
  <c r="JP239" i="4"/>
  <c r="JZ239" i="4" s="1"/>
  <c r="JR239" i="4"/>
  <c r="JR125" i="4"/>
  <c r="JP125" i="4"/>
  <c r="JZ125" i="4" s="1"/>
  <c r="JZ262" i="4"/>
  <c r="KB262" i="4"/>
  <c r="KB261" i="4"/>
  <c r="JZ261" i="4"/>
  <c r="JZ268" i="4"/>
  <c r="KB268" i="4"/>
  <c r="JZ251" i="4"/>
  <c r="KB251" i="4"/>
  <c r="JZ264" i="4"/>
  <c r="KB264" i="4"/>
  <c r="JZ266" i="4"/>
  <c r="KB266" i="4"/>
  <c r="JZ249" i="4"/>
  <c r="KB249" i="4"/>
  <c r="JZ253" i="4"/>
  <c r="KB253" i="4"/>
  <c r="JZ260" i="4"/>
  <c r="KB260" i="4"/>
  <c r="JZ256" i="4"/>
  <c r="KB256" i="4"/>
  <c r="JZ59" i="4"/>
  <c r="KB59" i="4"/>
  <c r="JZ270" i="4"/>
  <c r="KB270" i="4"/>
  <c r="JR136" i="4"/>
  <c r="JP136" i="4"/>
  <c r="JZ136" i="4" s="1"/>
  <c r="JP45" i="4"/>
  <c r="JZ45" i="4" s="1"/>
  <c r="JR45" i="4"/>
  <c r="JP80" i="4"/>
  <c r="JZ80" i="4" s="1"/>
  <c r="JR80" i="4"/>
  <c r="JP85" i="4"/>
  <c r="JZ85" i="4" s="1"/>
  <c r="JR85" i="4"/>
  <c r="JR83" i="4"/>
  <c r="JP83" i="4"/>
  <c r="JZ83" i="4" s="1"/>
  <c r="JP43" i="4"/>
  <c r="JZ43" i="4" s="1"/>
  <c r="JR43" i="4"/>
  <c r="JP53" i="4"/>
  <c r="JZ53" i="4" s="1"/>
  <c r="JR53" i="4"/>
  <c r="JP88" i="4"/>
  <c r="JZ88" i="4" s="1"/>
  <c r="JR88" i="4"/>
  <c r="JR76" i="4"/>
  <c r="JP76" i="4"/>
  <c r="JZ76" i="4" s="1"/>
  <c r="GP132" i="4"/>
  <c r="JR73" i="4"/>
  <c r="JP73" i="4"/>
  <c r="JZ73" i="4" s="1"/>
  <c r="JP81" i="4"/>
  <c r="JZ81" i="4" s="1"/>
  <c r="JR81" i="4"/>
  <c r="JP51" i="4"/>
  <c r="JZ51" i="4" s="1"/>
  <c r="JR51" i="4"/>
  <c r="JP55" i="4"/>
  <c r="JZ55" i="4" s="1"/>
  <c r="JR55" i="4"/>
  <c r="JZ17" i="4"/>
  <c r="JZ13" i="4"/>
  <c r="JZ11" i="4"/>
  <c r="JP92" i="4"/>
  <c r="JZ92" i="4" s="1"/>
  <c r="JR92" i="4"/>
  <c r="JP101" i="4"/>
  <c r="JZ101" i="4" s="1"/>
  <c r="JR101" i="4"/>
  <c r="JP98" i="4"/>
  <c r="JZ98" i="4" s="1"/>
  <c r="JR98" i="4"/>
  <c r="JR100" i="4"/>
  <c r="JP100" i="4"/>
  <c r="JZ100" i="4" s="1"/>
  <c r="JR99" i="4"/>
  <c r="JP99" i="4"/>
  <c r="JZ99" i="4" s="1"/>
  <c r="ID278" i="4"/>
  <c r="JP134" i="4"/>
  <c r="JZ134" i="4" s="1"/>
  <c r="JR134" i="4"/>
  <c r="JP131" i="4"/>
  <c r="JZ131" i="4" s="1"/>
  <c r="JR131" i="4"/>
  <c r="JP130" i="4"/>
  <c r="JZ130" i="4" s="1"/>
  <c r="JR130" i="4"/>
  <c r="GX132" i="4"/>
  <c r="GZ132" i="4"/>
  <c r="IB97" i="4"/>
  <c r="ID97" i="4"/>
  <c r="IT245" i="4"/>
  <c r="JD245" i="4" s="1"/>
  <c r="IN245" i="4"/>
  <c r="IL245" i="4"/>
  <c r="IN243" i="4"/>
  <c r="IT243" i="4"/>
  <c r="JD243" i="4" s="1"/>
  <c r="IL243" i="4"/>
  <c r="IX116" i="4"/>
  <c r="IV116" i="4"/>
  <c r="IN181" i="4"/>
  <c r="IT181" i="4"/>
  <c r="IL181" i="4"/>
  <c r="IV184" i="4"/>
  <c r="IX184" i="4"/>
  <c r="JD184" i="4"/>
  <c r="HP41" i="4"/>
  <c r="HH41" i="4"/>
  <c r="HJ41" i="4"/>
  <c r="FL95" i="4"/>
  <c r="FL102" i="4" s="1"/>
  <c r="FJ95" i="4"/>
  <c r="FR95" i="4"/>
  <c r="IB186" i="4"/>
  <c r="ID186" i="4"/>
  <c r="ID226" i="4" s="1"/>
  <c r="IJ186" i="4"/>
  <c r="GZ57" i="4"/>
  <c r="HZ50" i="4"/>
  <c r="HR50" i="4"/>
  <c r="HT50" i="4"/>
  <c r="HR46" i="4"/>
  <c r="HT46" i="4"/>
  <c r="HZ46" i="4"/>
  <c r="IN182" i="4"/>
  <c r="IL182" i="4"/>
  <c r="IT182" i="4"/>
  <c r="IJ93" i="4"/>
  <c r="EX152" i="4"/>
  <c r="EQ152" i="4"/>
  <c r="EO152" i="4"/>
  <c r="HH47" i="4"/>
  <c r="HJ47" i="4"/>
  <c r="HP47" i="4"/>
  <c r="HP49" i="4"/>
  <c r="HH49" i="4"/>
  <c r="HJ49" i="4"/>
  <c r="EM149" i="4"/>
  <c r="EE149" i="4"/>
  <c r="EG149" i="4"/>
  <c r="EG156" i="4" s="1"/>
  <c r="EG291" i="4" s="1"/>
  <c r="EG302" i="4" s="1"/>
  <c r="JN61" i="4"/>
  <c r="JX61" i="4" s="1"/>
  <c r="KB61" i="4" s="1"/>
  <c r="JH61" i="4"/>
  <c r="JF61" i="4"/>
  <c r="JR22" i="4"/>
  <c r="JP22" i="4"/>
  <c r="JZ22" i="4" s="1"/>
  <c r="JP24" i="4"/>
  <c r="JZ24" i="4" s="1"/>
  <c r="JR24" i="4"/>
  <c r="JF155" i="4"/>
  <c r="JH155" i="4"/>
  <c r="JH263" i="4"/>
  <c r="JF263" i="4"/>
  <c r="JF158" i="4"/>
  <c r="JH158" i="4"/>
  <c r="JH237" i="4"/>
  <c r="JF237" i="4"/>
  <c r="JF265" i="4"/>
  <c r="JH265" i="4"/>
  <c r="JH175" i="4"/>
  <c r="JF175" i="4"/>
  <c r="JH230" i="4"/>
  <c r="JF230" i="4"/>
  <c r="JF252" i="4"/>
  <c r="JH252" i="4"/>
  <c r="JH257" i="4"/>
  <c r="JF257" i="4"/>
  <c r="JH207" i="4"/>
  <c r="JF207" i="4"/>
  <c r="JF271" i="4"/>
  <c r="JH271" i="4"/>
  <c r="JF254" i="4"/>
  <c r="JH254" i="4"/>
  <c r="JF228" i="4"/>
  <c r="JH228" i="4"/>
  <c r="JF164" i="4"/>
  <c r="JO164" i="4" s="1"/>
  <c r="JY164" i="4" s="1"/>
  <c r="JH164" i="4"/>
  <c r="JQ164" i="4" s="1"/>
  <c r="KA164" i="4" s="1"/>
  <c r="JF160" i="4"/>
  <c r="JO160" i="4" s="1"/>
  <c r="JY160" i="4" s="1"/>
  <c r="JH160" i="4"/>
  <c r="JQ160" i="4" s="1"/>
  <c r="KA160" i="4" s="1"/>
  <c r="JF163" i="4"/>
  <c r="JO163" i="4" s="1"/>
  <c r="JY163" i="4" s="1"/>
  <c r="JH163" i="4"/>
  <c r="JQ163" i="4" s="1"/>
  <c r="KA163" i="4" s="1"/>
  <c r="JH167" i="4"/>
  <c r="JQ167" i="4" s="1"/>
  <c r="KA167" i="4" s="1"/>
  <c r="JF167" i="4"/>
  <c r="JO167" i="4" s="1"/>
  <c r="JY167" i="4" s="1"/>
  <c r="JH267" i="4"/>
  <c r="JF267" i="4"/>
  <c r="JF177" i="4"/>
  <c r="JH177" i="4"/>
  <c r="JF233" i="4"/>
  <c r="JH233" i="4"/>
  <c r="JF204" i="4"/>
  <c r="JH204" i="4"/>
  <c r="JH84" i="4"/>
  <c r="JF84" i="4"/>
  <c r="JF259" i="4"/>
  <c r="JH259" i="4"/>
  <c r="JF90" i="4"/>
  <c r="JH90" i="4"/>
  <c r="JF229" i="4"/>
  <c r="JH229" i="4"/>
  <c r="JF232" i="4"/>
  <c r="JH232" i="4"/>
  <c r="JF82" i="4"/>
  <c r="JH82" i="4"/>
  <c r="JF191" i="4"/>
  <c r="JH191" i="4"/>
  <c r="JH135" i="4"/>
  <c r="JF135" i="4"/>
  <c r="JH168" i="4"/>
  <c r="JQ168" i="4" s="1"/>
  <c r="KA168" i="4" s="1"/>
  <c r="JF168" i="4"/>
  <c r="JO168" i="4" s="1"/>
  <c r="JY168" i="4" s="1"/>
  <c r="JH159" i="4"/>
  <c r="JQ159" i="4" s="1"/>
  <c r="KA159" i="4" s="1"/>
  <c r="JF159" i="4"/>
  <c r="JO159" i="4" s="1"/>
  <c r="JY159" i="4" s="1"/>
  <c r="JH250" i="4"/>
  <c r="JF250" i="4"/>
  <c r="JF72" i="4"/>
  <c r="JH72" i="4"/>
  <c r="JF77" i="4"/>
  <c r="JH77" i="4"/>
  <c r="JH171" i="4"/>
  <c r="JQ171" i="4" s="1"/>
  <c r="KA171" i="4" s="1"/>
  <c r="JF171" i="4"/>
  <c r="JF166" i="4"/>
  <c r="JO166" i="4" s="1"/>
  <c r="JY166" i="4" s="1"/>
  <c r="JH166" i="4"/>
  <c r="JQ166" i="4" s="1"/>
  <c r="KA166" i="4" s="1"/>
  <c r="JF231" i="4"/>
  <c r="JH231" i="4"/>
  <c r="JF86" i="4"/>
  <c r="JH86" i="4"/>
  <c r="JF75" i="4"/>
  <c r="JH75" i="4"/>
  <c r="JF74" i="4"/>
  <c r="JH74" i="4"/>
  <c r="JH87" i="4"/>
  <c r="JF87" i="4"/>
  <c r="JF269" i="4"/>
  <c r="JH269" i="4"/>
  <c r="JF195" i="4"/>
  <c r="JH195" i="4"/>
  <c r="JH273" i="4"/>
  <c r="JF273" i="4"/>
  <c r="JH133" i="4"/>
  <c r="JH165" i="4"/>
  <c r="JQ165" i="4" s="1"/>
  <c r="KA165" i="4" s="1"/>
  <c r="JF165" i="4"/>
  <c r="JO165" i="4" s="1"/>
  <c r="JY165" i="4" s="1"/>
  <c r="JF161" i="4"/>
  <c r="JO161" i="4" s="1"/>
  <c r="JY161" i="4" s="1"/>
  <c r="JH161" i="4"/>
  <c r="JQ161" i="4" s="1"/>
  <c r="KA161" i="4" s="1"/>
  <c r="JF169" i="4"/>
  <c r="JO169" i="4" s="1"/>
  <c r="JY169" i="4" s="1"/>
  <c r="JH169" i="4"/>
  <c r="JQ169" i="4" s="1"/>
  <c r="KA169" i="4" s="1"/>
  <c r="JF170" i="4"/>
  <c r="JO170" i="4" s="1"/>
  <c r="JY170" i="4" s="1"/>
  <c r="JH170" i="4"/>
  <c r="JQ170" i="4" s="1"/>
  <c r="KA170" i="4" s="1"/>
  <c r="JF277" i="4"/>
  <c r="JH277" i="4"/>
  <c r="JN159" i="4"/>
  <c r="JN165" i="4"/>
  <c r="JN161" i="4"/>
  <c r="JN169" i="4"/>
  <c r="JN170" i="4"/>
  <c r="JN168" i="4"/>
  <c r="JN171" i="4"/>
  <c r="JN166" i="4"/>
  <c r="JN158" i="4"/>
  <c r="JN164" i="4"/>
  <c r="JN160" i="4"/>
  <c r="JN163" i="4"/>
  <c r="JN167" i="4"/>
  <c r="JP158" i="4"/>
  <c r="IX172" i="4"/>
  <c r="IX33" i="4"/>
  <c r="JH112" i="4"/>
  <c r="JP197" i="4"/>
  <c r="JZ197" i="4" s="1"/>
  <c r="JR197" i="4"/>
  <c r="JP190" i="4"/>
  <c r="JZ190" i="4" s="1"/>
  <c r="JR190" i="4"/>
  <c r="JP110" i="4"/>
  <c r="JZ110" i="4" s="1"/>
  <c r="JR110" i="4"/>
  <c r="JP127" i="4"/>
  <c r="JZ127" i="4" s="1"/>
  <c r="JR127" i="4"/>
  <c r="JP262" i="4"/>
  <c r="JR262" i="4"/>
  <c r="JN250" i="4"/>
  <c r="JX250" i="4" s="1"/>
  <c r="JP120" i="4"/>
  <c r="JZ120" i="4" s="1"/>
  <c r="JR120" i="4"/>
  <c r="HF132" i="4"/>
  <c r="HP132" i="4" s="1"/>
  <c r="JN233" i="4"/>
  <c r="JX233" i="4" s="1"/>
  <c r="KB233" i="4" s="1"/>
  <c r="JP200" i="4"/>
  <c r="JZ200" i="4" s="1"/>
  <c r="JR200" i="4"/>
  <c r="JP69" i="4"/>
  <c r="JZ69" i="4" s="1"/>
  <c r="JR69" i="4"/>
  <c r="JN155" i="4"/>
  <c r="JX155" i="4" s="1"/>
  <c r="KB155" i="4" s="1"/>
  <c r="JN259" i="4"/>
  <c r="JX259" i="4" s="1"/>
  <c r="JN75" i="4"/>
  <c r="JX75" i="4" s="1"/>
  <c r="KB75" i="4" s="1"/>
  <c r="JH60" i="4"/>
  <c r="JN60" i="4"/>
  <c r="JX60" i="4" s="1"/>
  <c r="JF60" i="4"/>
  <c r="JP115" i="4"/>
  <c r="JZ115" i="4" s="1"/>
  <c r="JR115" i="4"/>
  <c r="JN177" i="4"/>
  <c r="JX177" i="4" s="1"/>
  <c r="KB177" i="4" s="1"/>
  <c r="JP194" i="4"/>
  <c r="JZ194" i="4" s="1"/>
  <c r="JR194" i="4"/>
  <c r="JP121" i="4"/>
  <c r="JZ121" i="4" s="1"/>
  <c r="JR121" i="4"/>
  <c r="JP253" i="4"/>
  <c r="JR253" i="4"/>
  <c r="JN207" i="4"/>
  <c r="JX207" i="4" s="1"/>
  <c r="KB207" i="4" s="1"/>
  <c r="JN273" i="4"/>
  <c r="JX273" i="4" s="1"/>
  <c r="JN271" i="4"/>
  <c r="JX271" i="4" s="1"/>
  <c r="JN254" i="4"/>
  <c r="JX254" i="4" s="1"/>
  <c r="JP189" i="4"/>
  <c r="JZ189" i="4" s="1"/>
  <c r="JR189" i="4"/>
  <c r="JN265" i="4"/>
  <c r="JX265" i="4" s="1"/>
  <c r="JX239" i="4"/>
  <c r="KB239" i="4" s="1"/>
  <c r="JN204" i="4"/>
  <c r="JX204" i="4" s="1"/>
  <c r="KB204" i="4" s="1"/>
  <c r="JN84" i="4"/>
  <c r="JX84" i="4" s="1"/>
  <c r="KB84" i="4" s="1"/>
  <c r="JP154" i="4"/>
  <c r="JZ154" i="4" s="1"/>
  <c r="JR154" i="4"/>
  <c r="JN86" i="4"/>
  <c r="JX86" i="4" s="1"/>
  <c r="KB86" i="4" s="1"/>
  <c r="JP251" i="4"/>
  <c r="JR251" i="4"/>
  <c r="JN90" i="4"/>
  <c r="JX90" i="4" s="1"/>
  <c r="KB90" i="4" s="1"/>
  <c r="JP272" i="4"/>
  <c r="JR272" i="4"/>
  <c r="JN77" i="4"/>
  <c r="JX77" i="4" s="1"/>
  <c r="KB77" i="4" s="1"/>
  <c r="JN229" i="4"/>
  <c r="JX229" i="4" s="1"/>
  <c r="KB229" i="4" s="1"/>
  <c r="JN257" i="4"/>
  <c r="JX257" i="4" s="1"/>
  <c r="JP108" i="4"/>
  <c r="JZ108" i="4" s="1"/>
  <c r="JR108" i="4"/>
  <c r="JP198" i="4"/>
  <c r="JZ198" i="4" s="1"/>
  <c r="JR198" i="4"/>
  <c r="JN133" i="4"/>
  <c r="JX133" i="4" s="1"/>
  <c r="KB133" i="4" s="1"/>
  <c r="JN277" i="4"/>
  <c r="JX277" i="4" s="1"/>
  <c r="JR59" i="4"/>
  <c r="JP59" i="4"/>
  <c r="JP270" i="4"/>
  <c r="JR270" i="4"/>
  <c r="JP111" i="4"/>
  <c r="JZ111" i="4" s="1"/>
  <c r="JR111" i="4"/>
  <c r="JN228" i="4"/>
  <c r="JX228" i="4" s="1"/>
  <c r="KB228" i="4" s="1"/>
  <c r="JN135" i="4"/>
  <c r="JX135" i="4" s="1"/>
  <c r="KB135" i="4" s="1"/>
  <c r="JP225" i="4"/>
  <c r="JZ225" i="4" s="1"/>
  <c r="JR225" i="4"/>
  <c r="JP249" i="4"/>
  <c r="JR249" i="4"/>
  <c r="JP261" i="4"/>
  <c r="JR261" i="4"/>
  <c r="JP268" i="4"/>
  <c r="JR268" i="4"/>
  <c r="JP104" i="4"/>
  <c r="JZ104" i="4" s="1"/>
  <c r="JR104" i="4"/>
  <c r="JP128" i="4"/>
  <c r="JZ128" i="4" s="1"/>
  <c r="JR128" i="4"/>
  <c r="JN231" i="4"/>
  <c r="JX231" i="4" s="1"/>
  <c r="KB231" i="4" s="1"/>
  <c r="JP180" i="4"/>
  <c r="JZ180" i="4" s="1"/>
  <c r="JR180" i="4"/>
  <c r="JP105" i="4"/>
  <c r="JZ105" i="4" s="1"/>
  <c r="JR105" i="4"/>
  <c r="JP176" i="4"/>
  <c r="JZ176" i="4" s="1"/>
  <c r="JR176" i="4"/>
  <c r="JP114" i="4"/>
  <c r="JZ114" i="4" s="1"/>
  <c r="JR114" i="4"/>
  <c r="JP260" i="4"/>
  <c r="JR260" i="4"/>
  <c r="JN230" i="4"/>
  <c r="JX230" i="4" s="1"/>
  <c r="KB230" i="4" s="1"/>
  <c r="JP107" i="4"/>
  <c r="JZ107" i="4" s="1"/>
  <c r="JR107" i="4"/>
  <c r="JN74" i="4"/>
  <c r="JX74" i="4" s="1"/>
  <c r="KB74" i="4" s="1"/>
  <c r="JN252" i="4"/>
  <c r="JX252" i="4" s="1"/>
  <c r="JP256" i="4"/>
  <c r="JR256" i="4"/>
  <c r="JP192" i="4"/>
  <c r="JZ192" i="4" s="1"/>
  <c r="JR192" i="4"/>
  <c r="JP202" i="4"/>
  <c r="JZ202" i="4" s="1"/>
  <c r="JR202" i="4"/>
  <c r="JR174" i="4"/>
  <c r="JP174" i="4"/>
  <c r="JZ174" i="4" s="1"/>
  <c r="IX234" i="4"/>
  <c r="JN191" i="4"/>
  <c r="JX191" i="4" s="1"/>
  <c r="KB191" i="4" s="1"/>
  <c r="JP179" i="4"/>
  <c r="JZ179" i="4" s="1"/>
  <c r="JR179" i="4"/>
  <c r="JN267" i="4"/>
  <c r="JX267" i="4" s="1"/>
  <c r="JN72" i="4"/>
  <c r="JX72" i="4" s="1"/>
  <c r="KB72" i="4" s="1"/>
  <c r="JP106" i="4"/>
  <c r="JZ106" i="4" s="1"/>
  <c r="JR106" i="4"/>
  <c r="JP266" i="4"/>
  <c r="JR266" i="4"/>
  <c r="JN175" i="4"/>
  <c r="JX175" i="4" s="1"/>
  <c r="KB175" i="4" s="1"/>
  <c r="JP119" i="4"/>
  <c r="JZ119" i="4" s="1"/>
  <c r="JR119" i="4"/>
  <c r="JN87" i="4"/>
  <c r="JX87" i="4" s="1"/>
  <c r="KB87" i="4" s="1"/>
  <c r="JN269" i="4"/>
  <c r="JX269" i="4" s="1"/>
  <c r="JN232" i="4"/>
  <c r="JX232" i="4" s="1"/>
  <c r="KB232" i="4" s="1"/>
  <c r="JN195" i="4"/>
  <c r="JX195" i="4" s="1"/>
  <c r="KB195" i="4" s="1"/>
  <c r="JN82" i="4"/>
  <c r="JX82" i="4" s="1"/>
  <c r="KB82" i="4" s="1"/>
  <c r="JP109" i="4"/>
  <c r="JZ109" i="4" s="1"/>
  <c r="JR109" i="4"/>
  <c r="JP264" i="4"/>
  <c r="JR264" i="4"/>
  <c r="JX14" i="4"/>
  <c r="JN263" i="4"/>
  <c r="JX263" i="4" s="1"/>
  <c r="JP236" i="4"/>
  <c r="JZ236" i="4" s="1"/>
  <c r="JR236" i="4"/>
  <c r="JN237" i="4"/>
  <c r="JX237" i="4" s="1"/>
  <c r="KB237" i="4" s="1"/>
  <c r="KB277" i="4" l="1"/>
  <c r="JZ277" i="4"/>
  <c r="JZ273" i="4"/>
  <c r="KB273" i="4"/>
  <c r="JZ165" i="4"/>
  <c r="JZ163" i="4"/>
  <c r="JZ164" i="4"/>
  <c r="JH9" i="4"/>
  <c r="JH33" i="4" s="1"/>
  <c r="JN9" i="4"/>
  <c r="JF9" i="4"/>
  <c r="JR160" i="4"/>
  <c r="JR168" i="4"/>
  <c r="JR164" i="4"/>
  <c r="IJ282" i="4"/>
  <c r="IB282" i="4"/>
  <c r="ID282" i="4"/>
  <c r="ID289" i="4" s="1"/>
  <c r="JR169" i="4"/>
  <c r="JR167" i="4"/>
  <c r="JR171" i="4"/>
  <c r="JR165" i="4"/>
  <c r="JR159" i="4"/>
  <c r="JR163" i="4"/>
  <c r="JR166" i="4"/>
  <c r="JR161" i="4"/>
  <c r="JR170" i="4"/>
  <c r="JF243" i="4"/>
  <c r="JN243" i="4"/>
  <c r="JH243" i="4"/>
  <c r="JH245" i="4"/>
  <c r="JF245" i="4"/>
  <c r="JN245" i="4"/>
  <c r="JZ166" i="4"/>
  <c r="JZ167" i="4"/>
  <c r="JZ169" i="4"/>
  <c r="JO158" i="4"/>
  <c r="JY158" i="4" s="1"/>
  <c r="JZ158" i="4"/>
  <c r="JZ159" i="4"/>
  <c r="JO171" i="4"/>
  <c r="JY171" i="4" s="1"/>
  <c r="JZ171" i="4"/>
  <c r="JZ170" i="4"/>
  <c r="JZ168" i="4"/>
  <c r="JZ160" i="4"/>
  <c r="JZ161" i="4"/>
  <c r="KB60" i="4"/>
  <c r="KB70" i="4" s="1"/>
  <c r="JZ60" i="4"/>
  <c r="KB250" i="4"/>
  <c r="JZ250" i="4"/>
  <c r="JX163" i="4"/>
  <c r="KB163" i="4" s="1"/>
  <c r="JX166" i="4"/>
  <c r="KB166" i="4" s="1"/>
  <c r="JX169" i="4"/>
  <c r="KB169" i="4" s="1"/>
  <c r="KB30" i="4"/>
  <c r="KB28" i="4"/>
  <c r="JX161" i="4"/>
  <c r="KB161" i="4" s="1"/>
  <c r="KB21" i="4"/>
  <c r="KB23" i="4"/>
  <c r="KB112" i="4"/>
  <c r="KB265" i="4"/>
  <c r="JZ265" i="4"/>
  <c r="JX171" i="4"/>
  <c r="KB171" i="4" s="1"/>
  <c r="KB267" i="4"/>
  <c r="JZ267" i="4"/>
  <c r="KB252" i="4"/>
  <c r="JZ252" i="4"/>
  <c r="KB254" i="4"/>
  <c r="JZ254" i="4"/>
  <c r="JX164" i="4"/>
  <c r="KB164" i="4" s="1"/>
  <c r="JX168" i="4"/>
  <c r="KB168" i="4" s="1"/>
  <c r="JX165" i="4"/>
  <c r="KB165" i="4" s="1"/>
  <c r="KB26" i="4"/>
  <c r="KB32" i="4"/>
  <c r="KB263" i="4"/>
  <c r="JZ263" i="4"/>
  <c r="JX160" i="4"/>
  <c r="KB160" i="4" s="1"/>
  <c r="KB269" i="4"/>
  <c r="JZ269" i="4"/>
  <c r="KB257" i="4"/>
  <c r="JZ257" i="4"/>
  <c r="KB271" i="4"/>
  <c r="JZ271" i="4"/>
  <c r="KB259" i="4"/>
  <c r="JZ259" i="4"/>
  <c r="JX167" i="4"/>
  <c r="KB167" i="4" s="1"/>
  <c r="JX158" i="4"/>
  <c r="JX170" i="4"/>
  <c r="KB170" i="4" s="1"/>
  <c r="JX159" i="4"/>
  <c r="KB159" i="4" s="1"/>
  <c r="KB29" i="4"/>
  <c r="KB25" i="4"/>
  <c r="KB31" i="4"/>
  <c r="KB27" i="4"/>
  <c r="JP135" i="4"/>
  <c r="JZ135" i="4" s="1"/>
  <c r="JR135" i="4"/>
  <c r="JH70" i="4"/>
  <c r="JP82" i="4"/>
  <c r="JZ82" i="4" s="1"/>
  <c r="JR82" i="4"/>
  <c r="JP133" i="4"/>
  <c r="JZ133" i="4" s="1"/>
  <c r="JR133" i="4"/>
  <c r="JR90" i="4"/>
  <c r="JP90" i="4"/>
  <c r="JZ90" i="4" s="1"/>
  <c r="JP84" i="4"/>
  <c r="JZ84" i="4" s="1"/>
  <c r="JR84" i="4"/>
  <c r="JP75" i="4"/>
  <c r="JZ75" i="4" s="1"/>
  <c r="JR75" i="4"/>
  <c r="JP77" i="4"/>
  <c r="JZ77" i="4" s="1"/>
  <c r="JR77" i="4"/>
  <c r="JR87" i="4"/>
  <c r="JP87" i="4"/>
  <c r="JZ87" i="4" s="1"/>
  <c r="JP72" i="4"/>
  <c r="JZ72" i="4" s="1"/>
  <c r="JR72" i="4"/>
  <c r="JP74" i="4"/>
  <c r="JZ74" i="4" s="1"/>
  <c r="JR74" i="4"/>
  <c r="JZ14" i="4"/>
  <c r="JP86" i="4"/>
  <c r="JZ86" i="4" s="1"/>
  <c r="JR86" i="4"/>
  <c r="IN278" i="4"/>
  <c r="HT132" i="4"/>
  <c r="HZ132" i="4"/>
  <c r="HR132" i="4"/>
  <c r="IV243" i="4"/>
  <c r="IX243" i="4"/>
  <c r="IX245" i="4"/>
  <c r="IV245" i="4"/>
  <c r="JD181" i="4"/>
  <c r="IV181" i="4"/>
  <c r="IX181" i="4"/>
  <c r="ID46" i="4"/>
  <c r="IJ46" i="4"/>
  <c r="IB46" i="4"/>
  <c r="IJ94" i="4"/>
  <c r="HZ41" i="4"/>
  <c r="HR41" i="4"/>
  <c r="HT41" i="4"/>
  <c r="EX149" i="4"/>
  <c r="EQ149" i="4"/>
  <c r="EQ156" i="4" s="1"/>
  <c r="EQ291" i="4" s="1"/>
  <c r="EQ302" i="4" s="1"/>
  <c r="EO149" i="4"/>
  <c r="HZ47" i="4"/>
  <c r="HR47" i="4"/>
  <c r="HT47" i="4"/>
  <c r="FB152" i="4"/>
  <c r="EZ152" i="4"/>
  <c r="FH152" i="4"/>
  <c r="FR152" i="4" s="1"/>
  <c r="IV182" i="4"/>
  <c r="IX182" i="4"/>
  <c r="JD182" i="4"/>
  <c r="JN184" i="4"/>
  <c r="JX184" i="4" s="1"/>
  <c r="KB184" i="4" s="1"/>
  <c r="JF184" i="4"/>
  <c r="JH184" i="4"/>
  <c r="IL93" i="4"/>
  <c r="IN93" i="4"/>
  <c r="IT93" i="4"/>
  <c r="IB50" i="4"/>
  <c r="ID50" i="4"/>
  <c r="IJ50" i="4"/>
  <c r="JD116" i="4"/>
  <c r="JN116" i="4" s="1"/>
  <c r="JX116" i="4" s="1"/>
  <c r="KB116" i="4" s="1"/>
  <c r="HJ57" i="4"/>
  <c r="IJ97" i="4"/>
  <c r="HT49" i="4"/>
  <c r="HZ49" i="4"/>
  <c r="HR49" i="4"/>
  <c r="IN186" i="4"/>
  <c r="IN226" i="4" s="1"/>
  <c r="IL186" i="4"/>
  <c r="IT186" i="4"/>
  <c r="FV95" i="4"/>
  <c r="FV102" i="4" s="1"/>
  <c r="FT95" i="4"/>
  <c r="GB95" i="4"/>
  <c r="JP61" i="4"/>
  <c r="JZ61" i="4" s="1"/>
  <c r="JR61" i="4"/>
  <c r="JQ158" i="4"/>
  <c r="KA158" i="4" s="1"/>
  <c r="JH172" i="4"/>
  <c r="JP267" i="4"/>
  <c r="JR267" i="4"/>
  <c r="JP175" i="4"/>
  <c r="JZ175" i="4" s="1"/>
  <c r="JR175" i="4"/>
  <c r="JP277" i="4"/>
  <c r="JR277" i="4"/>
  <c r="JP204" i="4"/>
  <c r="JZ204" i="4" s="1"/>
  <c r="JR204" i="4"/>
  <c r="JP60" i="4"/>
  <c r="JR60" i="4"/>
  <c r="JP233" i="4"/>
  <c r="JZ233" i="4" s="1"/>
  <c r="JR233" i="4"/>
  <c r="HH132" i="4"/>
  <c r="HJ132" i="4"/>
  <c r="JP269" i="4"/>
  <c r="JR269" i="4"/>
  <c r="JP230" i="4"/>
  <c r="JZ230" i="4" s="1"/>
  <c r="JR230" i="4"/>
  <c r="JP231" i="4"/>
  <c r="JZ231" i="4" s="1"/>
  <c r="JR231" i="4"/>
  <c r="JR112" i="4"/>
  <c r="JP228" i="4"/>
  <c r="JZ228" i="4" s="1"/>
  <c r="JR228" i="4"/>
  <c r="JP257" i="4"/>
  <c r="JR257" i="4"/>
  <c r="JP271" i="4"/>
  <c r="JR271" i="4"/>
  <c r="JP273" i="4"/>
  <c r="JR273" i="4"/>
  <c r="JP207" i="4"/>
  <c r="JZ207" i="4" s="1"/>
  <c r="JR207" i="4"/>
  <c r="JP155" i="4"/>
  <c r="JZ155" i="4" s="1"/>
  <c r="JR155" i="4"/>
  <c r="JP232" i="4"/>
  <c r="JZ232" i="4" s="1"/>
  <c r="JR232" i="4"/>
  <c r="JP252" i="4"/>
  <c r="JR252" i="4"/>
  <c r="JP229" i="4"/>
  <c r="JZ229" i="4" s="1"/>
  <c r="JR229" i="4"/>
  <c r="JP254" i="4"/>
  <c r="JR254" i="4"/>
  <c r="JP177" i="4"/>
  <c r="JZ177" i="4" s="1"/>
  <c r="JR177" i="4"/>
  <c r="JP259" i="4"/>
  <c r="JR259" i="4"/>
  <c r="JR195" i="4"/>
  <c r="JP195" i="4"/>
  <c r="JZ195" i="4" s="1"/>
  <c r="JP263" i="4"/>
  <c r="JR263" i="4"/>
  <c r="JR191" i="4"/>
  <c r="JP191" i="4"/>
  <c r="JZ191" i="4" s="1"/>
  <c r="JH234" i="4"/>
  <c r="JP265" i="4"/>
  <c r="JR265" i="4"/>
  <c r="JP250" i="4"/>
  <c r="JR250" i="4"/>
  <c r="JP237" i="4"/>
  <c r="JZ237" i="4" s="1"/>
  <c r="JR237" i="4"/>
  <c r="JR9" i="4" l="1"/>
  <c r="JR33" i="4" s="1"/>
  <c r="JP9" i="4"/>
  <c r="JZ9" i="4" s="1"/>
  <c r="JX9" i="4"/>
  <c r="IT282" i="4"/>
  <c r="IL282" i="4"/>
  <c r="IN282" i="4"/>
  <c r="IN289" i="4" s="1"/>
  <c r="JR158" i="4"/>
  <c r="JR172" i="4" s="1"/>
  <c r="JP243" i="4"/>
  <c r="JZ243" i="4" s="1"/>
  <c r="JR243" i="4"/>
  <c r="JP245" i="4"/>
  <c r="JZ245" i="4" s="1"/>
  <c r="JR245" i="4"/>
  <c r="KB158" i="4"/>
  <c r="KB172" i="4" s="1"/>
  <c r="KB24" i="4"/>
  <c r="KB234" i="4"/>
  <c r="KB22" i="4"/>
  <c r="JR70" i="4"/>
  <c r="IX278" i="4"/>
  <c r="IB132" i="4"/>
  <c r="ID132" i="4"/>
  <c r="IX93" i="4"/>
  <c r="IV93" i="4"/>
  <c r="JX245" i="4"/>
  <c r="KB245" i="4" s="1"/>
  <c r="JX243" i="4"/>
  <c r="KB243" i="4" s="1"/>
  <c r="FV152" i="4"/>
  <c r="FT152" i="4"/>
  <c r="GB152" i="4"/>
  <c r="GD95" i="4"/>
  <c r="GL95" i="4"/>
  <c r="GF95" i="4"/>
  <c r="GF102" i="4" s="1"/>
  <c r="JN181" i="4"/>
  <c r="JX181" i="4" s="1"/>
  <c r="KB181" i="4" s="1"/>
  <c r="JF181" i="4"/>
  <c r="JH181" i="4"/>
  <c r="IT50" i="4"/>
  <c r="IL50" i="4"/>
  <c r="IN50" i="4"/>
  <c r="FJ152" i="4"/>
  <c r="FL152" i="4"/>
  <c r="IJ47" i="4"/>
  <c r="IB47" i="4"/>
  <c r="ID47" i="4"/>
  <c r="HT57" i="4"/>
  <c r="IN97" i="4"/>
  <c r="IT97" i="4"/>
  <c r="IL97" i="4"/>
  <c r="JN182" i="4"/>
  <c r="JX182" i="4" s="1"/>
  <c r="KB182" i="4" s="1"/>
  <c r="JH182" i="4"/>
  <c r="JF182" i="4"/>
  <c r="IL94" i="4"/>
  <c r="IN94" i="4"/>
  <c r="IT94" i="4"/>
  <c r="JR184" i="4"/>
  <c r="JP184" i="4"/>
  <c r="JZ184" i="4" s="1"/>
  <c r="IV186" i="4"/>
  <c r="IX186" i="4"/>
  <c r="IX226" i="4" s="1"/>
  <c r="JD186" i="4"/>
  <c r="JF116" i="4"/>
  <c r="JH116" i="4"/>
  <c r="IJ41" i="4"/>
  <c r="IB41" i="4"/>
  <c r="ID41" i="4"/>
  <c r="IT46" i="4"/>
  <c r="IL46" i="4"/>
  <c r="IN46" i="4"/>
  <c r="IJ49" i="4"/>
  <c r="IB49" i="4"/>
  <c r="ID49" i="4"/>
  <c r="JD93" i="4"/>
  <c r="EZ149" i="4"/>
  <c r="FB149" i="4"/>
  <c r="FB156" i="4" s="1"/>
  <c r="FB291" i="4" s="1"/>
  <c r="FB302" i="4" s="1"/>
  <c r="FH149" i="4"/>
  <c r="FR149" i="4" s="1"/>
  <c r="JR234" i="4"/>
  <c r="IV282" i="4" l="1"/>
  <c r="IX282" i="4"/>
  <c r="IX289" i="4" s="1"/>
  <c r="JD282" i="4"/>
  <c r="KB33" i="4"/>
  <c r="JH278" i="4"/>
  <c r="IV97" i="4"/>
  <c r="IX97" i="4"/>
  <c r="IX94" i="4"/>
  <c r="IV94" i="4"/>
  <c r="GD152" i="4"/>
  <c r="GL152" i="4"/>
  <c r="GV152" i="4" s="1"/>
  <c r="GF152" i="4"/>
  <c r="FT149" i="4"/>
  <c r="GB149" i="4"/>
  <c r="FV149" i="4"/>
  <c r="JP181" i="4"/>
  <c r="JZ181" i="4" s="1"/>
  <c r="JR181" i="4"/>
  <c r="FL149" i="4"/>
  <c r="FL156" i="4" s="1"/>
  <c r="FL291" i="4" s="1"/>
  <c r="FL302" i="4" s="1"/>
  <c r="FJ149" i="4"/>
  <c r="IT41" i="4"/>
  <c r="IL41" i="4"/>
  <c r="IN41" i="4"/>
  <c r="JR126" i="4"/>
  <c r="JP126" i="4"/>
  <c r="JZ126" i="4" s="1"/>
  <c r="JH186" i="4"/>
  <c r="JH226" i="4" s="1"/>
  <c r="JN186" i="4"/>
  <c r="JX186" i="4" s="1"/>
  <c r="KB186" i="4" s="1"/>
  <c r="JF186" i="4"/>
  <c r="GV95" i="4"/>
  <c r="HF95" i="4" s="1"/>
  <c r="HP95" i="4" s="1"/>
  <c r="GN95" i="4"/>
  <c r="GP95" i="4"/>
  <c r="GP102" i="4" s="1"/>
  <c r="JD97" i="4"/>
  <c r="JH97" i="4" s="1"/>
  <c r="IN47" i="4"/>
  <c r="IL47" i="4"/>
  <c r="IT47" i="4"/>
  <c r="JF93" i="4"/>
  <c r="JN93" i="4"/>
  <c r="JH93" i="4"/>
  <c r="IV46" i="4"/>
  <c r="IX46" i="4"/>
  <c r="JD46" i="4"/>
  <c r="ID57" i="4"/>
  <c r="JD94" i="4"/>
  <c r="IN49" i="4"/>
  <c r="IL49" i="4"/>
  <c r="IT49" i="4"/>
  <c r="JR116" i="4"/>
  <c r="JP116" i="4"/>
  <c r="JZ116" i="4" s="1"/>
  <c r="JP182" i="4"/>
  <c r="JZ182" i="4" s="1"/>
  <c r="JR182" i="4"/>
  <c r="JD50" i="4"/>
  <c r="IV50" i="4"/>
  <c r="IX50" i="4"/>
  <c r="IJ132" i="4"/>
  <c r="JX93" i="4" l="1"/>
  <c r="KB93" i="4" s="1"/>
  <c r="JN282" i="4"/>
  <c r="JH282" i="4"/>
  <c r="JH289" i="4" s="1"/>
  <c r="JF282" i="4"/>
  <c r="KB226" i="4"/>
  <c r="KB278" i="4"/>
  <c r="JP93" i="4"/>
  <c r="JZ93" i="4" s="1"/>
  <c r="JR93" i="4"/>
  <c r="JR278" i="4"/>
  <c r="HF152" i="4"/>
  <c r="GX152" i="4"/>
  <c r="GZ152" i="4"/>
  <c r="HR95" i="4"/>
  <c r="HT95" i="4"/>
  <c r="HZ95" i="4"/>
  <c r="GN152" i="4"/>
  <c r="GP152" i="4"/>
  <c r="GD149" i="4"/>
  <c r="GL149" i="4"/>
  <c r="GV149" i="4" s="1"/>
  <c r="GF149" i="4"/>
  <c r="IV49" i="4"/>
  <c r="IX49" i="4"/>
  <c r="JD49" i="4"/>
  <c r="JN94" i="4"/>
  <c r="JF94" i="4"/>
  <c r="JH94" i="4"/>
  <c r="JP117" i="4"/>
  <c r="JZ117" i="4" s="1"/>
  <c r="JR117" i="4"/>
  <c r="JF97" i="4"/>
  <c r="JN97" i="4"/>
  <c r="JX97" i="4" s="1"/>
  <c r="KB97" i="4" s="1"/>
  <c r="GX95" i="4"/>
  <c r="GZ95" i="4"/>
  <c r="GZ102" i="4" s="1"/>
  <c r="JD41" i="4"/>
  <c r="IX41" i="4"/>
  <c r="IV41" i="4"/>
  <c r="FV156" i="4"/>
  <c r="FV291" i="4" s="1"/>
  <c r="FV302" i="4" s="1"/>
  <c r="IN57" i="4"/>
  <c r="JF50" i="4"/>
  <c r="JH50" i="4"/>
  <c r="JN50" i="4"/>
  <c r="JX50" i="4" s="1"/>
  <c r="KB50" i="4" s="1"/>
  <c r="JD47" i="4"/>
  <c r="IX47" i="4"/>
  <c r="IV47" i="4"/>
  <c r="JR186" i="4"/>
  <c r="JR226" i="4" s="1"/>
  <c r="JP186" i="4"/>
  <c r="JZ186" i="4" s="1"/>
  <c r="JH46" i="4"/>
  <c r="JN46" i="4"/>
  <c r="JX46" i="4" s="1"/>
  <c r="KB46" i="4" s="1"/>
  <c r="JF46" i="4"/>
  <c r="IL132" i="4"/>
  <c r="IN132" i="4"/>
  <c r="IT132" i="4"/>
  <c r="JX94" i="4" l="1"/>
  <c r="KB94" i="4" s="1"/>
  <c r="JR282" i="4"/>
  <c r="JR289" i="4" s="1"/>
  <c r="JP282" i="4"/>
  <c r="JP46" i="4"/>
  <c r="JZ46" i="4" s="1"/>
  <c r="JR46" i="4"/>
  <c r="JP50" i="4"/>
  <c r="JZ50" i="4" s="1"/>
  <c r="JR50" i="4"/>
  <c r="JP97" i="4"/>
  <c r="JZ97" i="4" s="1"/>
  <c r="JR97" i="4"/>
  <c r="JP94" i="4"/>
  <c r="JZ94" i="4" s="1"/>
  <c r="JR94" i="4"/>
  <c r="GX149" i="4"/>
  <c r="HF149" i="4"/>
  <c r="HP149" i="4" s="1"/>
  <c r="GZ149" i="4"/>
  <c r="IB95" i="4"/>
  <c r="ID95" i="4"/>
  <c r="HP152" i="4"/>
  <c r="HZ152" i="4" s="1"/>
  <c r="HJ152" i="4"/>
  <c r="GN149" i="4"/>
  <c r="GP149" i="4"/>
  <c r="IX57" i="4"/>
  <c r="JF41" i="4"/>
  <c r="JH41" i="4"/>
  <c r="JN41" i="4"/>
  <c r="JX41" i="4" s="1"/>
  <c r="KB41" i="4" s="1"/>
  <c r="JN49" i="4"/>
  <c r="JX49" i="4" s="1"/>
  <c r="KB49" i="4" s="1"/>
  <c r="JH49" i="4"/>
  <c r="JF49" i="4"/>
  <c r="GF156" i="4"/>
  <c r="GF291" i="4" s="1"/>
  <c r="GF302" i="4" s="1"/>
  <c r="HH95" i="4"/>
  <c r="HJ95" i="4"/>
  <c r="HJ102" i="4" s="1"/>
  <c r="JF47" i="4"/>
  <c r="JH47" i="4"/>
  <c r="JN47" i="4"/>
  <c r="JX47" i="4" s="1"/>
  <c r="KB47" i="4" s="1"/>
  <c r="IX132" i="4"/>
  <c r="JD132" i="4"/>
  <c r="IV132" i="4"/>
  <c r="KB57" i="4" l="1"/>
  <c r="JP47" i="4"/>
  <c r="JZ47" i="4" s="1"/>
  <c r="JR47" i="4"/>
  <c r="JP49" i="4"/>
  <c r="JZ49" i="4" s="1"/>
  <c r="JR49" i="4"/>
  <c r="JF132" i="4"/>
  <c r="JN132" i="4"/>
  <c r="JX132" i="4" s="1"/>
  <c r="KB132" i="4" s="1"/>
  <c r="JP41" i="4"/>
  <c r="JZ41" i="4" s="1"/>
  <c r="JR41" i="4"/>
  <c r="IJ152" i="4"/>
  <c r="IB152" i="4"/>
  <c r="ID152" i="4"/>
  <c r="HZ149" i="4"/>
  <c r="HT149" i="4"/>
  <c r="HR149" i="4"/>
  <c r="JH57" i="4"/>
  <c r="HT102" i="4"/>
  <c r="GP156" i="4"/>
  <c r="GP291" i="4" s="1"/>
  <c r="GP302" i="4" s="1"/>
  <c r="JH132" i="4"/>
  <c r="JP132" i="4" l="1"/>
  <c r="JZ132" i="4" s="1"/>
  <c r="JR132" i="4"/>
  <c r="JR57" i="4"/>
  <c r="IJ149" i="4"/>
  <c r="IB149" i="4"/>
  <c r="ID149" i="4"/>
  <c r="IT152" i="4"/>
  <c r="JD152" i="4" s="1"/>
  <c r="IL152" i="4"/>
  <c r="IN152" i="4"/>
  <c r="GZ156" i="4"/>
  <c r="GZ291" i="4" s="1"/>
  <c r="GZ302" i="4" s="1"/>
  <c r="IJ95" i="4"/>
  <c r="ID102" i="4"/>
  <c r="HH152" i="4"/>
  <c r="JF152" i="4" l="1"/>
  <c r="JH152" i="4"/>
  <c r="JN152" i="4"/>
  <c r="JX152" i="4" s="1"/>
  <c r="KB152" i="4" s="1"/>
  <c r="IX152" i="4"/>
  <c r="IV152" i="4"/>
  <c r="IN149" i="4"/>
  <c r="IT149" i="4"/>
  <c r="JD149" i="4" s="1"/>
  <c r="IL149" i="4"/>
  <c r="HJ149" i="4"/>
  <c r="HJ156" i="4" s="1"/>
  <c r="HJ291" i="4" s="1"/>
  <c r="HJ302" i="4" s="1"/>
  <c r="HH149" i="4"/>
  <c r="IL95" i="4"/>
  <c r="IT95" i="4"/>
  <c r="IN95" i="4"/>
  <c r="IN102" i="4" s="1"/>
  <c r="HR152" i="4"/>
  <c r="HT152" i="4"/>
  <c r="JN149" i="4" l="1"/>
  <c r="JX149" i="4" s="1"/>
  <c r="KB149" i="4" s="1"/>
  <c r="KB156" i="4" s="1"/>
  <c r="JF149" i="4"/>
  <c r="JH149" i="4"/>
  <c r="IV95" i="4"/>
  <c r="IX95" i="4"/>
  <c r="IX102" i="4" s="1"/>
  <c r="IV149" i="4"/>
  <c r="IX149" i="4"/>
  <c r="JD95" i="4"/>
  <c r="JH95" i="4" s="1"/>
  <c r="HT156" i="4"/>
  <c r="HT291" i="4" s="1"/>
  <c r="HT302" i="4" s="1"/>
  <c r="JP149" i="4" l="1"/>
  <c r="JZ149" i="4" s="1"/>
  <c r="JR149" i="4"/>
  <c r="ID156" i="4"/>
  <c r="ID291" i="4" s="1"/>
  <c r="ID302" i="4" s="1"/>
  <c r="JH102" i="4"/>
  <c r="JF95" i="4"/>
  <c r="JN95" i="4"/>
  <c r="JX95" i="4" l="1"/>
  <c r="KB95" i="4" s="1"/>
  <c r="KB102" i="4" s="1"/>
  <c r="KB291" i="4" s="1"/>
  <c r="KB302" i="4" s="1"/>
  <c r="JR95" i="4"/>
  <c r="JR102" i="4" s="1"/>
  <c r="JP95" i="4"/>
  <c r="JZ95" i="4" s="1"/>
  <c r="IN156" i="4"/>
  <c r="IN291" i="4" s="1"/>
  <c r="IN302" i="4" s="1"/>
  <c r="IX156" i="4" l="1"/>
  <c r="IX291" i="4" s="1"/>
  <c r="IX302" i="4" s="1"/>
  <c r="JR152" i="4" l="1"/>
  <c r="JP152" i="4"/>
  <c r="JZ152" i="4" s="1"/>
  <c r="JH156" i="4"/>
  <c r="JH291" i="4" s="1"/>
  <c r="JH302" i="4" s="1"/>
  <c r="JR156" i="4" l="1"/>
  <c r="JR291" i="4" s="1"/>
  <c r="JR30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Ideahub</author>
  </authors>
  <commentList>
    <comment ref="AC42" authorId="0" shapeId="0" xr:uid="{E4790CBF-5BE3-4671-ACBE-49689248941B}">
      <text>
        <r>
          <rPr>
            <b/>
            <sz val="9"/>
            <color indexed="81"/>
            <rFont val="Tahoma"/>
            <family val="2"/>
          </rPr>
          <t>Ideahub:</t>
        </r>
        <r>
          <rPr>
            <sz val="9"/>
            <color indexed="81"/>
            <rFont val="Tahoma"/>
            <family val="2"/>
          </rPr>
          <t xml:space="preserve">
Price - Anru Trading on 08.07.2022 - 19400.00</t>
        </r>
      </text>
    </comment>
    <comment ref="AM42" authorId="0" shapeId="0" xr:uid="{5DA5E784-30F1-4C03-A700-5CE13AF009F9}">
      <text>
        <r>
          <rPr>
            <b/>
            <sz val="9"/>
            <color indexed="81"/>
            <rFont val="Tahoma"/>
            <family val="2"/>
          </rPr>
          <t>Ideahub:</t>
        </r>
        <r>
          <rPr>
            <sz val="9"/>
            <color indexed="81"/>
            <rFont val="Tahoma"/>
            <family val="2"/>
          </rPr>
          <t xml:space="preserve">
Price - Anru Trading on 08.07.2022 - 19400.00</t>
        </r>
      </text>
    </comment>
    <comment ref="DD42" authorId="0" shapeId="0" xr:uid="{3311C10A-DBEF-4BCB-82EE-5A31FE06B6DD}">
      <text>
        <r>
          <rPr>
            <b/>
            <sz val="9"/>
            <color indexed="81"/>
            <rFont val="Tahoma"/>
            <family val="2"/>
          </rPr>
          <t>Ideahub:</t>
        </r>
        <r>
          <rPr>
            <sz val="9"/>
            <color indexed="81"/>
            <rFont val="Tahoma"/>
            <family val="2"/>
          </rPr>
          <t xml:space="preserve">
Price - Anru Trading on 08.07.2022 - 19400.00</t>
        </r>
      </text>
    </comment>
    <comment ref="DN42" authorId="0" shapeId="0" xr:uid="{9EC6774E-B5F2-4A81-BA6C-A4F365F04A2E}">
      <text>
        <r>
          <rPr>
            <b/>
            <sz val="9"/>
            <color indexed="81"/>
            <rFont val="Tahoma"/>
            <family val="2"/>
          </rPr>
          <t>Ideahub:</t>
        </r>
        <r>
          <rPr>
            <sz val="9"/>
            <color indexed="81"/>
            <rFont val="Tahoma"/>
            <family val="2"/>
          </rPr>
          <t xml:space="preserve">
Price - Anru Trading on 08.07.2022 - 19400.00</t>
        </r>
      </text>
    </comment>
    <comment ref="EH42" authorId="0" shapeId="0" xr:uid="{974B81A4-EDD7-4B74-9AAF-2F50CB347C9D}">
      <text>
        <r>
          <rPr>
            <b/>
            <sz val="9"/>
            <color indexed="81"/>
            <rFont val="Tahoma"/>
            <family val="2"/>
          </rPr>
          <t>Ideahub:</t>
        </r>
        <r>
          <rPr>
            <sz val="9"/>
            <color indexed="81"/>
            <rFont val="Tahoma"/>
            <family val="2"/>
          </rPr>
          <t xml:space="preserve">
Price - Anru Trading on 08.07.2022 - 19400.00</t>
        </r>
      </text>
    </comment>
    <comment ref="ER42" authorId="0" shapeId="0" xr:uid="{925FC8CC-1E41-47EE-8A2C-55E482EED9CE}">
      <text>
        <r>
          <rPr>
            <b/>
            <sz val="9"/>
            <color indexed="81"/>
            <rFont val="Tahoma"/>
            <family val="2"/>
          </rPr>
          <t>Ideahub:</t>
        </r>
        <r>
          <rPr>
            <sz val="9"/>
            <color indexed="81"/>
            <rFont val="Tahoma"/>
            <family val="2"/>
          </rPr>
          <t xml:space="preserve">
Price - Anru Trading on 08.07.2022 - 19400.00</t>
        </r>
      </text>
    </comment>
    <comment ref="FC42" authorId="0" shapeId="0" xr:uid="{ABE5A02D-2C69-4D0B-B550-55A30989A3C2}">
      <text>
        <r>
          <rPr>
            <b/>
            <sz val="9"/>
            <color indexed="81"/>
            <rFont val="Tahoma"/>
            <family val="2"/>
          </rPr>
          <t>Ideahub:</t>
        </r>
        <r>
          <rPr>
            <sz val="9"/>
            <color indexed="81"/>
            <rFont val="Tahoma"/>
            <family val="2"/>
          </rPr>
          <t xml:space="preserve">
Price - Anru Trading on 08.07.2022 - 19400.00</t>
        </r>
      </text>
    </comment>
    <comment ref="FW42" authorId="0" shapeId="0" xr:uid="{755ACF3A-9F7A-400D-A5D1-534200C6CD7C}">
      <text>
        <r>
          <rPr>
            <b/>
            <sz val="9"/>
            <color indexed="81"/>
            <rFont val="Tahoma"/>
            <family val="2"/>
          </rPr>
          <t>Ideahub:</t>
        </r>
        <r>
          <rPr>
            <sz val="9"/>
            <color indexed="81"/>
            <rFont val="Tahoma"/>
            <family val="2"/>
          </rPr>
          <t xml:space="preserve">
Price - Anru Trading on 08.07.2022 - 19400.00</t>
        </r>
      </text>
    </comment>
    <comment ref="HA42" authorId="0" shapeId="0" xr:uid="{2E29E2DB-CB60-4651-8AAD-8FADDC8F38CF}">
      <text>
        <r>
          <rPr>
            <b/>
            <sz val="9"/>
            <color indexed="81"/>
            <rFont val="Tahoma"/>
            <family val="2"/>
          </rPr>
          <t>Ideahub:</t>
        </r>
        <r>
          <rPr>
            <sz val="9"/>
            <color indexed="81"/>
            <rFont val="Tahoma"/>
            <family val="2"/>
          </rPr>
          <t xml:space="preserve">
Price - Anru Trading on 08.07.2022 - 19400.00</t>
        </r>
      </text>
    </comment>
    <comment ref="JS42" authorId="0" shapeId="0" xr:uid="{CC000861-7239-429F-B545-E8625D1C8C5F}">
      <text>
        <r>
          <rPr>
            <b/>
            <sz val="9"/>
            <color indexed="81"/>
            <rFont val="Tahoma"/>
            <family val="2"/>
          </rPr>
          <t>Ideahub:</t>
        </r>
        <r>
          <rPr>
            <sz val="9"/>
            <color indexed="81"/>
            <rFont val="Tahoma"/>
            <family val="2"/>
          </rPr>
          <t xml:space="preserve">
Price - Anru Trading on 08.07.2022 - 19400.00</t>
        </r>
      </text>
    </comment>
  </commentList>
</comments>
</file>

<file path=xl/sharedStrings.xml><?xml version="1.0" encoding="utf-8"?>
<sst xmlns="http://schemas.openxmlformats.org/spreadsheetml/2006/main" count="1612" uniqueCount="453">
  <si>
    <t>Unit</t>
  </si>
  <si>
    <t>Nos</t>
  </si>
  <si>
    <t>L.ft</t>
  </si>
  <si>
    <t>Sq.ft</t>
  </si>
  <si>
    <t>Set</t>
  </si>
  <si>
    <t>Magnet Catches</t>
  </si>
  <si>
    <t>Sealer</t>
  </si>
  <si>
    <t>Ltrs</t>
  </si>
  <si>
    <t>S/P  80</t>
  </si>
  <si>
    <t>S/P  320</t>
  </si>
  <si>
    <t>2" Masking Tape</t>
  </si>
  <si>
    <t>Wood Putty</t>
  </si>
  <si>
    <t>Catloy</t>
  </si>
  <si>
    <t>Super Glue</t>
  </si>
  <si>
    <t>CSK Screws - 1"</t>
  </si>
  <si>
    <t>CSK Screws - 1 1/2"</t>
  </si>
  <si>
    <t>CSK Screws - 2"</t>
  </si>
  <si>
    <t>CSK Screws - 3/4"</t>
  </si>
  <si>
    <t>Bars</t>
  </si>
  <si>
    <t>Timber</t>
  </si>
  <si>
    <t>Handles</t>
  </si>
  <si>
    <t>Carpentry Materails</t>
  </si>
  <si>
    <t>Paint Materails</t>
  </si>
  <si>
    <t>NC Thiner</t>
  </si>
  <si>
    <t>S/P  40</t>
  </si>
  <si>
    <t>S/P  120</t>
  </si>
  <si>
    <t xml:space="preserve">Paint  </t>
  </si>
  <si>
    <t>Water Base -  Top Coat</t>
  </si>
  <si>
    <t>Cotton waste</t>
  </si>
  <si>
    <t>Kg</t>
  </si>
  <si>
    <t>kg</t>
  </si>
  <si>
    <t>Electrical Items</t>
  </si>
  <si>
    <t>Mtrs</t>
  </si>
  <si>
    <t>S/P  220</t>
  </si>
  <si>
    <t>S/P  280</t>
  </si>
  <si>
    <t>S/P  400</t>
  </si>
  <si>
    <t>Wire -PT</t>
  </si>
  <si>
    <t>3 core</t>
  </si>
  <si>
    <t>1044 wire</t>
  </si>
  <si>
    <t>CSK Screws - 2  1/2"</t>
  </si>
  <si>
    <t>CSK Screws -  3"</t>
  </si>
  <si>
    <t xml:space="preserve">Runners </t>
  </si>
  <si>
    <t>Soft Closer Hinges</t>
  </si>
  <si>
    <t>Fevicol</t>
  </si>
  <si>
    <t>Locks</t>
  </si>
  <si>
    <t xml:space="preserve">Installation </t>
  </si>
  <si>
    <t>Dill Bit - /Hilti</t>
  </si>
  <si>
    <t>Anchor Bolts</t>
  </si>
  <si>
    <t>Silicon</t>
  </si>
  <si>
    <t>Nails &amp; Roll Plugs</t>
  </si>
  <si>
    <t xml:space="preserve">Acrylic </t>
  </si>
  <si>
    <t>Welding Rod</t>
  </si>
  <si>
    <t>Cutting wheels 4"</t>
  </si>
  <si>
    <t>Cutting wheels  14"</t>
  </si>
  <si>
    <t>Grinder Wheel 4"</t>
  </si>
  <si>
    <t>Multibond</t>
  </si>
  <si>
    <t>Quartz</t>
  </si>
  <si>
    <t>Marble</t>
  </si>
  <si>
    <t>GI Tube 18 mm</t>
  </si>
  <si>
    <t>GI Tube 25 mm</t>
  </si>
  <si>
    <t>GI Tube 40 mm</t>
  </si>
  <si>
    <t>GI Tube 50 mm</t>
  </si>
  <si>
    <t>S/S Box Bars 25 mm</t>
  </si>
  <si>
    <t>S/S Box Bars 50 mm</t>
  </si>
  <si>
    <t>Mat Wheel</t>
  </si>
  <si>
    <t>Mat Paper</t>
  </si>
  <si>
    <t>Push Buttons</t>
  </si>
  <si>
    <t>S/S Box Bars 12 mm</t>
  </si>
  <si>
    <t>welding Rod S.S</t>
  </si>
  <si>
    <t xml:space="preserve">Labour </t>
  </si>
  <si>
    <t>Machine</t>
  </si>
  <si>
    <t>Acrylic</t>
  </si>
  <si>
    <t>Carpentry</t>
  </si>
  <si>
    <t>Installation</t>
  </si>
  <si>
    <t>Other Boards</t>
  </si>
  <si>
    <t>Paramara 2 x 2</t>
  </si>
  <si>
    <t>Stain</t>
  </si>
  <si>
    <t>Paint - Metal</t>
  </si>
  <si>
    <t>S/S Box Bars 25 x 50 mm</t>
  </si>
  <si>
    <t>S/S Box Bars 50 x 50 mm</t>
  </si>
  <si>
    <t>Linen Texture</t>
  </si>
  <si>
    <t>Hanging Bar -Aluminium 12 ft</t>
  </si>
  <si>
    <t>Clips</t>
  </si>
  <si>
    <t>Runners Haffle Special</t>
  </si>
  <si>
    <t>S/ Lights</t>
  </si>
  <si>
    <t>Roll</t>
  </si>
  <si>
    <t>Acrylic Sheets</t>
  </si>
  <si>
    <t>2 mm - white</t>
  </si>
  <si>
    <t>2.5 mm white</t>
  </si>
  <si>
    <t>3 mm white</t>
  </si>
  <si>
    <t>2 mm Clear</t>
  </si>
  <si>
    <t>5 mm Clear</t>
  </si>
  <si>
    <t>6 mm Clear</t>
  </si>
  <si>
    <t>10 mm Clear</t>
  </si>
  <si>
    <t>3 mm Clear</t>
  </si>
  <si>
    <t>Power Pack 2 amp</t>
  </si>
  <si>
    <t>Wurth Silicon</t>
  </si>
  <si>
    <t>Power Pack 5 amp</t>
  </si>
  <si>
    <t>3M Double Tape</t>
  </si>
  <si>
    <t>S/S Box Bars 18 mm</t>
  </si>
  <si>
    <t>Description</t>
  </si>
  <si>
    <t>Local Teak 1/2"</t>
  </si>
  <si>
    <t>Local Teak 3/4"</t>
  </si>
  <si>
    <t>Local Teak 1"</t>
  </si>
  <si>
    <t>Local Teak 2 x 2</t>
  </si>
  <si>
    <t>Mahogany 1/2"</t>
  </si>
  <si>
    <t>Mahogany 3/4"</t>
  </si>
  <si>
    <t>Mahogany 1 1/4"</t>
  </si>
  <si>
    <t>Mahogany 1"</t>
  </si>
  <si>
    <t>Mahogany 2 x 4 "</t>
  </si>
  <si>
    <t>Mahogany 2 x 2 "</t>
  </si>
  <si>
    <t>Boards</t>
  </si>
  <si>
    <t>Sheet</t>
  </si>
  <si>
    <t>MDF 8 x 4 -9 mm</t>
  </si>
  <si>
    <t>MDF 8 x 4 -12 mm</t>
  </si>
  <si>
    <t>MDF 8 x 4 -15 mm</t>
  </si>
  <si>
    <t>MDF 8 x 4 -18 mm</t>
  </si>
  <si>
    <t>MDF 8 x 4 -25 mm</t>
  </si>
  <si>
    <t>Plywood 8 x 4 - 3 mm</t>
  </si>
  <si>
    <t>Plywood 8 x 4 - 6 mm</t>
  </si>
  <si>
    <t>Plywood 8 x 4 -9 mm</t>
  </si>
  <si>
    <t>Plywood 8 x 4 -12 mm</t>
  </si>
  <si>
    <t>Plywood 8 x 4 -15 mm</t>
  </si>
  <si>
    <t>Plywood 8 x 4 -18 mm</t>
  </si>
  <si>
    <t>Plywood 8 x 4 -25 mm</t>
  </si>
  <si>
    <t>Hrs</t>
  </si>
  <si>
    <t>Pine wood 2 x 2</t>
  </si>
  <si>
    <t xml:space="preserve">MDF 8 x 4 - 6 mm </t>
  </si>
  <si>
    <t>ECO 8 x 4 - 3 mm</t>
  </si>
  <si>
    <t>ECO 8 x 4 - 6 mm</t>
  </si>
  <si>
    <t>ECO 8 x 4 - 9 mm</t>
  </si>
  <si>
    <t>ECO 8 x 4 - 12 mm</t>
  </si>
  <si>
    <t>ECO 8 x 4 - 15 mm</t>
  </si>
  <si>
    <t>ECO 8 x 4 - 18 mm</t>
  </si>
  <si>
    <t>ECO 8 x 4 - 5 mm</t>
  </si>
  <si>
    <t>Paramara 1/2"</t>
  </si>
  <si>
    <t>Paramara 3/4"</t>
  </si>
  <si>
    <t>Paramara 1"</t>
  </si>
  <si>
    <t>Parmara1 1/4"</t>
  </si>
  <si>
    <t>Veneer - Teak</t>
  </si>
  <si>
    <t>Veneer - Mahogany</t>
  </si>
  <si>
    <t>Alan key Nails 1"</t>
  </si>
  <si>
    <t>Alan key Nails 1 1/2"</t>
  </si>
  <si>
    <t>Alan key Nails 2"</t>
  </si>
  <si>
    <t>Alan key Nails 2 1/2"</t>
  </si>
  <si>
    <t>Alan key Nails 3"</t>
  </si>
  <si>
    <t>Bed Catches</t>
  </si>
  <si>
    <t>Flat Edge</t>
  </si>
  <si>
    <t>Water Base - stain</t>
  </si>
  <si>
    <t>Laquer NC</t>
  </si>
  <si>
    <t>Matting Base</t>
  </si>
  <si>
    <t>Wall Paint -  In</t>
  </si>
  <si>
    <t>Wall Paint - Out</t>
  </si>
  <si>
    <t>Flat Angle - SS - 1/2</t>
  </si>
  <si>
    <t>Flat Angle - SS - 1 1/2</t>
  </si>
  <si>
    <t>Flat Angle - SS - 2</t>
  </si>
  <si>
    <t xml:space="preserve">Laquer NC - Gold </t>
  </si>
  <si>
    <t>Box Bars - 1/2"</t>
  </si>
  <si>
    <t>Box Bar - 3/4"</t>
  </si>
  <si>
    <t>Box Bar - 1"</t>
  </si>
  <si>
    <t>Box Bar - 1 1/2"</t>
  </si>
  <si>
    <t>Box Bars - 2"</t>
  </si>
  <si>
    <t>Box Bar - 2 1/2"</t>
  </si>
  <si>
    <t>Box Bars - 3"</t>
  </si>
  <si>
    <t>2 mm Clear Glass</t>
  </si>
  <si>
    <t xml:space="preserve">3 mm Clear Glass </t>
  </si>
  <si>
    <t xml:space="preserve">3 mm Black Glass </t>
  </si>
  <si>
    <t xml:space="preserve">5 mm Black Glass </t>
  </si>
  <si>
    <t xml:space="preserve">3 mm Flower Clear Glass </t>
  </si>
  <si>
    <t xml:space="preserve">3 mm Flower Coloured Glass </t>
  </si>
  <si>
    <t xml:space="preserve">3 mm Mirror Clear </t>
  </si>
  <si>
    <t xml:space="preserve">5 mm Mirror Clear </t>
  </si>
  <si>
    <t xml:space="preserve">5mm Mirror - AGC brand </t>
  </si>
  <si>
    <t xml:space="preserve">3 mm Pinhead </t>
  </si>
  <si>
    <t xml:space="preserve">5 mm Pinhead </t>
  </si>
  <si>
    <t xml:space="preserve">5 mm Mirror Bronze </t>
  </si>
  <si>
    <t xml:space="preserve">5 mm Mirror Black </t>
  </si>
  <si>
    <t xml:space="preserve">5 mm Sandblast </t>
  </si>
  <si>
    <t xml:space="preserve">3.5 mm Reflective Blue / Green / Brown </t>
  </si>
  <si>
    <t xml:space="preserve">5mm Reflective Green / Super Silver </t>
  </si>
  <si>
    <t xml:space="preserve">5 mm Clear Glass </t>
  </si>
  <si>
    <t xml:space="preserve">6 mm Clear Glass </t>
  </si>
  <si>
    <t xml:space="preserve">8 mm Clear Glass </t>
  </si>
  <si>
    <t xml:space="preserve">10 mm Clear Glass </t>
  </si>
  <si>
    <t xml:space="preserve">12 mm Clear Glass </t>
  </si>
  <si>
    <t xml:space="preserve">15 mm Clear Glass </t>
  </si>
  <si>
    <t xml:space="preserve">19 mm Clear Glass </t>
  </si>
  <si>
    <t>5 mm Clear Glass - Tempered</t>
  </si>
  <si>
    <t>6 mm Clear Glass  - Tempered</t>
  </si>
  <si>
    <t>8 mm Clear Glass  - Tempered</t>
  </si>
  <si>
    <t>10 mm Clear Glass  - Tempered</t>
  </si>
  <si>
    <t>12 mm Clear Glass  - Tempered</t>
  </si>
  <si>
    <t>15 mm Clear Glass  - Tempered</t>
  </si>
  <si>
    <t>19 mm Clear Glass  - Tempered</t>
  </si>
  <si>
    <t xml:space="preserve">Hard Board 8 x 4 - 2.5 mm </t>
  </si>
  <si>
    <t xml:space="preserve">Fabric - Indoor </t>
  </si>
  <si>
    <t xml:space="preserve">Fabric - Outdoor </t>
  </si>
  <si>
    <t>m</t>
  </si>
  <si>
    <t xml:space="preserve">Material Qty per Unit </t>
  </si>
  <si>
    <t xml:space="preserve">Material Cost per Unit </t>
  </si>
  <si>
    <t xml:space="preserve">Total Material Qty </t>
  </si>
  <si>
    <t>Total Material Cost</t>
  </si>
  <si>
    <t xml:space="preserve">IDEA HUB TRADING COMPANY PVT LTD </t>
  </si>
  <si>
    <t xml:space="preserve">Marble, Mirrors and Glass </t>
  </si>
  <si>
    <t xml:space="preserve">Material - Others </t>
  </si>
  <si>
    <t>Total =</t>
  </si>
  <si>
    <t>Total Material Cost  =</t>
  </si>
  <si>
    <t>Total Labour Cost  =</t>
  </si>
  <si>
    <t>ESTIMATED MATERIAL &amp; LABOUR COST FOR PROJECT</t>
  </si>
  <si>
    <t xml:space="preserve">Item Code : </t>
  </si>
  <si>
    <t>Remarks</t>
  </si>
  <si>
    <t>Item Qty :</t>
  </si>
  <si>
    <t>Total Cost  =</t>
  </si>
  <si>
    <t>Paint</t>
  </si>
  <si>
    <t>S/S Tube 1"</t>
  </si>
  <si>
    <t>S/S Tube 1/2"</t>
  </si>
  <si>
    <t>S/S Tube 3/4" - Gauge 1.2</t>
  </si>
  <si>
    <t>Each Primer</t>
  </si>
  <si>
    <t xml:space="preserve">Item Name : </t>
  </si>
  <si>
    <t>Pinewood 1"</t>
  </si>
  <si>
    <t>Laquer Paint - Matt</t>
  </si>
  <si>
    <t>Laquer Paint - Gloss</t>
  </si>
  <si>
    <t>EPFIX + 1</t>
  </si>
  <si>
    <t>5 m</t>
  </si>
  <si>
    <r>
      <t xml:space="preserve">Rate (Rs.)
</t>
    </r>
    <r>
      <rPr>
        <sz val="12"/>
        <rFont val="Times New Roman"/>
        <family val="1"/>
      </rPr>
      <t>2022/08/27</t>
    </r>
  </si>
  <si>
    <t>Power Pack 30 amp</t>
  </si>
  <si>
    <t>Power Pack 20 amp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</si>
  <si>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</si>
  <si>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13.09.2022</t>
  </si>
  <si>
    <t>30.09.20222 - Lakshman  - House Of Aluminium</t>
  </si>
  <si>
    <t>Box Bar 4" x 4 "</t>
  </si>
  <si>
    <t>Alu. Box Bar - 2" x 1"</t>
  </si>
  <si>
    <t>Power Pack Box</t>
  </si>
  <si>
    <t>Cad Lights</t>
  </si>
  <si>
    <t>Silicone - white</t>
  </si>
  <si>
    <t>2 core - 1.5</t>
  </si>
  <si>
    <t>100 Mtrs - 1 Roll</t>
  </si>
  <si>
    <t>Plastic Primer</t>
  </si>
  <si>
    <t>Mr. Robert will order + add prie by him</t>
  </si>
  <si>
    <t>Local Teak 2"</t>
  </si>
  <si>
    <t>Local Teak 2 1/4"</t>
  </si>
  <si>
    <t>Box Bar - 2 x 1</t>
  </si>
  <si>
    <t xml:space="preserve">other  </t>
  </si>
  <si>
    <t>Items</t>
  </si>
  <si>
    <t>3 mm</t>
  </si>
  <si>
    <t>Local Teak 3 x 4</t>
  </si>
  <si>
    <t>6 mm</t>
  </si>
  <si>
    <t>Flat Angle - SS - 3/4</t>
  </si>
  <si>
    <t>Ash wood 1"</t>
  </si>
  <si>
    <t>Spot Lights</t>
  </si>
  <si>
    <t>S/S Box Bars 12 x 40 mm</t>
  </si>
  <si>
    <t>Welding Solder -iyam</t>
  </si>
  <si>
    <t>Thanstun Rod</t>
  </si>
  <si>
    <t xml:space="preserve">Agan Bottle - 2200 Pesure </t>
  </si>
  <si>
    <t>Oxygen Bottle</t>
  </si>
  <si>
    <t>Acetiline</t>
  </si>
  <si>
    <t>Screw Nails 1" S/S</t>
  </si>
  <si>
    <t>Wurth Drill Bits</t>
  </si>
  <si>
    <t>Rivet Gun</t>
  </si>
  <si>
    <t>Rivet Box</t>
  </si>
  <si>
    <t>Cloroform 1 ltr Bottle</t>
  </si>
  <si>
    <t>S/S Thread Bar 12 mm</t>
  </si>
  <si>
    <t>Nut</t>
  </si>
  <si>
    <t>S/S Thread Bar 6 mm</t>
  </si>
  <si>
    <t xml:space="preserve">MDF 8 x 4 - 5 mm </t>
  </si>
  <si>
    <t>can get  bed room 2</t>
  </si>
  <si>
    <t>24"</t>
  </si>
  <si>
    <t>Electriacl Items</t>
  </si>
  <si>
    <t>6 mm Bronzo / tinted - Tempred</t>
  </si>
  <si>
    <t>650/= Lakshman - 11.01.2023</t>
  </si>
  <si>
    <t>Lakshamn - 650/= -11.01.2023</t>
  </si>
  <si>
    <t>Local Teak 1 1/8"</t>
  </si>
  <si>
    <t>Malaysian - Siri Thilini 24.01.2023</t>
  </si>
  <si>
    <t>S N Eng - 26.01.2023</t>
  </si>
  <si>
    <t>Dibia</t>
  </si>
  <si>
    <t>Nippon</t>
  </si>
  <si>
    <t>2k Laquer + 2 k Hardner - Dibia</t>
  </si>
  <si>
    <t>2k Laquer + 2 k Hardner - Nippon</t>
  </si>
  <si>
    <t>Bevelled Edge - 1"</t>
  </si>
  <si>
    <t>Karunarathna Paint Centre Maharagama</t>
  </si>
  <si>
    <t>WMJ - China - 27.01.2023</t>
  </si>
  <si>
    <t>Sinwa10.02.2023</t>
  </si>
  <si>
    <t>38236 With out VAT</t>
  </si>
  <si>
    <t>43970 With VAT</t>
  </si>
  <si>
    <t>Mr Dishan - 15.02.2023</t>
  </si>
  <si>
    <t>E02</t>
  </si>
  <si>
    <t>Price Changed by Mr Robert - 16.02.2023</t>
  </si>
  <si>
    <t>Mr Dishan - 17.02.2023</t>
  </si>
  <si>
    <t>Mr Dishan Price 17.02.2022 - 38,850</t>
  </si>
  <si>
    <t>Mr Dishan Price 17.02.2022 - 143,029.5</t>
  </si>
  <si>
    <t>1 1/4"</t>
  </si>
  <si>
    <t>Price - 175,551.6</t>
  </si>
  <si>
    <t>Mr Dishan</t>
  </si>
  <si>
    <t>Quatz Cutting Edging</t>
  </si>
  <si>
    <t>Hydrolic Jack - Up side</t>
  </si>
  <si>
    <t>Quatz Installation</t>
  </si>
  <si>
    <t>1 1/2 x 1 1/2" L Angle - Alu 19'</t>
  </si>
  <si>
    <t xml:space="preserve">650 x 650 </t>
  </si>
  <si>
    <t>ITEM</t>
  </si>
  <si>
    <t>DESCRIPTION</t>
  </si>
  <si>
    <t>MATERIAL</t>
  </si>
  <si>
    <t>QTY</t>
  </si>
  <si>
    <t>PRICE</t>
  </si>
  <si>
    <t xml:space="preserve">AMOUNT </t>
  </si>
  <si>
    <t>A01</t>
  </si>
  <si>
    <t>B01</t>
  </si>
  <si>
    <t>B02</t>
  </si>
  <si>
    <t>B03</t>
  </si>
  <si>
    <t>C01</t>
  </si>
  <si>
    <t>C02</t>
  </si>
  <si>
    <t>C03</t>
  </si>
  <si>
    <t>C04</t>
  </si>
  <si>
    <t>D01</t>
  </si>
  <si>
    <t>D02</t>
  </si>
  <si>
    <t>D03</t>
  </si>
  <si>
    <t>E01</t>
  </si>
  <si>
    <t>E03</t>
  </si>
  <si>
    <t>E04</t>
  </si>
  <si>
    <t>F01</t>
  </si>
  <si>
    <t>F02</t>
  </si>
  <si>
    <t>F03</t>
  </si>
  <si>
    <t>G01</t>
  </si>
  <si>
    <t xml:space="preserve">TOTAL </t>
  </si>
  <si>
    <t>A 01</t>
  </si>
  <si>
    <t>Chemifix</t>
  </si>
  <si>
    <t>S/P  240</t>
  </si>
  <si>
    <t>Skill pin - 20/25/30/35/50</t>
  </si>
  <si>
    <t>S/P  1000</t>
  </si>
  <si>
    <t>Round Papers</t>
  </si>
  <si>
    <t>Primer</t>
  </si>
  <si>
    <t>Filler</t>
  </si>
  <si>
    <t>Paint Fillters</t>
  </si>
  <si>
    <t>Combi Putty</t>
  </si>
  <si>
    <t>Mr Dishan - 07.03.2023</t>
  </si>
  <si>
    <t>Grinder Pad</t>
  </si>
  <si>
    <t>Quatz Polishing</t>
  </si>
  <si>
    <t xml:space="preserve">S/S Sheets 18 G - 8 x 4 </t>
  </si>
  <si>
    <t>6' L</t>
  </si>
  <si>
    <t>Falt Angle - 25 mm</t>
  </si>
  <si>
    <t>10.03.2023 Suraweera</t>
  </si>
  <si>
    <t>18'</t>
  </si>
  <si>
    <t>5 Boards Need</t>
  </si>
  <si>
    <t>mr dishan</t>
  </si>
  <si>
    <t>6 x 4 -Shanthi 10.03.2023</t>
  </si>
  <si>
    <t>Suraweera 10.03.2023</t>
  </si>
  <si>
    <t xml:space="preserve">Need to change materails </t>
  </si>
  <si>
    <t>sq.ft price 1288/=</t>
  </si>
  <si>
    <t>For skirting - off cuts</t>
  </si>
  <si>
    <t>13.03.2023 - Sirithilini</t>
  </si>
  <si>
    <t>BOM</t>
  </si>
  <si>
    <t xml:space="preserve">
</t>
  </si>
  <si>
    <t>DATE :25.04.2023</t>
  </si>
  <si>
    <t>QUOTATION : INTERIOR FIT-OUT
PRIME GRAND - 3BR UNIT</t>
  </si>
  <si>
    <t>ENTRANCE FOYER (ELEVATION A)</t>
  </si>
  <si>
    <t>FEATURE UNIT</t>
  </si>
  <si>
    <t xml:space="preserve"> DINING (ELEVATIONS B,D &amp; E)</t>
  </si>
  <si>
    <t>DINING TABLE</t>
  </si>
  <si>
    <t xml:space="preserve">DRY PANTRY COUNTER TOP </t>
  </si>
  <si>
    <t>CREDENZA</t>
  </si>
  <si>
    <t>MARBLE LOOK PERSTORP TOP + MDF SPRAY FINISH+GOLD PERSTORP DETAIL + SS/BRASS LEG CAPS</t>
  </si>
  <si>
    <t xml:space="preserve"> LIVING (ELEVATIONS )</t>
  </si>
  <si>
    <t>TV UNIT</t>
  </si>
  <si>
    <t>WOOD GRAIN PERSTORP + MDF PANEL WITH SEALER COATING FOR WALLPAPAER TO BE PASTED ( EXCLUDING WALLPAPER) +LED LIGHTING +4NOS HANDLES</t>
  </si>
  <si>
    <t>END TABLE</t>
  </si>
  <si>
    <t>WOOD FINISH (TEAK) + SS PLATE DETAIL</t>
  </si>
  <si>
    <t>COFFEE TABLE</t>
  </si>
  <si>
    <t>WOOD FINISH (TEAK) + SS LEG DETAIL</t>
  </si>
  <si>
    <t>MIRROR</t>
  </si>
  <si>
    <t>BRONZE MIRROR WITH WITH FRAME</t>
  </si>
  <si>
    <t>MASTER BEDROOM (ELEVATION A, B &amp; C)</t>
  </si>
  <si>
    <t>BED HEAD FEATURE WITH PENDENT LIGHT PROVISIONS</t>
  </si>
  <si>
    <t>MDF SPRAY FINISH + WOOD GRAIN PERSTORP + BRONZE MIRROR+LED LIGHTING</t>
  </si>
  <si>
    <t>BED SIDE CUPBOARDS</t>
  </si>
  <si>
    <t>MDF SPRAY FINISH + GOLD HANDLE</t>
  </si>
  <si>
    <t xml:space="preserve">DRESSING TABLE UNIT </t>
  </si>
  <si>
    <t>MDF SPRAY FINISH + CLEAR MIRROR + 2NOS DOWNLIGHTS + HANDLES</t>
  </si>
  <si>
    <t>GUEST BEDROOM (ELEVATION A &amp; B)</t>
  </si>
  <si>
    <t>BEDHEAD FEATURE</t>
  </si>
  <si>
    <t>MDF SPRAY FINISH BOARDERS + MDF WITH SEALER COATING FOR WALLPAPER TO BE PASTED (EXCLUDING WALLPAPER) + LED LIGHT STRIP</t>
  </si>
  <si>
    <t>BEDSIDE CUPBOARDS</t>
  </si>
  <si>
    <t>MDF SPRAY FINISH + GOLD HANDLES</t>
  </si>
  <si>
    <t>DRESSING TABLE</t>
  </si>
  <si>
    <t>WOOD GRAIN PERSTORP + MARBLE LOOK PERSTORP TOP + GOLD PERSTORP DETAILS</t>
  </si>
  <si>
    <t>MIRROR (DRESSING)</t>
  </si>
  <si>
    <t>CLEAR MIRROR WITH GOLD FRAME</t>
  </si>
  <si>
    <t>SONS BEDROOM (ELEVATION A &amp; B)</t>
  </si>
  <si>
    <t xml:space="preserve">MDF SPRAY FINISH FRAME + UPHOLSTERED BEDHEAD (EXCLUDING FABRIC) </t>
  </si>
  <si>
    <t>STUDY UNIT</t>
  </si>
  <si>
    <t>MDF SPRAY FINISH + BOX BAR IN SPRAY FINISH</t>
  </si>
  <si>
    <t>OTHER</t>
  </si>
  <si>
    <t>ELECTRICAL APPROX.</t>
  </si>
  <si>
    <t>ENTRANCE 2NOS WALL LAMP PROVISIONS, TV POWER/SOCKET RELOCATION, MBR BEDHEAD POWER/SCOKET PROVISIONS RELOCATION, MBR DRESSING NEW PROVISION, GUESTBEDHEAD PROVISIONS, SONS BEDHEAD PROVISIONS</t>
  </si>
  <si>
    <t xml:space="preserve">Rate (Rs.)
</t>
  </si>
  <si>
    <t>Local Teak 7/8"</t>
  </si>
  <si>
    <t>Project :-  Prime Grand</t>
  </si>
  <si>
    <t>Local Teak 2 1/2"</t>
  </si>
  <si>
    <t>B 01</t>
  </si>
  <si>
    <t>1"</t>
  </si>
  <si>
    <t>2 1/2"</t>
  </si>
  <si>
    <t>3  1/4"</t>
  </si>
  <si>
    <t>Local Teak 3  1/4"</t>
  </si>
  <si>
    <t>Flat Angle - SS - 1 - 6 mm</t>
  </si>
  <si>
    <t>quote for full salb</t>
  </si>
  <si>
    <t>with quartz paste</t>
  </si>
  <si>
    <r>
      <t xml:space="preserve">QUARTZ WATERFALL EDGE (SIMPLE STRUCTURE TO BE DONE FOR SUPPORT) </t>
    </r>
    <r>
      <rPr>
        <sz val="9"/>
        <color rgb="FFFF0000"/>
        <rFont val="Calibri Light"/>
        <family val="2"/>
        <scheme val="major"/>
      </rPr>
      <t>(For Dining table &amp; this unit  cost for same quratz )</t>
    </r>
  </si>
  <si>
    <r>
      <t xml:space="preserve">QUARTZ TOP + WOODEN BASE (TEAK) </t>
    </r>
    <r>
      <rPr>
        <sz val="9"/>
        <color rgb="FFFF0000"/>
        <rFont val="Calibri Light"/>
        <family val="2"/>
        <scheme val="major"/>
      </rPr>
      <t>(side panel thickness need to increase at least 2 1/4" thk.)</t>
    </r>
  </si>
  <si>
    <r>
      <t xml:space="preserve">FLUTTED PANEL MDF SPRAY FINISH + WOODEN LEDGE + BOX BAR 2NOS + LED LIGHT STRIPS ON LEFT &amp; RIGHT </t>
    </r>
    <r>
      <rPr>
        <sz val="9"/>
        <color rgb="FFFF0000"/>
        <rFont val="Calibri Light"/>
        <family val="2"/>
        <scheme val="major"/>
      </rPr>
      <t>(not cost for wall paper + under mdf panels )</t>
    </r>
  </si>
  <si>
    <t xml:space="preserve">Perstrop - Woodgrain - </t>
  </si>
  <si>
    <t xml:space="preserve">Perstrop - Marble - VK </t>
  </si>
  <si>
    <t>27.04.2023</t>
  </si>
  <si>
    <t>c 03</t>
  </si>
  <si>
    <t>Gypsum Screws / Roll Plugs</t>
  </si>
  <si>
    <t>B 03</t>
  </si>
  <si>
    <t xml:space="preserve"> 1 1/4"</t>
  </si>
  <si>
    <t>End Table</t>
  </si>
  <si>
    <t>C 02</t>
  </si>
  <si>
    <t>Dowells /Timber screws</t>
  </si>
  <si>
    <t>1 1/8"</t>
  </si>
  <si>
    <t>Leg Routing</t>
  </si>
  <si>
    <t>Mirror</t>
  </si>
  <si>
    <t>C 04</t>
  </si>
  <si>
    <t>Perstrop - Bed Head</t>
  </si>
  <si>
    <t>6 mm Mirror Bronzo</t>
  </si>
  <si>
    <t>For Cushion</t>
  </si>
  <si>
    <t xml:space="preserve">6 mm Mirror Clear </t>
  </si>
  <si>
    <t>Down Lights</t>
  </si>
  <si>
    <t>Date :- 12.05.2023</t>
  </si>
  <si>
    <t>Check Legs</t>
  </si>
  <si>
    <t>E 04</t>
  </si>
  <si>
    <t>Upholstred chgs</t>
  </si>
  <si>
    <t>Knobs</t>
  </si>
  <si>
    <t>STUDY UNIT + BOOK SHELF</t>
  </si>
  <si>
    <t>Wood molding</t>
  </si>
  <si>
    <t xml:space="preserve">Flap Disk 4" </t>
  </si>
  <si>
    <t>10 mm</t>
  </si>
  <si>
    <t>8 mm Barell</t>
  </si>
  <si>
    <t>PU  Sealer</t>
  </si>
  <si>
    <t>PU Hardner</t>
  </si>
  <si>
    <t>PU Thiner</t>
  </si>
  <si>
    <t>PU Grey Filler / White</t>
  </si>
  <si>
    <t>PU Top Coat</t>
  </si>
  <si>
    <t>Lts</t>
  </si>
  <si>
    <t>S/S Tube 2"</t>
  </si>
  <si>
    <t>28500/= Mr Dishan - 18.05.2023</t>
  </si>
  <si>
    <t>Gold Laminate 9002</t>
  </si>
  <si>
    <t>White Marble 5574SGL OR 5574 staturio gloss</t>
  </si>
  <si>
    <t>5433 Ideal Oak suede</t>
  </si>
  <si>
    <t>5004 Lorraine walnut suede</t>
  </si>
  <si>
    <t>5430 honey ashed suede or 5430 honey ashed VBR</t>
  </si>
  <si>
    <t xml:space="preserve">OFF CUTS </t>
  </si>
  <si>
    <t>OFFCUTS</t>
  </si>
  <si>
    <t>D 01</t>
  </si>
  <si>
    <t>OFF CUTS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</si>
</sst>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u val="singleAccounting"/>
      <sz val="12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9"/>
      <name val="Times New Roman"/>
      <family val="1"/>
    </font>
    <font>
      <sz val="10"/>
      <color theme="1"/>
      <name val="Calibri Light"/>
      <family val="2"/>
      <scheme val="major"/>
    </font>
    <font>
      <b/>
      <sz val="11"/>
      <color rgb="FFFF0000"/>
      <name val="Times New Roman"/>
      <family val="1"/>
    </font>
    <font>
      <sz val="8"/>
      <color theme="1"/>
      <name val="Times New Roman"/>
      <family val="1"/>
    </font>
    <font>
      <sz val="10"/>
      <name val="Times New Roman"/>
      <family val="1"/>
    </font>
    <font>
      <sz val="9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9"/>
      <color rgb="FFFF0000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1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5C1BD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rgb="FF3F3F3F"/>
      </right>
      <top/>
      <bottom/>
      <diagonal/>
    </border>
    <border>
      <left/>
      <right style="double">
        <color rgb="FF3F3F3F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283">
    <xf numFmtId="0" fontId="0" fillId="0" borderId="0" xfId="0"/>
    <xf numFmtId="0" fontId="2" fillId="0" borderId="0" xfId="0" applyFont="1"/>
    <xf numFmtId="0" fontId="4" fillId="0" borderId="1" xfId="0" applyFont="1" applyBorder="1"/>
    <xf numFmtId="0" fontId="5" fillId="0" borderId="1" xfId="0" applyFont="1" applyBorder="1"/>
    <xf numFmtId="43" fontId="5" fillId="0" borderId="1" xfId="1" applyFont="1" applyFill="1" applyBorder="1"/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43" fontId="7" fillId="0" borderId="1" xfId="0" applyNumberFormat="1" applyFont="1" applyBorder="1"/>
    <xf numFmtId="43" fontId="7" fillId="3" borderId="1" xfId="0" applyNumberFormat="1" applyFont="1" applyFill="1" applyBorder="1"/>
    <xf numFmtId="43" fontId="8" fillId="4" borderId="1" xfId="0" applyNumberFormat="1" applyFont="1" applyFill="1" applyBorder="1"/>
    <xf numFmtId="43" fontId="8" fillId="0" borderId="1" xfId="0" applyNumberFormat="1" applyFont="1" applyBorder="1"/>
    <xf numFmtId="43" fontId="10" fillId="2" borderId="1" xfId="0" applyNumberFormat="1" applyFont="1" applyFill="1" applyBorder="1"/>
    <xf numFmtId="43" fontId="0" fillId="0" borderId="0" xfId="1" applyFont="1"/>
    <xf numFmtId="43" fontId="11" fillId="0" borderId="0" xfId="1" applyFont="1"/>
    <xf numFmtId="0" fontId="0" fillId="0" borderId="0" xfId="0" applyAlignment="1">
      <alignment horizontal="center"/>
    </xf>
    <xf numFmtId="43" fontId="7" fillId="0" borderId="0" xfId="1" applyFont="1"/>
    <xf numFmtId="43" fontId="3" fillId="0" borderId="1" xfId="1" applyFont="1" applyBorder="1" applyAlignment="1">
      <alignment horizontal="center" vertical="center" wrapText="1"/>
    </xf>
    <xf numFmtId="43" fontId="7" fillId="0" borderId="1" xfId="1" applyFont="1" applyBorder="1"/>
    <xf numFmtId="43" fontId="7" fillId="3" borderId="3" xfId="1" applyFont="1" applyFill="1" applyBorder="1"/>
    <xf numFmtId="43" fontId="7" fillId="0" borderId="4" xfId="1" applyFont="1" applyBorder="1"/>
    <xf numFmtId="43" fontId="7" fillId="0" borderId="4" xfId="1" applyFont="1" applyFill="1" applyBorder="1"/>
    <xf numFmtId="43" fontId="7" fillId="0" borderId="6" xfId="1" applyFont="1" applyFill="1" applyBorder="1"/>
    <xf numFmtId="43" fontId="8" fillId="4" borderId="3" xfId="1" applyFont="1" applyFill="1" applyBorder="1"/>
    <xf numFmtId="43" fontId="8" fillId="0" borderId="5" xfId="1" applyFont="1" applyFill="1" applyBorder="1"/>
    <xf numFmtId="43" fontId="10" fillId="2" borderId="3" xfId="1" applyFont="1" applyFill="1" applyBorder="1"/>
    <xf numFmtId="43" fontId="7" fillId="0" borderId="5" xfId="1" applyFont="1" applyBorder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43" fontId="7" fillId="0" borderId="1" xfId="1" applyFont="1" applyFill="1" applyBorder="1"/>
    <xf numFmtId="0" fontId="8" fillId="0" borderId="1" xfId="0" applyFont="1" applyBorder="1"/>
    <xf numFmtId="43" fontId="3" fillId="0" borderId="10" xfId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43" fontId="18" fillId="0" borderId="1" xfId="0" applyNumberFormat="1" applyFont="1" applyBorder="1"/>
    <xf numFmtId="0" fontId="17" fillId="0" borderId="0" xfId="0" applyFont="1"/>
    <xf numFmtId="43" fontId="7" fillId="0" borderId="0" xfId="1" applyFont="1" applyAlignment="1">
      <alignment horizontal="center"/>
    </xf>
    <xf numFmtId="43" fontId="8" fillId="0" borderId="1" xfId="1" applyFont="1" applyBorder="1"/>
    <xf numFmtId="43" fontId="3" fillId="0" borderId="1" xfId="1" applyFont="1" applyBorder="1" applyAlignment="1">
      <alignment horizontal="center" vertical="center"/>
    </xf>
    <xf numFmtId="43" fontId="3" fillId="0" borderId="1" xfId="1" applyFont="1" applyBorder="1" applyAlignment="1">
      <alignment horizontal="center" wrapText="1"/>
    </xf>
    <xf numFmtId="43" fontId="4" fillId="0" borderId="1" xfId="1" applyFont="1" applyBorder="1"/>
    <xf numFmtId="43" fontId="5" fillId="0" borderId="1" xfId="1" applyFont="1" applyBorder="1" applyAlignment="1">
      <alignment horizontal="center"/>
    </xf>
    <xf numFmtId="43" fontId="5" fillId="0" borderId="1" xfId="1" applyFont="1" applyBorder="1"/>
    <xf numFmtId="43" fontId="6" fillId="0" borderId="1" xfId="1" applyFont="1" applyBorder="1" applyAlignment="1">
      <alignment horizontal="left" vertical="center"/>
    </xf>
    <xf numFmtId="43" fontId="7" fillId="0" borderId="1" xfId="1" applyFont="1" applyBorder="1" applyAlignment="1">
      <alignment horizontal="center" vertical="center"/>
    </xf>
    <xf numFmtId="43" fontId="7" fillId="0" borderId="1" xfId="1" applyFont="1" applyBorder="1" applyAlignment="1">
      <alignment horizontal="left" vertical="center"/>
    </xf>
    <xf numFmtId="43" fontId="3" fillId="0" borderId="2" xfId="1" applyFont="1" applyBorder="1" applyAlignment="1">
      <alignment horizontal="right"/>
    </xf>
    <xf numFmtId="43" fontId="3" fillId="0" borderId="7" xfId="1" applyFont="1" applyBorder="1" applyAlignment="1">
      <alignment horizontal="right"/>
    </xf>
    <xf numFmtId="43" fontId="7" fillId="0" borderId="1" xfId="1" applyFont="1" applyBorder="1" applyAlignment="1">
      <alignment horizontal="center"/>
    </xf>
    <xf numFmtId="43" fontId="8" fillId="0" borderId="2" xfId="1" applyFont="1" applyBorder="1" applyAlignment="1">
      <alignment horizontal="right"/>
    </xf>
    <xf numFmtId="43" fontId="8" fillId="0" borderId="7" xfId="1" applyFont="1" applyBorder="1" applyAlignment="1">
      <alignment horizontal="right"/>
    </xf>
    <xf numFmtId="43" fontId="7" fillId="0" borderId="1" xfId="1" applyFont="1" applyFill="1" applyBorder="1" applyAlignment="1">
      <alignment horizontal="left" vertical="center"/>
    </xf>
    <xf numFmtId="43" fontId="7" fillId="2" borderId="1" xfId="1" applyFont="1" applyFill="1" applyBorder="1"/>
    <xf numFmtId="0" fontId="7" fillId="0" borderId="1" xfId="0" applyFont="1" applyBorder="1" applyAlignment="1">
      <alignment vertical="center"/>
    </xf>
    <xf numFmtId="43" fontId="7" fillId="0" borderId="1" xfId="1" applyFont="1" applyBorder="1" applyAlignment="1">
      <alignment vertical="center"/>
    </xf>
    <xf numFmtId="43" fontId="0" fillId="0" borderId="0" xfId="0" applyNumberFormat="1"/>
    <xf numFmtId="0" fontId="11" fillId="2" borderId="0" xfId="0" applyFont="1" applyFill="1" applyAlignment="1">
      <alignment horizontal="center"/>
    </xf>
    <xf numFmtId="43" fontId="16" fillId="0" borderId="1" xfId="0" applyNumberFormat="1" applyFont="1" applyBorder="1"/>
    <xf numFmtId="0" fontId="11" fillId="0" borderId="0" xfId="0" quotePrefix="1" applyFont="1" applyAlignment="1">
      <alignment horizontal="center"/>
    </xf>
    <xf numFmtId="0" fontId="19" fillId="0" borderId="1" xfId="0" applyFont="1" applyBorder="1"/>
    <xf numFmtId="0" fontId="19" fillId="0" borderId="0" xfId="0" applyFont="1"/>
    <xf numFmtId="43" fontId="20" fillId="0" borderId="1" xfId="1" applyFont="1" applyBorder="1"/>
    <xf numFmtId="43" fontId="20" fillId="0" borderId="1" xfId="1" applyFont="1" applyBorder="1" applyAlignment="1">
      <alignment vertical="center"/>
    </xf>
    <xf numFmtId="0" fontId="16" fillId="0" borderId="0" xfId="0" applyFont="1"/>
    <xf numFmtId="0" fontId="16" fillId="0" borderId="11" xfId="0" applyFont="1" applyBorder="1" applyAlignment="1">
      <alignment horizontal="center"/>
    </xf>
    <xf numFmtId="0" fontId="16" fillId="0" borderId="1" xfId="0" applyFont="1" applyBorder="1"/>
    <xf numFmtId="0" fontId="23" fillId="0" borderId="1" xfId="0" applyFont="1" applyBorder="1" applyAlignment="1">
      <alignment horizontal="center" vertical="center" wrapText="1"/>
    </xf>
    <xf numFmtId="43" fontId="16" fillId="3" borderId="1" xfId="0" applyNumberFormat="1" applyFont="1" applyFill="1" applyBorder="1"/>
    <xf numFmtId="43" fontId="24" fillId="0" borderId="1" xfId="0" applyNumberFormat="1" applyFont="1" applyBorder="1"/>
    <xf numFmtId="43" fontId="25" fillId="4" borderId="1" xfId="0" applyNumberFormat="1" applyFont="1" applyFill="1" applyBorder="1"/>
    <xf numFmtId="43" fontId="25" fillId="0" borderId="1" xfId="0" applyNumberFormat="1" applyFont="1" applyBorder="1"/>
    <xf numFmtId="43" fontId="24" fillId="2" borderId="1" xfId="0" applyNumberFormat="1" applyFont="1" applyFill="1" applyBorder="1"/>
    <xf numFmtId="43" fontId="10" fillId="0" borderId="1" xfId="1" applyFont="1" applyFill="1" applyBorder="1"/>
    <xf numFmtId="43" fontId="26" fillId="0" borderId="1" xfId="1" applyFont="1" applyFill="1" applyBorder="1" applyAlignment="1">
      <alignment vertical="center"/>
    </xf>
    <xf numFmtId="0" fontId="7" fillId="2" borderId="1" xfId="0" applyFont="1" applyFill="1" applyBorder="1"/>
    <xf numFmtId="0" fontId="10" fillId="0" borderId="0" xfId="0" applyFont="1"/>
    <xf numFmtId="0" fontId="27" fillId="0" borderId="1" xfId="0" applyFont="1" applyBorder="1" applyAlignment="1">
      <alignment horizontal="center" vertical="center"/>
    </xf>
    <xf numFmtId="43" fontId="7" fillId="0" borderId="0" xfId="1" applyFont="1" applyFill="1"/>
    <xf numFmtId="43" fontId="10" fillId="0" borderId="1" xfId="0" applyNumberFormat="1" applyFont="1" applyBorder="1"/>
    <xf numFmtId="43" fontId="4" fillId="0" borderId="1" xfId="1" applyFont="1" applyFill="1" applyBorder="1"/>
    <xf numFmtId="43" fontId="5" fillId="0" borderId="1" xfId="1" applyFont="1" applyFill="1" applyBorder="1" applyAlignment="1">
      <alignment horizontal="center"/>
    </xf>
    <xf numFmtId="43" fontId="20" fillId="0" borderId="1" xfId="1" applyFont="1" applyFill="1" applyBorder="1"/>
    <xf numFmtId="0" fontId="30" fillId="0" borderId="1" xfId="0" applyFont="1" applyBorder="1"/>
    <xf numFmtId="43" fontId="28" fillId="0" borderId="1" xfId="0" applyNumberFormat="1" applyFont="1" applyBorder="1"/>
    <xf numFmtId="43" fontId="30" fillId="0" borderId="1" xfId="1" applyFont="1" applyFill="1" applyBorder="1"/>
    <xf numFmtId="43" fontId="22" fillId="0" borderId="1" xfId="0" applyNumberFormat="1" applyFont="1" applyBorder="1"/>
    <xf numFmtId="43" fontId="7" fillId="6" borderId="3" xfId="1" applyFont="1" applyFill="1" applyBorder="1"/>
    <xf numFmtId="43" fontId="16" fillId="6" borderId="1" xfId="0" applyNumberFormat="1" applyFont="1" applyFill="1" applyBorder="1"/>
    <xf numFmtId="43" fontId="7" fillId="6" borderId="1" xfId="0" applyNumberFormat="1" applyFont="1" applyFill="1" applyBorder="1"/>
    <xf numFmtId="43" fontId="7" fillId="0" borderId="0" xfId="1" applyFont="1" applyFill="1" applyAlignment="1">
      <alignment horizontal="center"/>
    </xf>
    <xf numFmtId="43" fontId="8" fillId="0" borderId="1" xfId="1" applyFont="1" applyFill="1" applyBorder="1"/>
    <xf numFmtId="43" fontId="3" fillId="0" borderId="10" xfId="1" applyFont="1" applyFill="1" applyBorder="1" applyAlignment="1">
      <alignment horizontal="center" vertical="center" wrapText="1"/>
    </xf>
    <xf numFmtId="43" fontId="3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 wrapText="1"/>
    </xf>
    <xf numFmtId="43" fontId="3" fillId="0" borderId="1" xfId="1" applyFont="1" applyFill="1" applyBorder="1" applyAlignment="1">
      <alignment horizontal="center" vertical="center" wrapText="1"/>
    </xf>
    <xf numFmtId="43" fontId="6" fillId="0" borderId="1" xfId="1" applyFont="1" applyFill="1" applyBorder="1" applyAlignment="1">
      <alignment horizontal="left" vertical="center"/>
    </xf>
    <xf numFmtId="43" fontId="7" fillId="0" borderId="1" xfId="1" applyFont="1" applyFill="1" applyBorder="1" applyAlignment="1">
      <alignment horizontal="center" vertical="center"/>
    </xf>
    <xf numFmtId="43" fontId="16" fillId="0" borderId="1" xfId="0" applyNumberFormat="1" applyFont="1" applyBorder="1" applyAlignment="1">
      <alignment horizontal="center"/>
    </xf>
    <xf numFmtId="43" fontId="3" fillId="0" borderId="2" xfId="1" applyFont="1" applyFill="1" applyBorder="1" applyAlignment="1">
      <alignment horizontal="right"/>
    </xf>
    <xf numFmtId="43" fontId="3" fillId="0" borderId="7" xfId="1" applyFont="1" applyFill="1" applyBorder="1" applyAlignment="1">
      <alignment horizontal="right"/>
    </xf>
    <xf numFmtId="43" fontId="7" fillId="0" borderId="1" xfId="1" applyFont="1" applyFill="1" applyBorder="1" applyAlignment="1">
      <alignment horizontal="center"/>
    </xf>
    <xf numFmtId="43" fontId="8" fillId="0" borderId="2" xfId="1" applyFont="1" applyFill="1" applyBorder="1" applyAlignment="1">
      <alignment horizontal="right"/>
    </xf>
    <xf numFmtId="43" fontId="8" fillId="0" borderId="7" xfId="1" applyFont="1" applyFill="1" applyBorder="1" applyAlignment="1">
      <alignment horizontal="right"/>
    </xf>
    <xf numFmtId="43" fontId="7" fillId="0" borderId="5" xfId="1" applyFont="1" applyFill="1" applyBorder="1"/>
    <xf numFmtId="43" fontId="29" fillId="0" borderId="1" xfId="0" applyNumberFormat="1" applyFont="1" applyBorder="1"/>
    <xf numFmtId="43" fontId="7" fillId="7" borderId="3" xfId="1" applyFont="1" applyFill="1" applyBorder="1"/>
    <xf numFmtId="43" fontId="7" fillId="7" borderId="1" xfId="0" applyNumberFormat="1" applyFont="1" applyFill="1" applyBorder="1"/>
    <xf numFmtId="0" fontId="31" fillId="0" borderId="0" xfId="0" applyFont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43" fontId="33" fillId="0" borderId="1" xfId="1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vertical="center" wrapText="1"/>
    </xf>
    <xf numFmtId="0" fontId="31" fillId="0" borderId="1" xfId="0" applyFont="1" applyBorder="1" applyAlignment="1">
      <alignment vertical="center"/>
    </xf>
    <xf numFmtId="43" fontId="31" fillId="0" borderId="1" xfId="1" applyFont="1" applyFill="1" applyBorder="1" applyAlignment="1">
      <alignment vertical="center"/>
    </xf>
    <xf numFmtId="0" fontId="31" fillId="0" borderId="1" xfId="0" applyFont="1" applyBorder="1" applyAlignment="1">
      <alignment horizontal="left" vertical="center"/>
    </xf>
    <xf numFmtId="43" fontId="31" fillId="0" borderId="1" xfId="1" applyFont="1" applyBorder="1" applyAlignment="1">
      <alignment horizontal="center" vertical="center"/>
    </xf>
    <xf numFmtId="43" fontId="31" fillId="0" borderId="1" xfId="1" applyFont="1" applyBorder="1" applyAlignment="1">
      <alignment horizontal="left" vertical="center"/>
    </xf>
    <xf numFmtId="43" fontId="34" fillId="8" borderId="1" xfId="0" applyNumberFormat="1" applyFont="1" applyFill="1" applyBorder="1" applyAlignment="1">
      <alignment vertical="center"/>
    </xf>
    <xf numFmtId="43" fontId="3" fillId="0" borderId="8" xfId="1" applyFont="1" applyBorder="1" applyAlignment="1">
      <alignment horizontal="right"/>
    </xf>
    <xf numFmtId="43" fontId="8" fillId="0" borderId="9" xfId="1" applyFont="1" applyBorder="1" applyAlignment="1">
      <alignment horizontal="right"/>
    </xf>
    <xf numFmtId="0" fontId="31" fillId="0" borderId="0" xfId="0" applyFont="1" applyAlignment="1">
      <alignment vertical="center"/>
    </xf>
    <xf numFmtId="43" fontId="31" fillId="0" borderId="0" xfId="1" applyFont="1" applyFill="1" applyAlignment="1">
      <alignment vertical="center"/>
    </xf>
    <xf numFmtId="0" fontId="0" fillId="0" borderId="0" xfId="0" applyAlignment="1">
      <alignment vertical="center"/>
    </xf>
    <xf numFmtId="43" fontId="21" fillId="0" borderId="1" xfId="2" applyNumberFormat="1" applyFill="1" applyBorder="1"/>
    <xf numFmtId="43" fontId="31" fillId="0" borderId="1" xfId="0" applyNumberFormat="1" applyFont="1" applyBorder="1" applyAlignment="1">
      <alignment vertical="center"/>
    </xf>
    <xf numFmtId="43" fontId="7" fillId="9" borderId="3" xfId="1" applyFont="1" applyFill="1" applyBorder="1"/>
    <xf numFmtId="43" fontId="7" fillId="9" borderId="1" xfId="0" applyNumberFormat="1" applyFont="1" applyFill="1" applyBorder="1"/>
    <xf numFmtId="43" fontId="7" fillId="2" borderId="1" xfId="1" applyFont="1" applyFill="1" applyBorder="1" applyAlignment="1">
      <alignment horizontal="left" vertical="center"/>
    </xf>
    <xf numFmtId="43" fontId="7" fillId="2" borderId="1" xfId="0" applyNumberFormat="1" applyFont="1" applyFill="1" applyBorder="1"/>
    <xf numFmtId="43" fontId="5" fillId="2" borderId="1" xfId="1" applyFont="1" applyFill="1" applyBorder="1"/>
    <xf numFmtId="43" fontId="16" fillId="2" borderId="1" xfId="0" applyNumberFormat="1" applyFont="1" applyFill="1" applyBorder="1"/>
    <xf numFmtId="43" fontId="8" fillId="9" borderId="3" xfId="1" applyFont="1" applyFill="1" applyBorder="1"/>
    <xf numFmtId="43" fontId="8" fillId="9" borderId="1" xfId="0" applyNumberFormat="1" applyFont="1" applyFill="1" applyBorder="1"/>
    <xf numFmtId="0" fontId="10" fillId="0" borderId="1" xfId="0" applyFont="1" applyBorder="1"/>
    <xf numFmtId="0" fontId="13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0" fontId="7" fillId="2" borderId="1" xfId="0" applyFont="1" applyFill="1" applyBorder="1" applyAlignment="1">
      <alignment vertical="center"/>
    </xf>
    <xf numFmtId="0" fontId="33" fillId="0" borderId="1" xfId="0" applyFont="1" applyBorder="1" applyAlignment="1">
      <alignment horizontal="center" vertical="center"/>
    </xf>
    <xf numFmtId="43" fontId="31" fillId="0" borderId="1" xfId="1" applyFont="1" applyBorder="1" applyAlignment="1">
      <alignment vertical="center"/>
    </xf>
    <xf numFmtId="0" fontId="31" fillId="0" borderId="7" xfId="0" applyFont="1" applyBorder="1" applyAlignment="1">
      <alignment vertical="center"/>
    </xf>
    <xf numFmtId="0" fontId="31" fillId="0" borderId="1" xfId="0" applyFont="1" applyBorder="1" applyAlignment="1">
      <alignment horizontal="left" vertical="center" wrapText="1"/>
    </xf>
    <xf numFmtId="43" fontId="31" fillId="0" borderId="1" xfId="1" applyFont="1" applyBorder="1" applyAlignment="1">
      <alignment vertical="center" wrapText="1"/>
    </xf>
    <xf numFmtId="43" fontId="33" fillId="0" borderId="1" xfId="1" applyFont="1" applyFill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31" fillId="0" borderId="8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43" fontId="10" fillId="0" borderId="1" xfId="1" applyFont="1" applyBorder="1"/>
    <xf numFmtId="0" fontId="11" fillId="10" borderId="0" xfId="0" applyFont="1" applyFill="1" applyAlignment="1">
      <alignment horizontal="center"/>
    </xf>
    <xf numFmtId="0" fontId="30" fillId="10" borderId="1" xfId="0" applyFont="1" applyFill="1" applyBorder="1"/>
    <xf numFmtId="0" fontId="5" fillId="10" borderId="1" xfId="0" applyFont="1" applyFill="1" applyBorder="1" applyAlignment="1">
      <alignment horizontal="center"/>
    </xf>
    <xf numFmtId="43" fontId="5" fillId="10" borderId="1" xfId="1" applyFont="1" applyFill="1" applyBorder="1"/>
    <xf numFmtId="0" fontId="7" fillId="10" borderId="1" xfId="0" applyFont="1" applyFill="1" applyBorder="1"/>
    <xf numFmtId="43" fontId="7" fillId="10" borderId="1" xfId="1" applyFont="1" applyFill="1" applyBorder="1"/>
    <xf numFmtId="43" fontId="28" fillId="10" borderId="1" xfId="0" applyNumberFormat="1" applyFont="1" applyFill="1" applyBorder="1"/>
    <xf numFmtId="0" fontId="0" fillId="10" borderId="0" xfId="0" applyFill="1"/>
    <xf numFmtId="43" fontId="7" fillId="10" borderId="1" xfId="0" applyNumberFormat="1" applyFont="1" applyFill="1" applyBorder="1"/>
    <xf numFmtId="43" fontId="30" fillId="10" borderId="1" xfId="1" applyFont="1" applyFill="1" applyBorder="1"/>
    <xf numFmtId="12" fontId="0" fillId="0" borderId="0" xfId="0" applyNumberFormat="1" applyAlignment="1">
      <alignment horizontal="center"/>
    </xf>
    <xf numFmtId="0" fontId="36" fillId="0" borderId="1" xfId="0" applyFont="1" applyBorder="1" applyAlignment="1">
      <alignment vertical="center" wrapText="1"/>
    </xf>
    <xf numFmtId="0" fontId="31" fillId="11" borderId="1" xfId="0" applyFont="1" applyFill="1" applyBorder="1" applyAlignment="1">
      <alignment horizontal="center" vertical="center"/>
    </xf>
    <xf numFmtId="0" fontId="31" fillId="11" borderId="1" xfId="0" applyFont="1" applyFill="1" applyBorder="1" applyAlignment="1">
      <alignment vertical="center"/>
    </xf>
    <xf numFmtId="0" fontId="31" fillId="11" borderId="1" xfId="0" applyFont="1" applyFill="1" applyBorder="1" applyAlignment="1">
      <alignment vertical="center" wrapText="1"/>
    </xf>
    <xf numFmtId="43" fontId="31" fillId="11" borderId="1" xfId="1" applyFont="1" applyFill="1" applyBorder="1" applyAlignment="1">
      <alignment vertical="center"/>
    </xf>
    <xf numFmtId="43" fontId="31" fillId="11" borderId="1" xfId="0" applyNumberFormat="1" applyFont="1" applyFill="1" applyBorder="1" applyAlignment="1">
      <alignment vertical="center"/>
    </xf>
    <xf numFmtId="12" fontId="0" fillId="0" borderId="0" xfId="0" quotePrefix="1" applyNumberFormat="1" applyAlignment="1">
      <alignment horizontal="center"/>
    </xf>
    <xf numFmtId="43" fontId="7" fillId="4" borderId="0" xfId="1" applyFont="1" applyFill="1"/>
    <xf numFmtId="43" fontId="7" fillId="4" borderId="0" xfId="1" applyFont="1" applyFill="1" applyAlignment="1">
      <alignment horizontal="center"/>
    </xf>
    <xf numFmtId="0" fontId="7" fillId="4" borderId="0" xfId="0" applyFont="1" applyFill="1"/>
    <xf numFmtId="43" fontId="5" fillId="2" borderId="1" xfId="1" applyFont="1" applyFill="1" applyBorder="1" applyAlignment="1">
      <alignment vertic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43" fontId="29" fillId="2" borderId="1" xfId="0" applyNumberFormat="1" applyFont="1" applyFill="1" applyBorder="1"/>
    <xf numFmtId="0" fontId="30" fillId="2" borderId="1" xfId="0" applyFont="1" applyFill="1" applyBorder="1"/>
    <xf numFmtId="43" fontId="28" fillId="2" borderId="1" xfId="0" applyNumberFormat="1" applyFont="1" applyFill="1" applyBorder="1"/>
    <xf numFmtId="43" fontId="30" fillId="2" borderId="1" xfId="1" applyFont="1" applyFill="1" applyBorder="1"/>
    <xf numFmtId="43" fontId="5" fillId="2" borderId="1" xfId="1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0" fontId="3" fillId="3" borderId="8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3" fillId="4" borderId="7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7" xfId="0" applyFont="1" applyFill="1" applyBorder="1" applyAlignment="1">
      <alignment horizontal="right"/>
    </xf>
    <xf numFmtId="0" fontId="9" fillId="2" borderId="8" xfId="0" applyFont="1" applyFill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3" fontId="8" fillId="0" borderId="2" xfId="1" applyFont="1" applyBorder="1" applyAlignment="1">
      <alignment horizontal="center"/>
    </xf>
    <xf numFmtId="43" fontId="8" fillId="0" borderId="8" xfId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43" fontId="8" fillId="0" borderId="2" xfId="1" applyFont="1" applyBorder="1" applyAlignment="1">
      <alignment horizontal="center" vertical="center"/>
    </xf>
    <xf numFmtId="43" fontId="8" fillId="0" borderId="8" xfId="1" applyFont="1" applyBorder="1" applyAlignment="1">
      <alignment horizontal="center" vertical="center"/>
    </xf>
    <xf numFmtId="0" fontId="3" fillId="9" borderId="2" xfId="0" applyFont="1" applyFill="1" applyBorder="1" applyAlignment="1">
      <alignment horizontal="right"/>
    </xf>
    <xf numFmtId="0" fontId="3" fillId="9" borderId="7" xfId="0" applyFont="1" applyFill="1" applyBorder="1" applyAlignment="1">
      <alignment horizontal="right"/>
    </xf>
    <xf numFmtId="0" fontId="3" fillId="9" borderId="8" xfId="0" applyFont="1" applyFill="1" applyBorder="1" applyAlignment="1">
      <alignment horizontal="right"/>
    </xf>
    <xf numFmtId="0" fontId="3" fillId="7" borderId="2" xfId="0" applyFont="1" applyFill="1" applyBorder="1" applyAlignment="1">
      <alignment horizontal="right"/>
    </xf>
    <xf numFmtId="0" fontId="3" fillId="7" borderId="7" xfId="0" applyFont="1" applyFill="1" applyBorder="1" applyAlignment="1">
      <alignment horizontal="right"/>
    </xf>
    <xf numFmtId="0" fontId="3" fillId="7" borderId="8" xfId="0" applyFont="1" applyFill="1" applyBorder="1" applyAlignment="1">
      <alignment horizontal="right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2" xfId="0" applyFont="1" applyBorder="1" applyAlignment="1">
      <alignment horizontal="center" wrapText="1"/>
    </xf>
    <xf numFmtId="0" fontId="22" fillId="0" borderId="7" xfId="0" applyFont="1" applyBorder="1" applyAlignment="1">
      <alignment horizontal="center" wrapText="1"/>
    </xf>
    <xf numFmtId="0" fontId="22" fillId="0" borderId="8" xfId="0" applyFont="1" applyBorder="1" applyAlignment="1">
      <alignment horizontal="center" wrapText="1"/>
    </xf>
    <xf numFmtId="43" fontId="8" fillId="0" borderId="2" xfId="1" applyFont="1" applyFill="1" applyBorder="1" applyAlignment="1">
      <alignment horizontal="center"/>
    </xf>
    <xf numFmtId="43" fontId="8" fillId="0" borderId="8" xfId="1" applyFont="1" applyFill="1" applyBorder="1" applyAlignment="1">
      <alignment horizontal="center"/>
    </xf>
    <xf numFmtId="43" fontId="8" fillId="0" borderId="2" xfId="1" applyFont="1" applyFill="1" applyBorder="1" applyAlignment="1">
      <alignment horizontal="center" vertical="center"/>
    </xf>
    <xf numFmtId="43" fontId="8" fillId="0" borderId="8" xfId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right"/>
    </xf>
    <xf numFmtId="0" fontId="3" fillId="6" borderId="2" xfId="0" applyFont="1" applyFill="1" applyBorder="1" applyAlignment="1">
      <alignment horizontal="right"/>
    </xf>
    <xf numFmtId="0" fontId="3" fillId="6" borderId="7" xfId="0" applyFont="1" applyFill="1" applyBorder="1" applyAlignment="1">
      <alignment horizontal="right"/>
    </xf>
    <xf numFmtId="0" fontId="3" fillId="6" borderId="8" xfId="0" applyFont="1" applyFill="1" applyBorder="1" applyAlignment="1">
      <alignment horizontal="right"/>
    </xf>
    <xf numFmtId="0" fontId="8" fillId="0" borderId="2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22" fillId="0" borderId="2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43" fontId="7" fillId="0" borderId="2" xfId="1" applyFont="1" applyBorder="1" applyAlignment="1">
      <alignment horizontal="center" wrapText="1"/>
    </xf>
    <xf numFmtId="43" fontId="7" fillId="0" borderId="7" xfId="1" applyFont="1" applyBorder="1" applyAlignment="1">
      <alignment horizontal="center" wrapText="1"/>
    </xf>
    <xf numFmtId="43" fontId="7" fillId="0" borderId="8" xfId="1" applyFont="1" applyBorder="1" applyAlignment="1">
      <alignment horizontal="center" wrapText="1"/>
    </xf>
    <xf numFmtId="43" fontId="7" fillId="0" borderId="2" xfId="1" applyFont="1" applyBorder="1" applyAlignment="1">
      <alignment horizontal="center"/>
    </xf>
    <xf numFmtId="43" fontId="7" fillId="0" borderId="7" xfId="1" applyFont="1" applyBorder="1" applyAlignment="1">
      <alignment horizontal="center"/>
    </xf>
    <xf numFmtId="43" fontId="7" fillId="0" borderId="8" xfId="1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6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34" fillId="8" borderId="2" xfId="0" applyFont="1" applyFill="1" applyBorder="1" applyAlignment="1">
      <alignment horizontal="center" vertical="center"/>
    </xf>
    <xf numFmtId="0" fontId="34" fillId="8" borderId="7" xfId="0" applyFont="1" applyFill="1" applyBorder="1" applyAlignment="1">
      <alignment horizontal="center" vertical="center"/>
    </xf>
    <xf numFmtId="0" fontId="34" fillId="8" borderId="8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27" fillId="0" borderId="0" xfId="0" applyFont="1" applyAlignment="1">
      <alignment horizontal="left" vertical="center"/>
    </xf>
    <xf numFmtId="43" fontId="31" fillId="0" borderId="0" xfId="1" applyFont="1" applyFill="1" applyAlignment="1">
      <alignment horizontal="center" vertical="center"/>
    </xf>
    <xf numFmtId="43" fontId="31" fillId="0" borderId="12" xfId="1" applyFont="1" applyFill="1" applyBorder="1" applyAlignment="1">
      <alignment horizontal="center" vertical="center"/>
    </xf>
    <xf numFmtId="0" fontId="32" fillId="8" borderId="2" xfId="0" applyFont="1" applyFill="1" applyBorder="1" applyAlignment="1">
      <alignment horizontal="center" vertical="center" wrapText="1"/>
    </xf>
    <xf numFmtId="0" fontId="32" fillId="8" borderId="7" xfId="0" applyFont="1" applyFill="1" applyBorder="1" applyAlignment="1">
      <alignment horizontal="center" vertical="center"/>
    </xf>
    <xf numFmtId="0" fontId="32" fillId="8" borderId="13" xfId="0" applyFont="1" applyFill="1" applyBorder="1" applyAlignment="1">
      <alignment horizontal="center" vertical="center"/>
    </xf>
    <xf numFmtId="0" fontId="33" fillId="8" borderId="2" xfId="0" applyFont="1" applyFill="1" applyBorder="1" applyAlignment="1">
      <alignment horizontal="center" vertical="center"/>
    </xf>
    <xf numFmtId="0" fontId="33" fillId="8" borderId="7" xfId="0" applyFont="1" applyFill="1" applyBorder="1" applyAlignment="1">
      <alignment horizontal="center" vertical="center"/>
    </xf>
    <xf numFmtId="0" fontId="33" fillId="8" borderId="8" xfId="0" applyFont="1" applyFill="1" applyBorder="1" applyAlignment="1">
      <alignment horizontal="center" vertical="center"/>
    </xf>
    <xf numFmtId="43" fontId="37" fillId="2" borderId="1" xfId="1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C310"/>
  <sheetViews>
    <sheetView tabSelected="1" topLeftCell="JT1" zoomScale="110" zoomScaleNormal="110" workbookViewId="0">
      <pane ySplit="5" topLeftCell="A42" activePane="bottomLeft" state="frozen"/>
      <selection pane="bottomLeft" activeCell="KA67" sqref="KA67"/>
    </sheetView>
  </sheetViews>
  <sheetFormatPr defaultRowHeight="15.75" x14ac:dyDescent="0.25"/>
  <cols>
    <col min="1" max="1" width="5" style="40" customWidth="1"/>
    <col min="2" max="2" width="41.7109375" style="8" customWidth="1"/>
    <col min="3" max="3" width="12.140625" style="11" customWidth="1"/>
    <col min="4" max="4" width="13.42578125" style="8" customWidth="1"/>
    <col min="5" max="5" width="12.5703125" style="8" customWidth="1"/>
    <col min="6" max="6" width="13.42578125" style="29" customWidth="1"/>
    <col min="7" max="7" width="14.5703125" style="29" customWidth="1"/>
    <col min="8" max="8" width="16.5703125" style="29" customWidth="1"/>
    <col min="9" max="9" width="17.28515625" style="77" customWidth="1"/>
    <col min="11" max="11" width="9.140625" customWidth="1"/>
    <col min="12" max="12" width="38.42578125" style="26" customWidth="1"/>
    <col min="13" max="13" width="11.42578125" style="26" customWidth="1"/>
    <col min="14" max="14" width="14.28515625" style="26" customWidth="1"/>
    <col min="15" max="15" width="11.5703125" customWidth="1"/>
    <col min="16" max="16" width="14.85546875" customWidth="1"/>
    <col min="17" max="17" width="15.5703125" style="26" customWidth="1"/>
    <col min="18" max="18" width="16.28515625" customWidth="1"/>
    <col min="19" max="19" width="14.7109375" customWidth="1"/>
    <col min="20" max="21" width="9.140625" customWidth="1"/>
    <col min="22" max="22" width="36" customWidth="1"/>
    <col min="23" max="23" width="13.28515625" customWidth="1"/>
    <col min="24" max="24" width="13.42578125" customWidth="1"/>
    <col min="25" max="25" width="13" customWidth="1"/>
    <col min="26" max="26" width="17.7109375" customWidth="1"/>
    <col min="27" max="27" width="14.42578125" style="26" customWidth="1"/>
    <col min="28" max="28" width="17" customWidth="1"/>
    <col min="29" max="29" width="13.7109375" customWidth="1"/>
    <col min="30" max="31" width="9.140625" customWidth="1"/>
    <col min="32" max="32" width="34.28515625" customWidth="1"/>
    <col min="33" max="33" width="12.42578125" customWidth="1"/>
    <col min="34" max="34" width="13.7109375" customWidth="1"/>
    <col min="35" max="35" width="12" customWidth="1"/>
    <col min="36" max="36" width="17.85546875" customWidth="1"/>
    <col min="37" max="37" width="12.7109375" style="26" customWidth="1"/>
    <col min="38" max="38" width="17" customWidth="1"/>
    <col min="39" max="39" width="16.28515625" customWidth="1"/>
    <col min="40" max="41" width="9.140625" customWidth="1"/>
    <col min="42" max="42" width="42.85546875" customWidth="1"/>
    <col min="43" max="43" width="11.7109375" customWidth="1"/>
    <col min="44" max="44" width="14.140625" customWidth="1"/>
    <col min="45" max="45" width="12.5703125" customWidth="1"/>
    <col min="46" max="46" width="15.5703125" customWidth="1"/>
    <col min="47" max="47" width="16.7109375" customWidth="1"/>
    <col min="48" max="48" width="17.42578125" customWidth="1"/>
    <col min="49" max="49" width="14.5703125" customWidth="1"/>
    <col min="50" max="51" width="9.140625" customWidth="1"/>
    <col min="52" max="52" width="37.28515625" customWidth="1"/>
    <col min="53" max="53" width="12.28515625" customWidth="1"/>
    <col min="54" max="54" width="15.140625" customWidth="1"/>
    <col min="55" max="55" width="15.28515625" customWidth="1"/>
    <col min="56" max="56" width="17.5703125" customWidth="1"/>
    <col min="57" max="57" width="15.42578125" customWidth="1"/>
    <col min="58" max="58" width="16.7109375" customWidth="1"/>
    <col min="59" max="59" width="18.85546875" customWidth="1"/>
    <col min="60" max="60" width="8.140625" customWidth="1"/>
    <col min="61" max="61" width="9.140625" customWidth="1"/>
    <col min="62" max="62" width="35.85546875" customWidth="1"/>
    <col min="63" max="63" width="15" customWidth="1"/>
    <col min="64" max="64" width="14" customWidth="1"/>
    <col min="65" max="65" width="12.42578125" customWidth="1"/>
    <col min="66" max="66" width="14.28515625" customWidth="1"/>
    <col min="67" max="67" width="11.85546875" customWidth="1"/>
    <col min="68" max="68" width="17.42578125" customWidth="1"/>
    <col min="69" max="69" width="18" customWidth="1"/>
    <col min="70" max="71" width="9.140625" customWidth="1"/>
    <col min="72" max="72" width="34.85546875" customWidth="1"/>
    <col min="73" max="73" width="11.5703125" customWidth="1"/>
    <col min="74" max="74" width="14.5703125" customWidth="1"/>
    <col min="75" max="75" width="11.85546875" customWidth="1"/>
    <col min="76" max="76" width="15" customWidth="1"/>
    <col min="77" max="77" width="15.5703125" customWidth="1"/>
    <col min="78" max="78" width="17.7109375" customWidth="1"/>
    <col min="79" max="79" width="15.28515625" customWidth="1"/>
    <col min="80" max="81" width="9.140625" customWidth="1"/>
    <col min="82" max="82" width="33.7109375" customWidth="1"/>
    <col min="83" max="83" width="12" customWidth="1"/>
    <col min="84" max="84" width="16.85546875" customWidth="1"/>
    <col min="85" max="85" width="15" style="26" customWidth="1"/>
    <col min="86" max="86" width="14.85546875" style="26" customWidth="1"/>
    <col min="87" max="87" width="19.140625" style="26" customWidth="1"/>
    <col min="88" max="88" width="15.140625" customWidth="1"/>
    <col min="89" max="89" width="13.42578125" customWidth="1"/>
    <col min="90" max="90" width="9.140625" customWidth="1"/>
    <col min="91" max="91" width="43" customWidth="1"/>
    <col min="92" max="92" width="12" customWidth="1"/>
    <col min="93" max="93" width="14.5703125" customWidth="1"/>
    <col min="94" max="94" width="12.28515625" customWidth="1"/>
    <col min="95" max="95" width="16.28515625" customWidth="1"/>
    <col min="96" max="96" width="17.42578125" customWidth="1"/>
    <col min="97" max="97" width="15" customWidth="1"/>
    <col min="98" max="98" width="14.7109375" customWidth="1"/>
    <col min="99" max="100" width="9.140625" customWidth="1"/>
    <col min="101" max="101" width="35.42578125" customWidth="1"/>
    <col min="102" max="102" width="10.42578125" customWidth="1"/>
    <col min="103" max="103" width="16.42578125" customWidth="1"/>
    <col min="104" max="104" width="13.140625" customWidth="1"/>
    <col min="105" max="105" width="14.7109375" customWidth="1"/>
    <col min="106" max="106" width="16" customWidth="1"/>
    <col min="107" max="107" width="19" customWidth="1"/>
    <col min="108" max="108" width="18.28515625" customWidth="1"/>
    <col min="109" max="110" width="9.140625" customWidth="1"/>
    <col min="111" max="111" width="41.140625" customWidth="1"/>
    <col min="112" max="112" width="12.7109375" customWidth="1"/>
    <col min="113" max="113" width="15.28515625" customWidth="1"/>
    <col min="114" max="115" width="13.7109375" customWidth="1"/>
    <col min="116" max="116" width="14.42578125" customWidth="1"/>
    <col min="117" max="117" width="15.7109375" customWidth="1"/>
    <col min="118" max="118" width="12.7109375" customWidth="1"/>
    <col min="119" max="120" width="9.140625" customWidth="1"/>
    <col min="121" max="121" width="38.7109375" customWidth="1"/>
    <col min="122" max="122" width="11.85546875" customWidth="1"/>
    <col min="123" max="123" width="15.85546875" customWidth="1"/>
    <col min="124" max="124" width="14.140625" customWidth="1"/>
    <col min="125" max="125" width="13.42578125" customWidth="1"/>
    <col min="126" max="126" width="13.7109375" customWidth="1"/>
    <col min="127" max="127" width="15.85546875" customWidth="1"/>
    <col min="128" max="128" width="17" customWidth="1"/>
    <col min="129" max="130" width="9.140625" customWidth="1"/>
    <col min="131" max="131" width="33.5703125" customWidth="1"/>
    <col min="132" max="132" width="11.140625" customWidth="1"/>
    <col min="133" max="133" width="15.85546875" customWidth="1"/>
    <col min="134" max="135" width="12.7109375" customWidth="1"/>
    <col min="136" max="136" width="15.5703125" customWidth="1"/>
    <col min="137" max="137" width="16.5703125" customWidth="1"/>
    <col min="138" max="138" width="13.42578125" customWidth="1"/>
    <col min="139" max="140" width="9.140625" customWidth="1"/>
    <col min="141" max="141" width="32.140625" customWidth="1"/>
    <col min="142" max="142" width="12.5703125" customWidth="1"/>
    <col min="143" max="143" width="13.42578125" customWidth="1"/>
    <col min="144" max="144" width="12.140625" customWidth="1"/>
    <col min="145" max="145" width="17.140625" customWidth="1"/>
    <col min="146" max="146" width="16.5703125" customWidth="1"/>
    <col min="147" max="148" width="17" customWidth="1"/>
    <col min="149" max="150" width="9.140625" customWidth="1"/>
    <col min="151" max="151" width="9.140625" style="40" customWidth="1"/>
    <col min="152" max="152" width="37.5703125" customWidth="1"/>
    <col min="153" max="153" width="12.7109375" customWidth="1"/>
    <col min="154" max="154" width="15" customWidth="1"/>
    <col min="155" max="155" width="13.7109375" customWidth="1"/>
    <col min="156" max="156" width="16.28515625" customWidth="1"/>
    <col min="157" max="157" width="18.42578125" customWidth="1"/>
    <col min="158" max="158" width="13.7109375" customWidth="1"/>
    <col min="159" max="159" width="13.5703125" customWidth="1"/>
    <col min="160" max="160" width="9.140625" customWidth="1"/>
    <col min="161" max="161" width="9.140625" style="40" customWidth="1"/>
    <col min="162" max="162" width="35.5703125" customWidth="1"/>
    <col min="163" max="163" width="11.85546875" customWidth="1"/>
    <col min="164" max="164" width="13.7109375" customWidth="1"/>
    <col min="165" max="165" width="13.28515625" customWidth="1"/>
    <col min="166" max="166" width="15.85546875" customWidth="1"/>
    <col min="167" max="167" width="13.7109375" customWidth="1"/>
    <col min="168" max="169" width="15.85546875" customWidth="1"/>
    <col min="170" max="171" width="9.140625" customWidth="1"/>
    <col min="172" max="172" width="34.5703125" customWidth="1"/>
    <col min="173" max="173" width="15.140625" customWidth="1"/>
    <col min="174" max="174" width="14.7109375" customWidth="1"/>
    <col min="175" max="175" width="12" customWidth="1"/>
    <col min="176" max="176" width="13.85546875" customWidth="1"/>
    <col min="177" max="177" width="14.140625" customWidth="1"/>
    <col min="178" max="178" width="14.28515625" customWidth="1"/>
    <col min="179" max="179" width="13.85546875" customWidth="1"/>
    <col min="180" max="181" width="9.140625" customWidth="1"/>
    <col min="182" max="182" width="35.28515625" customWidth="1"/>
    <col min="183" max="183" width="10.7109375" customWidth="1"/>
    <col min="184" max="184" width="15.5703125" customWidth="1"/>
    <col min="185" max="185" width="15.85546875" customWidth="1"/>
    <col min="186" max="186" width="15" customWidth="1"/>
    <col min="187" max="187" width="13.140625" customWidth="1"/>
    <col min="188" max="188" width="14.42578125" customWidth="1"/>
    <col min="189" max="189" width="13.85546875" customWidth="1"/>
    <col min="190" max="191" width="9.140625" customWidth="1"/>
    <col min="192" max="192" width="36.140625" customWidth="1"/>
    <col min="193" max="193" width="13.42578125" customWidth="1"/>
    <col min="194" max="194" width="14.28515625" customWidth="1"/>
    <col min="195" max="195" width="13.5703125" customWidth="1"/>
    <col min="196" max="196" width="13.28515625" customWidth="1"/>
    <col min="197" max="197" width="12.28515625" style="26" customWidth="1"/>
    <col min="198" max="198" width="14" customWidth="1"/>
    <col min="199" max="199" width="13.7109375" customWidth="1"/>
    <col min="200" max="201" width="9.140625" customWidth="1"/>
    <col min="202" max="202" width="34.85546875" customWidth="1"/>
    <col min="203" max="203" width="13.7109375" customWidth="1"/>
    <col min="204" max="205" width="15.28515625" customWidth="1"/>
    <col min="206" max="206" width="13.42578125" customWidth="1"/>
    <col min="207" max="207" width="16.7109375" customWidth="1"/>
    <col min="208" max="209" width="13.85546875" customWidth="1"/>
    <col min="210" max="211" width="9.140625" customWidth="1"/>
    <col min="212" max="212" width="34.5703125" customWidth="1"/>
    <col min="213" max="213" width="15.7109375" customWidth="1"/>
    <col min="214" max="214" width="15" customWidth="1"/>
    <col min="215" max="215" width="15.28515625" customWidth="1"/>
    <col min="216" max="216" width="15.140625" customWidth="1"/>
    <col min="217" max="217" width="14.42578125" style="26" customWidth="1"/>
    <col min="218" max="218" width="18.140625" customWidth="1"/>
    <col min="219" max="219" width="12.7109375" customWidth="1"/>
    <col min="220" max="220" width="9.140625" customWidth="1"/>
    <col min="221" max="221" width="9.140625" style="40" customWidth="1"/>
    <col min="222" max="222" width="34.5703125" customWidth="1"/>
    <col min="223" max="223" width="12.42578125" customWidth="1"/>
    <col min="224" max="224" width="13.85546875" customWidth="1"/>
    <col min="225" max="229" width="13.7109375" customWidth="1"/>
    <col min="230" max="231" width="9.140625" customWidth="1"/>
    <col min="232" max="232" width="37.85546875" customWidth="1"/>
    <col min="233" max="233" width="15.5703125" customWidth="1"/>
    <col min="234" max="239" width="16.42578125" customWidth="1"/>
    <col min="240" max="241" width="9.140625" customWidth="1"/>
    <col min="242" max="242" width="36" customWidth="1"/>
    <col min="243" max="243" width="17.42578125" customWidth="1"/>
    <col min="244" max="244" width="13.7109375" customWidth="1"/>
    <col min="245" max="245" width="15.85546875" customWidth="1"/>
    <col min="246" max="246" width="15" customWidth="1"/>
    <col min="247" max="247" width="17.7109375" customWidth="1"/>
    <col min="248" max="248" width="14" customWidth="1"/>
    <col min="249" max="249" width="14.28515625" customWidth="1"/>
    <col min="250" max="251" width="9.140625" customWidth="1"/>
    <col min="252" max="252" width="33.85546875" customWidth="1"/>
    <col min="253" max="253" width="12.140625" customWidth="1"/>
    <col min="254" max="254" width="13.42578125" customWidth="1"/>
    <col min="255" max="256" width="14.28515625" customWidth="1"/>
    <col min="257" max="257" width="15.28515625" customWidth="1"/>
    <col min="258" max="258" width="14.85546875" customWidth="1"/>
    <col min="259" max="259" width="18.140625" customWidth="1"/>
    <col min="260" max="261" width="9.140625" customWidth="1"/>
    <col min="262" max="262" width="35.7109375" customWidth="1"/>
    <col min="263" max="266" width="16.42578125" customWidth="1"/>
    <col min="267" max="267" width="15.85546875" customWidth="1"/>
    <col min="268" max="269" width="16.42578125" customWidth="1"/>
    <col min="270" max="271" width="9.140625" customWidth="1"/>
    <col min="272" max="272" width="37.140625" customWidth="1"/>
    <col min="273" max="276" width="14.5703125" customWidth="1"/>
    <col min="277" max="277" width="14.5703125" style="26" customWidth="1"/>
    <col min="278" max="279" width="14.5703125" customWidth="1"/>
    <col min="280" max="281" width="9.140625" customWidth="1"/>
    <col min="282" max="282" width="47.42578125" customWidth="1"/>
    <col min="283" max="283" width="13" customWidth="1"/>
    <col min="284" max="286" width="13.7109375" customWidth="1"/>
    <col min="287" max="287" width="13.7109375" style="26" customWidth="1"/>
    <col min="288" max="288" width="15.7109375" customWidth="1"/>
    <col min="289" max="289" width="13.7109375" customWidth="1"/>
    <col min="290" max="293" width="9.140625" customWidth="1"/>
  </cols>
  <sheetData>
    <row r="1" spans="1:289" x14ac:dyDescent="0.25">
      <c r="B1" s="206" t="s">
        <v>202</v>
      </c>
      <c r="C1" s="206"/>
      <c r="D1" s="206"/>
      <c r="E1" s="206"/>
      <c r="F1" s="206"/>
      <c r="G1" s="206"/>
      <c r="H1" s="206"/>
      <c r="I1" s="206"/>
      <c r="K1" s="40"/>
      <c r="L1" s="206" t="s">
        <v>202</v>
      </c>
      <c r="M1" s="206"/>
      <c r="N1" s="206"/>
      <c r="O1" s="206"/>
      <c r="P1" s="206"/>
      <c r="Q1" s="206"/>
      <c r="R1" s="206"/>
      <c r="S1" s="206"/>
      <c r="U1" s="40"/>
      <c r="V1" s="206" t="s">
        <v>202</v>
      </c>
      <c r="W1" s="206"/>
      <c r="X1" s="206"/>
      <c r="Y1" s="206"/>
      <c r="Z1" s="206"/>
      <c r="AA1" s="206"/>
      <c r="AB1" s="206"/>
      <c r="AC1" s="206"/>
      <c r="AE1" s="40"/>
      <c r="AF1" s="206" t="s">
        <v>202</v>
      </c>
      <c r="AG1" s="206"/>
      <c r="AH1" s="206"/>
      <c r="AI1" s="206"/>
      <c r="AJ1" s="206"/>
      <c r="AK1" s="206"/>
      <c r="AL1" s="206"/>
      <c r="AM1" s="206"/>
      <c r="AO1" s="40"/>
      <c r="AP1" s="206" t="s">
        <v>202</v>
      </c>
      <c r="AQ1" s="206"/>
      <c r="AR1" s="206"/>
      <c r="AS1" s="206"/>
      <c r="AT1" s="206"/>
      <c r="AU1" s="206"/>
      <c r="AV1" s="206"/>
      <c r="AW1" s="206"/>
      <c r="AY1" s="40"/>
      <c r="AZ1" s="206" t="s">
        <v>202</v>
      </c>
      <c r="BA1" s="206"/>
      <c r="BB1" s="206"/>
      <c r="BC1" s="206"/>
      <c r="BD1" s="206"/>
      <c r="BE1" s="206"/>
      <c r="BF1" s="206"/>
      <c r="BG1" s="206"/>
      <c r="BI1" s="40"/>
      <c r="BJ1" s="206" t="s">
        <v>202</v>
      </c>
      <c r="BK1" s="206"/>
      <c r="BL1" s="206"/>
      <c r="BM1" s="206"/>
      <c r="BN1" s="206"/>
      <c r="BO1" s="206"/>
      <c r="BP1" s="206"/>
      <c r="BQ1" s="206"/>
      <c r="BS1" s="40"/>
      <c r="BT1" s="206" t="s">
        <v>202</v>
      </c>
      <c r="BU1" s="206"/>
      <c r="BV1" s="206"/>
      <c r="BW1" s="206"/>
      <c r="BX1" s="206"/>
      <c r="BY1" s="206"/>
      <c r="BZ1" s="206"/>
      <c r="CA1" s="206"/>
      <c r="CC1" s="40"/>
      <c r="CD1" s="206" t="s">
        <v>202</v>
      </c>
      <c r="CE1" s="206"/>
      <c r="CF1" s="206"/>
      <c r="CG1" s="206"/>
      <c r="CH1" s="206"/>
      <c r="CI1" s="206"/>
      <c r="CJ1" s="206"/>
      <c r="CK1" s="206"/>
      <c r="CL1" s="40"/>
      <c r="CM1" s="206" t="s">
        <v>202</v>
      </c>
      <c r="CN1" s="206"/>
      <c r="CO1" s="206"/>
      <c r="CP1" s="206"/>
      <c r="CQ1" s="206"/>
      <c r="CR1" s="206"/>
      <c r="CS1" s="206"/>
      <c r="CT1" s="206"/>
      <c r="CV1" s="40"/>
      <c r="CW1" s="206" t="s">
        <v>202</v>
      </c>
      <c r="CX1" s="206"/>
      <c r="CY1" s="206"/>
      <c r="CZ1" s="206"/>
      <c r="DA1" s="206"/>
      <c r="DB1" s="206"/>
      <c r="DC1" s="206"/>
      <c r="DD1" s="206"/>
      <c r="DF1" s="40"/>
      <c r="DG1" s="206" t="s">
        <v>202</v>
      </c>
      <c r="DH1" s="206"/>
      <c r="DI1" s="206"/>
      <c r="DJ1" s="206"/>
      <c r="DK1" s="206"/>
      <c r="DL1" s="206"/>
      <c r="DM1" s="206"/>
      <c r="DN1" s="206"/>
      <c r="DQ1" s="206" t="s">
        <v>202</v>
      </c>
      <c r="DR1" s="206"/>
      <c r="DS1" s="206"/>
      <c r="DT1" s="206"/>
      <c r="DU1" s="206"/>
      <c r="DV1" s="206"/>
      <c r="DW1" s="206"/>
      <c r="DX1" s="206"/>
      <c r="DZ1" s="40"/>
      <c r="EA1" s="206" t="s">
        <v>202</v>
      </c>
      <c r="EB1" s="206"/>
      <c r="EC1" s="206"/>
      <c r="ED1" s="206"/>
      <c r="EE1" s="206"/>
      <c r="EF1" s="206"/>
      <c r="EG1" s="206"/>
      <c r="EH1" s="206"/>
      <c r="EK1" s="206" t="s">
        <v>202</v>
      </c>
      <c r="EL1" s="206"/>
      <c r="EM1" s="206"/>
      <c r="EN1" s="206"/>
      <c r="EO1" s="206"/>
      <c r="EP1" s="206"/>
      <c r="EQ1" s="206"/>
      <c r="ER1" s="206"/>
      <c r="EV1" s="206" t="s">
        <v>202</v>
      </c>
      <c r="EW1" s="206"/>
      <c r="EX1" s="206"/>
      <c r="EY1" s="206"/>
      <c r="EZ1" s="206"/>
      <c r="FA1" s="206"/>
      <c r="FB1" s="206"/>
      <c r="FC1" s="206"/>
      <c r="FF1" s="206" t="s">
        <v>202</v>
      </c>
      <c r="FG1" s="206"/>
      <c r="FH1" s="206"/>
      <c r="FI1" s="206"/>
      <c r="FJ1" s="206"/>
      <c r="FK1" s="206"/>
      <c r="FL1" s="206"/>
      <c r="FM1" s="206"/>
      <c r="FP1" s="206" t="s">
        <v>202</v>
      </c>
      <c r="FQ1" s="206"/>
      <c r="FR1" s="206"/>
      <c r="FS1" s="206"/>
      <c r="FT1" s="206"/>
      <c r="FU1" s="206"/>
      <c r="FV1" s="206"/>
      <c r="FW1" s="206"/>
      <c r="FZ1" s="206" t="s">
        <v>202</v>
      </c>
      <c r="GA1" s="206"/>
      <c r="GB1" s="206"/>
      <c r="GC1" s="206"/>
      <c r="GD1" s="206"/>
      <c r="GE1" s="206"/>
      <c r="GF1" s="206"/>
      <c r="GG1" s="206"/>
      <c r="GJ1" s="206" t="s">
        <v>202</v>
      </c>
      <c r="GK1" s="206"/>
      <c r="GL1" s="206"/>
      <c r="GM1" s="206"/>
      <c r="GN1" s="206"/>
      <c r="GO1" s="206"/>
      <c r="GP1" s="206"/>
      <c r="GQ1" s="206"/>
      <c r="GT1" s="206" t="s">
        <v>202</v>
      </c>
      <c r="GU1" s="206"/>
      <c r="GV1" s="206"/>
      <c r="GW1" s="206"/>
      <c r="GX1" s="206"/>
      <c r="GY1" s="206"/>
      <c r="GZ1" s="206"/>
      <c r="HA1" s="206"/>
      <c r="HD1" s="206" t="s">
        <v>202</v>
      </c>
      <c r="HE1" s="206"/>
      <c r="HF1" s="206"/>
      <c r="HG1" s="206"/>
      <c r="HH1" s="206"/>
      <c r="HI1" s="206"/>
      <c r="HJ1" s="206"/>
      <c r="HK1" s="206"/>
      <c r="HN1" s="206" t="s">
        <v>202</v>
      </c>
      <c r="HO1" s="206"/>
      <c r="HP1" s="206"/>
      <c r="HQ1" s="206"/>
      <c r="HR1" s="206"/>
      <c r="HS1" s="206"/>
      <c r="HT1" s="206"/>
      <c r="HU1" s="206"/>
      <c r="HX1" s="206" t="s">
        <v>202</v>
      </c>
      <c r="HY1" s="206"/>
      <c r="HZ1" s="206"/>
      <c r="IA1" s="206"/>
      <c r="IB1" s="206"/>
      <c r="IC1" s="206"/>
      <c r="ID1" s="206"/>
      <c r="IE1" s="206"/>
      <c r="IH1" s="206" t="s">
        <v>202</v>
      </c>
      <c r="II1" s="206"/>
      <c r="IJ1" s="206"/>
      <c r="IK1" s="206"/>
      <c r="IL1" s="206"/>
      <c r="IM1" s="206"/>
      <c r="IN1" s="206"/>
      <c r="IO1" s="206"/>
      <c r="IR1" s="206" t="s">
        <v>202</v>
      </c>
      <c r="IS1" s="206"/>
      <c r="IT1" s="206"/>
      <c r="IU1" s="206"/>
      <c r="IV1" s="206"/>
      <c r="IW1" s="206"/>
      <c r="IX1" s="206"/>
      <c r="IY1" s="206"/>
      <c r="JB1" s="206" t="s">
        <v>202</v>
      </c>
      <c r="JC1" s="206"/>
      <c r="JD1" s="206"/>
      <c r="JE1" s="206"/>
      <c r="JF1" s="206"/>
      <c r="JG1" s="206"/>
      <c r="JH1" s="206"/>
      <c r="JI1" s="206"/>
      <c r="JL1" s="206" t="s">
        <v>202</v>
      </c>
      <c r="JM1" s="206"/>
      <c r="JN1" s="206"/>
      <c r="JO1" s="206"/>
      <c r="JP1" s="206"/>
      <c r="JQ1" s="206"/>
      <c r="JR1" s="206"/>
      <c r="JS1" s="206"/>
      <c r="JV1" s="267" t="s">
        <v>202</v>
      </c>
      <c r="JW1" s="267"/>
      <c r="JX1" s="267"/>
      <c r="JY1" s="267"/>
      <c r="JZ1" s="267"/>
      <c r="KA1" s="267"/>
      <c r="KB1" s="267"/>
      <c r="KC1" s="267"/>
    </row>
    <row r="2" spans="1:289" x14ac:dyDescent="0.25">
      <c r="B2" s="207" t="s">
        <v>208</v>
      </c>
      <c r="C2" s="207"/>
      <c r="D2" s="207"/>
      <c r="E2" s="207"/>
      <c r="F2" s="207"/>
      <c r="G2" s="207"/>
      <c r="H2" s="207"/>
      <c r="I2" s="207"/>
      <c r="K2" s="40"/>
      <c r="L2" s="207" t="s">
        <v>208</v>
      </c>
      <c r="M2" s="207"/>
      <c r="N2" s="207"/>
      <c r="O2" s="207"/>
      <c r="P2" s="207"/>
      <c r="Q2" s="207"/>
      <c r="R2" s="207"/>
      <c r="S2" s="207"/>
      <c r="U2" s="40"/>
      <c r="V2" s="207" t="s">
        <v>208</v>
      </c>
      <c r="W2" s="207"/>
      <c r="X2" s="207"/>
      <c r="Y2" s="207"/>
      <c r="Z2" s="207"/>
      <c r="AA2" s="207"/>
      <c r="AB2" s="207"/>
      <c r="AC2" s="207"/>
      <c r="AE2" s="40"/>
      <c r="AF2" s="207" t="s">
        <v>208</v>
      </c>
      <c r="AG2" s="207"/>
      <c r="AH2" s="207"/>
      <c r="AI2" s="207"/>
      <c r="AJ2" s="207"/>
      <c r="AK2" s="207"/>
      <c r="AL2" s="207"/>
      <c r="AM2" s="207"/>
      <c r="AO2" s="40"/>
      <c r="AP2" s="207" t="s">
        <v>208</v>
      </c>
      <c r="AQ2" s="207"/>
      <c r="AR2" s="207"/>
      <c r="AS2" s="207"/>
      <c r="AT2" s="207"/>
      <c r="AU2" s="207"/>
      <c r="AV2" s="207"/>
      <c r="AW2" s="207"/>
      <c r="AY2" s="40"/>
      <c r="AZ2" s="207" t="s">
        <v>208</v>
      </c>
      <c r="BA2" s="207"/>
      <c r="BB2" s="207"/>
      <c r="BC2" s="207"/>
      <c r="BD2" s="207"/>
      <c r="BE2" s="207"/>
      <c r="BF2" s="207"/>
      <c r="BG2" s="207"/>
      <c r="BI2" s="40"/>
      <c r="BJ2" s="207" t="s">
        <v>208</v>
      </c>
      <c r="BK2" s="207"/>
      <c r="BL2" s="207"/>
      <c r="BM2" s="207"/>
      <c r="BN2" s="207"/>
      <c r="BO2" s="207"/>
      <c r="BP2" s="207"/>
      <c r="BQ2" s="207"/>
      <c r="BS2" s="40"/>
      <c r="BT2" s="207" t="s">
        <v>208</v>
      </c>
      <c r="BU2" s="207"/>
      <c r="BV2" s="207"/>
      <c r="BW2" s="207"/>
      <c r="BX2" s="207"/>
      <c r="BY2" s="207"/>
      <c r="BZ2" s="207"/>
      <c r="CA2" s="207"/>
      <c r="CC2" s="40"/>
      <c r="CD2" s="207" t="s">
        <v>208</v>
      </c>
      <c r="CE2" s="207"/>
      <c r="CF2" s="207"/>
      <c r="CG2" s="207"/>
      <c r="CH2" s="207"/>
      <c r="CI2" s="207"/>
      <c r="CJ2" s="207"/>
      <c r="CK2" s="207"/>
      <c r="CL2" s="40"/>
      <c r="CM2" s="207" t="s">
        <v>208</v>
      </c>
      <c r="CN2" s="207"/>
      <c r="CO2" s="207"/>
      <c r="CP2" s="207"/>
      <c r="CQ2" s="207"/>
      <c r="CR2" s="207"/>
      <c r="CS2" s="207"/>
      <c r="CT2" s="207"/>
      <c r="CV2" s="40"/>
      <c r="CW2" s="207" t="s">
        <v>208</v>
      </c>
      <c r="CX2" s="207"/>
      <c r="CY2" s="207"/>
      <c r="CZ2" s="207"/>
      <c r="DA2" s="207"/>
      <c r="DB2" s="207"/>
      <c r="DC2" s="207"/>
      <c r="DD2" s="207"/>
      <c r="DF2" s="40"/>
      <c r="DG2" s="207" t="s">
        <v>208</v>
      </c>
      <c r="DH2" s="207"/>
      <c r="DI2" s="207"/>
      <c r="DJ2" s="207"/>
      <c r="DK2" s="207"/>
      <c r="DL2" s="207"/>
      <c r="DM2" s="207"/>
      <c r="DN2" s="207"/>
      <c r="DQ2" s="207" t="s">
        <v>208</v>
      </c>
      <c r="DR2" s="207"/>
      <c r="DS2" s="207"/>
      <c r="DT2" s="207"/>
      <c r="DU2" s="207"/>
      <c r="DV2" s="207"/>
      <c r="DW2" s="207"/>
      <c r="DX2" s="207"/>
      <c r="DZ2" s="40"/>
      <c r="EA2" s="207" t="s">
        <v>208</v>
      </c>
      <c r="EB2" s="207"/>
      <c r="EC2" s="207"/>
      <c r="ED2" s="207"/>
      <c r="EE2" s="207"/>
      <c r="EF2" s="207"/>
      <c r="EG2" s="207"/>
      <c r="EH2" s="207"/>
      <c r="EK2" s="207" t="s">
        <v>208</v>
      </c>
      <c r="EL2" s="207"/>
      <c r="EM2" s="207"/>
      <c r="EN2" s="207"/>
      <c r="EO2" s="207"/>
      <c r="EP2" s="207"/>
      <c r="EQ2" s="207"/>
      <c r="ER2" s="207"/>
      <c r="EV2" s="207" t="s">
        <v>208</v>
      </c>
      <c r="EW2" s="207"/>
      <c r="EX2" s="207"/>
      <c r="EY2" s="207"/>
      <c r="EZ2" s="207"/>
      <c r="FA2" s="207"/>
      <c r="FB2" s="207"/>
      <c r="FC2" s="207"/>
      <c r="FF2" s="207" t="s">
        <v>208</v>
      </c>
      <c r="FG2" s="207"/>
      <c r="FH2" s="207"/>
      <c r="FI2" s="207"/>
      <c r="FJ2" s="207"/>
      <c r="FK2" s="207"/>
      <c r="FL2" s="207"/>
      <c r="FM2" s="207"/>
      <c r="FP2" s="207" t="s">
        <v>208</v>
      </c>
      <c r="FQ2" s="207"/>
      <c r="FR2" s="207"/>
      <c r="FS2" s="207"/>
      <c r="FT2" s="207"/>
      <c r="FU2" s="207"/>
      <c r="FV2" s="207"/>
      <c r="FW2" s="207"/>
      <c r="FZ2" s="207" t="s">
        <v>208</v>
      </c>
      <c r="GA2" s="207"/>
      <c r="GB2" s="207"/>
      <c r="GC2" s="207"/>
      <c r="GD2" s="207"/>
      <c r="GE2" s="207"/>
      <c r="GF2" s="207"/>
      <c r="GG2" s="207"/>
      <c r="GJ2" s="207" t="s">
        <v>208</v>
      </c>
      <c r="GK2" s="207"/>
      <c r="GL2" s="207"/>
      <c r="GM2" s="207"/>
      <c r="GN2" s="207"/>
      <c r="GO2" s="207"/>
      <c r="GP2" s="207"/>
      <c r="GQ2" s="207"/>
      <c r="GT2" s="207" t="s">
        <v>208</v>
      </c>
      <c r="GU2" s="207"/>
      <c r="GV2" s="207"/>
      <c r="GW2" s="207"/>
      <c r="GX2" s="207"/>
      <c r="GY2" s="207"/>
      <c r="GZ2" s="207"/>
      <c r="HA2" s="207"/>
      <c r="HD2" s="207" t="s">
        <v>208</v>
      </c>
      <c r="HE2" s="207"/>
      <c r="HF2" s="207"/>
      <c r="HG2" s="207"/>
      <c r="HH2" s="207"/>
      <c r="HI2" s="207"/>
      <c r="HJ2" s="207"/>
      <c r="HK2" s="207"/>
      <c r="HN2" s="207" t="s">
        <v>208</v>
      </c>
      <c r="HO2" s="207"/>
      <c r="HP2" s="207"/>
      <c r="HQ2" s="207"/>
      <c r="HR2" s="207"/>
      <c r="HS2" s="207"/>
      <c r="HT2" s="207"/>
      <c r="HU2" s="207"/>
      <c r="HX2" s="207" t="s">
        <v>208</v>
      </c>
      <c r="HY2" s="207"/>
      <c r="HZ2" s="207"/>
      <c r="IA2" s="207"/>
      <c r="IB2" s="207"/>
      <c r="IC2" s="207"/>
      <c r="ID2" s="207"/>
      <c r="IE2" s="207"/>
      <c r="IH2" s="207" t="s">
        <v>208</v>
      </c>
      <c r="II2" s="207"/>
      <c r="IJ2" s="207"/>
      <c r="IK2" s="207"/>
      <c r="IL2" s="207"/>
      <c r="IM2" s="207"/>
      <c r="IN2" s="207"/>
      <c r="IO2" s="207"/>
      <c r="IR2" s="207" t="s">
        <v>208</v>
      </c>
      <c r="IS2" s="207"/>
      <c r="IT2" s="207"/>
      <c r="IU2" s="207"/>
      <c r="IV2" s="207"/>
      <c r="IW2" s="207"/>
      <c r="IX2" s="207"/>
      <c r="IY2" s="207"/>
      <c r="JB2" s="207" t="s">
        <v>208</v>
      </c>
      <c r="JC2" s="207"/>
      <c r="JD2" s="207"/>
      <c r="JE2" s="207"/>
      <c r="JF2" s="207"/>
      <c r="JG2" s="207"/>
      <c r="JH2" s="207"/>
      <c r="JI2" s="207"/>
      <c r="JL2" s="207" t="s">
        <v>208</v>
      </c>
      <c r="JM2" s="207"/>
      <c r="JN2" s="207"/>
      <c r="JO2" s="207"/>
      <c r="JP2" s="207"/>
      <c r="JQ2" s="207"/>
      <c r="JR2" s="207"/>
      <c r="JS2" s="207"/>
      <c r="JV2" s="266" t="s">
        <v>349</v>
      </c>
      <c r="JW2" s="266"/>
      <c r="JX2" s="266"/>
      <c r="JY2" s="266"/>
      <c r="JZ2" s="266"/>
      <c r="KA2" s="266"/>
      <c r="KB2" s="266"/>
      <c r="KC2" s="266"/>
    </row>
    <row r="3" spans="1:289" ht="11.45" customHeight="1" thickBot="1" x14ac:dyDescent="0.3">
      <c r="K3" s="40"/>
      <c r="L3" s="29"/>
      <c r="M3" s="50"/>
      <c r="N3" s="29"/>
      <c r="O3" s="8"/>
      <c r="P3" s="8"/>
      <c r="Q3" s="29"/>
      <c r="R3" s="29"/>
      <c r="S3" s="8"/>
      <c r="U3" s="40"/>
      <c r="V3" s="91"/>
      <c r="W3" s="103"/>
      <c r="X3" s="91"/>
      <c r="Y3" s="8"/>
      <c r="Z3" s="8"/>
      <c r="AA3" s="29"/>
      <c r="AB3" s="91"/>
      <c r="AC3" s="8"/>
      <c r="AE3" s="40"/>
      <c r="AF3" s="91"/>
      <c r="AG3" s="50"/>
      <c r="AH3" s="29"/>
      <c r="AI3" s="8"/>
      <c r="AJ3" s="8"/>
      <c r="AK3" s="29"/>
      <c r="AL3" s="29"/>
      <c r="AM3" s="8"/>
      <c r="AO3" s="40"/>
      <c r="AP3" s="40"/>
      <c r="AQ3" s="50"/>
      <c r="AR3" s="29"/>
      <c r="AS3" s="8"/>
      <c r="AT3" s="8"/>
      <c r="AU3" s="8"/>
      <c r="AV3" s="29"/>
      <c r="AW3" s="8"/>
      <c r="AY3" s="40"/>
      <c r="AZ3" s="29"/>
      <c r="BA3" s="50"/>
      <c r="BB3" s="29"/>
      <c r="BC3" s="8"/>
      <c r="BD3" s="8"/>
      <c r="BE3" s="8"/>
      <c r="BF3" s="29"/>
      <c r="BG3" s="8"/>
      <c r="BI3" s="40"/>
      <c r="BJ3" s="29"/>
      <c r="BK3" s="50"/>
      <c r="BL3" s="29"/>
      <c r="BM3" s="8"/>
      <c r="BN3" s="8"/>
      <c r="BO3" s="8"/>
      <c r="BP3" s="29"/>
      <c r="BQ3" s="8"/>
      <c r="BS3" s="40"/>
      <c r="BT3" s="29"/>
      <c r="BU3" s="50"/>
      <c r="BV3" s="29"/>
      <c r="BW3" s="8"/>
      <c r="BX3" s="8"/>
      <c r="BY3" s="8"/>
      <c r="BZ3" s="29"/>
      <c r="CA3" s="8"/>
      <c r="CC3" s="40"/>
      <c r="CD3" s="29"/>
      <c r="CE3" s="50"/>
      <c r="CF3" s="29"/>
      <c r="CG3" s="29"/>
      <c r="CH3" s="29"/>
      <c r="CI3" s="29"/>
      <c r="CJ3" s="29"/>
      <c r="CK3" s="8"/>
      <c r="CL3" s="40"/>
      <c r="CM3" s="91"/>
      <c r="CN3" s="103"/>
      <c r="CO3" s="91"/>
      <c r="CP3" s="8"/>
      <c r="CQ3" s="8"/>
      <c r="CR3" s="8"/>
      <c r="CS3" s="91"/>
      <c r="CT3" s="8"/>
      <c r="CV3" s="40"/>
      <c r="CW3" s="29"/>
      <c r="CX3" s="50"/>
      <c r="CY3" s="29"/>
      <c r="CZ3" s="8"/>
      <c r="DA3" s="8"/>
      <c r="DB3" s="8"/>
      <c r="DC3" s="29"/>
      <c r="DD3" s="8"/>
      <c r="DF3" s="40"/>
      <c r="DG3" s="29"/>
      <c r="DH3" s="50"/>
      <c r="DI3" s="29"/>
      <c r="DJ3" s="8"/>
      <c r="DK3" s="8"/>
      <c r="DL3" s="8"/>
      <c r="DM3" s="29"/>
      <c r="DN3" s="8"/>
      <c r="DQ3" s="29"/>
      <c r="DR3" s="50"/>
      <c r="DS3" s="29"/>
      <c r="DT3" s="8"/>
      <c r="DU3" s="8"/>
      <c r="DV3" s="8"/>
      <c r="DW3" s="29"/>
      <c r="DX3" s="8"/>
      <c r="DZ3" s="40"/>
      <c r="EA3" s="29"/>
      <c r="EB3" s="50"/>
      <c r="EC3" s="29"/>
      <c r="ED3" s="8"/>
      <c r="EE3" s="8"/>
      <c r="EF3" s="8"/>
      <c r="EG3" s="29"/>
      <c r="EH3" s="8"/>
      <c r="EK3" s="29"/>
      <c r="EL3" s="50"/>
      <c r="EM3" s="29"/>
      <c r="EN3" s="8"/>
      <c r="EO3" s="8"/>
      <c r="EP3" s="8"/>
      <c r="EQ3" s="29"/>
      <c r="ER3" s="8"/>
      <c r="EV3" s="91"/>
      <c r="EW3" s="103"/>
      <c r="EX3" s="91"/>
      <c r="EY3" s="8"/>
      <c r="EZ3" s="8"/>
      <c r="FA3" s="8"/>
      <c r="FB3" s="91"/>
      <c r="FC3" s="8"/>
      <c r="FF3" s="29"/>
      <c r="FG3" s="50"/>
      <c r="FH3" s="29"/>
      <c r="FI3" s="8"/>
      <c r="FJ3" s="8"/>
      <c r="FK3" s="8"/>
      <c r="FL3" s="29"/>
      <c r="FM3" s="8"/>
      <c r="FP3" s="29"/>
      <c r="FQ3" s="50"/>
      <c r="FR3" s="29"/>
      <c r="FS3" s="8"/>
      <c r="FT3" s="8"/>
      <c r="FU3" s="8"/>
      <c r="FV3" s="29"/>
      <c r="FW3" s="8"/>
      <c r="FZ3" s="29"/>
      <c r="GA3" s="50"/>
      <c r="GB3" s="29"/>
      <c r="GC3" s="8"/>
      <c r="GD3" s="8"/>
      <c r="GE3" s="8"/>
      <c r="GF3" s="29"/>
      <c r="GG3" s="8"/>
      <c r="GJ3" s="29"/>
      <c r="GK3" s="50"/>
      <c r="GL3" s="29"/>
      <c r="GM3" s="8"/>
      <c r="GN3" s="8"/>
      <c r="GO3" s="29"/>
      <c r="GP3" s="29"/>
      <c r="GQ3" s="8"/>
      <c r="GT3" s="29"/>
      <c r="GU3" s="50"/>
      <c r="GV3" s="29"/>
      <c r="GW3" s="8"/>
      <c r="GX3" s="8"/>
      <c r="GY3" s="8"/>
      <c r="GZ3" s="29"/>
      <c r="HA3" s="8"/>
      <c r="HD3" s="29"/>
      <c r="HE3" s="50"/>
      <c r="HF3" s="29"/>
      <c r="HG3" s="8"/>
      <c r="HH3" s="8"/>
      <c r="HI3" s="29"/>
      <c r="HJ3" s="29"/>
      <c r="HK3" s="8"/>
      <c r="HN3" s="29"/>
      <c r="HO3" s="50"/>
      <c r="HP3" s="29"/>
      <c r="HQ3" s="8"/>
      <c r="HR3" s="8"/>
      <c r="HS3" s="8"/>
      <c r="HT3" s="29"/>
      <c r="HU3" s="8"/>
      <c r="HX3" s="29"/>
      <c r="HY3" s="50"/>
      <c r="HZ3" s="29"/>
      <c r="IA3" s="8"/>
      <c r="IB3" s="8"/>
      <c r="IC3" s="8"/>
      <c r="ID3" s="29"/>
      <c r="IE3" s="8"/>
      <c r="IH3" s="29"/>
      <c r="II3" s="50"/>
      <c r="IJ3" s="29"/>
      <c r="IK3" s="8"/>
      <c r="IL3" s="8"/>
      <c r="IM3" s="8"/>
      <c r="IN3" s="29"/>
      <c r="IO3" s="8"/>
      <c r="IR3" s="29"/>
      <c r="IS3" s="50"/>
      <c r="IT3" s="29"/>
      <c r="IU3" s="8"/>
      <c r="IV3" s="8"/>
      <c r="IW3" s="8"/>
      <c r="IX3" s="29"/>
      <c r="IY3" s="8"/>
      <c r="JB3" s="29"/>
      <c r="JC3" s="50"/>
      <c r="JD3" s="29"/>
      <c r="JE3" s="8"/>
      <c r="JF3" s="8"/>
      <c r="JG3" s="8"/>
      <c r="JH3" s="29"/>
      <c r="JI3" s="8"/>
      <c r="JL3" s="29"/>
      <c r="JM3" s="50"/>
      <c r="JN3" s="29"/>
      <c r="JO3" s="8"/>
      <c r="JP3" s="8"/>
      <c r="JQ3" s="29"/>
      <c r="JR3" s="29"/>
      <c r="JS3" s="8"/>
      <c r="JV3" s="183"/>
      <c r="JW3" s="184"/>
      <c r="JX3" s="183"/>
      <c r="JY3" s="185"/>
      <c r="JZ3" s="185"/>
      <c r="KA3" s="183"/>
      <c r="KB3" s="183"/>
      <c r="KC3" s="185"/>
    </row>
    <row r="4" spans="1:289" ht="26.25" customHeight="1" x14ac:dyDescent="0.25">
      <c r="A4" s="40">
        <v>1</v>
      </c>
      <c r="B4" s="43" t="s">
        <v>394</v>
      </c>
      <c r="C4" s="243" t="s">
        <v>218</v>
      </c>
      <c r="D4" s="244"/>
      <c r="E4" s="227" t="s">
        <v>354</v>
      </c>
      <c r="F4" s="228"/>
      <c r="G4" s="229"/>
      <c r="H4" s="44" t="s">
        <v>211</v>
      </c>
      <c r="I4" s="78">
        <v>1</v>
      </c>
      <c r="K4" s="40">
        <v>2</v>
      </c>
      <c r="L4" s="51" t="str">
        <f>B4</f>
        <v>Project :-  Prime Grand</v>
      </c>
      <c r="M4" s="208" t="str">
        <f>C4</f>
        <v xml:space="preserve">Item Name : </v>
      </c>
      <c r="N4" s="209"/>
      <c r="O4" s="245" t="s">
        <v>356</v>
      </c>
      <c r="P4" s="246"/>
      <c r="Q4" s="247"/>
      <c r="R4" s="44" t="s">
        <v>211</v>
      </c>
      <c r="S4" s="45"/>
      <c r="U4" s="40">
        <v>3</v>
      </c>
      <c r="V4" s="104" t="str">
        <f>L4</f>
        <v>Project :-  Prime Grand</v>
      </c>
      <c r="W4" s="230" t="str">
        <f>M4</f>
        <v xml:space="preserve">Item Name : </v>
      </c>
      <c r="X4" s="231"/>
      <c r="Y4" s="251" t="s">
        <v>357</v>
      </c>
      <c r="Z4" s="252"/>
      <c r="AA4" s="253"/>
      <c r="AB4" s="105" t="s">
        <v>211</v>
      </c>
      <c r="AC4" s="45">
        <v>1</v>
      </c>
      <c r="AE4" s="40">
        <v>4</v>
      </c>
      <c r="AF4" s="51" t="str">
        <f>V4</f>
        <v>Project :-  Prime Grand</v>
      </c>
      <c r="AG4" s="208" t="str">
        <f>W4</f>
        <v xml:space="preserve">Item Name : </v>
      </c>
      <c r="AH4" s="209"/>
      <c r="AI4" s="210" t="s">
        <v>358</v>
      </c>
      <c r="AJ4" s="211"/>
      <c r="AK4" s="212"/>
      <c r="AL4" s="44" t="s">
        <v>211</v>
      </c>
      <c r="AM4" s="45">
        <v>1</v>
      </c>
      <c r="AO4" s="40">
        <v>5</v>
      </c>
      <c r="AP4" s="51" t="str">
        <f>AF4</f>
        <v>Project :-  Prime Grand</v>
      </c>
      <c r="AQ4" s="208" t="str">
        <f>AG4</f>
        <v xml:space="preserve">Item Name : </v>
      </c>
      <c r="AR4" s="209"/>
      <c r="AS4" s="221" t="s">
        <v>361</v>
      </c>
      <c r="AT4" s="222"/>
      <c r="AU4" s="223"/>
      <c r="AV4" s="44" t="s">
        <v>211</v>
      </c>
      <c r="AW4" s="45"/>
      <c r="AY4" s="72">
        <v>6</v>
      </c>
      <c r="AZ4" s="51" t="str">
        <f>AP4</f>
        <v>Project :-  Prime Grand</v>
      </c>
      <c r="BA4" s="208" t="str">
        <f>AQ4</f>
        <v xml:space="preserve">Item Name : </v>
      </c>
      <c r="BB4" s="209"/>
      <c r="BC4" s="210" t="s">
        <v>365</v>
      </c>
      <c r="BD4" s="211"/>
      <c r="BE4" s="212"/>
      <c r="BF4" s="44" t="s">
        <v>211</v>
      </c>
      <c r="BG4" s="45">
        <v>1</v>
      </c>
      <c r="BI4" s="72">
        <v>7</v>
      </c>
      <c r="BJ4" s="51" t="str">
        <f>AZ4</f>
        <v>Project :-  Prime Grand</v>
      </c>
      <c r="BK4" s="208" t="str">
        <f>BA4</f>
        <v xml:space="preserve">Item Name : </v>
      </c>
      <c r="BL4" s="209"/>
      <c r="BM4" s="227" t="s">
        <v>414</v>
      </c>
      <c r="BN4" s="228"/>
      <c r="BO4" s="229"/>
      <c r="BP4" s="44" t="s">
        <v>211</v>
      </c>
      <c r="BQ4" s="45">
        <v>1</v>
      </c>
      <c r="BS4" s="40">
        <v>8</v>
      </c>
      <c r="BT4" s="51" t="str">
        <f>BJ4</f>
        <v>Project :-  Prime Grand</v>
      </c>
      <c r="BU4" s="208" t="str">
        <f>BK4</f>
        <v xml:space="preserve">Item Name : </v>
      </c>
      <c r="BV4" s="209"/>
      <c r="BW4" s="263" t="s">
        <v>419</v>
      </c>
      <c r="BX4" s="264"/>
      <c r="BY4" s="265"/>
      <c r="BZ4" s="44" t="s">
        <v>211</v>
      </c>
      <c r="CA4" s="45"/>
      <c r="CC4" s="40">
        <v>9</v>
      </c>
      <c r="CD4" s="51" t="str">
        <f>BT4</f>
        <v>Project :-  Prime Grand</v>
      </c>
      <c r="CE4" s="208" t="str">
        <f>BU4</f>
        <v xml:space="preserve">Item Name : </v>
      </c>
      <c r="CF4" s="209"/>
      <c r="CG4" s="257" t="s">
        <v>313</v>
      </c>
      <c r="CH4" s="258"/>
      <c r="CI4" s="259"/>
      <c r="CJ4" s="44" t="s">
        <v>211</v>
      </c>
      <c r="CK4" s="45">
        <v>2</v>
      </c>
      <c r="CL4" s="40">
        <v>10</v>
      </c>
      <c r="CM4" s="104" t="str">
        <f>CD4</f>
        <v>Project :-  Prime Grand</v>
      </c>
      <c r="CN4" s="230" t="str">
        <f>CE4</f>
        <v xml:space="preserve">Item Name : </v>
      </c>
      <c r="CO4" s="231"/>
      <c r="CP4" s="227" t="s">
        <v>377</v>
      </c>
      <c r="CQ4" s="228"/>
      <c r="CR4" s="229"/>
      <c r="CS4" s="105" t="s">
        <v>211</v>
      </c>
      <c r="CT4" s="45">
        <v>1</v>
      </c>
      <c r="CV4" s="40">
        <v>11</v>
      </c>
      <c r="CW4" s="51" t="str">
        <f>CM4</f>
        <v>Project :-  Prime Grand</v>
      </c>
      <c r="CX4" s="208" t="str">
        <f>CN4</f>
        <v xml:space="preserve">Item Name : </v>
      </c>
      <c r="CY4" s="209"/>
      <c r="CZ4" s="227" t="s">
        <v>374</v>
      </c>
      <c r="DA4" s="228"/>
      <c r="DB4" s="229"/>
      <c r="DC4" s="44" t="s">
        <v>211</v>
      </c>
      <c r="DD4" s="45">
        <v>1</v>
      </c>
      <c r="DF4" s="40">
        <v>12</v>
      </c>
      <c r="DG4" s="51" t="str">
        <f>CW4</f>
        <v>Project :-  Prime Grand</v>
      </c>
      <c r="DH4" s="208" t="str">
        <f>CX4</f>
        <v xml:space="preserve">Item Name : </v>
      </c>
      <c r="DI4" s="209"/>
      <c r="DJ4" s="224" t="s">
        <v>377</v>
      </c>
      <c r="DK4" s="225"/>
      <c r="DL4" s="226"/>
      <c r="DM4" s="44" t="s">
        <v>211</v>
      </c>
      <c r="DN4" s="45"/>
      <c r="DP4" s="40">
        <v>13</v>
      </c>
      <c r="DQ4" s="51" t="str">
        <f>DG4</f>
        <v>Project :-  Prime Grand</v>
      </c>
      <c r="DR4" s="208" t="str">
        <f>DH4</f>
        <v xml:space="preserve">Item Name : </v>
      </c>
      <c r="DS4" s="209"/>
      <c r="DT4" s="234" t="s">
        <v>381</v>
      </c>
      <c r="DU4" s="235"/>
      <c r="DV4" s="236"/>
      <c r="DW4" s="44" t="s">
        <v>211</v>
      </c>
      <c r="DX4" s="45"/>
      <c r="DZ4" s="40">
        <v>14</v>
      </c>
      <c r="EA4" s="51" t="str">
        <f>DQ4</f>
        <v>Project :-  Prime Grand</v>
      </c>
      <c r="EB4" s="208" t="str">
        <f>DR4</f>
        <v xml:space="preserve">Item Name : </v>
      </c>
      <c r="EC4" s="209"/>
      <c r="ED4" s="227" t="s">
        <v>383</v>
      </c>
      <c r="EE4" s="228"/>
      <c r="EF4" s="229"/>
      <c r="EG4" s="44" t="s">
        <v>211</v>
      </c>
      <c r="EH4" s="45">
        <v>1</v>
      </c>
      <c r="EJ4" s="40">
        <v>15</v>
      </c>
      <c r="EK4" s="51" t="str">
        <f>EA4</f>
        <v>Project :-  Prime Grand</v>
      </c>
      <c r="EL4" s="208" t="str">
        <f>EB4</f>
        <v xml:space="preserve">Item Name : </v>
      </c>
      <c r="EM4" s="209"/>
      <c r="EN4" s="210" t="s">
        <v>377</v>
      </c>
      <c r="EO4" s="211"/>
      <c r="EP4" s="212"/>
      <c r="EQ4" s="44" t="s">
        <v>211</v>
      </c>
      <c r="ER4" s="45">
        <v>1</v>
      </c>
      <c r="EU4" s="40">
        <v>16</v>
      </c>
      <c r="EV4" s="104" t="str">
        <f>EK4</f>
        <v>Project :-  Prime Grand</v>
      </c>
      <c r="EW4" s="230" t="str">
        <f>EL4</f>
        <v xml:space="preserve">Item Name : </v>
      </c>
      <c r="EX4" s="231"/>
      <c r="EY4" s="227" t="s">
        <v>379</v>
      </c>
      <c r="EZ4" s="228"/>
      <c r="FA4" s="229"/>
      <c r="FB4" s="105" t="s">
        <v>211</v>
      </c>
      <c r="FC4" s="45">
        <v>2</v>
      </c>
      <c r="FE4" s="40">
        <v>17</v>
      </c>
      <c r="FF4" s="51" t="str">
        <f>EV4</f>
        <v>Project :-  Prime Grand</v>
      </c>
      <c r="FG4" s="208" t="str">
        <f>EW4</f>
        <v xml:space="preserve">Item Name : </v>
      </c>
      <c r="FH4" s="209"/>
      <c r="FI4" s="227" t="s">
        <v>431</v>
      </c>
      <c r="FJ4" s="228"/>
      <c r="FK4" s="229"/>
      <c r="FL4" s="44" t="s">
        <v>211</v>
      </c>
      <c r="FM4" s="45">
        <v>1</v>
      </c>
      <c r="FO4" s="28">
        <v>18</v>
      </c>
      <c r="FP4" s="51" t="str">
        <f>FF4</f>
        <v>Project :-  Prime Grand</v>
      </c>
      <c r="FQ4" s="208" t="str">
        <f>FG4</f>
        <v xml:space="preserve">Item Name : </v>
      </c>
      <c r="FR4" s="209"/>
      <c r="FS4" s="224"/>
      <c r="FT4" s="225"/>
      <c r="FU4" s="226"/>
      <c r="FV4" s="44" t="s">
        <v>211</v>
      </c>
      <c r="FW4" s="45">
        <v>1</v>
      </c>
      <c r="FY4" s="40">
        <v>19</v>
      </c>
      <c r="FZ4" s="51" t="str">
        <f>FP4</f>
        <v>Project :-  Prime Grand</v>
      </c>
      <c r="GA4" s="208" t="str">
        <f>FQ4</f>
        <v xml:space="preserve">Item Name : </v>
      </c>
      <c r="GB4" s="209"/>
      <c r="GC4" s="221"/>
      <c r="GD4" s="222"/>
      <c r="GE4" s="223"/>
      <c r="GF4" s="44" t="s">
        <v>211</v>
      </c>
      <c r="GG4" s="45">
        <v>1</v>
      </c>
      <c r="GI4" s="40">
        <v>20</v>
      </c>
      <c r="GJ4" s="51" t="str">
        <f>FZ4</f>
        <v>Project :-  Prime Grand</v>
      </c>
      <c r="GK4" s="208" t="str">
        <f>GA4</f>
        <v xml:space="preserve">Item Name : </v>
      </c>
      <c r="GL4" s="209"/>
      <c r="GM4" s="210"/>
      <c r="GN4" s="211"/>
      <c r="GO4" s="212"/>
      <c r="GP4" s="44" t="s">
        <v>211</v>
      </c>
      <c r="GQ4" s="45">
        <v>1</v>
      </c>
      <c r="GS4" s="40">
        <v>21</v>
      </c>
      <c r="GT4" s="51" t="str">
        <f>GJ4</f>
        <v>Project :-  Prime Grand</v>
      </c>
      <c r="GU4" s="208" t="str">
        <f>GK4</f>
        <v xml:space="preserve">Item Name : </v>
      </c>
      <c r="GV4" s="209"/>
      <c r="GW4" s="210"/>
      <c r="GX4" s="211"/>
      <c r="GY4" s="212"/>
      <c r="GZ4" s="44" t="s">
        <v>211</v>
      </c>
      <c r="HA4" s="45">
        <v>1</v>
      </c>
      <c r="HC4" s="40">
        <v>22</v>
      </c>
      <c r="HD4" s="51" t="str">
        <f>GT4</f>
        <v>Project :-  Prime Grand</v>
      </c>
      <c r="HE4" s="208" t="str">
        <f>GU4</f>
        <v xml:space="preserve">Item Name : </v>
      </c>
      <c r="HF4" s="209"/>
      <c r="HG4" s="210"/>
      <c r="HH4" s="211"/>
      <c r="HI4" s="212"/>
      <c r="HJ4" s="44" t="s">
        <v>211</v>
      </c>
      <c r="HK4" s="45">
        <v>1</v>
      </c>
      <c r="HM4" s="40">
        <v>23</v>
      </c>
      <c r="HN4" s="51" t="str">
        <f>HD4</f>
        <v>Project :-  Prime Grand</v>
      </c>
      <c r="HO4" s="208" t="str">
        <f>HE4</f>
        <v xml:space="preserve">Item Name : </v>
      </c>
      <c r="HP4" s="209"/>
      <c r="HQ4" s="210"/>
      <c r="HR4" s="211"/>
      <c r="HS4" s="212"/>
      <c r="HT4" s="44" t="s">
        <v>211</v>
      </c>
      <c r="HU4" s="45">
        <v>1</v>
      </c>
      <c r="HW4" s="40">
        <v>24</v>
      </c>
      <c r="HX4" s="51" t="str">
        <f>HN4</f>
        <v>Project :-  Prime Grand</v>
      </c>
      <c r="HY4" s="208" t="str">
        <f>HO4</f>
        <v xml:space="preserve">Item Name : </v>
      </c>
      <c r="HZ4" s="209"/>
      <c r="IA4" s="210"/>
      <c r="IB4" s="211"/>
      <c r="IC4" s="212"/>
      <c r="ID4" s="44" t="s">
        <v>211</v>
      </c>
      <c r="IE4" s="45">
        <v>1</v>
      </c>
      <c r="IG4" s="40">
        <v>25</v>
      </c>
      <c r="IH4" s="51" t="str">
        <f>HX4</f>
        <v>Project :-  Prime Grand</v>
      </c>
      <c r="II4" s="208" t="str">
        <f>HY4</f>
        <v xml:space="preserve">Item Name : </v>
      </c>
      <c r="IJ4" s="209"/>
      <c r="IK4" s="210"/>
      <c r="IL4" s="211"/>
      <c r="IM4" s="212"/>
      <c r="IN4" s="44" t="s">
        <v>211</v>
      </c>
      <c r="IO4" s="45">
        <v>1</v>
      </c>
      <c r="IQ4" s="40">
        <v>26</v>
      </c>
      <c r="IR4" s="51" t="str">
        <f>IH4</f>
        <v>Project :-  Prime Grand</v>
      </c>
      <c r="IS4" s="208" t="str">
        <f>II4</f>
        <v xml:space="preserve">Item Name : </v>
      </c>
      <c r="IT4" s="209"/>
      <c r="IU4" s="210"/>
      <c r="IV4" s="211"/>
      <c r="IW4" s="212"/>
      <c r="IX4" s="44" t="s">
        <v>211</v>
      </c>
      <c r="IY4" s="45">
        <v>1</v>
      </c>
      <c r="JA4" s="40">
        <v>27</v>
      </c>
      <c r="JB4" s="51" t="str">
        <f>IR4</f>
        <v>Project :-  Prime Grand</v>
      </c>
      <c r="JC4" s="208" t="str">
        <f>IS4</f>
        <v xml:space="preserve">Item Name : </v>
      </c>
      <c r="JD4" s="209"/>
      <c r="JE4" s="210"/>
      <c r="JF4" s="211"/>
      <c r="JG4" s="212"/>
      <c r="JH4" s="44" t="s">
        <v>211</v>
      </c>
      <c r="JI4" s="45">
        <v>1</v>
      </c>
      <c r="JK4">
        <v>22</v>
      </c>
      <c r="JL4" s="51" t="str">
        <f>JB4</f>
        <v>Project :-  Prime Grand</v>
      </c>
      <c r="JM4" s="208" t="str">
        <f>JC4</f>
        <v xml:space="preserve">Item Name : </v>
      </c>
      <c r="JN4" s="209"/>
      <c r="JO4" s="210"/>
      <c r="JP4" s="211"/>
      <c r="JQ4" s="212"/>
      <c r="JR4" s="44" t="s">
        <v>211</v>
      </c>
      <c r="JS4" s="45">
        <v>1</v>
      </c>
      <c r="JV4" s="51" t="str">
        <f>JL4</f>
        <v>Project :-  Prime Grand</v>
      </c>
      <c r="JW4" s="208" t="str">
        <f>JM4</f>
        <v xml:space="preserve">Item Name : </v>
      </c>
      <c r="JX4" s="209"/>
      <c r="JY4" s="210"/>
      <c r="JZ4" s="211"/>
      <c r="KA4" s="212"/>
      <c r="KB4" s="44" t="s">
        <v>211</v>
      </c>
      <c r="KC4" s="45">
        <v>1</v>
      </c>
    </row>
    <row r="5" spans="1:289" ht="26.25" customHeight="1" x14ac:dyDescent="0.25">
      <c r="B5" s="43" t="s">
        <v>426</v>
      </c>
      <c r="C5" s="237" t="s">
        <v>209</v>
      </c>
      <c r="D5" s="238"/>
      <c r="E5" s="221" t="s">
        <v>304</v>
      </c>
      <c r="F5" s="222"/>
      <c r="G5" s="223"/>
      <c r="H5" s="31"/>
      <c r="I5" s="79"/>
      <c r="K5" s="40"/>
      <c r="L5" s="51" t="str">
        <f>B5</f>
        <v>Date :- 12.05.2023</v>
      </c>
      <c r="M5" s="213" t="str">
        <f>C5</f>
        <v xml:space="preserve">Item Code : </v>
      </c>
      <c r="N5" s="214"/>
      <c r="O5" s="245" t="s">
        <v>305</v>
      </c>
      <c r="P5" s="246"/>
      <c r="Q5" s="247"/>
      <c r="R5" s="31"/>
      <c r="S5" s="13"/>
      <c r="U5" s="40"/>
      <c r="V5" s="104" t="str">
        <f>L5</f>
        <v>Date :- 12.05.2023</v>
      </c>
      <c r="W5" s="232" t="str">
        <f>M5</f>
        <v xml:space="preserve">Item Code : </v>
      </c>
      <c r="X5" s="233"/>
      <c r="Y5" s="254" t="s">
        <v>306</v>
      </c>
      <c r="Z5" s="255"/>
      <c r="AA5" s="256"/>
      <c r="AB5" s="42"/>
      <c r="AC5" s="13"/>
      <c r="AE5" s="40"/>
      <c r="AF5" s="51" t="str">
        <f>V5</f>
        <v>Date :- 12.05.2023</v>
      </c>
      <c r="AG5" s="213" t="str">
        <f>W5</f>
        <v xml:space="preserve">Item Code : </v>
      </c>
      <c r="AH5" s="214"/>
      <c r="AI5" s="248" t="s">
        <v>307</v>
      </c>
      <c r="AJ5" s="249"/>
      <c r="AK5" s="250"/>
      <c r="AL5" s="31"/>
      <c r="AM5" s="13"/>
      <c r="AO5" s="40"/>
      <c r="AP5" s="51" t="str">
        <f>AF5</f>
        <v>Date :- 12.05.2023</v>
      </c>
      <c r="AQ5" s="213" t="str">
        <f>AG5</f>
        <v xml:space="preserve">Item Code : </v>
      </c>
      <c r="AR5" s="214"/>
      <c r="AS5" s="221" t="s">
        <v>308</v>
      </c>
      <c r="AT5" s="222"/>
      <c r="AU5" s="223"/>
      <c r="AV5" s="31"/>
      <c r="AW5" s="13"/>
      <c r="AY5" s="40"/>
      <c r="AZ5" s="51" t="str">
        <f>AP5</f>
        <v>Date :- 12.05.2023</v>
      </c>
      <c r="BA5" s="213" t="str">
        <f>AQ5</f>
        <v xml:space="preserve">Item Code : </v>
      </c>
      <c r="BB5" s="214"/>
      <c r="BC5" s="210" t="s">
        <v>310</v>
      </c>
      <c r="BD5" s="211"/>
      <c r="BE5" s="212"/>
      <c r="BF5" s="31"/>
      <c r="BG5" s="13"/>
      <c r="BI5" s="40"/>
      <c r="BJ5" s="51" t="str">
        <f>AZ5</f>
        <v>Date :- 12.05.2023</v>
      </c>
      <c r="BK5" s="213" t="str">
        <f>BA5</f>
        <v xml:space="preserve">Item Code : </v>
      </c>
      <c r="BL5" s="214"/>
      <c r="BM5" s="221" t="s">
        <v>415</v>
      </c>
      <c r="BN5" s="222"/>
      <c r="BO5" s="223"/>
      <c r="BP5" s="31"/>
      <c r="BQ5" s="13"/>
      <c r="BS5" s="40"/>
      <c r="BT5" s="51" t="str">
        <f>BJ5</f>
        <v>Date :- 12.05.2023</v>
      </c>
      <c r="BU5" s="213" t="str">
        <f>BK5</f>
        <v xml:space="preserve">Item Code : </v>
      </c>
      <c r="BV5" s="214"/>
      <c r="BW5" s="221" t="s">
        <v>420</v>
      </c>
      <c r="BX5" s="222"/>
      <c r="BY5" s="223"/>
      <c r="BZ5" s="31"/>
      <c r="CA5" s="13"/>
      <c r="CC5" s="40"/>
      <c r="CD5" s="51" t="str">
        <f>BT5</f>
        <v>Date :- 12.05.2023</v>
      </c>
      <c r="CE5" s="213" t="str">
        <f>BU5</f>
        <v xml:space="preserve">Item Code : </v>
      </c>
      <c r="CF5" s="214"/>
      <c r="CG5" s="260" t="s">
        <v>372</v>
      </c>
      <c r="CH5" s="261"/>
      <c r="CI5" s="262"/>
      <c r="CJ5" s="31"/>
      <c r="CK5" s="13"/>
      <c r="CL5" s="40"/>
      <c r="CM5" s="104" t="str">
        <f>CD5</f>
        <v>Date :- 12.05.2023</v>
      </c>
      <c r="CN5" s="232" t="str">
        <f>CE5</f>
        <v xml:space="preserve">Item Code : </v>
      </c>
      <c r="CO5" s="233"/>
      <c r="CP5" s="221" t="s">
        <v>451</v>
      </c>
      <c r="CQ5" s="222"/>
      <c r="CR5" s="223"/>
      <c r="CS5" s="42"/>
      <c r="CT5" s="13"/>
      <c r="CV5" s="40"/>
      <c r="CW5" s="51" t="str">
        <f>CM5</f>
        <v>Date :- 12.05.2023</v>
      </c>
      <c r="CX5" s="213" t="str">
        <f>CN5</f>
        <v xml:space="preserve">Item Code : </v>
      </c>
      <c r="CY5" s="214"/>
      <c r="CZ5" s="210" t="s">
        <v>314</v>
      </c>
      <c r="DA5" s="211"/>
      <c r="DB5" s="212"/>
      <c r="DC5" s="31"/>
      <c r="DD5" s="13"/>
      <c r="DF5" s="40"/>
      <c r="DG5" s="51" t="str">
        <f>CW5</f>
        <v>Date :- 12.05.2023</v>
      </c>
      <c r="DH5" s="213" t="str">
        <f>CX5</f>
        <v xml:space="preserve">Item Code : </v>
      </c>
      <c r="DI5" s="214"/>
      <c r="DJ5" s="210" t="s">
        <v>315</v>
      </c>
      <c r="DK5" s="211"/>
      <c r="DL5" s="212"/>
      <c r="DM5" s="31"/>
      <c r="DN5" s="13"/>
      <c r="DQ5" s="51" t="str">
        <f>DG5</f>
        <v>Date :- 12.05.2023</v>
      </c>
      <c r="DR5" s="213" t="str">
        <f>DH5</f>
        <v xml:space="preserve">Item Code : </v>
      </c>
      <c r="DS5" s="214"/>
      <c r="DT5" s="234" t="s">
        <v>316</v>
      </c>
      <c r="DU5" s="235"/>
      <c r="DV5" s="236"/>
      <c r="DW5" s="31"/>
      <c r="DX5" s="13"/>
      <c r="DZ5" s="40"/>
      <c r="EA5" s="51" t="str">
        <f>DQ5</f>
        <v>Date :- 12.05.2023</v>
      </c>
      <c r="EB5" s="213" t="str">
        <f>DR5</f>
        <v xml:space="preserve">Item Code : </v>
      </c>
      <c r="EC5" s="214"/>
      <c r="ED5" s="210" t="s">
        <v>428</v>
      </c>
      <c r="EE5" s="211"/>
      <c r="EF5" s="212"/>
      <c r="EG5" s="31"/>
      <c r="EH5" s="13"/>
      <c r="EK5" s="51" t="str">
        <f>EA5</f>
        <v>Date :- 12.05.2023</v>
      </c>
      <c r="EL5" s="213" t="str">
        <f>EB5</f>
        <v xml:space="preserve">Item Code : </v>
      </c>
      <c r="EM5" s="214"/>
      <c r="EN5" s="210" t="s">
        <v>318</v>
      </c>
      <c r="EO5" s="211"/>
      <c r="EP5" s="212"/>
      <c r="EQ5" s="31"/>
      <c r="ER5" s="13"/>
      <c r="EV5" s="104" t="str">
        <f>EK5</f>
        <v>Date :- 12.05.2023</v>
      </c>
      <c r="EW5" s="232" t="str">
        <f>EL5</f>
        <v xml:space="preserve">Item Code : </v>
      </c>
      <c r="EX5" s="233"/>
      <c r="EY5" s="221" t="s">
        <v>319</v>
      </c>
      <c r="EZ5" s="222"/>
      <c r="FA5" s="223"/>
      <c r="FB5" s="42"/>
      <c r="FC5" s="13"/>
      <c r="FF5" s="51" t="str">
        <f>EV5</f>
        <v>Date :- 12.05.2023</v>
      </c>
      <c r="FG5" s="213" t="str">
        <f>EW5</f>
        <v xml:space="preserve">Item Code : </v>
      </c>
      <c r="FH5" s="214"/>
      <c r="FI5" s="221" t="s">
        <v>320</v>
      </c>
      <c r="FJ5" s="222"/>
      <c r="FK5" s="223"/>
      <c r="FL5" s="31"/>
      <c r="FM5" s="13"/>
      <c r="FP5" s="51" t="str">
        <f>FF5</f>
        <v>Date :- 12.05.2023</v>
      </c>
      <c r="FQ5" s="213" t="str">
        <f>FG5</f>
        <v xml:space="preserve">Item Code : </v>
      </c>
      <c r="FR5" s="214"/>
      <c r="FS5" s="210"/>
      <c r="FT5" s="211"/>
      <c r="FU5" s="212"/>
      <c r="FV5" s="31"/>
      <c r="FW5" s="13"/>
      <c r="FZ5" s="51" t="str">
        <f>FP5</f>
        <v>Date :- 12.05.2023</v>
      </c>
      <c r="GA5" s="213" t="str">
        <f>FQ5</f>
        <v xml:space="preserve">Item Code : </v>
      </c>
      <c r="GB5" s="214"/>
      <c r="GC5" s="210"/>
      <c r="GD5" s="211"/>
      <c r="GE5" s="212"/>
      <c r="GF5" s="31"/>
      <c r="GG5" s="13"/>
      <c r="GJ5" s="51" t="str">
        <f>FZ5</f>
        <v>Date :- 12.05.2023</v>
      </c>
      <c r="GK5" s="213" t="str">
        <f>GA5</f>
        <v xml:space="preserve">Item Code : </v>
      </c>
      <c r="GL5" s="214"/>
      <c r="GM5" s="210"/>
      <c r="GN5" s="211"/>
      <c r="GO5" s="212"/>
      <c r="GP5" s="31"/>
      <c r="GQ5" s="13"/>
      <c r="GT5" s="51" t="str">
        <f>GJ5</f>
        <v>Date :- 12.05.2023</v>
      </c>
      <c r="GU5" s="213" t="str">
        <f>GK5</f>
        <v xml:space="preserve">Item Code : </v>
      </c>
      <c r="GV5" s="214"/>
      <c r="GW5" s="210"/>
      <c r="GX5" s="211"/>
      <c r="GY5" s="212"/>
      <c r="GZ5" s="31"/>
      <c r="HA5" s="13"/>
      <c r="HD5" s="51" t="str">
        <f>GT5</f>
        <v>Date :- 12.05.2023</v>
      </c>
      <c r="HE5" s="213" t="str">
        <f>GU5</f>
        <v xml:space="preserve">Item Code : </v>
      </c>
      <c r="HF5" s="214"/>
      <c r="HG5" s="210"/>
      <c r="HH5" s="211"/>
      <c r="HI5" s="212"/>
      <c r="HJ5" s="31"/>
      <c r="HK5" s="13"/>
      <c r="HN5" s="51" t="str">
        <f>HD5</f>
        <v>Date :- 12.05.2023</v>
      </c>
      <c r="HO5" s="213" t="str">
        <f>HE5</f>
        <v xml:space="preserve">Item Code : </v>
      </c>
      <c r="HP5" s="214"/>
      <c r="HQ5" s="210"/>
      <c r="HR5" s="211"/>
      <c r="HS5" s="212"/>
      <c r="HT5" s="31"/>
      <c r="HU5" s="13"/>
      <c r="HX5" s="51" t="str">
        <f>HN5</f>
        <v>Date :- 12.05.2023</v>
      </c>
      <c r="HY5" s="213" t="str">
        <f>HO5</f>
        <v xml:space="preserve">Item Code : </v>
      </c>
      <c r="HZ5" s="214"/>
      <c r="IA5" s="210"/>
      <c r="IB5" s="211"/>
      <c r="IC5" s="212"/>
      <c r="ID5" s="31"/>
      <c r="IE5" s="13"/>
      <c r="IH5" s="51" t="str">
        <f>HX5</f>
        <v>Date :- 12.05.2023</v>
      </c>
      <c r="II5" s="213" t="str">
        <f>HY5</f>
        <v xml:space="preserve">Item Code : </v>
      </c>
      <c r="IJ5" s="214"/>
      <c r="IK5" s="210"/>
      <c r="IL5" s="211"/>
      <c r="IM5" s="212"/>
      <c r="IN5" s="31"/>
      <c r="IO5" s="13"/>
      <c r="IR5" s="51" t="str">
        <f>IH5</f>
        <v>Date :- 12.05.2023</v>
      </c>
      <c r="IS5" s="213" t="str">
        <f>II5</f>
        <v xml:space="preserve">Item Code : </v>
      </c>
      <c r="IT5" s="214"/>
      <c r="IU5" s="210"/>
      <c r="IV5" s="211"/>
      <c r="IW5" s="212"/>
      <c r="IX5" s="31"/>
      <c r="IY5" s="13"/>
      <c r="JB5" s="51" t="str">
        <f>IR5</f>
        <v>Date :- 12.05.2023</v>
      </c>
      <c r="JC5" s="213" t="str">
        <f>IS5</f>
        <v xml:space="preserve">Item Code : </v>
      </c>
      <c r="JD5" s="214"/>
      <c r="JE5" s="210"/>
      <c r="JF5" s="211"/>
      <c r="JG5" s="212"/>
      <c r="JH5" s="31"/>
      <c r="JI5" s="13"/>
      <c r="JL5" s="51" t="str">
        <f>JB5</f>
        <v>Date :- 12.05.2023</v>
      </c>
      <c r="JM5" s="213" t="str">
        <f>JC5</f>
        <v xml:space="preserve">Item Code : </v>
      </c>
      <c r="JN5" s="214"/>
      <c r="JO5" s="210"/>
      <c r="JP5" s="211"/>
      <c r="JQ5" s="212"/>
      <c r="JR5" s="31"/>
      <c r="JS5" s="13"/>
      <c r="JV5" s="51"/>
      <c r="JW5" s="213" t="str">
        <f>JM5</f>
        <v xml:space="preserve">Item Code : </v>
      </c>
      <c r="JX5" s="214"/>
      <c r="JY5" s="210"/>
      <c r="JZ5" s="211"/>
      <c r="KA5" s="212"/>
      <c r="KB5" s="31"/>
      <c r="KC5" s="13"/>
    </row>
    <row r="6" spans="1:289" ht="30" customHeight="1" x14ac:dyDescent="0.25">
      <c r="B6" s="9" t="s">
        <v>100</v>
      </c>
      <c r="C6" s="9" t="s">
        <v>0</v>
      </c>
      <c r="D6" s="163" t="s">
        <v>392</v>
      </c>
      <c r="E6" s="12" t="s">
        <v>198</v>
      </c>
      <c r="F6" s="30" t="s">
        <v>199</v>
      </c>
      <c r="G6" s="30" t="s">
        <v>200</v>
      </c>
      <c r="H6" s="30" t="s">
        <v>201</v>
      </c>
      <c r="I6" s="80" t="s">
        <v>210</v>
      </c>
      <c r="K6" s="40"/>
      <c r="L6" s="52" t="s">
        <v>100</v>
      </c>
      <c r="M6" s="52" t="s">
        <v>0</v>
      </c>
      <c r="N6" s="53" t="s">
        <v>392</v>
      </c>
      <c r="O6" s="12" t="s">
        <v>198</v>
      </c>
      <c r="P6" s="12" t="s">
        <v>199</v>
      </c>
      <c r="Q6" s="30" t="s">
        <v>200</v>
      </c>
      <c r="R6" s="30" t="s">
        <v>201</v>
      </c>
      <c r="S6" s="12" t="s">
        <v>210</v>
      </c>
      <c r="U6" s="40"/>
      <c r="V6" s="106" t="s">
        <v>100</v>
      </c>
      <c r="W6" s="106" t="s">
        <v>0</v>
      </c>
      <c r="X6" s="107" t="s">
        <v>224</v>
      </c>
      <c r="Y6" s="12" t="s">
        <v>198</v>
      </c>
      <c r="Z6" s="12" t="s">
        <v>199</v>
      </c>
      <c r="AA6" s="30" t="s">
        <v>200</v>
      </c>
      <c r="AB6" s="108" t="s">
        <v>201</v>
      </c>
      <c r="AC6" s="12" t="s">
        <v>210</v>
      </c>
      <c r="AE6" s="40"/>
      <c r="AF6" s="52" t="s">
        <v>100</v>
      </c>
      <c r="AG6" s="52" t="s">
        <v>0</v>
      </c>
      <c r="AH6" s="53" t="s">
        <v>224</v>
      </c>
      <c r="AI6" s="12" t="s">
        <v>198</v>
      </c>
      <c r="AJ6" s="12" t="s">
        <v>199</v>
      </c>
      <c r="AK6" s="30" t="s">
        <v>200</v>
      </c>
      <c r="AL6" s="30" t="s">
        <v>201</v>
      </c>
      <c r="AM6" s="12" t="s">
        <v>210</v>
      </c>
      <c r="AO6" s="40"/>
      <c r="AP6" s="52" t="s">
        <v>100</v>
      </c>
      <c r="AQ6" s="52" t="s">
        <v>0</v>
      </c>
      <c r="AR6" s="53" t="s">
        <v>224</v>
      </c>
      <c r="AS6" s="12" t="s">
        <v>198</v>
      </c>
      <c r="AT6" s="12" t="s">
        <v>199</v>
      </c>
      <c r="AU6" s="12" t="s">
        <v>200</v>
      </c>
      <c r="AV6" s="30" t="s">
        <v>201</v>
      </c>
      <c r="AW6" s="12" t="s">
        <v>210</v>
      </c>
      <c r="AY6" s="40"/>
      <c r="AZ6" s="52" t="s">
        <v>100</v>
      </c>
      <c r="BA6" s="52" t="s">
        <v>0</v>
      </c>
      <c r="BB6" s="53" t="s">
        <v>224</v>
      </c>
      <c r="BC6" s="12" t="s">
        <v>198</v>
      </c>
      <c r="BD6" s="12" t="s">
        <v>199</v>
      </c>
      <c r="BE6" s="12" t="s">
        <v>200</v>
      </c>
      <c r="BF6" s="30" t="s">
        <v>201</v>
      </c>
      <c r="BG6" s="12" t="s">
        <v>210</v>
      </c>
      <c r="BI6" s="40"/>
      <c r="BJ6" s="52" t="s">
        <v>100</v>
      </c>
      <c r="BK6" s="52" t="s">
        <v>0</v>
      </c>
      <c r="BL6" s="53" t="s">
        <v>224</v>
      </c>
      <c r="BM6" s="12" t="s">
        <v>198</v>
      </c>
      <c r="BN6" s="12" t="s">
        <v>199</v>
      </c>
      <c r="BO6" s="12" t="s">
        <v>200</v>
      </c>
      <c r="BP6" s="30" t="s">
        <v>201</v>
      </c>
      <c r="BQ6" s="12" t="s">
        <v>210</v>
      </c>
      <c r="BS6" s="40"/>
      <c r="BT6" s="52" t="s">
        <v>100</v>
      </c>
      <c r="BU6" s="52" t="s">
        <v>0</v>
      </c>
      <c r="BV6" s="53" t="s">
        <v>224</v>
      </c>
      <c r="BW6" s="12" t="s">
        <v>198</v>
      </c>
      <c r="BX6" s="12" t="s">
        <v>199</v>
      </c>
      <c r="BY6" s="12" t="s">
        <v>200</v>
      </c>
      <c r="BZ6" s="30" t="s">
        <v>201</v>
      </c>
      <c r="CA6" s="12" t="s">
        <v>210</v>
      </c>
      <c r="CC6" s="40"/>
      <c r="CD6" s="52" t="s">
        <v>100</v>
      </c>
      <c r="CE6" s="52" t="s">
        <v>0</v>
      </c>
      <c r="CF6" s="53" t="s">
        <v>224</v>
      </c>
      <c r="CG6" s="30" t="s">
        <v>198</v>
      </c>
      <c r="CH6" s="30" t="s">
        <v>199</v>
      </c>
      <c r="CI6" s="30" t="s">
        <v>200</v>
      </c>
      <c r="CJ6" s="30" t="s">
        <v>201</v>
      </c>
      <c r="CK6" s="12" t="s">
        <v>210</v>
      </c>
      <c r="CL6" s="40"/>
      <c r="CM6" s="106" t="s">
        <v>100</v>
      </c>
      <c r="CN6" s="106" t="s">
        <v>0</v>
      </c>
      <c r="CO6" s="107" t="s">
        <v>224</v>
      </c>
      <c r="CP6" s="12" t="s">
        <v>198</v>
      </c>
      <c r="CQ6" s="12" t="s">
        <v>199</v>
      </c>
      <c r="CR6" s="12" t="s">
        <v>200</v>
      </c>
      <c r="CS6" s="108" t="s">
        <v>201</v>
      </c>
      <c r="CT6" s="12" t="s">
        <v>210</v>
      </c>
      <c r="CV6" s="40"/>
      <c r="CW6" s="52" t="s">
        <v>100</v>
      </c>
      <c r="CX6" s="52" t="s">
        <v>0</v>
      </c>
      <c r="CY6" s="53" t="s">
        <v>224</v>
      </c>
      <c r="CZ6" s="12" t="s">
        <v>198</v>
      </c>
      <c r="DA6" s="12" t="s">
        <v>199</v>
      </c>
      <c r="DB6" s="12" t="s">
        <v>200</v>
      </c>
      <c r="DC6" s="30" t="s">
        <v>201</v>
      </c>
      <c r="DD6" s="12" t="s">
        <v>210</v>
      </c>
      <c r="DF6" s="40"/>
      <c r="DG6" s="52" t="s">
        <v>100</v>
      </c>
      <c r="DH6" s="52" t="s">
        <v>0</v>
      </c>
      <c r="DI6" s="53" t="s">
        <v>224</v>
      </c>
      <c r="DJ6" s="12" t="s">
        <v>198</v>
      </c>
      <c r="DK6" s="12" t="s">
        <v>199</v>
      </c>
      <c r="DL6" s="12" t="s">
        <v>200</v>
      </c>
      <c r="DM6" s="30" t="s">
        <v>201</v>
      </c>
      <c r="DN6" s="12" t="s">
        <v>210</v>
      </c>
      <c r="DQ6" s="52" t="s">
        <v>100</v>
      </c>
      <c r="DR6" s="52" t="s">
        <v>0</v>
      </c>
      <c r="DS6" s="53" t="s">
        <v>224</v>
      </c>
      <c r="DT6" s="12" t="s">
        <v>198</v>
      </c>
      <c r="DU6" s="12" t="s">
        <v>199</v>
      </c>
      <c r="DV6" s="12" t="s">
        <v>200</v>
      </c>
      <c r="DW6" s="30" t="s">
        <v>201</v>
      </c>
      <c r="DX6" s="12" t="s">
        <v>210</v>
      </c>
      <c r="DZ6" s="40"/>
      <c r="EA6" s="52" t="s">
        <v>100</v>
      </c>
      <c r="EB6" s="52" t="s">
        <v>0</v>
      </c>
      <c r="EC6" s="53" t="s">
        <v>224</v>
      </c>
      <c r="ED6" s="12" t="s">
        <v>198</v>
      </c>
      <c r="EE6" s="12" t="s">
        <v>199</v>
      </c>
      <c r="EF6" s="12" t="s">
        <v>200</v>
      </c>
      <c r="EG6" s="30" t="s">
        <v>201</v>
      </c>
      <c r="EH6" s="12" t="s">
        <v>210</v>
      </c>
      <c r="EK6" s="52" t="s">
        <v>100</v>
      </c>
      <c r="EL6" s="52" t="s">
        <v>0</v>
      </c>
      <c r="EM6" s="53" t="s">
        <v>224</v>
      </c>
      <c r="EN6" s="12" t="s">
        <v>198</v>
      </c>
      <c r="EO6" s="12" t="s">
        <v>199</v>
      </c>
      <c r="EP6" s="12" t="s">
        <v>200</v>
      </c>
      <c r="EQ6" s="30" t="s">
        <v>201</v>
      </c>
      <c r="ER6" s="12" t="s">
        <v>210</v>
      </c>
      <c r="EV6" s="106" t="s">
        <v>100</v>
      </c>
      <c r="EW6" s="106" t="s">
        <v>0</v>
      </c>
      <c r="EX6" s="107" t="s">
        <v>224</v>
      </c>
      <c r="EY6" s="12" t="s">
        <v>198</v>
      </c>
      <c r="EZ6" s="12" t="s">
        <v>199</v>
      </c>
      <c r="FA6" s="12" t="s">
        <v>200</v>
      </c>
      <c r="FB6" s="108" t="s">
        <v>201</v>
      </c>
      <c r="FC6" s="12" t="s">
        <v>210</v>
      </c>
      <c r="FF6" s="52" t="s">
        <v>100</v>
      </c>
      <c r="FG6" s="52" t="s">
        <v>0</v>
      </c>
      <c r="FH6" s="53" t="s">
        <v>224</v>
      </c>
      <c r="FI6" s="12" t="s">
        <v>198</v>
      </c>
      <c r="FJ6" s="12" t="s">
        <v>199</v>
      </c>
      <c r="FK6" s="12" t="s">
        <v>200</v>
      </c>
      <c r="FL6" s="30" t="s">
        <v>201</v>
      </c>
      <c r="FM6" s="12" t="s">
        <v>210</v>
      </c>
      <c r="FP6" s="52" t="s">
        <v>100</v>
      </c>
      <c r="FQ6" s="52" t="s">
        <v>0</v>
      </c>
      <c r="FR6" s="53" t="s">
        <v>224</v>
      </c>
      <c r="FS6" s="12" t="s">
        <v>198</v>
      </c>
      <c r="FT6" s="12" t="s">
        <v>199</v>
      </c>
      <c r="FU6" s="12" t="s">
        <v>200</v>
      </c>
      <c r="FV6" s="30" t="s">
        <v>201</v>
      </c>
      <c r="FW6" s="12" t="s">
        <v>210</v>
      </c>
      <c r="FZ6" s="52" t="s">
        <v>100</v>
      </c>
      <c r="GA6" s="52" t="s">
        <v>0</v>
      </c>
      <c r="GB6" s="53" t="s">
        <v>224</v>
      </c>
      <c r="GC6" s="12" t="s">
        <v>198</v>
      </c>
      <c r="GD6" s="12" t="s">
        <v>199</v>
      </c>
      <c r="GE6" s="12" t="s">
        <v>200</v>
      </c>
      <c r="GF6" s="30" t="s">
        <v>201</v>
      </c>
      <c r="GG6" s="12" t="s">
        <v>210</v>
      </c>
      <c r="GJ6" s="52" t="s">
        <v>100</v>
      </c>
      <c r="GK6" s="52" t="s">
        <v>0</v>
      </c>
      <c r="GL6" s="53" t="s">
        <v>224</v>
      </c>
      <c r="GM6" s="12" t="s">
        <v>198</v>
      </c>
      <c r="GN6" s="12" t="s">
        <v>199</v>
      </c>
      <c r="GO6" s="30" t="s">
        <v>200</v>
      </c>
      <c r="GP6" s="30" t="s">
        <v>201</v>
      </c>
      <c r="GQ6" s="12" t="s">
        <v>210</v>
      </c>
      <c r="GT6" s="52" t="s">
        <v>100</v>
      </c>
      <c r="GU6" s="52" t="s">
        <v>0</v>
      </c>
      <c r="GV6" s="53" t="s">
        <v>224</v>
      </c>
      <c r="GW6" s="12" t="s">
        <v>198</v>
      </c>
      <c r="GX6" s="12" t="s">
        <v>199</v>
      </c>
      <c r="GY6" s="12" t="s">
        <v>200</v>
      </c>
      <c r="GZ6" s="30" t="s">
        <v>201</v>
      </c>
      <c r="HA6" s="12" t="s">
        <v>210</v>
      </c>
      <c r="HD6" s="52" t="s">
        <v>100</v>
      </c>
      <c r="HE6" s="52" t="s">
        <v>0</v>
      </c>
      <c r="HF6" s="53" t="s">
        <v>224</v>
      </c>
      <c r="HG6" s="12" t="s">
        <v>198</v>
      </c>
      <c r="HH6" s="12" t="s">
        <v>199</v>
      </c>
      <c r="HI6" s="30" t="s">
        <v>200</v>
      </c>
      <c r="HJ6" s="30" t="s">
        <v>201</v>
      </c>
      <c r="HK6" s="12" t="s">
        <v>210</v>
      </c>
      <c r="HN6" s="52" t="s">
        <v>100</v>
      </c>
      <c r="HO6" s="52" t="s">
        <v>0</v>
      </c>
      <c r="HP6" s="53" t="s">
        <v>224</v>
      </c>
      <c r="HQ6" s="12" t="s">
        <v>198</v>
      </c>
      <c r="HR6" s="12" t="s">
        <v>199</v>
      </c>
      <c r="HS6" s="12" t="s">
        <v>200</v>
      </c>
      <c r="HT6" s="30" t="s">
        <v>201</v>
      </c>
      <c r="HU6" s="12" t="s">
        <v>210</v>
      </c>
      <c r="HX6" s="52" t="s">
        <v>100</v>
      </c>
      <c r="HY6" s="52" t="s">
        <v>0</v>
      </c>
      <c r="HZ6" s="53" t="s">
        <v>224</v>
      </c>
      <c r="IA6" s="12" t="s">
        <v>198</v>
      </c>
      <c r="IB6" s="12" t="s">
        <v>199</v>
      </c>
      <c r="IC6" s="12" t="s">
        <v>200</v>
      </c>
      <c r="ID6" s="30" t="s">
        <v>201</v>
      </c>
      <c r="IE6" s="12" t="s">
        <v>210</v>
      </c>
      <c r="IH6" s="52" t="s">
        <v>100</v>
      </c>
      <c r="II6" s="52" t="s">
        <v>0</v>
      </c>
      <c r="IJ6" s="53" t="s">
        <v>224</v>
      </c>
      <c r="IK6" s="12" t="s">
        <v>198</v>
      </c>
      <c r="IL6" s="12" t="s">
        <v>199</v>
      </c>
      <c r="IM6" s="12" t="s">
        <v>200</v>
      </c>
      <c r="IN6" s="30" t="s">
        <v>201</v>
      </c>
      <c r="IO6" s="12" t="s">
        <v>210</v>
      </c>
      <c r="IR6" s="52" t="s">
        <v>100</v>
      </c>
      <c r="IS6" s="52" t="s">
        <v>0</v>
      </c>
      <c r="IT6" s="53" t="s">
        <v>224</v>
      </c>
      <c r="IU6" s="12" t="s">
        <v>198</v>
      </c>
      <c r="IV6" s="12" t="s">
        <v>199</v>
      </c>
      <c r="IW6" s="12" t="s">
        <v>200</v>
      </c>
      <c r="IX6" s="30" t="s">
        <v>201</v>
      </c>
      <c r="IY6" s="12" t="s">
        <v>210</v>
      </c>
      <c r="JB6" s="52" t="s">
        <v>100</v>
      </c>
      <c r="JC6" s="52" t="s">
        <v>0</v>
      </c>
      <c r="JD6" s="53" t="s">
        <v>224</v>
      </c>
      <c r="JE6" s="12" t="s">
        <v>198</v>
      </c>
      <c r="JF6" s="12" t="s">
        <v>199</v>
      </c>
      <c r="JG6" s="12" t="s">
        <v>200</v>
      </c>
      <c r="JH6" s="30" t="s">
        <v>201</v>
      </c>
      <c r="JI6" s="12" t="s">
        <v>210</v>
      </c>
      <c r="JL6" s="52" t="s">
        <v>100</v>
      </c>
      <c r="JM6" s="52" t="s">
        <v>0</v>
      </c>
      <c r="JN6" s="53" t="s">
        <v>224</v>
      </c>
      <c r="JO6" s="12" t="s">
        <v>198</v>
      </c>
      <c r="JP6" s="12" t="s">
        <v>199</v>
      </c>
      <c r="JQ6" s="30" t="s">
        <v>200</v>
      </c>
      <c r="JR6" s="30" t="s">
        <v>201</v>
      </c>
      <c r="JS6" s="12" t="s">
        <v>210</v>
      </c>
      <c r="JV6" s="52" t="s">
        <v>100</v>
      </c>
      <c r="JW6" s="52" t="s">
        <v>0</v>
      </c>
      <c r="JX6" s="53" t="s">
        <v>224</v>
      </c>
      <c r="JY6" s="12" t="s">
        <v>198</v>
      </c>
      <c r="JZ6" s="12" t="s">
        <v>199</v>
      </c>
      <c r="KA6" s="30" t="s">
        <v>200</v>
      </c>
      <c r="KB6" s="30" t="s">
        <v>201</v>
      </c>
      <c r="KC6" s="12" t="s">
        <v>210</v>
      </c>
    </row>
    <row r="7" spans="1:289" ht="17.25" customHeight="1" x14ac:dyDescent="0.25">
      <c r="B7" s="2" t="s">
        <v>19</v>
      </c>
      <c r="C7" s="10"/>
      <c r="D7" s="4"/>
      <c r="E7" s="13"/>
      <c r="F7" s="31"/>
      <c r="G7" s="31"/>
      <c r="H7" s="31"/>
      <c r="I7" s="79"/>
      <c r="K7" s="40"/>
      <c r="L7" s="54" t="s">
        <v>19</v>
      </c>
      <c r="M7" s="55"/>
      <c r="N7" s="4"/>
      <c r="O7" s="13"/>
      <c r="P7" s="13"/>
      <c r="Q7" s="31"/>
      <c r="R7" s="31"/>
      <c r="S7" s="13"/>
      <c r="U7" s="40"/>
      <c r="V7" s="93" t="str">
        <f t="shared" ref="V7:V32" si="0">L7</f>
        <v>Timber</v>
      </c>
      <c r="W7" s="94"/>
      <c r="X7" s="4"/>
      <c r="Y7" s="13"/>
      <c r="Z7" s="13"/>
      <c r="AA7" s="31"/>
      <c r="AB7" s="42"/>
      <c r="AC7" s="13"/>
      <c r="AE7" s="40"/>
      <c r="AF7" s="54" t="str">
        <f t="shared" ref="AF7:AF32" si="1">V7</f>
        <v>Timber</v>
      </c>
      <c r="AG7" s="55"/>
      <c r="AH7" s="4"/>
      <c r="AI7" s="13"/>
      <c r="AJ7" s="13"/>
      <c r="AK7" s="31"/>
      <c r="AL7" s="31"/>
      <c r="AM7" s="13"/>
      <c r="AO7" s="40"/>
      <c r="AP7" s="54" t="str">
        <f t="shared" ref="AP7:AP32" si="2">AF7</f>
        <v>Timber</v>
      </c>
      <c r="AQ7" s="55"/>
      <c r="AR7" s="4"/>
      <c r="AS7" s="13"/>
      <c r="AT7" s="13"/>
      <c r="AU7" s="13"/>
      <c r="AV7" s="31"/>
      <c r="AW7" s="13"/>
      <c r="AY7" s="40"/>
      <c r="AZ7" s="54" t="str">
        <f t="shared" ref="AZ7:AZ32" si="3">AP7</f>
        <v>Timber</v>
      </c>
      <c r="BA7" s="55"/>
      <c r="BB7" s="4"/>
      <c r="BC7" s="13"/>
      <c r="BD7" s="13"/>
      <c r="BE7" s="13"/>
      <c r="BF7" s="31"/>
      <c r="BG7" s="13"/>
      <c r="BI7" s="40"/>
      <c r="BJ7" s="54" t="str">
        <f t="shared" ref="BJ7:BJ32" si="4">AZ7</f>
        <v>Timber</v>
      </c>
      <c r="BK7" s="55"/>
      <c r="BL7" s="4"/>
      <c r="BM7" s="13"/>
      <c r="BN7" s="13"/>
      <c r="BO7" s="13"/>
      <c r="BP7" s="31"/>
      <c r="BQ7" s="13"/>
      <c r="BS7" s="40"/>
      <c r="BT7" s="54" t="str">
        <f t="shared" ref="BT7:BT32" si="5">BJ7</f>
        <v>Timber</v>
      </c>
      <c r="BU7" s="55"/>
      <c r="BV7" s="4"/>
      <c r="BW7" s="13"/>
      <c r="BX7" s="13"/>
      <c r="BY7" s="13"/>
      <c r="BZ7" s="31"/>
      <c r="CA7" s="13"/>
      <c r="CC7" s="40"/>
      <c r="CD7" s="54" t="str">
        <f t="shared" ref="CD7:CD32" si="6">BT7</f>
        <v>Timber</v>
      </c>
      <c r="CE7" s="55"/>
      <c r="CF7" s="4"/>
      <c r="CG7" s="31"/>
      <c r="CH7" s="31"/>
      <c r="CI7" s="31"/>
      <c r="CJ7" s="31"/>
      <c r="CK7" s="13"/>
      <c r="CL7" s="40"/>
      <c r="CM7" s="93" t="str">
        <f t="shared" ref="CM7:CM32" si="7">CD7</f>
        <v>Timber</v>
      </c>
      <c r="CN7" s="94"/>
      <c r="CO7" s="4"/>
      <c r="CP7" s="13"/>
      <c r="CQ7" s="13"/>
      <c r="CR7" s="13"/>
      <c r="CS7" s="42"/>
      <c r="CT7" s="13"/>
      <c r="CV7" s="40"/>
      <c r="CW7" s="54" t="str">
        <f t="shared" ref="CW7:CW32" si="8">CM7</f>
        <v>Timber</v>
      </c>
      <c r="CX7" s="55"/>
      <c r="CY7" s="4"/>
      <c r="CZ7" s="13"/>
      <c r="DA7" s="13"/>
      <c r="DB7" s="13"/>
      <c r="DC7" s="31"/>
      <c r="DD7" s="13"/>
      <c r="DF7" s="40"/>
      <c r="DG7" s="54" t="str">
        <f t="shared" ref="DG7:DG32" si="9">CW7</f>
        <v>Timber</v>
      </c>
      <c r="DH7" s="55"/>
      <c r="DI7" s="4"/>
      <c r="DJ7" s="13"/>
      <c r="DK7" s="13"/>
      <c r="DL7" s="13"/>
      <c r="DM7" s="31"/>
      <c r="DN7" s="13"/>
      <c r="DQ7" s="54" t="str">
        <f t="shared" ref="DQ7:DQ32" si="10">DG7</f>
        <v>Timber</v>
      </c>
      <c r="DR7" s="55"/>
      <c r="DS7" s="4"/>
      <c r="DT7" s="13"/>
      <c r="DU7" s="13"/>
      <c r="DV7" s="13"/>
      <c r="DW7" s="31"/>
      <c r="DX7" s="13"/>
      <c r="DZ7" s="40"/>
      <c r="EA7" s="54" t="str">
        <f t="shared" ref="EA7:EA32" si="11">DQ7</f>
        <v>Timber</v>
      </c>
      <c r="EB7" s="55"/>
      <c r="EC7" s="4"/>
      <c r="ED7" s="13"/>
      <c r="EE7" s="13"/>
      <c r="EF7" s="13"/>
      <c r="EG7" s="31"/>
      <c r="EH7" s="13"/>
      <c r="EK7" s="54" t="str">
        <f t="shared" ref="EK7:EK32" si="12">EA7</f>
        <v>Timber</v>
      </c>
      <c r="EL7" s="55"/>
      <c r="EM7" s="4"/>
      <c r="EN7" s="13"/>
      <c r="EO7" s="13"/>
      <c r="EP7" s="13"/>
      <c r="EQ7" s="31"/>
      <c r="ER7" s="13"/>
      <c r="EV7" s="93" t="str">
        <f>EK7</f>
        <v>Timber</v>
      </c>
      <c r="EW7" s="94"/>
      <c r="EX7" s="4"/>
      <c r="EY7" s="13"/>
      <c r="EZ7" s="13"/>
      <c r="FA7" s="13"/>
      <c r="FB7" s="42"/>
      <c r="FC7" s="13"/>
      <c r="FF7" s="54" t="str">
        <f t="shared" ref="FF7:FF8" si="13">EV7</f>
        <v>Timber</v>
      </c>
      <c r="FG7" s="55"/>
      <c r="FH7" s="4"/>
      <c r="FI7" s="13"/>
      <c r="FJ7" s="13"/>
      <c r="FK7" s="13"/>
      <c r="FL7" s="31"/>
      <c r="FM7" s="13"/>
      <c r="FP7" s="54" t="str">
        <f t="shared" ref="FP7:FP32" si="14">FF7</f>
        <v>Timber</v>
      </c>
      <c r="FQ7" s="55"/>
      <c r="FR7" s="4"/>
      <c r="FS7" s="13"/>
      <c r="FT7" s="13"/>
      <c r="FU7" s="13"/>
      <c r="FV7" s="31"/>
      <c r="FW7" s="13"/>
      <c r="FZ7" s="54" t="str">
        <f t="shared" ref="FZ7:FZ32" si="15">FP7</f>
        <v>Timber</v>
      </c>
      <c r="GA7" s="55"/>
      <c r="GB7" s="4"/>
      <c r="GC7" s="13"/>
      <c r="GD7" s="13"/>
      <c r="GE7" s="13"/>
      <c r="GF7" s="31"/>
      <c r="GG7" s="13"/>
      <c r="GJ7" s="54" t="str">
        <f>FZ7</f>
        <v>Timber</v>
      </c>
      <c r="GK7" s="55"/>
      <c r="GL7" s="4"/>
      <c r="GM7" s="13"/>
      <c r="GN7" s="13"/>
      <c r="GO7" s="31"/>
      <c r="GP7" s="31"/>
      <c r="GQ7" s="13"/>
      <c r="GT7" s="54" t="str">
        <f t="shared" ref="GT7:GT8" si="16">GJ7</f>
        <v>Timber</v>
      </c>
      <c r="GU7" s="55"/>
      <c r="GV7" s="4"/>
      <c r="GW7" s="13"/>
      <c r="GX7" s="13"/>
      <c r="GY7" s="13"/>
      <c r="GZ7" s="31"/>
      <c r="HA7" s="13"/>
      <c r="HD7" s="54" t="str">
        <f t="shared" ref="HD7:HD19" si="17">GT7</f>
        <v>Timber</v>
      </c>
      <c r="HE7" s="55"/>
      <c r="HF7" s="4"/>
      <c r="HG7" s="13"/>
      <c r="HH7" s="13"/>
      <c r="HI7" s="31"/>
      <c r="HJ7" s="31"/>
      <c r="HK7" s="13"/>
      <c r="HN7" s="54" t="str">
        <f t="shared" ref="HN7:HN19" si="18">HD7</f>
        <v>Timber</v>
      </c>
      <c r="HO7" s="55"/>
      <c r="HP7" s="4"/>
      <c r="HQ7" s="13"/>
      <c r="HR7" s="13"/>
      <c r="HS7" s="13"/>
      <c r="HT7" s="31"/>
      <c r="HU7" s="13"/>
      <c r="HX7" s="54" t="str">
        <f t="shared" ref="HX7:HX19" si="19">HN7</f>
        <v>Timber</v>
      </c>
      <c r="HY7" s="55"/>
      <c r="HZ7" s="4"/>
      <c r="IA7" s="13"/>
      <c r="IB7" s="13"/>
      <c r="IC7" s="13"/>
      <c r="ID7" s="31"/>
      <c r="IE7" s="13"/>
      <c r="IH7" s="54" t="str">
        <f t="shared" ref="IH7:IH8" si="20">HX7</f>
        <v>Timber</v>
      </c>
      <c r="II7" s="55"/>
      <c r="IJ7" s="4"/>
      <c r="IK7" s="13"/>
      <c r="IL7" s="13"/>
      <c r="IM7" s="13"/>
      <c r="IN7" s="31"/>
      <c r="IO7" s="13"/>
      <c r="IR7" s="54" t="str">
        <f t="shared" ref="IR7:IR32" si="21">IH7</f>
        <v>Timber</v>
      </c>
      <c r="IS7" s="55"/>
      <c r="IT7" s="4"/>
      <c r="IU7" s="13"/>
      <c r="IV7" s="13"/>
      <c r="IW7" s="13"/>
      <c r="IX7" s="31"/>
      <c r="IY7" s="13"/>
      <c r="JB7" s="54" t="str">
        <f t="shared" ref="JB7:JB19" si="22">IR7</f>
        <v>Timber</v>
      </c>
      <c r="JC7" s="55"/>
      <c r="JD7" s="4"/>
      <c r="JE7" s="13"/>
      <c r="JF7" s="13"/>
      <c r="JG7" s="13"/>
      <c r="JH7" s="31"/>
      <c r="JI7" s="13"/>
      <c r="JL7" s="54" t="str">
        <f t="shared" ref="JL7:JL19" si="23">JB7</f>
        <v>Timber</v>
      </c>
      <c r="JM7" s="55"/>
      <c r="JN7" s="4"/>
      <c r="JO7" s="13"/>
      <c r="JP7" s="13"/>
      <c r="JQ7" s="31"/>
      <c r="JR7" s="31"/>
      <c r="JS7" s="13"/>
      <c r="JV7" s="54" t="str">
        <f t="shared" ref="JV7:JV32" si="24">JL7</f>
        <v>Timber</v>
      </c>
      <c r="JW7" s="55"/>
      <c r="JX7" s="4"/>
      <c r="JY7" s="13"/>
      <c r="JZ7" s="13"/>
      <c r="KA7" s="31"/>
      <c r="KB7" s="31"/>
      <c r="KC7" s="13"/>
    </row>
    <row r="8" spans="1:289" ht="17.25" hidden="1" customHeight="1" x14ac:dyDescent="0.25">
      <c r="B8" s="3" t="s">
        <v>101</v>
      </c>
      <c r="C8" s="10" t="s">
        <v>3</v>
      </c>
      <c r="D8" s="4">
        <v>800</v>
      </c>
      <c r="E8" s="13"/>
      <c r="F8" s="31">
        <f>D8*E8</f>
        <v>0</v>
      </c>
      <c r="G8" s="31">
        <f t="shared" ref="G8:G32" si="25">$I$4*E8</f>
        <v>0</v>
      </c>
      <c r="H8" s="31">
        <f>D8*G8</f>
        <v>0</v>
      </c>
      <c r="I8" s="71"/>
      <c r="K8" s="40"/>
      <c r="L8" s="56" t="str">
        <f>B8</f>
        <v>Local Teak 1/2"</v>
      </c>
      <c r="M8" s="56" t="str">
        <f t="shared" ref="M8:N8" si="26">C8</f>
        <v>Sq.ft</v>
      </c>
      <c r="N8" s="56">
        <f t="shared" si="26"/>
        <v>800</v>
      </c>
      <c r="O8" s="13"/>
      <c r="P8" s="21">
        <f>N8*O8</f>
        <v>0</v>
      </c>
      <c r="Q8" s="31">
        <f t="shared" ref="Q8:Q29" si="27">$I$4*O8</f>
        <v>0</v>
      </c>
      <c r="R8" s="31">
        <f>N8*Q8</f>
        <v>0</v>
      </c>
      <c r="S8" s="21"/>
      <c r="U8" s="40"/>
      <c r="V8" s="4" t="str">
        <f t="shared" si="0"/>
        <v>Local Teak 1/2"</v>
      </c>
      <c r="W8" s="4" t="str">
        <f t="shared" ref="W8:W32" si="28">M8</f>
        <v>Sq.ft</v>
      </c>
      <c r="X8" s="4">
        <f t="shared" ref="X8:X32" si="29">N8</f>
        <v>800</v>
      </c>
      <c r="Y8" s="13"/>
      <c r="Z8" s="21">
        <f>X8*Y8</f>
        <v>0</v>
      </c>
      <c r="AA8" s="31">
        <f t="shared" ref="AA8:AA29" si="30">$I$4*Y8</f>
        <v>0</v>
      </c>
      <c r="AB8" s="42">
        <f>X8*AA8</f>
        <v>0</v>
      </c>
      <c r="AC8" s="21"/>
      <c r="AE8" s="40"/>
      <c r="AF8" s="56" t="str">
        <f t="shared" si="1"/>
        <v>Local Teak 1/2"</v>
      </c>
      <c r="AG8" s="56" t="str">
        <f t="shared" ref="AG8:AG32" si="31">W8</f>
        <v>Sq.ft</v>
      </c>
      <c r="AH8" s="56">
        <f t="shared" ref="AH8:AH32" si="32">X8</f>
        <v>800</v>
      </c>
      <c r="AI8" s="13"/>
      <c r="AJ8" s="21">
        <f>AH8*AI8</f>
        <v>0</v>
      </c>
      <c r="AK8" s="31">
        <f>$AM$4*AI8</f>
        <v>0</v>
      </c>
      <c r="AL8" s="31">
        <f>AH8*AK8</f>
        <v>0</v>
      </c>
      <c r="AM8" s="21"/>
      <c r="AO8" s="40"/>
      <c r="AP8" s="56" t="str">
        <f t="shared" si="2"/>
        <v>Local Teak 1/2"</v>
      </c>
      <c r="AQ8" s="56" t="str">
        <f t="shared" ref="AQ8:AQ32" si="33">AG8</f>
        <v>Sq.ft</v>
      </c>
      <c r="AR8" s="56">
        <f t="shared" ref="AR8:AR32" si="34">AH8</f>
        <v>800</v>
      </c>
      <c r="AS8" s="31"/>
      <c r="AT8" s="21">
        <f>AR8*AS8</f>
        <v>0</v>
      </c>
      <c r="AU8" s="13">
        <f t="shared" ref="AU8:AU29" si="35">$I$4*AS8</f>
        <v>0</v>
      </c>
      <c r="AV8" s="31">
        <f>AR8*AU8</f>
        <v>0</v>
      </c>
      <c r="AW8" s="21"/>
      <c r="AY8" s="40"/>
      <c r="AZ8" s="56" t="str">
        <f t="shared" si="3"/>
        <v>Local Teak 1/2"</v>
      </c>
      <c r="BA8" s="56" t="str">
        <f t="shared" ref="BA8:BA32" si="36">AQ8</f>
        <v>Sq.ft</v>
      </c>
      <c r="BB8" s="56">
        <f t="shared" ref="BB8:BB32" si="37">AR8</f>
        <v>800</v>
      </c>
      <c r="BC8" s="13"/>
      <c r="BD8" s="21">
        <f>BB8*BC8</f>
        <v>0</v>
      </c>
      <c r="BE8" s="13">
        <f t="shared" ref="BE8:BE29" si="38">$I$4*BC8</f>
        <v>0</v>
      </c>
      <c r="BF8" s="31">
        <f>BB8*BE8</f>
        <v>0</v>
      </c>
      <c r="BG8" s="21"/>
      <c r="BI8" s="40"/>
      <c r="BJ8" s="56" t="str">
        <f t="shared" si="4"/>
        <v>Local Teak 1/2"</v>
      </c>
      <c r="BK8" s="56" t="str">
        <f t="shared" ref="BK8:BK32" si="39">BA8</f>
        <v>Sq.ft</v>
      </c>
      <c r="BL8" s="56">
        <f t="shared" ref="BL8:BL32" si="40">BB8</f>
        <v>800</v>
      </c>
      <c r="BM8" s="13"/>
      <c r="BN8" s="21">
        <f>BL8*BM8</f>
        <v>0</v>
      </c>
      <c r="BO8" s="13">
        <f t="shared" ref="BO8:BO19" si="41">$I$4*BM8</f>
        <v>0</v>
      </c>
      <c r="BP8" s="31">
        <f>BL8*BO8</f>
        <v>0</v>
      </c>
      <c r="BQ8" s="21"/>
      <c r="BS8" s="40"/>
      <c r="BT8" s="56" t="str">
        <f t="shared" si="5"/>
        <v>Local Teak 1/2"</v>
      </c>
      <c r="BU8" s="56" t="str">
        <f t="shared" ref="BU8:BU32" si="42">BK8</f>
        <v>Sq.ft</v>
      </c>
      <c r="BV8" s="56">
        <f t="shared" ref="BV8:BV32" si="43">BL8</f>
        <v>800</v>
      </c>
      <c r="BW8" s="13"/>
      <c r="BX8" s="21">
        <f>BV8*BW8</f>
        <v>0</v>
      </c>
      <c r="BY8" s="13">
        <f t="shared" ref="BY8:BY29" si="44">$I$4*BW8</f>
        <v>0</v>
      </c>
      <c r="BZ8" s="31">
        <f>BV8*BY8</f>
        <v>0</v>
      </c>
      <c r="CA8" s="21"/>
      <c r="CC8" s="40"/>
      <c r="CD8" s="56" t="str">
        <f t="shared" si="6"/>
        <v>Local Teak 1/2"</v>
      </c>
      <c r="CE8" s="56" t="str">
        <f t="shared" ref="CE8:CE32" si="45">BU8</f>
        <v>Sq.ft</v>
      </c>
      <c r="CF8" s="56">
        <f t="shared" ref="CF8:CF32" si="46">BV8</f>
        <v>800</v>
      </c>
      <c r="CG8" s="31"/>
      <c r="CH8" s="31">
        <f>CF8*CG8</f>
        <v>0</v>
      </c>
      <c r="CI8" s="31">
        <f t="shared" ref="CI8:CI29" si="47">$I$4*CG8</f>
        <v>0</v>
      </c>
      <c r="CJ8" s="31">
        <f>CF8*CI8</f>
        <v>0</v>
      </c>
      <c r="CK8" s="21"/>
      <c r="CL8" s="40"/>
      <c r="CM8" s="4" t="str">
        <f t="shared" si="7"/>
        <v>Local Teak 1/2"</v>
      </c>
      <c r="CN8" s="4" t="str">
        <f t="shared" ref="CN8:CN32" si="48">CE8</f>
        <v>Sq.ft</v>
      </c>
      <c r="CO8" s="4">
        <f t="shared" ref="CO8:CO32" si="49">CF8</f>
        <v>800</v>
      </c>
      <c r="CP8" s="13"/>
      <c r="CQ8" s="21">
        <f>CO8*CP8</f>
        <v>0</v>
      </c>
      <c r="CR8" s="13">
        <f t="shared" ref="CR8:CR29" si="50">$I$4*CP8</f>
        <v>0</v>
      </c>
      <c r="CS8" s="42">
        <f>CO8*CR8</f>
        <v>0</v>
      </c>
      <c r="CT8" s="21"/>
      <c r="CV8" s="40"/>
      <c r="CW8" s="56" t="str">
        <f t="shared" si="8"/>
        <v>Local Teak 1/2"</v>
      </c>
      <c r="CX8" s="56" t="str">
        <f t="shared" ref="CX8:CX32" si="51">CN8</f>
        <v>Sq.ft</v>
      </c>
      <c r="CY8" s="56">
        <f t="shared" ref="CY8:CY32" si="52">CO8</f>
        <v>800</v>
      </c>
      <c r="CZ8" s="13"/>
      <c r="DA8" s="21">
        <f>CY8*CZ8</f>
        <v>0</v>
      </c>
      <c r="DB8" s="13">
        <f t="shared" ref="DB8:DB29" si="53">$I$4*CZ8</f>
        <v>0</v>
      </c>
      <c r="DC8" s="31">
        <f>CY8*DB8</f>
        <v>0</v>
      </c>
      <c r="DD8" s="21"/>
      <c r="DF8" s="40"/>
      <c r="DG8" s="56" t="str">
        <f t="shared" si="9"/>
        <v>Local Teak 1/2"</v>
      </c>
      <c r="DH8" s="56" t="str">
        <f t="shared" ref="DH8:DH32" si="54">CX8</f>
        <v>Sq.ft</v>
      </c>
      <c r="DI8" s="56">
        <f t="shared" ref="DI8:DI32" si="55">CY8</f>
        <v>800</v>
      </c>
      <c r="DJ8" s="13"/>
      <c r="DK8" s="21">
        <f>DI8*DJ8</f>
        <v>0</v>
      </c>
      <c r="DL8" s="13">
        <f t="shared" ref="DL8:DL9" si="56">$I$4*DJ8</f>
        <v>0</v>
      </c>
      <c r="DM8" s="31">
        <f>DI8*DL8</f>
        <v>0</v>
      </c>
      <c r="DN8" s="21"/>
      <c r="DQ8" s="56" t="str">
        <f t="shared" si="10"/>
        <v>Local Teak 1/2"</v>
      </c>
      <c r="DR8" s="56" t="str">
        <f t="shared" ref="DR8:DR32" si="57">DH8</f>
        <v>Sq.ft</v>
      </c>
      <c r="DS8" s="56">
        <f t="shared" ref="DS8:DS32" si="58">DI8</f>
        <v>800</v>
      </c>
      <c r="DT8" s="13"/>
      <c r="DU8" s="21">
        <f>DS8*DT8</f>
        <v>0</v>
      </c>
      <c r="DV8" s="13">
        <f t="shared" ref="DV8:DV29" si="59">$I$4*DT8</f>
        <v>0</v>
      </c>
      <c r="DW8" s="31">
        <f>DS8*DV8</f>
        <v>0</v>
      </c>
      <c r="DX8" s="21"/>
      <c r="DZ8" s="40"/>
      <c r="EA8" s="56" t="str">
        <f t="shared" si="11"/>
        <v>Local Teak 1/2"</v>
      </c>
      <c r="EB8" s="56" t="str">
        <f t="shared" ref="EB8:EB32" si="60">DR8</f>
        <v>Sq.ft</v>
      </c>
      <c r="EC8" s="56">
        <f t="shared" ref="EC8:EC32" si="61">DS8</f>
        <v>800</v>
      </c>
      <c r="ED8" s="13"/>
      <c r="EE8" s="21">
        <f>EC8*ED8</f>
        <v>0</v>
      </c>
      <c r="EF8" s="13">
        <f t="shared" ref="EF8:EF29" si="62">$I$4*ED8</f>
        <v>0</v>
      </c>
      <c r="EG8" s="31">
        <f>EC8*EF8</f>
        <v>0</v>
      </c>
      <c r="EH8" s="21"/>
      <c r="EK8" s="56" t="str">
        <f>EA8</f>
        <v>Local Teak 1/2"</v>
      </c>
      <c r="EL8" s="56" t="str">
        <f t="shared" ref="EL8:EL32" si="63">EB8</f>
        <v>Sq.ft</v>
      </c>
      <c r="EM8" s="56">
        <f t="shared" ref="EM8:EM32" si="64">EC8</f>
        <v>800</v>
      </c>
      <c r="EN8" s="13"/>
      <c r="EO8" s="21">
        <f>EM8*EN8</f>
        <v>0</v>
      </c>
      <c r="EP8" s="13">
        <f t="shared" ref="EP8:EP29" si="65">$I$4*EN8</f>
        <v>0</v>
      </c>
      <c r="EQ8" s="31">
        <f>EM8*EP8</f>
        <v>0</v>
      </c>
      <c r="ER8" s="21"/>
      <c r="EV8" s="4" t="str">
        <f>EK8</f>
        <v>Local Teak 1/2"</v>
      </c>
      <c r="EW8" s="4" t="str">
        <f>EL8</f>
        <v>Sq.ft</v>
      </c>
      <c r="EX8" s="4">
        <f>EM8</f>
        <v>800</v>
      </c>
      <c r="EY8" s="13"/>
      <c r="EZ8" s="21">
        <f>EX8*EY8</f>
        <v>0</v>
      </c>
      <c r="FA8" s="13">
        <f t="shared" ref="FA8" si="66">$I$4*EY8</f>
        <v>0</v>
      </c>
      <c r="FB8" s="42">
        <f>EX8*FA8</f>
        <v>0</v>
      </c>
      <c r="FC8" s="21"/>
      <c r="FF8" s="56" t="str">
        <f t="shared" si="13"/>
        <v>Local Teak 1/2"</v>
      </c>
      <c r="FG8" s="56" t="str">
        <f t="shared" ref="FG8" si="67">EW8</f>
        <v>Sq.ft</v>
      </c>
      <c r="FH8" s="56">
        <f t="shared" ref="FH8" si="68">EX8</f>
        <v>800</v>
      </c>
      <c r="FI8" s="13"/>
      <c r="FJ8" s="21">
        <f>FH8*FI8</f>
        <v>0</v>
      </c>
      <c r="FK8" s="13">
        <f t="shared" ref="FK8" si="69">$I$4*FI8</f>
        <v>0</v>
      </c>
      <c r="FL8" s="31">
        <f>FH8*FK8</f>
        <v>0</v>
      </c>
      <c r="FM8" s="21"/>
      <c r="FP8" s="56" t="str">
        <f t="shared" si="14"/>
        <v>Local Teak 1/2"</v>
      </c>
      <c r="FQ8" s="56" t="str">
        <f t="shared" ref="FQ8:FQ32" si="70">FG8</f>
        <v>Sq.ft</v>
      </c>
      <c r="FR8" s="56">
        <f t="shared" ref="FR8:FR32" si="71">FH8</f>
        <v>800</v>
      </c>
      <c r="FS8" s="13"/>
      <c r="FT8" s="21">
        <f>FR8*FS8</f>
        <v>0</v>
      </c>
      <c r="FU8" s="13">
        <f t="shared" ref="FU8:FU29" si="72">$I$4*FS8</f>
        <v>0</v>
      </c>
      <c r="FV8" s="31">
        <f>FR8*FU8</f>
        <v>0</v>
      </c>
      <c r="FW8" s="21"/>
      <c r="FZ8" s="56" t="str">
        <f t="shared" si="15"/>
        <v>Local Teak 1/2"</v>
      </c>
      <c r="GA8" s="56" t="str">
        <f t="shared" ref="GA8:GA32" si="73">FQ8</f>
        <v>Sq.ft</v>
      </c>
      <c r="GB8" s="56">
        <f t="shared" ref="GB8:GB32" si="74">FR8</f>
        <v>800</v>
      </c>
      <c r="GC8" s="13"/>
      <c r="GD8" s="21">
        <f>GB8*GC8</f>
        <v>0</v>
      </c>
      <c r="GE8" s="13">
        <f t="shared" ref="GE8:GE29" si="75">$I$4*GC8</f>
        <v>0</v>
      </c>
      <c r="GF8" s="31">
        <f>GB8*GE8</f>
        <v>0</v>
      </c>
      <c r="GG8" s="21"/>
      <c r="GJ8" s="56" t="str">
        <f>FZ8</f>
        <v>Local Teak 1/2"</v>
      </c>
      <c r="GK8" s="56" t="str">
        <f t="shared" ref="GK8:GP8" si="76">GA8</f>
        <v>Sq.ft</v>
      </c>
      <c r="GL8" s="56">
        <f t="shared" si="76"/>
        <v>800</v>
      </c>
      <c r="GM8" s="21"/>
      <c r="GN8" s="56">
        <f t="shared" si="76"/>
        <v>0</v>
      </c>
      <c r="GO8" s="56">
        <f t="shared" si="76"/>
        <v>0</v>
      </c>
      <c r="GP8" s="56">
        <f t="shared" si="76"/>
        <v>0</v>
      </c>
      <c r="GQ8" s="56"/>
      <c r="GT8" s="56" t="str">
        <f t="shared" si="16"/>
        <v>Local Teak 1/2"</v>
      </c>
      <c r="GU8" s="56" t="str">
        <f t="shared" ref="GU8" si="77">GK8</f>
        <v>Sq.ft</v>
      </c>
      <c r="GV8" s="56">
        <f t="shared" ref="GV8" si="78">GL8</f>
        <v>800</v>
      </c>
      <c r="GW8" s="56"/>
      <c r="GX8" s="56">
        <f t="shared" ref="GX8" si="79">GW8*GV8</f>
        <v>0</v>
      </c>
      <c r="GY8" s="13">
        <f t="shared" ref="GY8" si="80">$I$4*GW8</f>
        <v>0</v>
      </c>
      <c r="GZ8" s="56">
        <f>GQ8</f>
        <v>0</v>
      </c>
      <c r="HA8" s="56"/>
      <c r="HD8" s="56" t="str">
        <f t="shared" si="17"/>
        <v>Local Teak 1/2"</v>
      </c>
      <c r="HE8" s="56" t="str">
        <f t="shared" ref="HE8:HE19" si="81">GU8</f>
        <v>Sq.ft</v>
      </c>
      <c r="HF8" s="56">
        <f t="shared" ref="HF8:HF19" si="82">GV8</f>
        <v>800</v>
      </c>
      <c r="HG8" s="13"/>
      <c r="HH8" s="56">
        <f>GY8</f>
        <v>0</v>
      </c>
      <c r="HI8" s="56">
        <f>GZ8</f>
        <v>0</v>
      </c>
      <c r="HJ8" s="56">
        <f>HA8</f>
        <v>0</v>
      </c>
      <c r="HK8" s="56"/>
      <c r="HN8" s="56" t="str">
        <f t="shared" si="18"/>
        <v>Local Teak 1/2"</v>
      </c>
      <c r="HO8" s="56" t="str">
        <f t="shared" ref="HO8:HO19" si="83">HE8</f>
        <v>Sq.ft</v>
      </c>
      <c r="HP8" s="56">
        <f t="shared" ref="HP8:HP19" si="84">HF8</f>
        <v>800</v>
      </c>
      <c r="HQ8" s="13"/>
      <c r="HR8" s="56">
        <f t="shared" ref="HR8" si="85">HQ8*HP8</f>
        <v>0</v>
      </c>
      <c r="HS8" s="13">
        <f t="shared" ref="HS8" si="86">$I$4*HQ8</f>
        <v>0</v>
      </c>
      <c r="HT8" s="31">
        <f t="shared" ref="HT8" si="87">HP8*HS8</f>
        <v>0</v>
      </c>
      <c r="HU8" s="21"/>
      <c r="HX8" s="56" t="str">
        <f t="shared" si="19"/>
        <v>Local Teak 1/2"</v>
      </c>
      <c r="HY8" s="56" t="str">
        <f t="shared" ref="HY8:HY19" si="88">HO8</f>
        <v>Sq.ft</v>
      </c>
      <c r="HZ8" s="56">
        <f t="shared" ref="HZ8:HZ19" si="89">HP8</f>
        <v>800</v>
      </c>
      <c r="IA8" s="13"/>
      <c r="IB8" s="56">
        <f t="shared" ref="IB8" si="90">IA8*HZ8</f>
        <v>0</v>
      </c>
      <c r="IC8" s="13">
        <f t="shared" ref="IC8" si="91">$I$4*IA8</f>
        <v>0</v>
      </c>
      <c r="ID8" s="31">
        <f t="shared" ref="ID8" si="92">HZ8*IC8</f>
        <v>0</v>
      </c>
      <c r="IE8" s="56"/>
      <c r="IH8" s="56" t="str">
        <f t="shared" si="20"/>
        <v>Local Teak 1/2"</v>
      </c>
      <c r="II8" s="56" t="str">
        <f t="shared" ref="II8" si="93">HY8</f>
        <v>Sq.ft</v>
      </c>
      <c r="IJ8" s="56">
        <f t="shared" ref="IJ8" si="94">HZ8</f>
        <v>800</v>
      </c>
      <c r="IK8" s="13"/>
      <c r="IL8" s="56">
        <f t="shared" ref="IL8" si="95">IK8*IJ8</f>
        <v>0</v>
      </c>
      <c r="IM8" s="13">
        <f t="shared" ref="IM8" si="96">$I$4*IK8</f>
        <v>0</v>
      </c>
      <c r="IN8" s="31">
        <f t="shared" ref="IN8" si="97">IJ8*IM8</f>
        <v>0</v>
      </c>
      <c r="IO8" s="56"/>
      <c r="IR8" s="56" t="str">
        <f t="shared" si="21"/>
        <v>Local Teak 1/2"</v>
      </c>
      <c r="IS8" s="56" t="str">
        <f t="shared" ref="IS8:IS32" si="98">II8</f>
        <v>Sq.ft</v>
      </c>
      <c r="IT8" s="56">
        <f t="shared" ref="IT8:IT32" si="99">IJ8</f>
        <v>800</v>
      </c>
      <c r="IU8" s="13"/>
      <c r="IV8" s="56">
        <f t="shared" ref="IV8" si="100">IU8*IT8</f>
        <v>0</v>
      </c>
      <c r="IW8" s="13">
        <f t="shared" ref="IW8" si="101">$I$4*IU8</f>
        <v>0</v>
      </c>
      <c r="IX8" s="31">
        <f t="shared" ref="IX8" si="102">IT8*IW8</f>
        <v>0</v>
      </c>
      <c r="IY8" s="13"/>
      <c r="JB8" s="56" t="str">
        <f t="shared" si="22"/>
        <v>Local Teak 1/2"</v>
      </c>
      <c r="JC8" s="56" t="str">
        <f t="shared" ref="JC8:JC19" si="103">IS8</f>
        <v>Sq.ft</v>
      </c>
      <c r="JD8" s="56">
        <f t="shared" ref="JD8:JD19" si="104">IT8</f>
        <v>800</v>
      </c>
      <c r="JE8" s="13"/>
      <c r="JF8" s="56">
        <f t="shared" ref="JF8" si="105">JE8*JD8</f>
        <v>0</v>
      </c>
      <c r="JG8" s="13">
        <f t="shared" ref="JG8" si="106">$I$4*JE8</f>
        <v>0</v>
      </c>
      <c r="JH8" s="31">
        <f t="shared" ref="JH8" si="107">JD8*JG8</f>
        <v>0</v>
      </c>
      <c r="JI8" s="56"/>
      <c r="JL8" s="56" t="str">
        <f t="shared" si="23"/>
        <v>Local Teak 1/2"</v>
      </c>
      <c r="JM8" s="56" t="str">
        <f t="shared" ref="JM8:JM19" si="108">JC8</f>
        <v>Sq.ft</v>
      </c>
      <c r="JN8" s="56">
        <f t="shared" ref="JN8:JN19" si="109">JD8</f>
        <v>800</v>
      </c>
      <c r="JO8" s="13"/>
      <c r="JP8" s="56">
        <f t="shared" ref="JP8" si="110">JO8*JN8</f>
        <v>0</v>
      </c>
      <c r="JQ8" s="31">
        <f t="shared" ref="JQ8" si="111">$I$4*JO8</f>
        <v>0</v>
      </c>
      <c r="JR8" s="31">
        <f t="shared" ref="JR8" si="112">JN8*JQ8</f>
        <v>0</v>
      </c>
      <c r="JS8" s="56"/>
      <c r="JV8" s="56" t="str">
        <f t="shared" si="24"/>
        <v>Local Teak 1/2"</v>
      </c>
      <c r="JW8" s="56" t="str">
        <f t="shared" ref="JW8:JW32" si="113">JM8</f>
        <v>Sq.ft</v>
      </c>
      <c r="JX8" s="56">
        <f t="shared" ref="JX8:JX32" si="114">JN8</f>
        <v>800</v>
      </c>
      <c r="JY8" s="56">
        <f t="shared" ref="JY8:JY20" si="115">E8+O8+Y8+AI8+AS8+BM8+BW8+CG8+CP8+DJ8+DT8+ED8+EN8+EY8+FI8+FS8+GC8+GM8+GW8+HG8+HQ8+IA8+IK8+IU8+JE8+JO8</f>
        <v>0</v>
      </c>
      <c r="JZ8" s="56">
        <f t="shared" ref="JZ8:JZ20" si="116">F8+P8+Z8+AJ8+AT8+BN8+BX8+CH8+CQ8+DK8+DU8+EE8+EO8+EZ8+FJ8+FT8+GD8+GN8+GX8+HH8+HR8+IB8+IL8+IV8+JF8+JP8</f>
        <v>0</v>
      </c>
      <c r="KA8" s="56">
        <f t="shared" ref="KA8:KA20" si="117">G8+Q8+AA8+AK8+AU8+BO8+BY8+CI8+CR8+DL8+DV8+EF8+EP8+FA8+FK8+FU8+GE8+GO8+GY8+HI8+HS8+IC8+IM8+IW8+JG8+JQ8</f>
        <v>0</v>
      </c>
      <c r="KB8" s="56">
        <f>JS8</f>
        <v>0</v>
      </c>
      <c r="KC8" s="56"/>
    </row>
    <row r="9" spans="1:289" ht="17.25" hidden="1" customHeight="1" x14ac:dyDescent="0.25">
      <c r="B9" s="3" t="s">
        <v>102</v>
      </c>
      <c r="C9" s="10" t="s">
        <v>3</v>
      </c>
      <c r="D9" s="4">
        <v>850</v>
      </c>
      <c r="E9" s="13"/>
      <c r="F9" s="31">
        <f t="shared" ref="F9:F18" si="118">D9*E9</f>
        <v>0</v>
      </c>
      <c r="G9" s="31">
        <f t="shared" ref="G9:G18" si="119">$I$4*E9</f>
        <v>0</v>
      </c>
      <c r="H9" s="31">
        <f t="shared" ref="H9:H18" si="120">D9*G9</f>
        <v>0</v>
      </c>
      <c r="I9" s="71"/>
      <c r="K9" s="40"/>
      <c r="L9" s="56" t="str">
        <f t="shared" ref="L9:L32" si="121">B9</f>
        <v>Local Teak 3/4"</v>
      </c>
      <c r="M9" s="56" t="str">
        <f t="shared" ref="M9:M32" si="122">C9</f>
        <v>Sq.ft</v>
      </c>
      <c r="N9" s="56">
        <f t="shared" ref="N9:N32" si="123">D9</f>
        <v>850</v>
      </c>
      <c r="O9" s="13"/>
      <c r="P9" s="21">
        <f t="shared" ref="P9:P21" si="124">N9*O9</f>
        <v>0</v>
      </c>
      <c r="Q9" s="31">
        <f t="shared" si="27"/>
        <v>0</v>
      </c>
      <c r="R9" s="31">
        <f t="shared" ref="R9:R26" si="125">N9*Q9</f>
        <v>0</v>
      </c>
      <c r="S9" s="21"/>
      <c r="U9" s="40"/>
      <c r="V9" s="4" t="str">
        <f t="shared" si="0"/>
        <v>Local Teak 3/4"</v>
      </c>
      <c r="W9" s="4" t="str">
        <f t="shared" si="28"/>
        <v>Sq.ft</v>
      </c>
      <c r="X9" s="4">
        <f t="shared" si="29"/>
        <v>850</v>
      </c>
      <c r="Y9" s="13"/>
      <c r="Z9" s="21">
        <f t="shared" ref="Z9:Z18" si="126">X9*Y9</f>
        <v>0</v>
      </c>
      <c r="AA9" s="31">
        <f t="shared" ref="AA9:AA18" si="127">$I$4*Y9</f>
        <v>0</v>
      </c>
      <c r="AB9" s="42">
        <f t="shared" ref="AB9:AB18" si="128">X9*AA9</f>
        <v>0</v>
      </c>
      <c r="AC9" s="21"/>
      <c r="AE9" s="40"/>
      <c r="AF9" s="56" t="str">
        <f t="shared" si="1"/>
        <v>Local Teak 3/4"</v>
      </c>
      <c r="AG9" s="56" t="str">
        <f t="shared" si="31"/>
        <v>Sq.ft</v>
      </c>
      <c r="AH9" s="56">
        <f t="shared" si="32"/>
        <v>850</v>
      </c>
      <c r="AI9" s="13"/>
      <c r="AJ9" s="21">
        <f t="shared" ref="AJ9:AJ21" si="129">AH9*AI9</f>
        <v>0</v>
      </c>
      <c r="AK9" s="31">
        <f t="shared" ref="AK9:AK19" si="130">$AM$4*AI9</f>
        <v>0</v>
      </c>
      <c r="AL9" s="31">
        <f t="shared" ref="AL9:AL26" si="131">AH9*AK9</f>
        <v>0</v>
      </c>
      <c r="AM9" s="21"/>
      <c r="AO9" s="40"/>
      <c r="AP9" s="56" t="str">
        <f t="shared" ref="AP9:AP16" si="132">AF9</f>
        <v>Local Teak 3/4"</v>
      </c>
      <c r="AQ9" s="56" t="str">
        <f t="shared" ref="AQ9:AQ16" si="133">AG9</f>
        <v>Sq.ft</v>
      </c>
      <c r="AR9" s="56">
        <f t="shared" ref="AR9:AR16" si="134">AH9</f>
        <v>850</v>
      </c>
      <c r="AS9" s="31"/>
      <c r="AT9" s="21">
        <f t="shared" ref="AT9:AT16" si="135">AR9*AS9</f>
        <v>0</v>
      </c>
      <c r="AU9" s="13">
        <f t="shared" ref="AU9:AU16" si="136">$I$4*AS9</f>
        <v>0</v>
      </c>
      <c r="AV9" s="31">
        <f t="shared" ref="AV9:AV16" si="137">AR9*AU9</f>
        <v>0</v>
      </c>
      <c r="AW9" s="21"/>
      <c r="AY9" s="40"/>
      <c r="AZ9" s="56" t="str">
        <f t="shared" si="3"/>
        <v>Local Teak 3/4"</v>
      </c>
      <c r="BA9" s="56" t="str">
        <f t="shared" si="36"/>
        <v>Sq.ft</v>
      </c>
      <c r="BB9" s="56">
        <f t="shared" si="37"/>
        <v>850</v>
      </c>
      <c r="BC9" s="13"/>
      <c r="BD9" s="21">
        <f t="shared" ref="BD9:BD21" si="138">BB9*BC9</f>
        <v>0</v>
      </c>
      <c r="BE9" s="13">
        <f t="shared" si="38"/>
        <v>0</v>
      </c>
      <c r="BF9" s="31">
        <f t="shared" ref="BF9:BF26" si="139">BB9*BE9</f>
        <v>0</v>
      </c>
      <c r="BG9" s="21"/>
      <c r="BI9" s="40"/>
      <c r="BJ9" s="56" t="str">
        <f t="shared" si="4"/>
        <v>Local Teak 3/4"</v>
      </c>
      <c r="BK9" s="56" t="str">
        <f t="shared" si="39"/>
        <v>Sq.ft</v>
      </c>
      <c r="BL9" s="56">
        <f t="shared" si="40"/>
        <v>850</v>
      </c>
      <c r="BM9" s="13"/>
      <c r="BN9" s="21">
        <f t="shared" ref="BN9:BN21" si="140">BL9*BM9</f>
        <v>0</v>
      </c>
      <c r="BO9" s="13">
        <f t="shared" si="41"/>
        <v>0</v>
      </c>
      <c r="BP9" s="31">
        <f t="shared" ref="BP9:BP26" si="141">BL9*BO9</f>
        <v>0</v>
      </c>
      <c r="BQ9" s="21"/>
      <c r="BS9" s="40"/>
      <c r="BT9" s="56" t="str">
        <f t="shared" si="5"/>
        <v>Local Teak 3/4"</v>
      </c>
      <c r="BU9" s="56" t="str">
        <f t="shared" si="42"/>
        <v>Sq.ft</v>
      </c>
      <c r="BV9" s="56">
        <f t="shared" si="43"/>
        <v>850</v>
      </c>
      <c r="BW9" s="13"/>
      <c r="BX9" s="21">
        <f t="shared" ref="BX9:BX21" si="142">BV9*BW9</f>
        <v>0</v>
      </c>
      <c r="BY9" s="13">
        <f t="shared" si="44"/>
        <v>0</v>
      </c>
      <c r="BZ9" s="31">
        <f t="shared" ref="BZ9:BZ32" si="143">BV9*BY9</f>
        <v>0</v>
      </c>
      <c r="CA9" s="21"/>
      <c r="CC9" s="40"/>
      <c r="CD9" s="56" t="str">
        <f t="shared" ref="CD9:CD18" si="144">BT9</f>
        <v>Local Teak 3/4"</v>
      </c>
      <c r="CE9" s="56" t="str">
        <f t="shared" ref="CE9:CE18" si="145">BU9</f>
        <v>Sq.ft</v>
      </c>
      <c r="CF9" s="56">
        <f t="shared" ref="CF9:CF18" si="146">BV9</f>
        <v>850</v>
      </c>
      <c r="CG9" s="31"/>
      <c r="CH9" s="31">
        <f t="shared" ref="CH9:CH18" si="147">CF9*CG9</f>
        <v>0</v>
      </c>
      <c r="CI9" s="31">
        <f t="shared" ref="CI9:CI18" si="148">$I$4*CG9</f>
        <v>0</v>
      </c>
      <c r="CJ9" s="31">
        <f t="shared" ref="CJ9:CJ18" si="149">CF9*CI9</f>
        <v>0</v>
      </c>
      <c r="CK9" s="21"/>
      <c r="CL9" s="40"/>
      <c r="CM9" s="4" t="str">
        <f t="shared" si="7"/>
        <v>Local Teak 3/4"</v>
      </c>
      <c r="CN9" s="4" t="str">
        <f t="shared" si="48"/>
        <v>Sq.ft</v>
      </c>
      <c r="CO9" s="4">
        <f t="shared" si="49"/>
        <v>850</v>
      </c>
      <c r="CP9" s="13"/>
      <c r="CQ9" s="21">
        <f t="shared" ref="CQ9:CQ21" si="150">CO9*CP9</f>
        <v>0</v>
      </c>
      <c r="CR9" s="13">
        <f t="shared" si="50"/>
        <v>0</v>
      </c>
      <c r="CS9" s="42">
        <f t="shared" ref="CS9:CS26" si="151">CO9*CR9</f>
        <v>0</v>
      </c>
      <c r="CT9" s="21"/>
      <c r="CV9" s="40"/>
      <c r="CW9" s="56" t="str">
        <f t="shared" si="8"/>
        <v>Local Teak 3/4"</v>
      </c>
      <c r="CX9" s="56" t="str">
        <f t="shared" si="51"/>
        <v>Sq.ft</v>
      </c>
      <c r="CY9" s="56">
        <f t="shared" si="52"/>
        <v>850</v>
      </c>
      <c r="CZ9" s="13"/>
      <c r="DA9" s="21">
        <f t="shared" ref="DA9:DA21" si="152">CY9*CZ9</f>
        <v>0</v>
      </c>
      <c r="DB9" s="13">
        <f t="shared" si="53"/>
        <v>0</v>
      </c>
      <c r="DC9" s="31">
        <f t="shared" ref="DC9:DC26" si="153">CY9*DB9</f>
        <v>0</v>
      </c>
      <c r="DD9" s="21"/>
      <c r="DF9" s="40"/>
      <c r="DG9" s="56" t="str">
        <f>CW9</f>
        <v>Local Teak 3/4"</v>
      </c>
      <c r="DH9" s="56" t="str">
        <f t="shared" si="54"/>
        <v>Sq.ft</v>
      </c>
      <c r="DI9" s="56">
        <f t="shared" si="55"/>
        <v>850</v>
      </c>
      <c r="DJ9" s="13"/>
      <c r="DK9" s="21">
        <f t="shared" ref="DK9" si="154">DI9*DJ9</f>
        <v>0</v>
      </c>
      <c r="DL9" s="13">
        <f t="shared" si="56"/>
        <v>0</v>
      </c>
      <c r="DM9" s="31">
        <f t="shared" ref="DM9" si="155">DI9*DL9</f>
        <v>0</v>
      </c>
      <c r="DN9" s="21"/>
      <c r="DQ9" s="56" t="str">
        <f t="shared" si="10"/>
        <v>Local Teak 3/4"</v>
      </c>
      <c r="DR9" s="56" t="str">
        <f t="shared" si="57"/>
        <v>Sq.ft</v>
      </c>
      <c r="DS9" s="56">
        <f t="shared" si="58"/>
        <v>850</v>
      </c>
      <c r="DT9" s="13"/>
      <c r="DU9" s="21">
        <f t="shared" ref="DU9:DU21" si="156">DS9*DT9</f>
        <v>0</v>
      </c>
      <c r="DV9" s="13">
        <f t="shared" si="59"/>
        <v>0</v>
      </c>
      <c r="DW9" s="31">
        <f t="shared" ref="DW9:DW26" si="157">DS9*DV9</f>
        <v>0</v>
      </c>
      <c r="DX9" s="21"/>
      <c r="DZ9" s="40"/>
      <c r="EA9" s="56" t="str">
        <f>DQ9</f>
        <v>Local Teak 3/4"</v>
      </c>
      <c r="EB9" s="56" t="str">
        <f t="shared" si="60"/>
        <v>Sq.ft</v>
      </c>
      <c r="EC9" s="56">
        <f t="shared" si="61"/>
        <v>850</v>
      </c>
      <c r="ED9" s="13"/>
      <c r="EE9" s="21">
        <f t="shared" ref="EE9:EE21" si="158">EC9*ED9</f>
        <v>0</v>
      </c>
      <c r="EF9" s="13">
        <f t="shared" si="62"/>
        <v>0</v>
      </c>
      <c r="EG9" s="31">
        <f>EC9*EF9</f>
        <v>0</v>
      </c>
      <c r="EH9" s="21"/>
      <c r="EK9" s="56" t="str">
        <f t="shared" ref="EK9:EK16" si="159">EA9</f>
        <v>Local Teak 3/4"</v>
      </c>
      <c r="EL9" s="56" t="str">
        <f t="shared" ref="EL9:EL16" si="160">EB9</f>
        <v>Sq.ft</v>
      </c>
      <c r="EM9" s="56">
        <f t="shared" ref="EM9:EM16" si="161">EC9</f>
        <v>850</v>
      </c>
      <c r="EN9" s="13"/>
      <c r="EO9" s="21">
        <f t="shared" ref="EO9:EO16" si="162">EM9*EN9</f>
        <v>0</v>
      </c>
      <c r="EP9" s="13">
        <f t="shared" ref="EP9:EP16" si="163">$I$4*EN9</f>
        <v>0</v>
      </c>
      <c r="EQ9" s="31">
        <f t="shared" ref="EQ9:EQ16" si="164">EM9*EP9</f>
        <v>0</v>
      </c>
      <c r="ER9" s="21"/>
      <c r="EV9" s="4" t="str">
        <f t="shared" ref="EV9:EV32" si="165">EK9</f>
        <v>Local Teak 3/4"</v>
      </c>
      <c r="EW9" s="4" t="str">
        <f t="shared" ref="EW9:EW32" si="166">EL9</f>
        <v>Sq.ft</v>
      </c>
      <c r="EX9" s="4">
        <f t="shared" ref="EX9:EX32" si="167">EM9</f>
        <v>850</v>
      </c>
      <c r="EY9" s="13"/>
      <c r="EZ9" s="21">
        <f t="shared" ref="EZ9:EZ32" si="168">EX9*EY9</f>
        <v>0</v>
      </c>
      <c r="FA9" s="13">
        <f t="shared" ref="FA9:FA32" si="169">$I$4*EY9</f>
        <v>0</v>
      </c>
      <c r="FB9" s="42">
        <f t="shared" ref="FB9:FB32" si="170">EX9*FA9</f>
        <v>0</v>
      </c>
      <c r="FC9" s="21"/>
      <c r="FF9" s="56" t="str">
        <f t="shared" ref="FF9:FF32" si="171">EV9</f>
        <v>Local Teak 3/4"</v>
      </c>
      <c r="FG9" s="56" t="str">
        <f t="shared" ref="FG9:FG32" si="172">EW9</f>
        <v>Sq.ft</v>
      </c>
      <c r="FH9" s="56">
        <f t="shared" ref="FH9:FH32" si="173">EX9</f>
        <v>850</v>
      </c>
      <c r="FI9" s="13"/>
      <c r="FJ9" s="21">
        <f t="shared" ref="FJ9:FJ32" si="174">FH9*FI9</f>
        <v>0</v>
      </c>
      <c r="FK9" s="13">
        <f t="shared" ref="FK9:FK32" si="175">$I$4*FI9</f>
        <v>0</v>
      </c>
      <c r="FL9" s="31">
        <f t="shared" ref="FL9:FL32" si="176">FH9*FK9</f>
        <v>0</v>
      </c>
      <c r="FM9" s="21"/>
      <c r="FP9" s="56" t="str">
        <f t="shared" ref="FP9:FP18" si="177">FF9</f>
        <v>Local Teak 3/4"</v>
      </c>
      <c r="FQ9" s="56" t="str">
        <f t="shared" ref="FQ9:FQ18" si="178">FG9</f>
        <v>Sq.ft</v>
      </c>
      <c r="FR9" s="56">
        <f t="shared" ref="FR9:FR18" si="179">FH9</f>
        <v>850</v>
      </c>
      <c r="FS9" s="13"/>
      <c r="FT9" s="21">
        <f t="shared" ref="FT9:FT18" si="180">FR9*FS9</f>
        <v>0</v>
      </c>
      <c r="FU9" s="13">
        <f t="shared" ref="FU9:FU18" si="181">$I$4*FS9</f>
        <v>0</v>
      </c>
      <c r="FV9" s="31">
        <f t="shared" ref="FV9:FV18" si="182">FR9*FU9</f>
        <v>0</v>
      </c>
      <c r="FW9" s="21"/>
      <c r="FZ9" s="56" t="str">
        <f t="shared" ref="FZ9:FZ18" si="183">FP9</f>
        <v>Local Teak 3/4"</v>
      </c>
      <c r="GA9" s="56" t="str">
        <f t="shared" ref="GA9:GA18" si="184">FQ9</f>
        <v>Sq.ft</v>
      </c>
      <c r="GB9" s="56">
        <f t="shared" ref="GB9:GB18" si="185">FR9</f>
        <v>850</v>
      </c>
      <c r="GC9" s="13"/>
      <c r="GD9" s="21">
        <f t="shared" ref="GD9:GD18" si="186">GB9*GC9</f>
        <v>0</v>
      </c>
      <c r="GE9" s="13">
        <f t="shared" ref="GE9:GE18" si="187">$I$4*GC9</f>
        <v>0</v>
      </c>
      <c r="GF9" s="31">
        <f t="shared" ref="GF9:GF18" si="188">GB9*GE9</f>
        <v>0</v>
      </c>
      <c r="GG9" s="21"/>
      <c r="GJ9" s="56" t="str">
        <f t="shared" ref="GJ9:GJ18" si="189">FZ9</f>
        <v>Local Teak 3/4"</v>
      </c>
      <c r="GK9" s="56" t="str">
        <f t="shared" ref="GK9:GK18" si="190">GA9</f>
        <v>Sq.ft</v>
      </c>
      <c r="GL9" s="56">
        <f t="shared" ref="GL9:GL18" si="191">GB9</f>
        <v>850</v>
      </c>
      <c r="GM9" s="21"/>
      <c r="GN9" s="56">
        <f t="shared" ref="GN9:GN18" si="192">GD9</f>
        <v>0</v>
      </c>
      <c r="GO9" s="56">
        <f t="shared" ref="GO9:GO18" si="193">GE9</f>
        <v>0</v>
      </c>
      <c r="GP9" s="56">
        <f t="shared" ref="GP9:GP18" si="194">GF9</f>
        <v>0</v>
      </c>
      <c r="GQ9" s="21"/>
      <c r="GT9" s="56" t="str">
        <f t="shared" ref="GT9:GT32" si="195">GJ9</f>
        <v>Local Teak 3/4"</v>
      </c>
      <c r="GU9" s="56" t="str">
        <f t="shared" ref="GU9:GU32" si="196">GK9</f>
        <v>Sq.ft</v>
      </c>
      <c r="GV9" s="56">
        <f t="shared" ref="GV9:GV32" si="197">GL9</f>
        <v>850</v>
      </c>
      <c r="GW9" s="56"/>
      <c r="GX9" s="56">
        <f t="shared" ref="GX9:GX32" si="198">GW9*GV9</f>
        <v>0</v>
      </c>
      <c r="GY9" s="13">
        <f t="shared" ref="GY9:GY32" si="199">$I$4*GW9</f>
        <v>0</v>
      </c>
      <c r="GZ9" s="56">
        <f t="shared" ref="GZ9:GZ32" si="200">GQ9</f>
        <v>0</v>
      </c>
      <c r="HA9" s="21"/>
      <c r="HD9" s="56" t="str">
        <f t="shared" ref="HD9:HD18" si="201">GT9</f>
        <v>Local Teak 3/4"</v>
      </c>
      <c r="HE9" s="56" t="str">
        <f t="shared" ref="HE9:HE18" si="202">GU9</f>
        <v>Sq.ft</v>
      </c>
      <c r="HF9" s="56">
        <f t="shared" ref="HF9:HF18" si="203">GV9</f>
        <v>850</v>
      </c>
      <c r="HG9" s="13"/>
      <c r="HH9" s="56">
        <f t="shared" ref="HH9:HH18" si="204">GY9</f>
        <v>0</v>
      </c>
      <c r="HI9" s="56">
        <f t="shared" ref="HI9:HI18" si="205">GZ9</f>
        <v>0</v>
      </c>
      <c r="HJ9" s="56">
        <f t="shared" ref="HJ9:HJ18" si="206">HA9</f>
        <v>0</v>
      </c>
      <c r="HK9" s="21"/>
      <c r="HN9" s="56" t="str">
        <f t="shared" ref="HN9:HN18" si="207">HD9</f>
        <v>Local Teak 3/4"</v>
      </c>
      <c r="HO9" s="56" t="str">
        <f t="shared" ref="HO9:HO18" si="208">HE9</f>
        <v>Sq.ft</v>
      </c>
      <c r="HP9" s="56">
        <f t="shared" ref="HP9:HP18" si="209">HF9</f>
        <v>850</v>
      </c>
      <c r="HQ9" s="13"/>
      <c r="HR9" s="56">
        <f t="shared" ref="HR9:HR18" si="210">HQ9*HP9</f>
        <v>0</v>
      </c>
      <c r="HS9" s="13">
        <f t="shared" ref="HS9:HS18" si="211">$I$4*HQ9</f>
        <v>0</v>
      </c>
      <c r="HT9" s="31">
        <f t="shared" ref="HT9:HT18" si="212">HP9*HS9</f>
        <v>0</v>
      </c>
      <c r="HU9" s="21"/>
      <c r="HX9" s="56" t="str">
        <f t="shared" ref="HX9:HX18" si="213">HN9</f>
        <v>Local Teak 3/4"</v>
      </c>
      <c r="HY9" s="56" t="str">
        <f t="shared" ref="HY9:HY18" si="214">HO9</f>
        <v>Sq.ft</v>
      </c>
      <c r="HZ9" s="56">
        <f t="shared" ref="HZ9:HZ18" si="215">HP9</f>
        <v>850</v>
      </c>
      <c r="IA9" s="13"/>
      <c r="IB9" s="56">
        <f t="shared" ref="IB9:IB18" si="216">IA9*HZ9</f>
        <v>0</v>
      </c>
      <c r="IC9" s="13">
        <f t="shared" ref="IC9:IC18" si="217">$I$4*IA9</f>
        <v>0</v>
      </c>
      <c r="ID9" s="31">
        <f t="shared" ref="ID9:ID18" si="218">HZ9*IC9</f>
        <v>0</v>
      </c>
      <c r="IE9" s="21"/>
      <c r="IH9" s="56" t="str">
        <f t="shared" ref="IH9:IH32" si="219">HX9</f>
        <v>Local Teak 3/4"</v>
      </c>
      <c r="II9" s="56" t="str">
        <f t="shared" ref="II9:II32" si="220">HY9</f>
        <v>Sq.ft</v>
      </c>
      <c r="IJ9" s="56">
        <f t="shared" ref="IJ9:IJ32" si="221">HZ9</f>
        <v>850</v>
      </c>
      <c r="IK9" s="13"/>
      <c r="IL9" s="56">
        <f t="shared" ref="IL9:IL32" si="222">IK9*IJ9</f>
        <v>0</v>
      </c>
      <c r="IM9" s="13">
        <f t="shared" ref="IM9:IM32" si="223">$I$4*IK9</f>
        <v>0</v>
      </c>
      <c r="IN9" s="31">
        <f t="shared" ref="IN9:IN32" si="224">IJ9*IM9</f>
        <v>0</v>
      </c>
      <c r="IO9" s="21"/>
      <c r="IR9" s="56" t="str">
        <f t="shared" ref="IR9:IR18" si="225">IH9</f>
        <v>Local Teak 3/4"</v>
      </c>
      <c r="IS9" s="56" t="str">
        <f t="shared" ref="IS9:IS18" si="226">II9</f>
        <v>Sq.ft</v>
      </c>
      <c r="IT9" s="56">
        <f t="shared" ref="IT9:IT18" si="227">IJ9</f>
        <v>850</v>
      </c>
      <c r="IU9" s="13"/>
      <c r="IV9" s="56">
        <f t="shared" ref="IV9:IV18" si="228">IU9*IT9</f>
        <v>0</v>
      </c>
      <c r="IW9" s="13">
        <f t="shared" ref="IW9:IW18" si="229">$I$4*IU9</f>
        <v>0</v>
      </c>
      <c r="IX9" s="31">
        <f t="shared" ref="IX9:IX18" si="230">IT9*IW9</f>
        <v>0</v>
      </c>
      <c r="IY9" s="13"/>
      <c r="JB9" s="56" t="str">
        <f t="shared" ref="JB9:JB18" si="231">IR9</f>
        <v>Local Teak 3/4"</v>
      </c>
      <c r="JC9" s="56" t="str">
        <f t="shared" ref="JC9:JC18" si="232">IS9</f>
        <v>Sq.ft</v>
      </c>
      <c r="JD9" s="56">
        <f t="shared" ref="JD9:JD18" si="233">IT9</f>
        <v>850</v>
      </c>
      <c r="JE9" s="13"/>
      <c r="JF9" s="56">
        <f t="shared" ref="JF9:JF18" si="234">JE9*JD9</f>
        <v>0</v>
      </c>
      <c r="JG9" s="13">
        <f t="shared" ref="JG9:JG18" si="235">$I$4*JE9</f>
        <v>0</v>
      </c>
      <c r="JH9" s="31">
        <f t="shared" ref="JH9:JH18" si="236">JD9*JG9</f>
        <v>0</v>
      </c>
      <c r="JI9" s="21"/>
      <c r="JL9" s="56" t="str">
        <f t="shared" ref="JL9:JL18" si="237">JB9</f>
        <v>Local Teak 3/4"</v>
      </c>
      <c r="JM9" s="56" t="str">
        <f t="shared" ref="JM9:JM18" si="238">JC9</f>
        <v>Sq.ft</v>
      </c>
      <c r="JN9" s="56">
        <f t="shared" ref="JN9:JN18" si="239">JD9</f>
        <v>850</v>
      </c>
      <c r="JO9" s="13"/>
      <c r="JP9" s="56">
        <f t="shared" ref="JP9:JP18" si="240">JO9*JN9</f>
        <v>0</v>
      </c>
      <c r="JQ9" s="31">
        <f t="shared" ref="JQ9:JQ18" si="241">$I$4*JO9</f>
        <v>0</v>
      </c>
      <c r="JR9" s="31">
        <f t="shared" ref="JR9:JR18" si="242">JN9*JQ9</f>
        <v>0</v>
      </c>
      <c r="JS9" s="21"/>
      <c r="JV9" s="56" t="str">
        <f t="shared" ref="JV9:JV18" si="243">JL9</f>
        <v>Local Teak 3/4"</v>
      </c>
      <c r="JW9" s="56" t="str">
        <f t="shared" ref="JW9:JW18" si="244">JM9</f>
        <v>Sq.ft</v>
      </c>
      <c r="JX9" s="56">
        <f t="shared" ref="JX9:JX18" si="245">JN9</f>
        <v>850</v>
      </c>
      <c r="JY9" s="56">
        <f t="shared" ref="JY9:JY18" si="246">E9+O9+Y9+AI9+AS9+BM9+BW9+CG9+CP9+DJ9+DT9+ED9+EN9+EY9+FI9+FS9+GC9+GM9+GW9+HG9+HQ9+IA9+IK9+IU9+JE9+JO9</f>
        <v>0</v>
      </c>
      <c r="JZ9" s="56">
        <f t="shared" ref="JZ9:JZ18" si="247">F9+P9+Z9+AJ9+AT9+BN9+BX9+CH9+CQ9+DK9+DU9+EE9+EO9+EZ9+FJ9+FT9+GD9+GN9+GX9+HH9+HR9+IB9+IL9+IV9+JF9+JP9</f>
        <v>0</v>
      </c>
      <c r="KA9" s="56">
        <f t="shared" ref="KA9:KA18" si="248">G9+Q9+AA9+AK9+AU9+BO9+BY9+CI9+CR9+DL9+DV9+EF9+EP9+FA9+FK9+FU9+GE9+GO9+GY9+HI9+HS9+IC9+IM9+IW9+JG9+JQ9</f>
        <v>0</v>
      </c>
      <c r="KB9" s="56">
        <f t="shared" ref="KB9:KB18" si="249">JS9</f>
        <v>0</v>
      </c>
      <c r="KC9" s="21"/>
    </row>
    <row r="10" spans="1:289" ht="17.25" hidden="1" customHeight="1" x14ac:dyDescent="0.25">
      <c r="B10" s="3" t="s">
        <v>393</v>
      </c>
      <c r="C10" s="10" t="s">
        <v>3</v>
      </c>
      <c r="D10" s="4">
        <v>1050</v>
      </c>
      <c r="E10" s="13"/>
      <c r="F10" s="31">
        <f t="shared" si="118"/>
        <v>0</v>
      </c>
      <c r="G10" s="31">
        <f t="shared" si="119"/>
        <v>0</v>
      </c>
      <c r="H10" s="31">
        <f t="shared" si="120"/>
        <v>0</v>
      </c>
      <c r="I10" s="71"/>
      <c r="K10" s="40"/>
      <c r="L10" s="56" t="str">
        <f t="shared" ref="L10:L11" si="250">B10</f>
        <v>Local Teak 7/8"</v>
      </c>
      <c r="M10" s="56" t="str">
        <f t="shared" ref="M10:M11" si="251">C10</f>
        <v>Sq.ft</v>
      </c>
      <c r="N10" s="56">
        <f t="shared" ref="N10:N11" si="252">D10</f>
        <v>1050</v>
      </c>
      <c r="O10" s="13"/>
      <c r="P10" s="21">
        <f t="shared" ref="P10:P11" si="253">N10*O10</f>
        <v>0</v>
      </c>
      <c r="Q10" s="31">
        <f t="shared" ref="Q10:Q11" si="254">$I$4*O10</f>
        <v>0</v>
      </c>
      <c r="R10" s="31">
        <f t="shared" ref="R10:R11" si="255">N10*Q10</f>
        <v>0</v>
      </c>
      <c r="S10" s="21"/>
      <c r="U10" s="40"/>
      <c r="V10" s="4" t="str">
        <f t="shared" ref="V10:V16" si="256">L10</f>
        <v>Local Teak 7/8"</v>
      </c>
      <c r="W10" s="4" t="str">
        <f t="shared" ref="W10:W16" si="257">M10</f>
        <v>Sq.ft</v>
      </c>
      <c r="X10" s="4">
        <f t="shared" ref="X10:X16" si="258">N10</f>
        <v>1050</v>
      </c>
      <c r="Y10" s="13"/>
      <c r="Z10" s="21">
        <f t="shared" si="126"/>
        <v>0</v>
      </c>
      <c r="AA10" s="31">
        <f t="shared" si="127"/>
        <v>0</v>
      </c>
      <c r="AB10" s="42">
        <f t="shared" si="128"/>
        <v>0</v>
      </c>
      <c r="AC10" s="21"/>
      <c r="AE10" s="40"/>
      <c r="AF10" s="56" t="str">
        <f t="shared" ref="AF10:AF18" si="259">V10</f>
        <v>Local Teak 7/8"</v>
      </c>
      <c r="AG10" s="56" t="str">
        <f t="shared" ref="AG10:AG18" si="260">W10</f>
        <v>Sq.ft</v>
      </c>
      <c r="AH10" s="56">
        <f t="shared" ref="AH10:AH18" si="261">X10</f>
        <v>1050</v>
      </c>
      <c r="AI10" s="13"/>
      <c r="AJ10" s="21">
        <f t="shared" ref="AJ10:AJ18" si="262">AH10*AI10</f>
        <v>0</v>
      </c>
      <c r="AK10" s="31">
        <f t="shared" ref="AK10:AK18" si="263">$AM$4*AI10</f>
        <v>0</v>
      </c>
      <c r="AL10" s="31">
        <f t="shared" ref="AL10:AL18" si="264">AH10*AK10</f>
        <v>0</v>
      </c>
      <c r="AM10" s="21"/>
      <c r="AO10" s="40"/>
      <c r="AP10" s="56" t="str">
        <f t="shared" si="132"/>
        <v>Local Teak 7/8"</v>
      </c>
      <c r="AQ10" s="56" t="str">
        <f t="shared" si="133"/>
        <v>Sq.ft</v>
      </c>
      <c r="AR10" s="56">
        <f t="shared" si="134"/>
        <v>1050</v>
      </c>
      <c r="AS10" s="31"/>
      <c r="AT10" s="21">
        <f t="shared" si="135"/>
        <v>0</v>
      </c>
      <c r="AU10" s="13">
        <f t="shared" si="136"/>
        <v>0</v>
      </c>
      <c r="AV10" s="31">
        <f t="shared" si="137"/>
        <v>0</v>
      </c>
      <c r="AW10" s="21"/>
      <c r="AY10" s="40"/>
      <c r="AZ10" s="56" t="str">
        <f t="shared" ref="AZ10:AZ16" si="265">AP10</f>
        <v>Local Teak 7/8"</v>
      </c>
      <c r="BA10" s="56" t="str">
        <f t="shared" ref="BA10:BA16" si="266">AQ10</f>
        <v>Sq.ft</v>
      </c>
      <c r="BB10" s="56">
        <f t="shared" ref="BB10:BB16" si="267">AR10</f>
        <v>1050</v>
      </c>
      <c r="BC10" s="13"/>
      <c r="BD10" s="21">
        <f t="shared" ref="BD10:BD16" si="268">BB10*BC10</f>
        <v>0</v>
      </c>
      <c r="BE10" s="13">
        <f t="shared" ref="BE10:BE16" si="269">$I$4*BC10</f>
        <v>0</v>
      </c>
      <c r="BF10" s="31">
        <f t="shared" ref="BF10:BF16" si="270">BB10*BE10</f>
        <v>0</v>
      </c>
      <c r="BG10" s="21"/>
      <c r="BI10" s="40"/>
      <c r="BJ10" s="56" t="str">
        <f t="shared" ref="BJ10:BJ16" si="271">AZ10</f>
        <v>Local Teak 7/8"</v>
      </c>
      <c r="BK10" s="56" t="str">
        <f t="shared" ref="BK10:BK16" si="272">BA10</f>
        <v>Sq.ft</v>
      </c>
      <c r="BL10" s="56">
        <f t="shared" ref="BL10:BL16" si="273">BB10</f>
        <v>1050</v>
      </c>
      <c r="BM10" s="13"/>
      <c r="BN10" s="21">
        <f t="shared" ref="BN10:BN16" si="274">BL10*BM10</f>
        <v>0</v>
      </c>
      <c r="BO10" s="13">
        <f t="shared" ref="BO10:BO16" si="275">$I$4*BM10</f>
        <v>0</v>
      </c>
      <c r="BP10" s="31">
        <f t="shared" ref="BP10:BP16" si="276">BL10*BO10</f>
        <v>0</v>
      </c>
      <c r="BQ10" s="21"/>
      <c r="BS10" s="40"/>
      <c r="BT10" s="56" t="str">
        <f t="shared" ref="BT10:BT18" si="277">BJ10</f>
        <v>Local Teak 7/8"</v>
      </c>
      <c r="BU10" s="56" t="str">
        <f t="shared" ref="BU10:BU18" si="278">BK10</f>
        <v>Sq.ft</v>
      </c>
      <c r="BV10" s="56">
        <f t="shared" ref="BV10:BV18" si="279">BL10</f>
        <v>1050</v>
      </c>
      <c r="BW10" s="13"/>
      <c r="BX10" s="21">
        <f t="shared" ref="BX10:BX18" si="280">BV10*BW10</f>
        <v>0</v>
      </c>
      <c r="BY10" s="13">
        <f t="shared" ref="BY10:BY18" si="281">$I$4*BW10</f>
        <v>0</v>
      </c>
      <c r="BZ10" s="31"/>
      <c r="CA10" s="21"/>
      <c r="CC10" s="40"/>
      <c r="CD10" s="56" t="str">
        <f t="shared" si="144"/>
        <v>Local Teak 7/8"</v>
      </c>
      <c r="CE10" s="56" t="str">
        <f t="shared" si="145"/>
        <v>Sq.ft</v>
      </c>
      <c r="CF10" s="56">
        <f t="shared" si="146"/>
        <v>1050</v>
      </c>
      <c r="CG10" s="31"/>
      <c r="CH10" s="31">
        <f t="shared" si="147"/>
        <v>0</v>
      </c>
      <c r="CI10" s="31">
        <f t="shared" si="148"/>
        <v>0</v>
      </c>
      <c r="CJ10" s="31">
        <f t="shared" si="149"/>
        <v>0</v>
      </c>
      <c r="CK10" s="21"/>
      <c r="CL10" s="40"/>
      <c r="CM10" s="4" t="str">
        <f t="shared" ref="CM10:CM16" si="282">CD10</f>
        <v>Local Teak 7/8"</v>
      </c>
      <c r="CN10" s="4" t="str">
        <f t="shared" ref="CN10:CN16" si="283">CE10</f>
        <v>Sq.ft</v>
      </c>
      <c r="CO10" s="4">
        <f t="shared" ref="CO10:CO16" si="284">CF10</f>
        <v>1050</v>
      </c>
      <c r="CP10" s="13"/>
      <c r="CQ10" s="21">
        <f t="shared" ref="CQ10:CQ16" si="285">CO10*CP10</f>
        <v>0</v>
      </c>
      <c r="CR10" s="13">
        <f t="shared" ref="CR10:CR16" si="286">$I$4*CP10</f>
        <v>0</v>
      </c>
      <c r="CS10" s="42">
        <f t="shared" ref="CS10:CS16" si="287">CO10*CR10</f>
        <v>0</v>
      </c>
      <c r="CT10" s="21"/>
      <c r="CV10" s="40"/>
      <c r="CW10" s="56" t="str">
        <f t="shared" ref="CW10:CW18" si="288">CM10</f>
        <v>Local Teak 7/8"</v>
      </c>
      <c r="CX10" s="56" t="str">
        <f t="shared" ref="CX10:CX18" si="289">CN10</f>
        <v>Sq.ft</v>
      </c>
      <c r="CY10" s="56">
        <f t="shared" ref="CY10:CY18" si="290">CO10</f>
        <v>1050</v>
      </c>
      <c r="CZ10" s="13"/>
      <c r="DA10" s="21">
        <f t="shared" ref="DA10:DA18" si="291">CY10*CZ10</f>
        <v>0</v>
      </c>
      <c r="DB10" s="13">
        <f t="shared" ref="DB10:DB18" si="292">$I$4*CZ10</f>
        <v>0</v>
      </c>
      <c r="DC10" s="31">
        <f t="shared" ref="DC10:DC18" si="293">CY10*DB10</f>
        <v>0</v>
      </c>
      <c r="DD10" s="21"/>
      <c r="DF10" s="40"/>
      <c r="DG10" s="56" t="str">
        <f t="shared" ref="DG10:DG17" si="294">CW10</f>
        <v>Local Teak 7/8"</v>
      </c>
      <c r="DH10" s="56" t="str">
        <f t="shared" si="54"/>
        <v>Sq.ft</v>
      </c>
      <c r="DI10" s="56">
        <f t="shared" si="55"/>
        <v>1050</v>
      </c>
      <c r="DJ10" s="13"/>
      <c r="DK10" s="21">
        <f t="shared" ref="DK10:DK17" si="295">DI10*DJ10</f>
        <v>0</v>
      </c>
      <c r="DL10" s="13">
        <f t="shared" ref="DL10:DL17" si="296">$I$4*DJ10</f>
        <v>0</v>
      </c>
      <c r="DM10" s="31">
        <f t="shared" ref="DM10:DM17" si="297">DI10*DL10</f>
        <v>0</v>
      </c>
      <c r="DN10" s="21"/>
      <c r="DQ10" s="56" t="str">
        <f t="shared" ref="DQ10:DQ14" si="298">DG10</f>
        <v>Local Teak 7/8"</v>
      </c>
      <c r="DR10" s="56" t="str">
        <f t="shared" ref="DR10:DR14" si="299">DH10</f>
        <v>Sq.ft</v>
      </c>
      <c r="DS10" s="56">
        <f t="shared" ref="DS10:DS14" si="300">DI10</f>
        <v>1050</v>
      </c>
      <c r="DT10" s="13"/>
      <c r="DU10" s="21">
        <f t="shared" ref="DU10:DU14" si="301">DS10*DT10</f>
        <v>0</v>
      </c>
      <c r="DV10" s="13">
        <f t="shared" ref="DV10:DV14" si="302">$I$4*DT10</f>
        <v>0</v>
      </c>
      <c r="DW10" s="31">
        <f t="shared" ref="DW10:DW14" si="303">DS10*DV10</f>
        <v>0</v>
      </c>
      <c r="DX10" s="21"/>
      <c r="DZ10" s="40"/>
      <c r="EA10" s="56" t="str">
        <f t="shared" ref="EA10:EA15" si="304">DQ10</f>
        <v>Local Teak 7/8"</v>
      </c>
      <c r="EB10" s="56" t="str">
        <f t="shared" ref="EB10:EB16" si="305">DR10</f>
        <v>Sq.ft</v>
      </c>
      <c r="EC10" s="56">
        <f t="shared" ref="EC10:EC16" si="306">DS10</f>
        <v>1050</v>
      </c>
      <c r="ED10" s="13"/>
      <c r="EE10" s="21">
        <f t="shared" ref="EE10:EE16" si="307">EC10*ED10</f>
        <v>0</v>
      </c>
      <c r="EF10" s="13">
        <f t="shared" ref="EF10:EF16" si="308">$I$4*ED10</f>
        <v>0</v>
      </c>
      <c r="EG10" s="31">
        <f t="shared" ref="EG10:EG15" si="309">EC10*EF10</f>
        <v>0</v>
      </c>
      <c r="EH10" s="21"/>
      <c r="EK10" s="56" t="str">
        <f t="shared" si="159"/>
        <v>Local Teak 7/8"</v>
      </c>
      <c r="EL10" s="56" t="str">
        <f t="shared" si="160"/>
        <v>Sq.ft</v>
      </c>
      <c r="EM10" s="56">
        <f t="shared" si="161"/>
        <v>1050</v>
      </c>
      <c r="EN10" s="13"/>
      <c r="EO10" s="21">
        <f t="shared" si="162"/>
        <v>0</v>
      </c>
      <c r="EP10" s="13">
        <f t="shared" si="163"/>
        <v>0</v>
      </c>
      <c r="EQ10" s="31">
        <f t="shared" si="164"/>
        <v>0</v>
      </c>
      <c r="ER10" s="21"/>
      <c r="EV10" s="4" t="str">
        <f t="shared" si="165"/>
        <v>Local Teak 7/8"</v>
      </c>
      <c r="EW10" s="4" t="str">
        <f t="shared" si="166"/>
        <v>Sq.ft</v>
      </c>
      <c r="EX10" s="4">
        <f t="shared" si="167"/>
        <v>1050</v>
      </c>
      <c r="EY10" s="13"/>
      <c r="EZ10" s="21">
        <f t="shared" si="168"/>
        <v>0</v>
      </c>
      <c r="FA10" s="13">
        <f t="shared" si="169"/>
        <v>0</v>
      </c>
      <c r="FB10" s="42">
        <f t="shared" si="170"/>
        <v>0</v>
      </c>
      <c r="FC10" s="21"/>
      <c r="FF10" s="56" t="str">
        <f t="shared" si="171"/>
        <v>Local Teak 7/8"</v>
      </c>
      <c r="FG10" s="56" t="str">
        <f t="shared" si="172"/>
        <v>Sq.ft</v>
      </c>
      <c r="FH10" s="56">
        <f t="shared" si="173"/>
        <v>1050</v>
      </c>
      <c r="FI10" s="13"/>
      <c r="FJ10" s="21">
        <f t="shared" si="174"/>
        <v>0</v>
      </c>
      <c r="FK10" s="13">
        <f t="shared" si="175"/>
        <v>0</v>
      </c>
      <c r="FL10" s="31">
        <f t="shared" si="176"/>
        <v>0</v>
      </c>
      <c r="FM10" s="21"/>
      <c r="FP10" s="56" t="str">
        <f t="shared" si="177"/>
        <v>Local Teak 7/8"</v>
      </c>
      <c r="FQ10" s="56" t="str">
        <f t="shared" si="178"/>
        <v>Sq.ft</v>
      </c>
      <c r="FR10" s="56">
        <f t="shared" si="179"/>
        <v>1050</v>
      </c>
      <c r="FS10" s="13"/>
      <c r="FT10" s="21">
        <f t="shared" si="180"/>
        <v>0</v>
      </c>
      <c r="FU10" s="13">
        <f t="shared" si="181"/>
        <v>0</v>
      </c>
      <c r="FV10" s="31">
        <f t="shared" si="182"/>
        <v>0</v>
      </c>
      <c r="FW10" s="21"/>
      <c r="FZ10" s="56" t="str">
        <f t="shared" si="183"/>
        <v>Local Teak 7/8"</v>
      </c>
      <c r="GA10" s="56" t="str">
        <f t="shared" si="184"/>
        <v>Sq.ft</v>
      </c>
      <c r="GB10" s="56">
        <f t="shared" si="185"/>
        <v>1050</v>
      </c>
      <c r="GC10" s="13"/>
      <c r="GD10" s="21">
        <f t="shared" si="186"/>
        <v>0</v>
      </c>
      <c r="GE10" s="13">
        <f t="shared" si="187"/>
        <v>0</v>
      </c>
      <c r="GF10" s="31">
        <f t="shared" si="188"/>
        <v>0</v>
      </c>
      <c r="GG10" s="21"/>
      <c r="GJ10" s="56" t="str">
        <f t="shared" si="189"/>
        <v>Local Teak 7/8"</v>
      </c>
      <c r="GK10" s="56" t="str">
        <f t="shared" si="190"/>
        <v>Sq.ft</v>
      </c>
      <c r="GL10" s="56">
        <f t="shared" si="191"/>
        <v>1050</v>
      </c>
      <c r="GM10" s="21"/>
      <c r="GN10" s="56">
        <f t="shared" si="192"/>
        <v>0</v>
      </c>
      <c r="GO10" s="56">
        <f t="shared" si="193"/>
        <v>0</v>
      </c>
      <c r="GP10" s="56">
        <f t="shared" si="194"/>
        <v>0</v>
      </c>
      <c r="GQ10" s="21"/>
      <c r="GT10" s="56" t="str">
        <f t="shared" si="195"/>
        <v>Local Teak 7/8"</v>
      </c>
      <c r="GU10" s="56" t="str">
        <f t="shared" si="196"/>
        <v>Sq.ft</v>
      </c>
      <c r="GV10" s="56">
        <f t="shared" si="197"/>
        <v>1050</v>
      </c>
      <c r="GW10" s="56"/>
      <c r="GX10" s="56">
        <f t="shared" si="198"/>
        <v>0</v>
      </c>
      <c r="GY10" s="13">
        <f t="shared" si="199"/>
        <v>0</v>
      </c>
      <c r="GZ10" s="56">
        <f t="shared" si="200"/>
        <v>0</v>
      </c>
      <c r="HA10" s="21"/>
      <c r="HD10" s="56" t="str">
        <f t="shared" si="201"/>
        <v>Local Teak 7/8"</v>
      </c>
      <c r="HE10" s="56" t="str">
        <f t="shared" si="202"/>
        <v>Sq.ft</v>
      </c>
      <c r="HF10" s="56">
        <f t="shared" si="203"/>
        <v>1050</v>
      </c>
      <c r="HG10" s="13"/>
      <c r="HH10" s="56">
        <f t="shared" si="204"/>
        <v>0</v>
      </c>
      <c r="HI10" s="56">
        <f t="shared" si="205"/>
        <v>0</v>
      </c>
      <c r="HJ10" s="56">
        <f t="shared" si="206"/>
        <v>0</v>
      </c>
      <c r="HK10" s="21"/>
      <c r="HN10" s="56" t="str">
        <f t="shared" si="207"/>
        <v>Local Teak 7/8"</v>
      </c>
      <c r="HO10" s="56" t="str">
        <f t="shared" si="208"/>
        <v>Sq.ft</v>
      </c>
      <c r="HP10" s="56">
        <f t="shared" si="209"/>
        <v>1050</v>
      </c>
      <c r="HQ10" s="13"/>
      <c r="HR10" s="56">
        <f t="shared" si="210"/>
        <v>0</v>
      </c>
      <c r="HS10" s="13">
        <f t="shared" si="211"/>
        <v>0</v>
      </c>
      <c r="HT10" s="31">
        <f t="shared" si="212"/>
        <v>0</v>
      </c>
      <c r="HU10" s="21"/>
      <c r="HX10" s="56" t="str">
        <f t="shared" si="213"/>
        <v>Local Teak 7/8"</v>
      </c>
      <c r="HY10" s="56" t="str">
        <f t="shared" si="214"/>
        <v>Sq.ft</v>
      </c>
      <c r="HZ10" s="56">
        <f t="shared" si="215"/>
        <v>1050</v>
      </c>
      <c r="IA10" s="13"/>
      <c r="IB10" s="56">
        <f t="shared" si="216"/>
        <v>0</v>
      </c>
      <c r="IC10" s="13">
        <f t="shared" si="217"/>
        <v>0</v>
      </c>
      <c r="ID10" s="31">
        <f t="shared" si="218"/>
        <v>0</v>
      </c>
      <c r="IE10" s="21"/>
      <c r="IH10" s="56" t="str">
        <f t="shared" si="219"/>
        <v>Local Teak 7/8"</v>
      </c>
      <c r="II10" s="56" t="str">
        <f t="shared" si="220"/>
        <v>Sq.ft</v>
      </c>
      <c r="IJ10" s="56">
        <f t="shared" si="221"/>
        <v>1050</v>
      </c>
      <c r="IK10" s="13"/>
      <c r="IL10" s="56">
        <f t="shared" si="222"/>
        <v>0</v>
      </c>
      <c r="IM10" s="13">
        <f t="shared" si="223"/>
        <v>0</v>
      </c>
      <c r="IN10" s="31">
        <f t="shared" si="224"/>
        <v>0</v>
      </c>
      <c r="IO10" s="21"/>
      <c r="IR10" s="56" t="str">
        <f t="shared" si="225"/>
        <v>Local Teak 7/8"</v>
      </c>
      <c r="IS10" s="56" t="str">
        <f t="shared" si="226"/>
        <v>Sq.ft</v>
      </c>
      <c r="IT10" s="56">
        <f t="shared" si="227"/>
        <v>1050</v>
      </c>
      <c r="IU10" s="13"/>
      <c r="IV10" s="56">
        <f t="shared" si="228"/>
        <v>0</v>
      </c>
      <c r="IW10" s="13">
        <f t="shared" si="229"/>
        <v>0</v>
      </c>
      <c r="IX10" s="31">
        <f t="shared" si="230"/>
        <v>0</v>
      </c>
      <c r="IY10" s="13"/>
      <c r="JB10" s="56" t="str">
        <f t="shared" si="231"/>
        <v>Local Teak 7/8"</v>
      </c>
      <c r="JC10" s="56" t="str">
        <f t="shared" si="232"/>
        <v>Sq.ft</v>
      </c>
      <c r="JD10" s="56">
        <f t="shared" si="233"/>
        <v>1050</v>
      </c>
      <c r="JE10" s="13"/>
      <c r="JF10" s="56">
        <f t="shared" si="234"/>
        <v>0</v>
      </c>
      <c r="JG10" s="13">
        <f t="shared" si="235"/>
        <v>0</v>
      </c>
      <c r="JH10" s="31">
        <f t="shared" si="236"/>
        <v>0</v>
      </c>
      <c r="JI10" s="21"/>
      <c r="JL10" s="56" t="str">
        <f t="shared" si="237"/>
        <v>Local Teak 7/8"</v>
      </c>
      <c r="JM10" s="56" t="str">
        <f t="shared" si="238"/>
        <v>Sq.ft</v>
      </c>
      <c r="JN10" s="56">
        <f t="shared" si="239"/>
        <v>1050</v>
      </c>
      <c r="JO10" s="13"/>
      <c r="JP10" s="56">
        <f t="shared" si="240"/>
        <v>0</v>
      </c>
      <c r="JQ10" s="31">
        <f t="shared" si="241"/>
        <v>0</v>
      </c>
      <c r="JR10" s="31">
        <f t="shared" si="242"/>
        <v>0</v>
      </c>
      <c r="JS10" s="21"/>
      <c r="JV10" s="56" t="str">
        <f t="shared" si="243"/>
        <v>Local Teak 7/8"</v>
      </c>
      <c r="JW10" s="56" t="str">
        <f t="shared" si="244"/>
        <v>Sq.ft</v>
      </c>
      <c r="JX10" s="56">
        <f t="shared" si="245"/>
        <v>1050</v>
      </c>
      <c r="JY10" s="56">
        <f t="shared" si="246"/>
        <v>0</v>
      </c>
      <c r="JZ10" s="56">
        <f t="shared" si="247"/>
        <v>0</v>
      </c>
      <c r="KA10" s="56">
        <f t="shared" si="248"/>
        <v>0</v>
      </c>
      <c r="KB10" s="56">
        <f t="shared" si="249"/>
        <v>0</v>
      </c>
      <c r="KC10" s="21"/>
    </row>
    <row r="11" spans="1:289" ht="17.25" customHeight="1" x14ac:dyDescent="0.25">
      <c r="B11" s="3" t="s">
        <v>103</v>
      </c>
      <c r="C11" s="10" t="s">
        <v>3</v>
      </c>
      <c r="D11" s="4">
        <v>1250</v>
      </c>
      <c r="E11" s="13">
        <v>11.71</v>
      </c>
      <c r="F11" s="31">
        <f t="shared" si="118"/>
        <v>14637.500000000002</v>
      </c>
      <c r="G11" s="31">
        <f t="shared" si="119"/>
        <v>11.71</v>
      </c>
      <c r="H11" s="31">
        <f t="shared" si="120"/>
        <v>14637.500000000002</v>
      </c>
      <c r="I11" s="82" t="s">
        <v>287</v>
      </c>
      <c r="K11" s="40"/>
      <c r="L11" s="56" t="str">
        <f t="shared" si="250"/>
        <v>Local Teak 1"</v>
      </c>
      <c r="M11" s="56" t="str">
        <f t="shared" si="251"/>
        <v>Sq.ft</v>
      </c>
      <c r="N11" s="56">
        <f t="shared" si="252"/>
        <v>1250</v>
      </c>
      <c r="O11" s="13">
        <v>9.4600000000000009</v>
      </c>
      <c r="P11" s="21">
        <f t="shared" si="253"/>
        <v>11825.000000000002</v>
      </c>
      <c r="Q11" s="31">
        <f t="shared" si="254"/>
        <v>9.4600000000000009</v>
      </c>
      <c r="R11" s="31">
        <f t="shared" si="255"/>
        <v>11825.000000000002</v>
      </c>
      <c r="S11" s="21"/>
      <c r="U11" s="40"/>
      <c r="V11" s="4" t="str">
        <f t="shared" si="256"/>
        <v>Local Teak 1"</v>
      </c>
      <c r="W11" s="4" t="str">
        <f t="shared" si="257"/>
        <v>Sq.ft</v>
      </c>
      <c r="X11" s="4">
        <f t="shared" si="258"/>
        <v>1250</v>
      </c>
      <c r="Y11" s="13"/>
      <c r="Z11" s="21">
        <f t="shared" si="126"/>
        <v>0</v>
      </c>
      <c r="AA11" s="31">
        <f t="shared" si="127"/>
        <v>0</v>
      </c>
      <c r="AB11" s="42">
        <f t="shared" si="128"/>
        <v>0</v>
      </c>
      <c r="AC11" s="21"/>
      <c r="AE11" s="40"/>
      <c r="AF11" s="56" t="str">
        <f t="shared" si="259"/>
        <v>Local Teak 1"</v>
      </c>
      <c r="AG11" s="56" t="str">
        <f t="shared" si="260"/>
        <v>Sq.ft</v>
      </c>
      <c r="AH11" s="56">
        <f t="shared" si="261"/>
        <v>1250</v>
      </c>
      <c r="AI11" s="13"/>
      <c r="AJ11" s="21">
        <f t="shared" si="262"/>
        <v>0</v>
      </c>
      <c r="AK11" s="31">
        <f t="shared" si="263"/>
        <v>0</v>
      </c>
      <c r="AL11" s="31">
        <f t="shared" si="264"/>
        <v>0</v>
      </c>
      <c r="AM11" s="21"/>
      <c r="AO11" s="40"/>
      <c r="AP11" s="56" t="str">
        <f t="shared" si="132"/>
        <v>Local Teak 1"</v>
      </c>
      <c r="AQ11" s="56" t="str">
        <f t="shared" si="133"/>
        <v>Sq.ft</v>
      </c>
      <c r="AR11" s="56">
        <f t="shared" si="134"/>
        <v>1250</v>
      </c>
      <c r="AS11" s="31"/>
      <c r="AT11" s="21">
        <f t="shared" si="135"/>
        <v>0</v>
      </c>
      <c r="AU11" s="13">
        <f t="shared" si="136"/>
        <v>0</v>
      </c>
      <c r="AV11" s="31">
        <f t="shared" si="137"/>
        <v>0</v>
      </c>
      <c r="AW11" s="21"/>
      <c r="AY11" s="40"/>
      <c r="AZ11" s="56" t="str">
        <f t="shared" si="265"/>
        <v>Local Teak 1"</v>
      </c>
      <c r="BA11" s="56" t="str">
        <f t="shared" si="266"/>
        <v>Sq.ft</v>
      </c>
      <c r="BB11" s="56">
        <f t="shared" si="267"/>
        <v>1250</v>
      </c>
      <c r="BC11" s="13"/>
      <c r="BD11" s="21">
        <f t="shared" si="268"/>
        <v>0</v>
      </c>
      <c r="BE11" s="13">
        <f t="shared" si="269"/>
        <v>0</v>
      </c>
      <c r="BF11" s="31">
        <f t="shared" si="270"/>
        <v>0</v>
      </c>
      <c r="BG11" s="21"/>
      <c r="BI11" s="40"/>
      <c r="BJ11" s="56" t="str">
        <f t="shared" si="271"/>
        <v>Local Teak 1"</v>
      </c>
      <c r="BK11" s="56" t="str">
        <f t="shared" si="272"/>
        <v>Sq.ft</v>
      </c>
      <c r="BL11" s="56">
        <f t="shared" si="273"/>
        <v>1250</v>
      </c>
      <c r="BM11" s="13"/>
      <c r="BN11" s="21">
        <f t="shared" si="274"/>
        <v>0</v>
      </c>
      <c r="BO11" s="13">
        <f t="shared" si="275"/>
        <v>0</v>
      </c>
      <c r="BP11" s="31">
        <f t="shared" si="276"/>
        <v>0</v>
      </c>
      <c r="BQ11" s="21"/>
      <c r="BS11" s="40"/>
      <c r="BT11" s="56" t="str">
        <f t="shared" si="277"/>
        <v>Local Teak 1"</v>
      </c>
      <c r="BU11" s="56" t="str">
        <f t="shared" si="278"/>
        <v>Sq.ft</v>
      </c>
      <c r="BV11" s="56">
        <f t="shared" si="279"/>
        <v>1250</v>
      </c>
      <c r="BW11" s="13"/>
      <c r="BX11" s="21">
        <f t="shared" si="280"/>
        <v>0</v>
      </c>
      <c r="BY11" s="13">
        <f t="shared" si="281"/>
        <v>0</v>
      </c>
      <c r="BZ11" s="42">
        <f t="shared" si="143"/>
        <v>0</v>
      </c>
      <c r="CA11" s="21"/>
      <c r="CC11" s="40"/>
      <c r="CD11" s="56" t="str">
        <f t="shared" si="144"/>
        <v>Local Teak 1"</v>
      </c>
      <c r="CE11" s="56" t="str">
        <f t="shared" si="145"/>
        <v>Sq.ft</v>
      </c>
      <c r="CF11" s="56">
        <f t="shared" si="146"/>
        <v>1250</v>
      </c>
      <c r="CG11" s="31"/>
      <c r="CH11" s="31">
        <f t="shared" si="147"/>
        <v>0</v>
      </c>
      <c r="CI11" s="31">
        <f>$CK$4*CG11</f>
        <v>0</v>
      </c>
      <c r="CJ11" s="31">
        <f t="shared" si="149"/>
        <v>0</v>
      </c>
      <c r="CK11" s="21"/>
      <c r="CL11" s="40"/>
      <c r="CM11" s="4" t="str">
        <f t="shared" si="282"/>
        <v>Local Teak 1"</v>
      </c>
      <c r="CN11" s="4" t="str">
        <f t="shared" si="283"/>
        <v>Sq.ft</v>
      </c>
      <c r="CO11" s="4">
        <f t="shared" si="284"/>
        <v>1250</v>
      </c>
      <c r="CP11" s="13"/>
      <c r="CQ11" s="21">
        <f t="shared" si="285"/>
        <v>0</v>
      </c>
      <c r="CR11" s="13">
        <f t="shared" si="286"/>
        <v>0</v>
      </c>
      <c r="CS11" s="42">
        <f t="shared" si="287"/>
        <v>0</v>
      </c>
      <c r="CT11" s="21"/>
      <c r="CV11" s="40"/>
      <c r="CW11" s="56" t="str">
        <f t="shared" si="288"/>
        <v>Local Teak 1"</v>
      </c>
      <c r="CX11" s="56" t="str">
        <f t="shared" si="289"/>
        <v>Sq.ft</v>
      </c>
      <c r="CY11" s="56">
        <f t="shared" si="290"/>
        <v>1250</v>
      </c>
      <c r="CZ11" s="13"/>
      <c r="DA11" s="21">
        <f t="shared" si="291"/>
        <v>0</v>
      </c>
      <c r="DB11" s="13">
        <f t="shared" si="292"/>
        <v>0</v>
      </c>
      <c r="DC11" s="31">
        <f t="shared" si="293"/>
        <v>0</v>
      </c>
      <c r="DD11" s="21"/>
      <c r="DF11" s="40"/>
      <c r="DG11" s="56" t="str">
        <f t="shared" si="294"/>
        <v>Local Teak 1"</v>
      </c>
      <c r="DH11" s="56" t="str">
        <f t="shared" si="54"/>
        <v>Sq.ft</v>
      </c>
      <c r="DI11" s="56">
        <f t="shared" si="55"/>
        <v>1250</v>
      </c>
      <c r="DJ11" s="13"/>
      <c r="DK11" s="21">
        <f t="shared" si="295"/>
        <v>0</v>
      </c>
      <c r="DL11" s="13">
        <f t="shared" si="296"/>
        <v>0</v>
      </c>
      <c r="DM11" s="31">
        <f t="shared" si="297"/>
        <v>0</v>
      </c>
      <c r="DN11" s="21"/>
      <c r="DQ11" s="56" t="str">
        <f t="shared" si="298"/>
        <v>Local Teak 1"</v>
      </c>
      <c r="DR11" s="56" t="str">
        <f t="shared" si="299"/>
        <v>Sq.ft</v>
      </c>
      <c r="DS11" s="56">
        <f t="shared" si="300"/>
        <v>1250</v>
      </c>
      <c r="DT11" s="13"/>
      <c r="DU11" s="21">
        <f t="shared" si="301"/>
        <v>0</v>
      </c>
      <c r="DV11" s="13">
        <f t="shared" si="302"/>
        <v>0</v>
      </c>
      <c r="DW11" s="31">
        <f t="shared" si="303"/>
        <v>0</v>
      </c>
      <c r="DX11" s="21"/>
      <c r="DZ11" s="40"/>
      <c r="EA11" s="56" t="str">
        <f t="shared" si="304"/>
        <v>Local Teak 1"</v>
      </c>
      <c r="EB11" s="56" t="str">
        <f t="shared" si="305"/>
        <v>Sq.ft</v>
      </c>
      <c r="EC11" s="56">
        <f t="shared" si="306"/>
        <v>1250</v>
      </c>
      <c r="ED11" s="13"/>
      <c r="EE11" s="21">
        <f t="shared" si="307"/>
        <v>0</v>
      </c>
      <c r="EF11" s="13">
        <f t="shared" si="308"/>
        <v>0</v>
      </c>
      <c r="EG11" s="31">
        <f t="shared" si="309"/>
        <v>0</v>
      </c>
      <c r="EH11" s="21"/>
      <c r="EK11" s="56" t="str">
        <f t="shared" si="159"/>
        <v>Local Teak 1"</v>
      </c>
      <c r="EL11" s="56" t="str">
        <f t="shared" si="160"/>
        <v>Sq.ft</v>
      </c>
      <c r="EM11" s="56">
        <f t="shared" si="161"/>
        <v>1250</v>
      </c>
      <c r="EN11" s="13"/>
      <c r="EO11" s="21">
        <f t="shared" si="162"/>
        <v>0</v>
      </c>
      <c r="EP11" s="13">
        <f t="shared" si="163"/>
        <v>0</v>
      </c>
      <c r="EQ11" s="31">
        <f t="shared" si="164"/>
        <v>0</v>
      </c>
      <c r="ER11" s="21"/>
      <c r="EV11" s="4" t="str">
        <f t="shared" si="165"/>
        <v>Local Teak 1"</v>
      </c>
      <c r="EW11" s="4" t="str">
        <f t="shared" si="166"/>
        <v>Sq.ft</v>
      </c>
      <c r="EX11" s="4">
        <f t="shared" si="167"/>
        <v>1250</v>
      </c>
      <c r="EY11" s="13"/>
      <c r="EZ11" s="21">
        <f t="shared" si="168"/>
        <v>0</v>
      </c>
      <c r="FA11" s="13">
        <f>$FC$4*EY11</f>
        <v>0</v>
      </c>
      <c r="FB11" s="42">
        <f t="shared" si="170"/>
        <v>0</v>
      </c>
      <c r="FC11" s="21"/>
      <c r="FF11" s="56" t="str">
        <f t="shared" si="171"/>
        <v>Local Teak 1"</v>
      </c>
      <c r="FG11" s="56" t="str">
        <f t="shared" si="172"/>
        <v>Sq.ft</v>
      </c>
      <c r="FH11" s="56">
        <f t="shared" si="173"/>
        <v>1250</v>
      </c>
      <c r="FI11" s="13"/>
      <c r="FJ11" s="21">
        <f t="shared" si="174"/>
        <v>0</v>
      </c>
      <c r="FK11" s="13">
        <f t="shared" si="175"/>
        <v>0</v>
      </c>
      <c r="FL11" s="31">
        <f t="shared" si="176"/>
        <v>0</v>
      </c>
      <c r="FM11" s="21"/>
      <c r="FP11" s="56" t="str">
        <f t="shared" si="177"/>
        <v>Local Teak 1"</v>
      </c>
      <c r="FQ11" s="56" t="str">
        <f t="shared" si="178"/>
        <v>Sq.ft</v>
      </c>
      <c r="FR11" s="56">
        <f t="shared" si="179"/>
        <v>1250</v>
      </c>
      <c r="FS11" s="13"/>
      <c r="FT11" s="21">
        <f t="shared" si="180"/>
        <v>0</v>
      </c>
      <c r="FU11" s="13">
        <f t="shared" si="181"/>
        <v>0</v>
      </c>
      <c r="FV11" s="31">
        <f t="shared" si="182"/>
        <v>0</v>
      </c>
      <c r="FW11" s="21" t="s">
        <v>290</v>
      </c>
      <c r="FZ11" s="56" t="str">
        <f t="shared" si="183"/>
        <v>Local Teak 1"</v>
      </c>
      <c r="GA11" s="56" t="str">
        <f t="shared" si="184"/>
        <v>Sq.ft</v>
      </c>
      <c r="GB11" s="56">
        <f t="shared" si="185"/>
        <v>1250</v>
      </c>
      <c r="GC11" s="13"/>
      <c r="GD11" s="21">
        <f t="shared" si="186"/>
        <v>0</v>
      </c>
      <c r="GE11" s="13">
        <f t="shared" si="187"/>
        <v>0</v>
      </c>
      <c r="GF11" s="31">
        <f t="shared" si="188"/>
        <v>0</v>
      </c>
      <c r="GG11" s="21"/>
      <c r="GJ11" s="56" t="str">
        <f t="shared" si="189"/>
        <v>Local Teak 1"</v>
      </c>
      <c r="GK11" s="56" t="str">
        <f t="shared" si="190"/>
        <v>Sq.ft</v>
      </c>
      <c r="GL11" s="56">
        <f t="shared" si="191"/>
        <v>1250</v>
      </c>
      <c r="GM11" s="21"/>
      <c r="GN11" s="56">
        <f t="shared" si="192"/>
        <v>0</v>
      </c>
      <c r="GO11" s="56">
        <f t="shared" si="193"/>
        <v>0</v>
      </c>
      <c r="GP11" s="56">
        <f t="shared" si="194"/>
        <v>0</v>
      </c>
      <c r="GQ11" s="21"/>
      <c r="GT11" s="56" t="str">
        <f t="shared" si="195"/>
        <v>Local Teak 1"</v>
      </c>
      <c r="GU11" s="56" t="str">
        <f t="shared" si="196"/>
        <v>Sq.ft</v>
      </c>
      <c r="GV11" s="56">
        <f t="shared" si="197"/>
        <v>1250</v>
      </c>
      <c r="GW11" s="56"/>
      <c r="GX11" s="56">
        <f t="shared" si="198"/>
        <v>0</v>
      </c>
      <c r="GY11" s="13">
        <f t="shared" si="199"/>
        <v>0</v>
      </c>
      <c r="GZ11" s="56">
        <f t="shared" si="200"/>
        <v>0</v>
      </c>
      <c r="HA11" s="21"/>
      <c r="HD11" s="56" t="str">
        <f t="shared" si="201"/>
        <v>Local Teak 1"</v>
      </c>
      <c r="HE11" s="56" t="str">
        <f t="shared" si="202"/>
        <v>Sq.ft</v>
      </c>
      <c r="HF11" s="56">
        <f t="shared" si="203"/>
        <v>1250</v>
      </c>
      <c r="HG11" s="13"/>
      <c r="HH11" s="56">
        <f t="shared" si="204"/>
        <v>0</v>
      </c>
      <c r="HI11" s="56">
        <f t="shared" si="205"/>
        <v>0</v>
      </c>
      <c r="HJ11" s="56">
        <f t="shared" si="206"/>
        <v>0</v>
      </c>
      <c r="HK11" s="21"/>
      <c r="HN11" s="56" t="str">
        <f t="shared" si="207"/>
        <v>Local Teak 1"</v>
      </c>
      <c r="HO11" s="56" t="str">
        <f t="shared" si="208"/>
        <v>Sq.ft</v>
      </c>
      <c r="HP11" s="56">
        <f t="shared" si="209"/>
        <v>1250</v>
      </c>
      <c r="HQ11" s="13"/>
      <c r="HR11" s="56">
        <f t="shared" si="210"/>
        <v>0</v>
      </c>
      <c r="HS11" s="13">
        <f t="shared" si="211"/>
        <v>0</v>
      </c>
      <c r="HT11" s="31">
        <f t="shared" si="212"/>
        <v>0</v>
      </c>
      <c r="HU11" s="21"/>
      <c r="HX11" s="56" t="str">
        <f t="shared" si="213"/>
        <v>Local Teak 1"</v>
      </c>
      <c r="HY11" s="56" t="str">
        <f t="shared" si="214"/>
        <v>Sq.ft</v>
      </c>
      <c r="HZ11" s="56">
        <f t="shared" si="215"/>
        <v>1250</v>
      </c>
      <c r="IA11" s="13"/>
      <c r="IB11" s="56">
        <f t="shared" si="216"/>
        <v>0</v>
      </c>
      <c r="IC11" s="13">
        <f t="shared" si="217"/>
        <v>0</v>
      </c>
      <c r="ID11" s="31">
        <f t="shared" si="218"/>
        <v>0</v>
      </c>
      <c r="IE11" s="21"/>
      <c r="IH11" s="56" t="str">
        <f t="shared" si="219"/>
        <v>Local Teak 1"</v>
      </c>
      <c r="II11" s="56" t="str">
        <f t="shared" si="220"/>
        <v>Sq.ft</v>
      </c>
      <c r="IJ11" s="56">
        <f t="shared" si="221"/>
        <v>1250</v>
      </c>
      <c r="IK11" s="13"/>
      <c r="IL11" s="56">
        <f t="shared" si="222"/>
        <v>0</v>
      </c>
      <c r="IM11" s="13">
        <f t="shared" si="223"/>
        <v>0</v>
      </c>
      <c r="IN11" s="31">
        <f t="shared" si="224"/>
        <v>0</v>
      </c>
      <c r="IO11" s="21"/>
      <c r="IR11" s="56" t="str">
        <f t="shared" si="225"/>
        <v>Local Teak 1"</v>
      </c>
      <c r="IS11" s="56" t="str">
        <f t="shared" si="226"/>
        <v>Sq.ft</v>
      </c>
      <c r="IT11" s="56">
        <f t="shared" si="227"/>
        <v>1250</v>
      </c>
      <c r="IU11" s="13"/>
      <c r="IV11" s="56">
        <f t="shared" si="228"/>
        <v>0</v>
      </c>
      <c r="IW11" s="13">
        <f t="shared" si="229"/>
        <v>0</v>
      </c>
      <c r="IX11" s="31">
        <f t="shared" si="230"/>
        <v>0</v>
      </c>
      <c r="IY11" s="13"/>
      <c r="JB11" s="56" t="str">
        <f t="shared" si="231"/>
        <v>Local Teak 1"</v>
      </c>
      <c r="JC11" s="56" t="str">
        <f t="shared" si="232"/>
        <v>Sq.ft</v>
      </c>
      <c r="JD11" s="56">
        <f t="shared" si="233"/>
        <v>1250</v>
      </c>
      <c r="JE11" s="13"/>
      <c r="JF11" s="56">
        <f t="shared" si="234"/>
        <v>0</v>
      </c>
      <c r="JG11" s="13">
        <f t="shared" si="235"/>
        <v>0</v>
      </c>
      <c r="JH11" s="31">
        <f t="shared" si="236"/>
        <v>0</v>
      </c>
      <c r="JI11" s="21"/>
      <c r="JL11" s="56" t="str">
        <f t="shared" si="237"/>
        <v>Local Teak 1"</v>
      </c>
      <c r="JM11" s="56" t="str">
        <f t="shared" si="238"/>
        <v>Sq.ft</v>
      </c>
      <c r="JN11" s="56">
        <f t="shared" si="239"/>
        <v>1250</v>
      </c>
      <c r="JO11" s="13"/>
      <c r="JP11" s="56">
        <f t="shared" si="240"/>
        <v>0</v>
      </c>
      <c r="JQ11" s="31">
        <f t="shared" si="241"/>
        <v>0</v>
      </c>
      <c r="JR11" s="31">
        <f t="shared" si="242"/>
        <v>0</v>
      </c>
      <c r="JS11" s="21"/>
      <c r="JV11" s="56" t="str">
        <f t="shared" si="243"/>
        <v>Local Teak 1"</v>
      </c>
      <c r="JW11" s="56" t="str">
        <f t="shared" si="244"/>
        <v>Sq.ft</v>
      </c>
      <c r="JX11" s="56">
        <f t="shared" si="245"/>
        <v>1250</v>
      </c>
      <c r="JY11" s="56">
        <f t="shared" si="246"/>
        <v>21.17</v>
      </c>
      <c r="JZ11" s="56">
        <f t="shared" si="247"/>
        <v>26462.500000000004</v>
      </c>
      <c r="KA11" s="56">
        <f t="shared" si="248"/>
        <v>21.17</v>
      </c>
      <c r="KB11" s="56">
        <f t="shared" si="249"/>
        <v>0</v>
      </c>
      <c r="KC11" s="21"/>
    </row>
    <row r="12" spans="1:289" ht="17.25" customHeight="1" x14ac:dyDescent="0.25">
      <c r="B12" s="3" t="s">
        <v>271</v>
      </c>
      <c r="C12" s="10" t="s">
        <v>3</v>
      </c>
      <c r="D12" s="4">
        <v>2000</v>
      </c>
      <c r="E12" s="13"/>
      <c r="F12" s="31">
        <f t="shared" ref="F12:F16" si="310">D12*E12</f>
        <v>0</v>
      </c>
      <c r="G12" s="31">
        <f t="shared" ref="G12:G16" si="311">$I$4*E12</f>
        <v>0</v>
      </c>
      <c r="H12" s="31">
        <f t="shared" ref="H12:H16" si="312">D12*G12</f>
        <v>0</v>
      </c>
      <c r="I12" s="71"/>
      <c r="K12" s="40"/>
      <c r="L12" s="56" t="str">
        <f t="shared" ref="L12:L13" si="313">B12</f>
        <v>Local Teak 1 1/8"</v>
      </c>
      <c r="M12" s="56" t="str">
        <f t="shared" ref="M12:M13" si="314">C12</f>
        <v>Sq.ft</v>
      </c>
      <c r="N12" s="56">
        <f t="shared" ref="N12:N13" si="315">D12</f>
        <v>2000</v>
      </c>
      <c r="O12" s="13"/>
      <c r="P12" s="21">
        <f t="shared" ref="P12:P13" si="316">N12*O12</f>
        <v>0</v>
      </c>
      <c r="Q12" s="31">
        <f t="shared" ref="Q12:Q13" si="317">$I$4*O12</f>
        <v>0</v>
      </c>
      <c r="R12" s="31">
        <f t="shared" ref="R12:R13" si="318">N12*Q12</f>
        <v>0</v>
      </c>
      <c r="S12" s="21"/>
      <c r="U12" s="40"/>
      <c r="V12" s="4" t="str">
        <f t="shared" ref="V12:V14" si="319">L12</f>
        <v>Local Teak 1 1/8"</v>
      </c>
      <c r="W12" s="4" t="str">
        <f t="shared" ref="W12:W14" si="320">M12</f>
        <v>Sq.ft</v>
      </c>
      <c r="X12" s="4">
        <f t="shared" ref="X12:X14" si="321">N12</f>
        <v>2000</v>
      </c>
      <c r="Y12" s="13"/>
      <c r="Z12" s="21">
        <f t="shared" ref="Z12:Z14" si="322">X12*Y12</f>
        <v>0</v>
      </c>
      <c r="AA12" s="31">
        <f t="shared" ref="AA12:AA14" si="323">$I$4*Y12</f>
        <v>0</v>
      </c>
      <c r="AB12" s="42">
        <f t="shared" ref="AB12:AB14" si="324">X12*AA12</f>
        <v>0</v>
      </c>
      <c r="AC12" s="21"/>
      <c r="AE12" s="40"/>
      <c r="AF12" s="56" t="str">
        <f t="shared" ref="AF12:AF13" si="325">V12</f>
        <v>Local Teak 1 1/8"</v>
      </c>
      <c r="AG12" s="56" t="str">
        <f t="shared" ref="AG12:AG13" si="326">W12</f>
        <v>Sq.ft</v>
      </c>
      <c r="AH12" s="56">
        <f t="shared" ref="AH12:AH13" si="327">X12</f>
        <v>2000</v>
      </c>
      <c r="AI12" s="13">
        <v>4.79</v>
      </c>
      <c r="AJ12" s="21">
        <f t="shared" ref="AJ12:AJ13" si="328">AH12*AI12</f>
        <v>9580</v>
      </c>
      <c r="AK12" s="31">
        <f t="shared" ref="AK12:AK13" si="329">$AM$4*AI12</f>
        <v>4.79</v>
      </c>
      <c r="AL12" s="31">
        <f t="shared" ref="AL12:AL13" si="330">AH12*AK12</f>
        <v>9580</v>
      </c>
      <c r="AM12" s="21"/>
      <c r="AO12" s="40"/>
      <c r="AP12" s="56" t="str">
        <f t="shared" ref="AP12:AP14" si="331">AF12</f>
        <v>Local Teak 1 1/8"</v>
      </c>
      <c r="AQ12" s="56" t="str">
        <f t="shared" ref="AQ12:AQ14" si="332">AG12</f>
        <v>Sq.ft</v>
      </c>
      <c r="AR12" s="56">
        <f t="shared" ref="AR12:AR14" si="333">AH12</f>
        <v>2000</v>
      </c>
      <c r="AS12" s="31"/>
      <c r="AT12" s="21">
        <f t="shared" ref="AT12:AT14" si="334">AR12*AS12</f>
        <v>0</v>
      </c>
      <c r="AU12" s="13">
        <f t="shared" ref="AU12:AU14" si="335">$I$4*AS12</f>
        <v>0</v>
      </c>
      <c r="AV12" s="31">
        <f t="shared" ref="AV12:AV14" si="336">AR12*AU12</f>
        <v>0</v>
      </c>
      <c r="AW12" s="21"/>
      <c r="AY12" s="40"/>
      <c r="AZ12" s="56" t="str">
        <f t="shared" ref="AZ12:AZ13" si="337">AP12</f>
        <v>Local Teak 1 1/8"</v>
      </c>
      <c r="BA12" s="56" t="str">
        <f t="shared" ref="BA12:BA13" si="338">AQ12</f>
        <v>Sq.ft</v>
      </c>
      <c r="BB12" s="56">
        <f t="shared" ref="BB12:BB13" si="339">AR12</f>
        <v>2000</v>
      </c>
      <c r="BC12" s="13">
        <v>32</v>
      </c>
      <c r="BD12" s="21">
        <f t="shared" ref="BD12" si="340">BB12*BC12</f>
        <v>64000</v>
      </c>
      <c r="BE12" s="13">
        <f t="shared" ref="BE12" si="341">$I$4*BC12</f>
        <v>32</v>
      </c>
      <c r="BF12" s="31">
        <f t="shared" ref="BF12" si="342">BB12*BE12</f>
        <v>64000</v>
      </c>
      <c r="BG12" s="21"/>
      <c r="BI12" s="40"/>
      <c r="BJ12" s="56" t="str">
        <f t="shared" si="271"/>
        <v>Local Teak 1 1/8"</v>
      </c>
      <c r="BK12" s="56" t="str">
        <f t="shared" si="272"/>
        <v>Sq.ft</v>
      </c>
      <c r="BL12" s="56">
        <f t="shared" si="273"/>
        <v>2000</v>
      </c>
      <c r="BM12" s="13">
        <v>4.79</v>
      </c>
      <c r="BN12" s="21">
        <f t="shared" si="274"/>
        <v>9580</v>
      </c>
      <c r="BO12" s="13">
        <f t="shared" si="275"/>
        <v>4.79</v>
      </c>
      <c r="BP12" s="31">
        <f t="shared" si="276"/>
        <v>9580</v>
      </c>
      <c r="BQ12" s="21"/>
      <c r="BS12" s="40"/>
      <c r="BT12" s="56" t="str">
        <f t="shared" si="277"/>
        <v>Local Teak 1 1/8"</v>
      </c>
      <c r="BU12" s="56" t="str">
        <f t="shared" si="278"/>
        <v>Sq.ft</v>
      </c>
      <c r="BV12" s="56">
        <f t="shared" si="279"/>
        <v>2000</v>
      </c>
      <c r="BW12" s="13"/>
      <c r="BX12" s="21">
        <f t="shared" si="280"/>
        <v>0</v>
      </c>
      <c r="BY12" s="13">
        <f t="shared" si="281"/>
        <v>0</v>
      </c>
      <c r="BZ12" s="42">
        <f t="shared" si="143"/>
        <v>0</v>
      </c>
      <c r="CA12" s="21"/>
      <c r="CC12" s="40"/>
      <c r="CD12" s="56" t="str">
        <f t="shared" si="144"/>
        <v>Local Teak 1 1/8"</v>
      </c>
      <c r="CE12" s="56" t="str">
        <f t="shared" si="145"/>
        <v>Sq.ft</v>
      </c>
      <c r="CF12" s="56">
        <f t="shared" si="146"/>
        <v>2000</v>
      </c>
      <c r="CG12" s="31"/>
      <c r="CH12" s="31">
        <f t="shared" si="147"/>
        <v>0</v>
      </c>
      <c r="CI12" s="31">
        <f t="shared" ref="CI12:CI16" si="343">$CK$4*CG12</f>
        <v>0</v>
      </c>
      <c r="CJ12" s="31">
        <f t="shared" si="149"/>
        <v>0</v>
      </c>
      <c r="CK12" s="21"/>
      <c r="CL12" s="40"/>
      <c r="CM12" s="4" t="str">
        <f t="shared" si="282"/>
        <v>Local Teak 1 1/8"</v>
      </c>
      <c r="CN12" s="4" t="str">
        <f t="shared" si="283"/>
        <v>Sq.ft</v>
      </c>
      <c r="CO12" s="4">
        <f t="shared" si="284"/>
        <v>2000</v>
      </c>
      <c r="CP12" s="13"/>
      <c r="CQ12" s="21">
        <f t="shared" si="285"/>
        <v>0</v>
      </c>
      <c r="CR12" s="13">
        <f t="shared" si="286"/>
        <v>0</v>
      </c>
      <c r="CS12" s="42">
        <f t="shared" si="287"/>
        <v>0</v>
      </c>
      <c r="CT12" s="21"/>
      <c r="CV12" s="40"/>
      <c r="CW12" s="56" t="str">
        <f t="shared" si="288"/>
        <v>Local Teak 1 1/8"</v>
      </c>
      <c r="CX12" s="56" t="str">
        <f t="shared" si="289"/>
        <v>Sq.ft</v>
      </c>
      <c r="CY12" s="56">
        <f t="shared" si="290"/>
        <v>2000</v>
      </c>
      <c r="CZ12" s="13"/>
      <c r="DA12" s="21">
        <f t="shared" si="291"/>
        <v>0</v>
      </c>
      <c r="DB12" s="13">
        <f t="shared" si="292"/>
        <v>0</v>
      </c>
      <c r="DC12" s="31">
        <f t="shared" si="293"/>
        <v>0</v>
      </c>
      <c r="DD12" s="21"/>
      <c r="DF12" s="40"/>
      <c r="DG12" s="56" t="str">
        <f t="shared" si="294"/>
        <v>Local Teak 1 1/8"</v>
      </c>
      <c r="DH12" s="56" t="str">
        <f t="shared" si="54"/>
        <v>Sq.ft</v>
      </c>
      <c r="DI12" s="56">
        <f t="shared" si="55"/>
        <v>2000</v>
      </c>
      <c r="DJ12" s="13"/>
      <c r="DK12" s="21">
        <f t="shared" si="295"/>
        <v>0</v>
      </c>
      <c r="DL12" s="13">
        <f t="shared" si="296"/>
        <v>0</v>
      </c>
      <c r="DM12" s="31">
        <f t="shared" si="297"/>
        <v>0</v>
      </c>
      <c r="DN12" s="21"/>
      <c r="DQ12" s="56" t="str">
        <f t="shared" si="298"/>
        <v>Local Teak 1 1/8"</v>
      </c>
      <c r="DR12" s="56" t="str">
        <f t="shared" si="299"/>
        <v>Sq.ft</v>
      </c>
      <c r="DS12" s="56">
        <f t="shared" si="300"/>
        <v>2000</v>
      </c>
      <c r="DT12" s="13"/>
      <c r="DU12" s="21">
        <f t="shared" si="301"/>
        <v>0</v>
      </c>
      <c r="DV12" s="13">
        <f t="shared" si="302"/>
        <v>0</v>
      </c>
      <c r="DW12" s="31">
        <f t="shared" si="303"/>
        <v>0</v>
      </c>
      <c r="DX12" s="21"/>
      <c r="DZ12" s="40"/>
      <c r="EA12" s="56" t="str">
        <f t="shared" si="304"/>
        <v>Local Teak 1 1/8"</v>
      </c>
      <c r="EB12" s="56" t="str">
        <f t="shared" si="305"/>
        <v>Sq.ft</v>
      </c>
      <c r="EC12" s="56">
        <f t="shared" si="306"/>
        <v>2000</v>
      </c>
      <c r="ED12" s="13"/>
      <c r="EE12" s="21">
        <f t="shared" si="307"/>
        <v>0</v>
      </c>
      <c r="EF12" s="13">
        <f t="shared" si="308"/>
        <v>0</v>
      </c>
      <c r="EG12" s="31">
        <f t="shared" si="309"/>
        <v>0</v>
      </c>
      <c r="EH12" s="21"/>
      <c r="EK12" s="56" t="str">
        <f t="shared" si="159"/>
        <v>Local Teak 1 1/8"</v>
      </c>
      <c r="EL12" s="56" t="str">
        <f t="shared" si="160"/>
        <v>Sq.ft</v>
      </c>
      <c r="EM12" s="56">
        <f t="shared" si="161"/>
        <v>2000</v>
      </c>
      <c r="EN12" s="13"/>
      <c r="EO12" s="21">
        <f t="shared" si="162"/>
        <v>0</v>
      </c>
      <c r="EP12" s="13">
        <f t="shared" si="163"/>
        <v>0</v>
      </c>
      <c r="EQ12" s="31">
        <f t="shared" si="164"/>
        <v>0</v>
      </c>
      <c r="ER12" s="21"/>
      <c r="EV12" s="4" t="str">
        <f t="shared" si="165"/>
        <v>Local Teak 1 1/8"</v>
      </c>
      <c r="EW12" s="4" t="str">
        <f t="shared" si="166"/>
        <v>Sq.ft</v>
      </c>
      <c r="EX12" s="4">
        <f t="shared" si="167"/>
        <v>2000</v>
      </c>
      <c r="EY12" s="13"/>
      <c r="EZ12" s="21">
        <f t="shared" si="168"/>
        <v>0</v>
      </c>
      <c r="FA12" s="13">
        <f t="shared" ref="FA12:FA16" si="344">$FC$4*EY12</f>
        <v>0</v>
      </c>
      <c r="FB12" s="42">
        <f t="shared" si="170"/>
        <v>0</v>
      </c>
      <c r="FC12" s="21"/>
      <c r="FF12" s="56" t="str">
        <f t="shared" si="171"/>
        <v>Local Teak 1 1/8"</v>
      </c>
      <c r="FG12" s="56" t="str">
        <f t="shared" si="172"/>
        <v>Sq.ft</v>
      </c>
      <c r="FH12" s="56">
        <f t="shared" si="173"/>
        <v>2000</v>
      </c>
      <c r="FI12" s="13"/>
      <c r="FJ12" s="21">
        <f t="shared" si="174"/>
        <v>0</v>
      </c>
      <c r="FK12" s="13">
        <f t="shared" si="175"/>
        <v>0</v>
      </c>
      <c r="FL12" s="31">
        <f t="shared" si="176"/>
        <v>0</v>
      </c>
      <c r="FM12" s="21"/>
      <c r="FP12" s="56" t="str">
        <f t="shared" si="177"/>
        <v>Local Teak 1 1/8"</v>
      </c>
      <c r="FQ12" s="56" t="str">
        <f t="shared" si="178"/>
        <v>Sq.ft</v>
      </c>
      <c r="FR12" s="56">
        <f t="shared" si="179"/>
        <v>2000</v>
      </c>
      <c r="FS12" s="13"/>
      <c r="FT12" s="21">
        <f t="shared" si="180"/>
        <v>0</v>
      </c>
      <c r="FU12" s="13">
        <f t="shared" si="181"/>
        <v>0</v>
      </c>
      <c r="FV12" s="31">
        <f t="shared" si="182"/>
        <v>0</v>
      </c>
      <c r="FW12" s="21"/>
      <c r="FZ12" s="56" t="str">
        <f t="shared" si="183"/>
        <v>Local Teak 1 1/8"</v>
      </c>
      <c r="GA12" s="56" t="str">
        <f t="shared" si="184"/>
        <v>Sq.ft</v>
      </c>
      <c r="GB12" s="56">
        <f t="shared" si="185"/>
        <v>2000</v>
      </c>
      <c r="GC12" s="13"/>
      <c r="GD12" s="21">
        <f t="shared" si="186"/>
        <v>0</v>
      </c>
      <c r="GE12" s="13">
        <f t="shared" si="187"/>
        <v>0</v>
      </c>
      <c r="GF12" s="31">
        <f t="shared" si="188"/>
        <v>0</v>
      </c>
      <c r="GG12" s="21"/>
      <c r="GJ12" s="56" t="str">
        <f t="shared" si="189"/>
        <v>Local Teak 1 1/8"</v>
      </c>
      <c r="GK12" s="56" t="str">
        <f t="shared" si="190"/>
        <v>Sq.ft</v>
      </c>
      <c r="GL12" s="56">
        <f t="shared" si="191"/>
        <v>2000</v>
      </c>
      <c r="GM12" s="21"/>
      <c r="GN12" s="56">
        <f t="shared" si="192"/>
        <v>0</v>
      </c>
      <c r="GO12" s="56">
        <f t="shared" si="193"/>
        <v>0</v>
      </c>
      <c r="GP12" s="56">
        <f t="shared" si="194"/>
        <v>0</v>
      </c>
      <c r="GQ12" s="21"/>
      <c r="GT12" s="56" t="str">
        <f t="shared" si="195"/>
        <v>Local Teak 1 1/8"</v>
      </c>
      <c r="GU12" s="56" t="str">
        <f t="shared" si="196"/>
        <v>Sq.ft</v>
      </c>
      <c r="GV12" s="56">
        <f t="shared" si="197"/>
        <v>2000</v>
      </c>
      <c r="GW12" s="56"/>
      <c r="GX12" s="56">
        <f t="shared" si="198"/>
        <v>0</v>
      </c>
      <c r="GY12" s="13">
        <f t="shared" si="199"/>
        <v>0</v>
      </c>
      <c r="GZ12" s="56">
        <f t="shared" si="200"/>
        <v>0</v>
      </c>
      <c r="HA12" s="21"/>
      <c r="HD12" s="56" t="str">
        <f t="shared" si="201"/>
        <v>Local Teak 1 1/8"</v>
      </c>
      <c r="HE12" s="56" t="str">
        <f t="shared" si="202"/>
        <v>Sq.ft</v>
      </c>
      <c r="HF12" s="56">
        <f t="shared" si="203"/>
        <v>2000</v>
      </c>
      <c r="HG12" s="13"/>
      <c r="HH12" s="56">
        <f t="shared" si="204"/>
        <v>0</v>
      </c>
      <c r="HI12" s="56">
        <f t="shared" si="205"/>
        <v>0</v>
      </c>
      <c r="HJ12" s="56">
        <f t="shared" si="206"/>
        <v>0</v>
      </c>
      <c r="HK12" s="21"/>
      <c r="HN12" s="56" t="str">
        <f t="shared" si="207"/>
        <v>Local Teak 1 1/8"</v>
      </c>
      <c r="HO12" s="56" t="str">
        <f t="shared" si="208"/>
        <v>Sq.ft</v>
      </c>
      <c r="HP12" s="56">
        <f t="shared" si="209"/>
        <v>2000</v>
      </c>
      <c r="HQ12" s="13"/>
      <c r="HR12" s="56">
        <f t="shared" si="210"/>
        <v>0</v>
      </c>
      <c r="HS12" s="13">
        <f t="shared" si="211"/>
        <v>0</v>
      </c>
      <c r="HT12" s="31">
        <f t="shared" si="212"/>
        <v>0</v>
      </c>
      <c r="HU12" s="21"/>
      <c r="HX12" s="56" t="str">
        <f t="shared" si="213"/>
        <v>Local Teak 1 1/8"</v>
      </c>
      <c r="HY12" s="56" t="str">
        <f t="shared" si="214"/>
        <v>Sq.ft</v>
      </c>
      <c r="HZ12" s="56">
        <f t="shared" si="215"/>
        <v>2000</v>
      </c>
      <c r="IA12" s="13"/>
      <c r="IB12" s="56">
        <f t="shared" si="216"/>
        <v>0</v>
      </c>
      <c r="IC12" s="13">
        <f t="shared" si="217"/>
        <v>0</v>
      </c>
      <c r="ID12" s="31">
        <f t="shared" si="218"/>
        <v>0</v>
      </c>
      <c r="IE12" s="21"/>
      <c r="IH12" s="56" t="str">
        <f t="shared" si="219"/>
        <v>Local Teak 1 1/8"</v>
      </c>
      <c r="II12" s="56" t="str">
        <f t="shared" si="220"/>
        <v>Sq.ft</v>
      </c>
      <c r="IJ12" s="56">
        <f t="shared" si="221"/>
        <v>2000</v>
      </c>
      <c r="IK12" s="13"/>
      <c r="IL12" s="56">
        <f t="shared" si="222"/>
        <v>0</v>
      </c>
      <c r="IM12" s="13">
        <f t="shared" si="223"/>
        <v>0</v>
      </c>
      <c r="IN12" s="31">
        <f t="shared" si="224"/>
        <v>0</v>
      </c>
      <c r="IO12" s="21"/>
      <c r="IR12" s="56" t="str">
        <f t="shared" si="225"/>
        <v>Local Teak 1 1/8"</v>
      </c>
      <c r="IS12" s="56" t="str">
        <f t="shared" si="226"/>
        <v>Sq.ft</v>
      </c>
      <c r="IT12" s="56">
        <f t="shared" si="227"/>
        <v>2000</v>
      </c>
      <c r="IU12" s="13"/>
      <c r="IV12" s="56">
        <f t="shared" si="228"/>
        <v>0</v>
      </c>
      <c r="IW12" s="13">
        <f t="shared" si="229"/>
        <v>0</v>
      </c>
      <c r="IX12" s="31">
        <f t="shared" si="230"/>
        <v>0</v>
      </c>
      <c r="IY12" s="13"/>
      <c r="JB12" s="56" t="str">
        <f t="shared" si="231"/>
        <v>Local Teak 1 1/8"</v>
      </c>
      <c r="JC12" s="56" t="str">
        <f t="shared" si="232"/>
        <v>Sq.ft</v>
      </c>
      <c r="JD12" s="56">
        <f t="shared" si="233"/>
        <v>2000</v>
      </c>
      <c r="JE12" s="13"/>
      <c r="JF12" s="56">
        <f t="shared" si="234"/>
        <v>0</v>
      </c>
      <c r="JG12" s="13">
        <f t="shared" si="235"/>
        <v>0</v>
      </c>
      <c r="JH12" s="31">
        <f t="shared" si="236"/>
        <v>0</v>
      </c>
      <c r="JI12" s="21"/>
      <c r="JL12" s="56" t="str">
        <f t="shared" si="237"/>
        <v>Local Teak 1 1/8"</v>
      </c>
      <c r="JM12" s="56" t="str">
        <f t="shared" si="238"/>
        <v>Sq.ft</v>
      </c>
      <c r="JN12" s="56">
        <f t="shared" si="239"/>
        <v>2000</v>
      </c>
      <c r="JO12" s="13"/>
      <c r="JP12" s="56">
        <f t="shared" si="240"/>
        <v>0</v>
      </c>
      <c r="JQ12" s="31">
        <f t="shared" si="241"/>
        <v>0</v>
      </c>
      <c r="JR12" s="31">
        <f t="shared" si="242"/>
        <v>0</v>
      </c>
      <c r="JS12" s="21"/>
      <c r="JV12" s="56" t="str">
        <f t="shared" si="243"/>
        <v>Local Teak 1 1/8"</v>
      </c>
      <c r="JW12" s="56" t="str">
        <f t="shared" si="244"/>
        <v>Sq.ft</v>
      </c>
      <c r="JX12" s="56">
        <f t="shared" si="245"/>
        <v>2000</v>
      </c>
      <c r="JY12" s="56">
        <f t="shared" si="246"/>
        <v>9.58</v>
      </c>
      <c r="JZ12" s="56">
        <f t="shared" si="247"/>
        <v>19160</v>
      </c>
      <c r="KA12" s="56">
        <f t="shared" si="248"/>
        <v>9.58</v>
      </c>
      <c r="KB12" s="56">
        <f t="shared" si="249"/>
        <v>0</v>
      </c>
      <c r="KC12" s="21"/>
    </row>
    <row r="13" spans="1:289" ht="17.25" customHeight="1" x14ac:dyDescent="0.25">
      <c r="B13" s="3" t="s">
        <v>239</v>
      </c>
      <c r="C13" s="10" t="s">
        <v>3</v>
      </c>
      <c r="D13" s="4">
        <f>2700+100+100</f>
        <v>2900</v>
      </c>
      <c r="E13" s="13"/>
      <c r="F13" s="31">
        <f t="shared" si="310"/>
        <v>0</v>
      </c>
      <c r="G13" s="31">
        <f t="shared" si="311"/>
        <v>0</v>
      </c>
      <c r="H13" s="31">
        <f t="shared" si="312"/>
        <v>0</v>
      </c>
      <c r="I13" s="71"/>
      <c r="K13" s="40"/>
      <c r="L13" s="56" t="str">
        <f t="shared" si="313"/>
        <v>Local Teak 2"</v>
      </c>
      <c r="M13" s="56" t="str">
        <f t="shared" si="314"/>
        <v>Sq.ft</v>
      </c>
      <c r="N13" s="56">
        <f t="shared" si="315"/>
        <v>2900</v>
      </c>
      <c r="O13" s="13"/>
      <c r="P13" s="21">
        <f t="shared" si="316"/>
        <v>0</v>
      </c>
      <c r="Q13" s="31">
        <f t="shared" si="317"/>
        <v>0</v>
      </c>
      <c r="R13" s="31">
        <f t="shared" si="318"/>
        <v>0</v>
      </c>
      <c r="S13" s="21"/>
      <c r="U13" s="40"/>
      <c r="V13" s="4" t="str">
        <f t="shared" si="319"/>
        <v>Local Teak 2"</v>
      </c>
      <c r="W13" s="4" t="str">
        <f t="shared" si="320"/>
        <v>Sq.ft</v>
      </c>
      <c r="X13" s="4">
        <f t="shared" si="321"/>
        <v>2900</v>
      </c>
      <c r="Y13" s="13"/>
      <c r="Z13" s="21">
        <f t="shared" si="322"/>
        <v>0</v>
      </c>
      <c r="AA13" s="31">
        <f t="shared" si="323"/>
        <v>0</v>
      </c>
      <c r="AB13" s="42">
        <f t="shared" si="324"/>
        <v>0</v>
      </c>
      <c r="AC13" s="21"/>
      <c r="AE13" s="40"/>
      <c r="AF13" s="56" t="str">
        <f t="shared" si="325"/>
        <v>Local Teak 2"</v>
      </c>
      <c r="AG13" s="56" t="str">
        <f t="shared" si="326"/>
        <v>Sq.ft</v>
      </c>
      <c r="AH13" s="56">
        <f t="shared" si="327"/>
        <v>2900</v>
      </c>
      <c r="AI13" s="13"/>
      <c r="AJ13" s="21">
        <f t="shared" si="328"/>
        <v>0</v>
      </c>
      <c r="AK13" s="31">
        <f t="shared" si="329"/>
        <v>0</v>
      </c>
      <c r="AL13" s="31">
        <f t="shared" si="330"/>
        <v>0</v>
      </c>
      <c r="AM13" s="21"/>
      <c r="AO13" s="40"/>
      <c r="AP13" s="56" t="str">
        <f t="shared" si="331"/>
        <v>Local Teak 2"</v>
      </c>
      <c r="AQ13" s="56" t="str">
        <f t="shared" si="332"/>
        <v>Sq.ft</v>
      </c>
      <c r="AR13" s="56">
        <f t="shared" si="333"/>
        <v>2900</v>
      </c>
      <c r="AS13" s="31"/>
      <c r="AT13" s="21">
        <f t="shared" si="334"/>
        <v>0</v>
      </c>
      <c r="AU13" s="13">
        <f t="shared" si="335"/>
        <v>0</v>
      </c>
      <c r="AV13" s="31">
        <f t="shared" si="336"/>
        <v>0</v>
      </c>
      <c r="AW13" s="21"/>
      <c r="AY13" s="40"/>
      <c r="AZ13" s="56" t="str">
        <f t="shared" si="337"/>
        <v>Local Teak 2"</v>
      </c>
      <c r="BA13" s="56" t="str">
        <f t="shared" si="338"/>
        <v>Sq.ft</v>
      </c>
      <c r="BB13" s="56">
        <f t="shared" si="339"/>
        <v>2900</v>
      </c>
      <c r="BC13" s="13"/>
      <c r="BD13" s="21">
        <f t="shared" si="268"/>
        <v>0</v>
      </c>
      <c r="BE13" s="13">
        <f t="shared" si="269"/>
        <v>0</v>
      </c>
      <c r="BF13" s="31">
        <f t="shared" si="270"/>
        <v>0</v>
      </c>
      <c r="BG13" s="21"/>
      <c r="BI13" s="40"/>
      <c r="BJ13" s="56" t="str">
        <f t="shared" si="271"/>
        <v>Local Teak 2"</v>
      </c>
      <c r="BK13" s="56" t="str">
        <f t="shared" si="272"/>
        <v>Sq.ft</v>
      </c>
      <c r="BL13" s="56">
        <f t="shared" si="273"/>
        <v>2900</v>
      </c>
      <c r="BM13" s="13"/>
      <c r="BN13" s="21">
        <f t="shared" si="274"/>
        <v>0</v>
      </c>
      <c r="BO13" s="13">
        <f t="shared" si="275"/>
        <v>0</v>
      </c>
      <c r="BP13" s="31">
        <f t="shared" si="276"/>
        <v>0</v>
      </c>
      <c r="BQ13" s="21"/>
      <c r="BS13" s="40"/>
      <c r="BT13" s="56" t="str">
        <f t="shared" si="277"/>
        <v>Local Teak 2"</v>
      </c>
      <c r="BU13" s="56" t="str">
        <f t="shared" si="278"/>
        <v>Sq.ft</v>
      </c>
      <c r="BV13" s="56">
        <f t="shared" si="279"/>
        <v>2900</v>
      </c>
      <c r="BW13" s="13"/>
      <c r="BX13" s="21">
        <f t="shared" si="280"/>
        <v>0</v>
      </c>
      <c r="BY13" s="13">
        <f t="shared" si="281"/>
        <v>0</v>
      </c>
      <c r="BZ13" s="42">
        <f t="shared" si="143"/>
        <v>0</v>
      </c>
      <c r="CA13" s="21"/>
      <c r="CC13" s="40"/>
      <c r="CD13" s="56" t="str">
        <f t="shared" si="144"/>
        <v>Local Teak 2"</v>
      </c>
      <c r="CE13" s="56" t="str">
        <f t="shared" si="145"/>
        <v>Sq.ft</v>
      </c>
      <c r="CF13" s="56">
        <f t="shared" si="146"/>
        <v>2900</v>
      </c>
      <c r="CG13" s="31"/>
      <c r="CH13" s="31">
        <f t="shared" si="147"/>
        <v>0</v>
      </c>
      <c r="CI13" s="31">
        <f t="shared" si="343"/>
        <v>0</v>
      </c>
      <c r="CJ13" s="31">
        <f t="shared" si="149"/>
        <v>0</v>
      </c>
      <c r="CK13" s="21"/>
      <c r="CL13" s="40"/>
      <c r="CM13" s="4" t="str">
        <f t="shared" si="282"/>
        <v>Local Teak 2"</v>
      </c>
      <c r="CN13" s="4" t="str">
        <f t="shared" si="283"/>
        <v>Sq.ft</v>
      </c>
      <c r="CO13" s="4">
        <f t="shared" si="284"/>
        <v>2900</v>
      </c>
      <c r="CP13" s="13"/>
      <c r="CQ13" s="21">
        <f t="shared" si="285"/>
        <v>0</v>
      </c>
      <c r="CR13" s="13">
        <f t="shared" si="286"/>
        <v>0</v>
      </c>
      <c r="CS13" s="42">
        <f t="shared" si="287"/>
        <v>0</v>
      </c>
      <c r="CT13" s="21"/>
      <c r="CV13" s="40"/>
      <c r="CW13" s="56" t="str">
        <f t="shared" si="288"/>
        <v>Local Teak 2"</v>
      </c>
      <c r="CX13" s="56" t="str">
        <f t="shared" si="289"/>
        <v>Sq.ft</v>
      </c>
      <c r="CY13" s="56">
        <f t="shared" si="290"/>
        <v>2900</v>
      </c>
      <c r="CZ13" s="13"/>
      <c r="DA13" s="21">
        <f t="shared" si="291"/>
        <v>0</v>
      </c>
      <c r="DB13" s="13">
        <f t="shared" si="292"/>
        <v>0</v>
      </c>
      <c r="DC13" s="31">
        <f t="shared" si="293"/>
        <v>0</v>
      </c>
      <c r="DD13" s="21"/>
      <c r="DF13" s="40"/>
      <c r="DG13" s="56" t="str">
        <f t="shared" si="294"/>
        <v>Local Teak 2"</v>
      </c>
      <c r="DH13" s="56" t="str">
        <f t="shared" si="54"/>
        <v>Sq.ft</v>
      </c>
      <c r="DI13" s="56">
        <f t="shared" si="55"/>
        <v>2900</v>
      </c>
      <c r="DJ13" s="13"/>
      <c r="DK13" s="21">
        <f t="shared" si="295"/>
        <v>0</v>
      </c>
      <c r="DL13" s="13">
        <f t="shared" si="296"/>
        <v>0</v>
      </c>
      <c r="DM13" s="31">
        <f t="shared" si="297"/>
        <v>0</v>
      </c>
      <c r="DN13" s="21"/>
      <c r="DQ13" s="56" t="str">
        <f t="shared" si="298"/>
        <v>Local Teak 2"</v>
      </c>
      <c r="DR13" s="56" t="str">
        <f t="shared" si="299"/>
        <v>Sq.ft</v>
      </c>
      <c r="DS13" s="56">
        <f t="shared" si="300"/>
        <v>2900</v>
      </c>
      <c r="DT13" s="13"/>
      <c r="DU13" s="21">
        <f t="shared" si="301"/>
        <v>0</v>
      </c>
      <c r="DV13" s="13">
        <f t="shared" si="302"/>
        <v>0</v>
      </c>
      <c r="DW13" s="31">
        <f t="shared" si="303"/>
        <v>0</v>
      </c>
      <c r="DX13" s="21"/>
      <c r="DZ13" s="40"/>
      <c r="EA13" s="56" t="str">
        <f t="shared" si="304"/>
        <v>Local Teak 2"</v>
      </c>
      <c r="EB13" s="56" t="str">
        <f t="shared" si="305"/>
        <v>Sq.ft</v>
      </c>
      <c r="EC13" s="56">
        <f t="shared" si="306"/>
        <v>2900</v>
      </c>
      <c r="ED13" s="13"/>
      <c r="EE13" s="21">
        <f t="shared" si="307"/>
        <v>0</v>
      </c>
      <c r="EF13" s="13">
        <f t="shared" si="308"/>
        <v>0</v>
      </c>
      <c r="EG13" s="31">
        <f t="shared" si="309"/>
        <v>0</v>
      </c>
      <c r="EH13" s="21"/>
      <c r="EK13" s="56" t="str">
        <f t="shared" si="159"/>
        <v>Local Teak 2"</v>
      </c>
      <c r="EL13" s="56" t="str">
        <f t="shared" si="160"/>
        <v>Sq.ft</v>
      </c>
      <c r="EM13" s="56">
        <f t="shared" si="161"/>
        <v>2900</v>
      </c>
      <c r="EN13" s="13"/>
      <c r="EO13" s="21">
        <f t="shared" si="162"/>
        <v>0</v>
      </c>
      <c r="EP13" s="13">
        <f t="shared" si="163"/>
        <v>0</v>
      </c>
      <c r="EQ13" s="31">
        <f t="shared" si="164"/>
        <v>0</v>
      </c>
      <c r="ER13" s="21"/>
      <c r="EV13" s="4" t="str">
        <f t="shared" si="165"/>
        <v>Local Teak 2"</v>
      </c>
      <c r="EW13" s="4" t="str">
        <f t="shared" si="166"/>
        <v>Sq.ft</v>
      </c>
      <c r="EX13" s="4">
        <f t="shared" si="167"/>
        <v>2900</v>
      </c>
      <c r="EY13" s="13"/>
      <c r="EZ13" s="21">
        <f t="shared" si="168"/>
        <v>0</v>
      </c>
      <c r="FA13" s="13">
        <f t="shared" si="344"/>
        <v>0</v>
      </c>
      <c r="FB13" s="42">
        <f t="shared" si="170"/>
        <v>0</v>
      </c>
      <c r="FC13" s="21"/>
      <c r="FF13" s="56" t="str">
        <f t="shared" si="171"/>
        <v>Local Teak 2"</v>
      </c>
      <c r="FG13" s="56" t="str">
        <f t="shared" si="172"/>
        <v>Sq.ft</v>
      </c>
      <c r="FH13" s="56">
        <f t="shared" si="173"/>
        <v>2900</v>
      </c>
      <c r="FI13" s="13"/>
      <c r="FJ13" s="21">
        <f t="shared" si="174"/>
        <v>0</v>
      </c>
      <c r="FK13" s="13">
        <f t="shared" si="175"/>
        <v>0</v>
      </c>
      <c r="FL13" s="31">
        <f t="shared" si="176"/>
        <v>0</v>
      </c>
      <c r="FM13" s="21"/>
      <c r="FP13" s="56" t="str">
        <f t="shared" si="177"/>
        <v>Local Teak 2"</v>
      </c>
      <c r="FQ13" s="56" t="str">
        <f t="shared" si="178"/>
        <v>Sq.ft</v>
      </c>
      <c r="FR13" s="56">
        <f t="shared" si="179"/>
        <v>2900</v>
      </c>
      <c r="FS13" s="13"/>
      <c r="FT13" s="21">
        <f t="shared" si="180"/>
        <v>0</v>
      </c>
      <c r="FU13" s="13">
        <f t="shared" si="181"/>
        <v>0</v>
      </c>
      <c r="FV13" s="31">
        <f t="shared" si="182"/>
        <v>0</v>
      </c>
      <c r="FW13" s="21"/>
      <c r="FZ13" s="56" t="str">
        <f t="shared" si="183"/>
        <v>Local Teak 2"</v>
      </c>
      <c r="GA13" s="56" t="str">
        <f t="shared" si="184"/>
        <v>Sq.ft</v>
      </c>
      <c r="GB13" s="56">
        <f t="shared" si="185"/>
        <v>2900</v>
      </c>
      <c r="GC13" s="13"/>
      <c r="GD13" s="21">
        <f t="shared" si="186"/>
        <v>0</v>
      </c>
      <c r="GE13" s="13">
        <f t="shared" si="187"/>
        <v>0</v>
      </c>
      <c r="GF13" s="31">
        <f t="shared" si="188"/>
        <v>0</v>
      </c>
      <c r="GG13" s="21"/>
      <c r="GJ13" s="56" t="str">
        <f t="shared" si="189"/>
        <v>Local Teak 2"</v>
      </c>
      <c r="GK13" s="56" t="str">
        <f t="shared" si="190"/>
        <v>Sq.ft</v>
      </c>
      <c r="GL13" s="56">
        <f t="shared" si="191"/>
        <v>2900</v>
      </c>
      <c r="GM13" s="21"/>
      <c r="GN13" s="56">
        <f t="shared" si="192"/>
        <v>0</v>
      </c>
      <c r="GO13" s="56">
        <f t="shared" si="193"/>
        <v>0</v>
      </c>
      <c r="GP13" s="56">
        <f t="shared" si="194"/>
        <v>0</v>
      </c>
      <c r="GQ13" s="21"/>
      <c r="GT13" s="56" t="str">
        <f t="shared" si="195"/>
        <v>Local Teak 2"</v>
      </c>
      <c r="GU13" s="56" t="str">
        <f t="shared" si="196"/>
        <v>Sq.ft</v>
      </c>
      <c r="GV13" s="56">
        <f t="shared" si="197"/>
        <v>2900</v>
      </c>
      <c r="GW13" s="56"/>
      <c r="GX13" s="56">
        <f t="shared" si="198"/>
        <v>0</v>
      </c>
      <c r="GY13" s="13">
        <f t="shared" si="199"/>
        <v>0</v>
      </c>
      <c r="GZ13" s="56">
        <f t="shared" si="200"/>
        <v>0</v>
      </c>
      <c r="HA13" s="21"/>
      <c r="HD13" s="56" t="str">
        <f t="shared" si="201"/>
        <v>Local Teak 2"</v>
      </c>
      <c r="HE13" s="56" t="str">
        <f t="shared" si="202"/>
        <v>Sq.ft</v>
      </c>
      <c r="HF13" s="56">
        <f t="shared" si="203"/>
        <v>2900</v>
      </c>
      <c r="HG13" s="13"/>
      <c r="HH13" s="56">
        <f t="shared" si="204"/>
        <v>0</v>
      </c>
      <c r="HI13" s="56">
        <f t="shared" si="205"/>
        <v>0</v>
      </c>
      <c r="HJ13" s="56">
        <f t="shared" si="206"/>
        <v>0</v>
      </c>
      <c r="HK13" s="21"/>
      <c r="HN13" s="56" t="str">
        <f t="shared" si="207"/>
        <v>Local Teak 2"</v>
      </c>
      <c r="HO13" s="56" t="str">
        <f t="shared" si="208"/>
        <v>Sq.ft</v>
      </c>
      <c r="HP13" s="56">
        <f t="shared" si="209"/>
        <v>2900</v>
      </c>
      <c r="HQ13" s="13"/>
      <c r="HR13" s="56">
        <f t="shared" si="210"/>
        <v>0</v>
      </c>
      <c r="HS13" s="13">
        <f t="shared" si="211"/>
        <v>0</v>
      </c>
      <c r="HT13" s="31">
        <f t="shared" si="212"/>
        <v>0</v>
      </c>
      <c r="HU13" s="21"/>
      <c r="HX13" s="56" t="str">
        <f t="shared" si="213"/>
        <v>Local Teak 2"</v>
      </c>
      <c r="HY13" s="56" t="str">
        <f t="shared" si="214"/>
        <v>Sq.ft</v>
      </c>
      <c r="HZ13" s="56">
        <f t="shared" si="215"/>
        <v>2900</v>
      </c>
      <c r="IA13" s="13"/>
      <c r="IB13" s="56">
        <f t="shared" si="216"/>
        <v>0</v>
      </c>
      <c r="IC13" s="13">
        <f t="shared" si="217"/>
        <v>0</v>
      </c>
      <c r="ID13" s="31">
        <f t="shared" si="218"/>
        <v>0</v>
      </c>
      <c r="IE13" s="21"/>
      <c r="IH13" s="56" t="str">
        <f t="shared" si="219"/>
        <v>Local Teak 2"</v>
      </c>
      <c r="II13" s="56" t="str">
        <f t="shared" si="220"/>
        <v>Sq.ft</v>
      </c>
      <c r="IJ13" s="56">
        <f t="shared" si="221"/>
        <v>2900</v>
      </c>
      <c r="IK13" s="13"/>
      <c r="IL13" s="56">
        <f t="shared" si="222"/>
        <v>0</v>
      </c>
      <c r="IM13" s="13">
        <f t="shared" si="223"/>
        <v>0</v>
      </c>
      <c r="IN13" s="31">
        <f t="shared" si="224"/>
        <v>0</v>
      </c>
      <c r="IO13" s="21"/>
      <c r="IR13" s="56" t="str">
        <f t="shared" si="225"/>
        <v>Local Teak 2"</v>
      </c>
      <c r="IS13" s="56" t="str">
        <f t="shared" si="226"/>
        <v>Sq.ft</v>
      </c>
      <c r="IT13" s="56">
        <f t="shared" si="227"/>
        <v>2900</v>
      </c>
      <c r="IU13" s="13"/>
      <c r="IV13" s="56">
        <f t="shared" si="228"/>
        <v>0</v>
      </c>
      <c r="IW13" s="13">
        <f t="shared" si="229"/>
        <v>0</v>
      </c>
      <c r="IX13" s="31">
        <f t="shared" si="230"/>
        <v>0</v>
      </c>
      <c r="IY13" s="13"/>
      <c r="JB13" s="56" t="str">
        <f t="shared" si="231"/>
        <v>Local Teak 2"</v>
      </c>
      <c r="JC13" s="56" t="str">
        <f t="shared" si="232"/>
        <v>Sq.ft</v>
      </c>
      <c r="JD13" s="56">
        <f t="shared" si="233"/>
        <v>2900</v>
      </c>
      <c r="JE13" s="13"/>
      <c r="JF13" s="56">
        <f t="shared" si="234"/>
        <v>0</v>
      </c>
      <c r="JG13" s="13">
        <f t="shared" si="235"/>
        <v>0</v>
      </c>
      <c r="JH13" s="31">
        <f t="shared" si="236"/>
        <v>0</v>
      </c>
      <c r="JI13" s="21"/>
      <c r="JL13" s="56" t="str">
        <f t="shared" si="237"/>
        <v>Local Teak 2"</v>
      </c>
      <c r="JM13" s="56" t="str">
        <f t="shared" si="238"/>
        <v>Sq.ft</v>
      </c>
      <c r="JN13" s="56">
        <f t="shared" si="239"/>
        <v>2900</v>
      </c>
      <c r="JO13" s="13"/>
      <c r="JP13" s="56">
        <f t="shared" si="240"/>
        <v>0</v>
      </c>
      <c r="JQ13" s="31">
        <f t="shared" si="241"/>
        <v>0</v>
      </c>
      <c r="JR13" s="31">
        <f t="shared" si="242"/>
        <v>0</v>
      </c>
      <c r="JS13" s="21"/>
      <c r="JV13" s="56" t="str">
        <f t="shared" si="243"/>
        <v>Local Teak 2"</v>
      </c>
      <c r="JW13" s="56" t="str">
        <f t="shared" si="244"/>
        <v>Sq.ft</v>
      </c>
      <c r="JX13" s="56">
        <f t="shared" si="245"/>
        <v>2900</v>
      </c>
      <c r="JY13" s="56">
        <f t="shared" si="246"/>
        <v>0</v>
      </c>
      <c r="JZ13" s="56">
        <f t="shared" si="247"/>
        <v>0</v>
      </c>
      <c r="KA13" s="56">
        <f t="shared" si="248"/>
        <v>0</v>
      </c>
      <c r="KB13" s="56">
        <f t="shared" si="249"/>
        <v>0</v>
      </c>
      <c r="KC13" s="21"/>
    </row>
    <row r="14" spans="1:289" ht="17.25" customHeight="1" x14ac:dyDescent="0.25">
      <c r="B14" s="3" t="s">
        <v>240</v>
      </c>
      <c r="C14" s="10" t="s">
        <v>3</v>
      </c>
      <c r="D14" s="4">
        <f>2900+200</f>
        <v>3100</v>
      </c>
      <c r="E14" s="13"/>
      <c r="F14" s="31">
        <f t="shared" si="310"/>
        <v>0</v>
      </c>
      <c r="G14" s="31">
        <f t="shared" si="311"/>
        <v>0</v>
      </c>
      <c r="H14" s="31">
        <f t="shared" si="312"/>
        <v>0</v>
      </c>
      <c r="I14" s="71"/>
      <c r="K14" s="40"/>
      <c r="L14" s="4" t="str">
        <f t="shared" si="121"/>
        <v>Local Teak 2 1/4"</v>
      </c>
      <c r="M14" s="4" t="str">
        <f t="shared" si="122"/>
        <v>Sq.ft</v>
      </c>
      <c r="N14" s="4">
        <f t="shared" si="123"/>
        <v>3100</v>
      </c>
      <c r="O14" s="13"/>
      <c r="P14" s="21">
        <f t="shared" si="124"/>
        <v>0</v>
      </c>
      <c r="Q14" s="31">
        <f t="shared" si="27"/>
        <v>0</v>
      </c>
      <c r="R14" s="42">
        <f t="shared" si="125"/>
        <v>0</v>
      </c>
      <c r="S14" s="21"/>
      <c r="U14" s="40"/>
      <c r="V14" s="4" t="str">
        <f t="shared" si="319"/>
        <v>Local Teak 2 1/4"</v>
      </c>
      <c r="W14" s="4" t="str">
        <f t="shared" si="320"/>
        <v>Sq.ft</v>
      </c>
      <c r="X14" s="4">
        <f t="shared" si="321"/>
        <v>3100</v>
      </c>
      <c r="Y14" s="13"/>
      <c r="Z14" s="21">
        <f t="shared" si="322"/>
        <v>0</v>
      </c>
      <c r="AA14" s="31">
        <f t="shared" si="323"/>
        <v>0</v>
      </c>
      <c r="AB14" s="42">
        <f t="shared" si="324"/>
        <v>0</v>
      </c>
      <c r="AC14" s="21"/>
      <c r="AE14" s="40"/>
      <c r="AF14" s="56" t="str">
        <f t="shared" si="259"/>
        <v>Local Teak 2 1/4"</v>
      </c>
      <c r="AG14" s="56" t="str">
        <f t="shared" si="260"/>
        <v>Sq.ft</v>
      </c>
      <c r="AH14" s="56">
        <f t="shared" si="261"/>
        <v>3100</v>
      </c>
      <c r="AI14" s="13"/>
      <c r="AJ14" s="21">
        <f t="shared" si="262"/>
        <v>0</v>
      </c>
      <c r="AK14" s="31">
        <f t="shared" si="263"/>
        <v>0</v>
      </c>
      <c r="AL14" s="31">
        <f t="shared" si="264"/>
        <v>0</v>
      </c>
      <c r="AM14" s="21"/>
      <c r="AO14" s="40"/>
      <c r="AP14" s="56" t="str">
        <f t="shared" si="331"/>
        <v>Local Teak 2 1/4"</v>
      </c>
      <c r="AQ14" s="56" t="str">
        <f t="shared" si="332"/>
        <v>Sq.ft</v>
      </c>
      <c r="AR14" s="56">
        <f t="shared" si="333"/>
        <v>3100</v>
      </c>
      <c r="AS14" s="31"/>
      <c r="AT14" s="21">
        <f t="shared" si="334"/>
        <v>0</v>
      </c>
      <c r="AU14" s="13">
        <f t="shared" si="335"/>
        <v>0</v>
      </c>
      <c r="AV14" s="31">
        <f t="shared" si="336"/>
        <v>0</v>
      </c>
      <c r="AW14" s="21"/>
      <c r="AY14" s="40"/>
      <c r="AZ14" s="56" t="str">
        <f t="shared" si="265"/>
        <v>Local Teak 2 1/4"</v>
      </c>
      <c r="BA14" s="56" t="str">
        <f t="shared" si="266"/>
        <v>Sq.ft</v>
      </c>
      <c r="BB14" s="56">
        <f t="shared" si="267"/>
        <v>3100</v>
      </c>
      <c r="BC14" s="13"/>
      <c r="BD14" s="21">
        <f t="shared" si="268"/>
        <v>0</v>
      </c>
      <c r="BE14" s="13">
        <f t="shared" si="269"/>
        <v>0</v>
      </c>
      <c r="BF14" s="31">
        <f t="shared" si="270"/>
        <v>0</v>
      </c>
      <c r="BG14" s="21"/>
      <c r="BI14" s="40"/>
      <c r="BJ14" s="56" t="str">
        <f t="shared" si="271"/>
        <v>Local Teak 2 1/4"</v>
      </c>
      <c r="BK14" s="56" t="str">
        <f t="shared" si="272"/>
        <v>Sq.ft</v>
      </c>
      <c r="BL14" s="56">
        <f t="shared" si="273"/>
        <v>3100</v>
      </c>
      <c r="BM14" s="13"/>
      <c r="BN14" s="21">
        <f t="shared" si="274"/>
        <v>0</v>
      </c>
      <c r="BO14" s="13">
        <f t="shared" si="275"/>
        <v>0</v>
      </c>
      <c r="BP14" s="31">
        <f t="shared" si="276"/>
        <v>0</v>
      </c>
      <c r="BQ14" s="21"/>
      <c r="BS14" s="40"/>
      <c r="BT14" s="56" t="str">
        <f t="shared" si="277"/>
        <v>Local Teak 2 1/4"</v>
      </c>
      <c r="BU14" s="56" t="str">
        <f t="shared" si="278"/>
        <v>Sq.ft</v>
      </c>
      <c r="BV14" s="56">
        <f t="shared" si="279"/>
        <v>3100</v>
      </c>
      <c r="BW14" s="13"/>
      <c r="BX14" s="21">
        <f t="shared" si="280"/>
        <v>0</v>
      </c>
      <c r="BY14" s="13">
        <f t="shared" si="281"/>
        <v>0</v>
      </c>
      <c r="BZ14" s="42">
        <f t="shared" si="143"/>
        <v>0</v>
      </c>
      <c r="CA14" s="21"/>
      <c r="CC14" s="40"/>
      <c r="CD14" s="56" t="str">
        <f t="shared" si="144"/>
        <v>Local Teak 2 1/4"</v>
      </c>
      <c r="CE14" s="56" t="str">
        <f t="shared" si="145"/>
        <v>Sq.ft</v>
      </c>
      <c r="CF14" s="56">
        <f t="shared" si="146"/>
        <v>3100</v>
      </c>
      <c r="CG14" s="31"/>
      <c r="CH14" s="31">
        <f t="shared" si="147"/>
        <v>0</v>
      </c>
      <c r="CI14" s="31">
        <f t="shared" si="343"/>
        <v>0</v>
      </c>
      <c r="CJ14" s="31">
        <f t="shared" si="149"/>
        <v>0</v>
      </c>
      <c r="CK14" s="21"/>
      <c r="CL14" s="40"/>
      <c r="CM14" s="4" t="str">
        <f t="shared" si="282"/>
        <v>Local Teak 2 1/4"</v>
      </c>
      <c r="CN14" s="4" t="str">
        <f t="shared" si="283"/>
        <v>Sq.ft</v>
      </c>
      <c r="CO14" s="4">
        <f t="shared" si="284"/>
        <v>3100</v>
      </c>
      <c r="CP14" s="13"/>
      <c r="CQ14" s="21">
        <f t="shared" si="285"/>
        <v>0</v>
      </c>
      <c r="CR14" s="13">
        <f t="shared" si="286"/>
        <v>0</v>
      </c>
      <c r="CS14" s="42">
        <f t="shared" si="287"/>
        <v>0</v>
      </c>
      <c r="CT14" s="21"/>
      <c r="CV14" s="40"/>
      <c r="CW14" s="56" t="str">
        <f t="shared" si="288"/>
        <v>Local Teak 2 1/4"</v>
      </c>
      <c r="CX14" s="56" t="str">
        <f t="shared" si="289"/>
        <v>Sq.ft</v>
      </c>
      <c r="CY14" s="56">
        <f t="shared" si="290"/>
        <v>3100</v>
      </c>
      <c r="CZ14" s="13"/>
      <c r="DA14" s="21">
        <f t="shared" si="291"/>
        <v>0</v>
      </c>
      <c r="DB14" s="13">
        <f t="shared" si="292"/>
        <v>0</v>
      </c>
      <c r="DC14" s="31">
        <f t="shared" si="293"/>
        <v>0</v>
      </c>
      <c r="DD14" s="21"/>
      <c r="DF14" s="40"/>
      <c r="DG14" s="56" t="str">
        <f t="shared" si="294"/>
        <v>Local Teak 2 1/4"</v>
      </c>
      <c r="DH14" s="56" t="str">
        <f t="shared" si="54"/>
        <v>Sq.ft</v>
      </c>
      <c r="DI14" s="56">
        <f t="shared" si="55"/>
        <v>3100</v>
      </c>
      <c r="DJ14" s="13"/>
      <c r="DK14" s="21">
        <f t="shared" si="295"/>
        <v>0</v>
      </c>
      <c r="DL14" s="13">
        <f t="shared" si="296"/>
        <v>0</v>
      </c>
      <c r="DM14" s="31">
        <f t="shared" si="297"/>
        <v>0</v>
      </c>
      <c r="DN14" s="21"/>
      <c r="DQ14" s="56" t="str">
        <f t="shared" si="298"/>
        <v>Local Teak 2 1/4"</v>
      </c>
      <c r="DR14" s="56" t="str">
        <f t="shared" si="299"/>
        <v>Sq.ft</v>
      </c>
      <c r="DS14" s="56">
        <f t="shared" si="300"/>
        <v>3100</v>
      </c>
      <c r="DT14" s="13"/>
      <c r="DU14" s="21">
        <f t="shared" si="301"/>
        <v>0</v>
      </c>
      <c r="DV14" s="13">
        <f t="shared" si="302"/>
        <v>0</v>
      </c>
      <c r="DW14" s="31">
        <f t="shared" si="303"/>
        <v>0</v>
      </c>
      <c r="DX14" s="21"/>
      <c r="DZ14" s="40"/>
      <c r="EA14" s="56" t="str">
        <f t="shared" si="304"/>
        <v>Local Teak 2 1/4"</v>
      </c>
      <c r="EB14" s="56" t="str">
        <f t="shared" si="305"/>
        <v>Sq.ft</v>
      </c>
      <c r="EC14" s="56">
        <f t="shared" si="306"/>
        <v>3100</v>
      </c>
      <c r="ED14" s="13"/>
      <c r="EE14" s="21">
        <f t="shared" si="307"/>
        <v>0</v>
      </c>
      <c r="EF14" s="13">
        <f t="shared" si="308"/>
        <v>0</v>
      </c>
      <c r="EG14" s="31">
        <f t="shared" si="309"/>
        <v>0</v>
      </c>
      <c r="EH14" s="21"/>
      <c r="EK14" s="56" t="str">
        <f t="shared" si="159"/>
        <v>Local Teak 2 1/4"</v>
      </c>
      <c r="EL14" s="56" t="str">
        <f t="shared" si="160"/>
        <v>Sq.ft</v>
      </c>
      <c r="EM14" s="56">
        <f t="shared" si="161"/>
        <v>3100</v>
      </c>
      <c r="EN14" s="13"/>
      <c r="EO14" s="21">
        <f t="shared" si="162"/>
        <v>0</v>
      </c>
      <c r="EP14" s="13">
        <f t="shared" si="163"/>
        <v>0</v>
      </c>
      <c r="EQ14" s="31">
        <f t="shared" si="164"/>
        <v>0</v>
      </c>
      <c r="ER14" s="21"/>
      <c r="EV14" s="4" t="str">
        <f t="shared" si="165"/>
        <v>Local Teak 2 1/4"</v>
      </c>
      <c r="EW14" s="4" t="str">
        <f t="shared" si="166"/>
        <v>Sq.ft</v>
      </c>
      <c r="EX14" s="4">
        <f t="shared" si="167"/>
        <v>3100</v>
      </c>
      <c r="EY14" s="13"/>
      <c r="EZ14" s="21">
        <f t="shared" si="168"/>
        <v>0</v>
      </c>
      <c r="FA14" s="13">
        <f t="shared" si="344"/>
        <v>0</v>
      </c>
      <c r="FB14" s="42">
        <f t="shared" si="170"/>
        <v>0</v>
      </c>
      <c r="FC14" s="21"/>
      <c r="FF14" s="56" t="str">
        <f t="shared" si="171"/>
        <v>Local Teak 2 1/4"</v>
      </c>
      <c r="FG14" s="56" t="str">
        <f t="shared" si="172"/>
        <v>Sq.ft</v>
      </c>
      <c r="FH14" s="56">
        <f t="shared" si="173"/>
        <v>3100</v>
      </c>
      <c r="FI14" s="13"/>
      <c r="FJ14" s="21">
        <f t="shared" si="174"/>
        <v>0</v>
      </c>
      <c r="FK14" s="13">
        <f t="shared" si="175"/>
        <v>0</v>
      </c>
      <c r="FL14" s="31">
        <f t="shared" si="176"/>
        <v>0</v>
      </c>
      <c r="FM14" s="21"/>
      <c r="FP14" s="56" t="str">
        <f t="shared" si="177"/>
        <v>Local Teak 2 1/4"</v>
      </c>
      <c r="FQ14" s="56" t="str">
        <f t="shared" si="178"/>
        <v>Sq.ft</v>
      </c>
      <c r="FR14" s="56">
        <f t="shared" si="179"/>
        <v>3100</v>
      </c>
      <c r="FS14" s="13"/>
      <c r="FT14" s="21">
        <f t="shared" si="180"/>
        <v>0</v>
      </c>
      <c r="FU14" s="13">
        <f t="shared" si="181"/>
        <v>0</v>
      </c>
      <c r="FV14" s="31">
        <f t="shared" si="182"/>
        <v>0</v>
      </c>
      <c r="FW14" s="21"/>
      <c r="FZ14" s="56" t="str">
        <f t="shared" si="183"/>
        <v>Local Teak 2 1/4"</v>
      </c>
      <c r="GA14" s="56" t="str">
        <f t="shared" si="184"/>
        <v>Sq.ft</v>
      </c>
      <c r="GB14" s="56">
        <f t="shared" si="185"/>
        <v>3100</v>
      </c>
      <c r="GC14" s="13"/>
      <c r="GD14" s="21">
        <f t="shared" si="186"/>
        <v>0</v>
      </c>
      <c r="GE14" s="13">
        <f t="shared" si="187"/>
        <v>0</v>
      </c>
      <c r="GF14" s="31">
        <f t="shared" si="188"/>
        <v>0</v>
      </c>
      <c r="GG14" s="21"/>
      <c r="GJ14" s="56" t="str">
        <f t="shared" si="189"/>
        <v>Local Teak 2 1/4"</v>
      </c>
      <c r="GK14" s="56" t="str">
        <f t="shared" si="190"/>
        <v>Sq.ft</v>
      </c>
      <c r="GL14" s="56">
        <f t="shared" si="191"/>
        <v>3100</v>
      </c>
      <c r="GM14" s="21"/>
      <c r="GN14" s="56">
        <f t="shared" si="192"/>
        <v>0</v>
      </c>
      <c r="GO14" s="56">
        <f t="shared" si="193"/>
        <v>0</v>
      </c>
      <c r="GP14" s="56">
        <f t="shared" si="194"/>
        <v>0</v>
      </c>
      <c r="GQ14" s="21"/>
      <c r="GT14" s="56" t="str">
        <f t="shared" si="195"/>
        <v>Local Teak 2 1/4"</v>
      </c>
      <c r="GU14" s="56" t="str">
        <f t="shared" si="196"/>
        <v>Sq.ft</v>
      </c>
      <c r="GV14" s="56">
        <f t="shared" si="197"/>
        <v>3100</v>
      </c>
      <c r="GW14" s="56"/>
      <c r="GX14" s="56">
        <f t="shared" si="198"/>
        <v>0</v>
      </c>
      <c r="GY14" s="13">
        <f t="shared" si="199"/>
        <v>0</v>
      </c>
      <c r="GZ14" s="56">
        <f t="shared" si="200"/>
        <v>0</v>
      </c>
      <c r="HA14" s="21"/>
      <c r="HD14" s="56" t="str">
        <f t="shared" si="201"/>
        <v>Local Teak 2 1/4"</v>
      </c>
      <c r="HE14" s="56" t="str">
        <f t="shared" si="202"/>
        <v>Sq.ft</v>
      </c>
      <c r="HF14" s="56">
        <f t="shared" si="203"/>
        <v>3100</v>
      </c>
      <c r="HG14" s="13"/>
      <c r="HH14" s="56">
        <f t="shared" si="204"/>
        <v>0</v>
      </c>
      <c r="HI14" s="56">
        <f t="shared" si="205"/>
        <v>0</v>
      </c>
      <c r="HJ14" s="56">
        <f t="shared" si="206"/>
        <v>0</v>
      </c>
      <c r="HK14" s="21"/>
      <c r="HN14" s="56" t="str">
        <f t="shared" si="207"/>
        <v>Local Teak 2 1/4"</v>
      </c>
      <c r="HO14" s="56" t="str">
        <f t="shared" si="208"/>
        <v>Sq.ft</v>
      </c>
      <c r="HP14" s="56">
        <f t="shared" si="209"/>
        <v>3100</v>
      </c>
      <c r="HQ14" s="13"/>
      <c r="HR14" s="56">
        <f t="shared" si="210"/>
        <v>0</v>
      </c>
      <c r="HS14" s="13">
        <f t="shared" si="211"/>
        <v>0</v>
      </c>
      <c r="HT14" s="31">
        <f t="shared" si="212"/>
        <v>0</v>
      </c>
      <c r="HU14" s="21"/>
      <c r="HX14" s="56" t="str">
        <f t="shared" si="213"/>
        <v>Local Teak 2 1/4"</v>
      </c>
      <c r="HY14" s="56" t="str">
        <f t="shared" si="214"/>
        <v>Sq.ft</v>
      </c>
      <c r="HZ14" s="56">
        <f t="shared" si="215"/>
        <v>3100</v>
      </c>
      <c r="IA14" s="13"/>
      <c r="IB14" s="56">
        <f t="shared" si="216"/>
        <v>0</v>
      </c>
      <c r="IC14" s="13">
        <f t="shared" si="217"/>
        <v>0</v>
      </c>
      <c r="ID14" s="31">
        <f t="shared" si="218"/>
        <v>0</v>
      </c>
      <c r="IE14" s="21"/>
      <c r="IH14" s="56" t="str">
        <f t="shared" si="219"/>
        <v>Local Teak 2 1/4"</v>
      </c>
      <c r="II14" s="56" t="str">
        <f t="shared" si="220"/>
        <v>Sq.ft</v>
      </c>
      <c r="IJ14" s="56">
        <f t="shared" si="221"/>
        <v>3100</v>
      </c>
      <c r="IK14" s="13"/>
      <c r="IL14" s="56">
        <f t="shared" si="222"/>
        <v>0</v>
      </c>
      <c r="IM14" s="13">
        <f t="shared" si="223"/>
        <v>0</v>
      </c>
      <c r="IN14" s="31">
        <f t="shared" si="224"/>
        <v>0</v>
      </c>
      <c r="IO14" s="21"/>
      <c r="IR14" s="56" t="str">
        <f t="shared" si="225"/>
        <v>Local Teak 2 1/4"</v>
      </c>
      <c r="IS14" s="56" t="str">
        <f t="shared" si="226"/>
        <v>Sq.ft</v>
      </c>
      <c r="IT14" s="56">
        <f t="shared" si="227"/>
        <v>3100</v>
      </c>
      <c r="IU14" s="13"/>
      <c r="IV14" s="56">
        <f t="shared" si="228"/>
        <v>0</v>
      </c>
      <c r="IW14" s="13">
        <f t="shared" si="229"/>
        <v>0</v>
      </c>
      <c r="IX14" s="31">
        <f t="shared" si="230"/>
        <v>0</v>
      </c>
      <c r="IY14" s="13"/>
      <c r="JB14" s="56" t="str">
        <f t="shared" si="231"/>
        <v>Local Teak 2 1/4"</v>
      </c>
      <c r="JC14" s="56" t="str">
        <f t="shared" si="232"/>
        <v>Sq.ft</v>
      </c>
      <c r="JD14" s="56">
        <f t="shared" si="233"/>
        <v>3100</v>
      </c>
      <c r="JE14" s="13"/>
      <c r="JF14" s="56">
        <f t="shared" si="234"/>
        <v>0</v>
      </c>
      <c r="JG14" s="13">
        <f t="shared" si="235"/>
        <v>0</v>
      </c>
      <c r="JH14" s="31">
        <f t="shared" si="236"/>
        <v>0</v>
      </c>
      <c r="JI14" s="21"/>
      <c r="JL14" s="56" t="str">
        <f t="shared" si="237"/>
        <v>Local Teak 2 1/4"</v>
      </c>
      <c r="JM14" s="56" t="str">
        <f t="shared" si="238"/>
        <v>Sq.ft</v>
      </c>
      <c r="JN14" s="56">
        <f t="shared" si="239"/>
        <v>3100</v>
      </c>
      <c r="JO14" s="13"/>
      <c r="JP14" s="56">
        <f t="shared" si="240"/>
        <v>0</v>
      </c>
      <c r="JQ14" s="31">
        <f t="shared" si="241"/>
        <v>0</v>
      </c>
      <c r="JR14" s="31">
        <f t="shared" si="242"/>
        <v>0</v>
      </c>
      <c r="JS14" s="21"/>
      <c r="JV14" s="56" t="str">
        <f t="shared" si="243"/>
        <v>Local Teak 2 1/4"</v>
      </c>
      <c r="JW14" s="56" t="str">
        <f t="shared" si="244"/>
        <v>Sq.ft</v>
      </c>
      <c r="JX14" s="56">
        <f t="shared" si="245"/>
        <v>3100</v>
      </c>
      <c r="JY14" s="56">
        <f t="shared" si="246"/>
        <v>0</v>
      </c>
      <c r="JZ14" s="56">
        <f t="shared" si="247"/>
        <v>0</v>
      </c>
      <c r="KA14" s="56">
        <f t="shared" si="248"/>
        <v>0</v>
      </c>
      <c r="KB14" s="56">
        <f t="shared" si="249"/>
        <v>0</v>
      </c>
      <c r="KC14" s="21"/>
    </row>
    <row r="15" spans="1:289" ht="17.25" customHeight="1" x14ac:dyDescent="0.25">
      <c r="B15" s="3" t="s">
        <v>395</v>
      </c>
      <c r="C15" s="10" t="s">
        <v>3</v>
      </c>
      <c r="D15" s="4">
        <v>3500</v>
      </c>
      <c r="E15" s="13"/>
      <c r="F15" s="31">
        <f t="shared" si="310"/>
        <v>0</v>
      </c>
      <c r="G15" s="31">
        <f t="shared" si="311"/>
        <v>0</v>
      </c>
      <c r="H15" s="31">
        <f t="shared" si="312"/>
        <v>0</v>
      </c>
      <c r="I15" s="71"/>
      <c r="K15" s="40"/>
      <c r="L15" s="4" t="str">
        <f t="shared" ref="L15:L17" si="345">B15</f>
        <v>Local Teak 2 1/2"</v>
      </c>
      <c r="M15" s="4" t="str">
        <f t="shared" ref="M15:M17" si="346">C15</f>
        <v>Sq.ft</v>
      </c>
      <c r="N15" s="4">
        <f t="shared" ref="N15:N17" si="347">D15</f>
        <v>3500</v>
      </c>
      <c r="O15" s="13">
        <v>16.55</v>
      </c>
      <c r="P15" s="21">
        <f t="shared" ref="P15" si="348">N15*O15</f>
        <v>57925</v>
      </c>
      <c r="Q15" s="31">
        <f t="shared" ref="Q15" si="349">$I$4*O15</f>
        <v>16.55</v>
      </c>
      <c r="R15" s="42">
        <f t="shared" ref="R15" si="350">N15*Q15</f>
        <v>57925</v>
      </c>
      <c r="S15" s="21"/>
      <c r="U15" s="40"/>
      <c r="V15" s="4" t="str">
        <f t="shared" si="256"/>
        <v>Local Teak 2 1/2"</v>
      </c>
      <c r="W15" s="4" t="str">
        <f t="shared" si="257"/>
        <v>Sq.ft</v>
      </c>
      <c r="X15" s="4">
        <f t="shared" si="258"/>
        <v>3500</v>
      </c>
      <c r="Y15" s="13"/>
      <c r="Z15" s="21">
        <f t="shared" si="126"/>
        <v>0</v>
      </c>
      <c r="AA15" s="31">
        <f t="shared" si="127"/>
        <v>0</v>
      </c>
      <c r="AB15" s="42">
        <f t="shared" si="128"/>
        <v>0</v>
      </c>
      <c r="AC15" s="21"/>
      <c r="AE15" s="40"/>
      <c r="AF15" s="56" t="str">
        <f t="shared" si="259"/>
        <v>Local Teak 2 1/2"</v>
      </c>
      <c r="AG15" s="56" t="str">
        <f t="shared" si="260"/>
        <v>Sq.ft</v>
      </c>
      <c r="AH15" s="56">
        <f t="shared" si="261"/>
        <v>3500</v>
      </c>
      <c r="AI15" s="13">
        <v>1.5</v>
      </c>
      <c r="AJ15" s="21">
        <f t="shared" si="262"/>
        <v>5250</v>
      </c>
      <c r="AK15" s="31">
        <f t="shared" si="263"/>
        <v>1.5</v>
      </c>
      <c r="AL15" s="31">
        <f t="shared" si="264"/>
        <v>5250</v>
      </c>
      <c r="AM15" s="21"/>
      <c r="AO15" s="40"/>
      <c r="AP15" s="56" t="str">
        <f t="shared" si="132"/>
        <v>Local Teak 2 1/2"</v>
      </c>
      <c r="AQ15" s="56" t="str">
        <f t="shared" si="133"/>
        <v>Sq.ft</v>
      </c>
      <c r="AR15" s="56">
        <f t="shared" si="134"/>
        <v>3500</v>
      </c>
      <c r="AS15" s="31"/>
      <c r="AT15" s="21">
        <f t="shared" si="135"/>
        <v>0</v>
      </c>
      <c r="AU15" s="13">
        <f t="shared" si="136"/>
        <v>0</v>
      </c>
      <c r="AV15" s="31">
        <f t="shared" si="137"/>
        <v>0</v>
      </c>
      <c r="AW15" s="21"/>
      <c r="AY15" s="40"/>
      <c r="AZ15" s="56" t="str">
        <f t="shared" si="265"/>
        <v>Local Teak 2 1/2"</v>
      </c>
      <c r="BA15" s="56" t="str">
        <f t="shared" si="266"/>
        <v>Sq.ft</v>
      </c>
      <c r="BB15" s="56">
        <f t="shared" si="267"/>
        <v>3500</v>
      </c>
      <c r="BC15" s="13">
        <v>3</v>
      </c>
      <c r="BD15" s="21">
        <f t="shared" si="268"/>
        <v>10500</v>
      </c>
      <c r="BE15" s="13">
        <f t="shared" si="269"/>
        <v>3</v>
      </c>
      <c r="BF15" s="31">
        <f t="shared" si="270"/>
        <v>10500</v>
      </c>
      <c r="BG15" s="21"/>
      <c r="BI15" s="40"/>
      <c r="BJ15" s="56" t="str">
        <f t="shared" si="271"/>
        <v>Local Teak 2 1/2"</v>
      </c>
      <c r="BK15" s="56" t="str">
        <f t="shared" si="272"/>
        <v>Sq.ft</v>
      </c>
      <c r="BL15" s="56">
        <f t="shared" si="273"/>
        <v>3500</v>
      </c>
      <c r="BM15" s="13">
        <v>1.1499999999999999</v>
      </c>
      <c r="BN15" s="21">
        <f t="shared" si="274"/>
        <v>4024.9999999999995</v>
      </c>
      <c r="BO15" s="13">
        <f t="shared" si="275"/>
        <v>1.1499999999999999</v>
      </c>
      <c r="BP15" s="31">
        <f t="shared" si="276"/>
        <v>4024.9999999999995</v>
      </c>
      <c r="BQ15" s="21"/>
      <c r="BS15" s="40"/>
      <c r="BT15" s="56" t="str">
        <f t="shared" si="277"/>
        <v>Local Teak 2 1/2"</v>
      </c>
      <c r="BU15" s="56" t="str">
        <f t="shared" si="278"/>
        <v>Sq.ft</v>
      </c>
      <c r="BV15" s="56">
        <f t="shared" si="279"/>
        <v>3500</v>
      </c>
      <c r="BW15" s="13"/>
      <c r="BX15" s="21">
        <f t="shared" si="280"/>
        <v>0</v>
      </c>
      <c r="BY15" s="13">
        <f t="shared" si="281"/>
        <v>0</v>
      </c>
      <c r="BZ15" s="42">
        <f t="shared" si="143"/>
        <v>0</v>
      </c>
      <c r="CA15" s="21"/>
      <c r="CC15" s="40"/>
      <c r="CD15" s="56" t="str">
        <f t="shared" si="144"/>
        <v>Local Teak 2 1/2"</v>
      </c>
      <c r="CE15" s="56" t="str">
        <f t="shared" si="145"/>
        <v>Sq.ft</v>
      </c>
      <c r="CF15" s="56">
        <f t="shared" si="146"/>
        <v>3500</v>
      </c>
      <c r="CG15" s="31"/>
      <c r="CH15" s="31">
        <f t="shared" si="147"/>
        <v>0</v>
      </c>
      <c r="CI15" s="31">
        <f t="shared" si="343"/>
        <v>0</v>
      </c>
      <c r="CJ15" s="31">
        <f t="shared" si="149"/>
        <v>0</v>
      </c>
      <c r="CK15" s="21"/>
      <c r="CL15" s="40"/>
      <c r="CM15" s="4" t="str">
        <f t="shared" si="282"/>
        <v>Local Teak 2 1/2"</v>
      </c>
      <c r="CN15" s="4" t="str">
        <f t="shared" si="283"/>
        <v>Sq.ft</v>
      </c>
      <c r="CO15" s="4">
        <f t="shared" si="284"/>
        <v>3500</v>
      </c>
      <c r="CP15" s="13"/>
      <c r="CQ15" s="21">
        <f t="shared" si="285"/>
        <v>0</v>
      </c>
      <c r="CR15" s="13">
        <f t="shared" si="286"/>
        <v>0</v>
      </c>
      <c r="CS15" s="42">
        <f t="shared" si="287"/>
        <v>0</v>
      </c>
      <c r="CT15" s="21"/>
      <c r="CV15" s="40"/>
      <c r="CW15" s="56" t="str">
        <f t="shared" si="288"/>
        <v>Local Teak 2 1/2"</v>
      </c>
      <c r="CX15" s="56" t="str">
        <f t="shared" si="289"/>
        <v>Sq.ft</v>
      </c>
      <c r="CY15" s="56">
        <f t="shared" si="290"/>
        <v>3500</v>
      </c>
      <c r="CZ15" s="13"/>
      <c r="DA15" s="21">
        <f t="shared" si="291"/>
        <v>0</v>
      </c>
      <c r="DB15" s="13">
        <f t="shared" si="292"/>
        <v>0</v>
      </c>
      <c r="DC15" s="31">
        <f t="shared" si="293"/>
        <v>0</v>
      </c>
      <c r="DD15" s="21"/>
      <c r="DF15" s="40"/>
      <c r="DG15" s="56" t="str">
        <f t="shared" si="294"/>
        <v>Local Teak 2 1/2"</v>
      </c>
      <c r="DH15" s="56" t="str">
        <f t="shared" si="54"/>
        <v>Sq.ft</v>
      </c>
      <c r="DI15" s="56">
        <f t="shared" si="55"/>
        <v>3500</v>
      </c>
      <c r="DJ15" s="13"/>
      <c r="DK15" s="21">
        <f t="shared" si="295"/>
        <v>0</v>
      </c>
      <c r="DL15" s="13">
        <f t="shared" si="296"/>
        <v>0</v>
      </c>
      <c r="DM15" s="31">
        <f t="shared" si="297"/>
        <v>0</v>
      </c>
      <c r="DN15" s="21"/>
      <c r="DQ15" s="56" t="str">
        <f t="shared" ref="DQ15:DQ17" si="351">DG15</f>
        <v>Local Teak 2 1/2"</v>
      </c>
      <c r="DR15" s="56" t="str">
        <f t="shared" ref="DR15:DR17" si="352">DH15</f>
        <v>Sq.ft</v>
      </c>
      <c r="DS15" s="56">
        <f t="shared" ref="DS15:DS17" si="353">DI15</f>
        <v>3500</v>
      </c>
      <c r="DT15" s="13"/>
      <c r="DU15" s="21">
        <f t="shared" ref="DU15:DU17" si="354">DS15*DT15</f>
        <v>0</v>
      </c>
      <c r="DV15" s="13">
        <f t="shared" ref="DV15:DV17" si="355">$I$4*DT15</f>
        <v>0</v>
      </c>
      <c r="DW15" s="31">
        <f t="shared" ref="DW15:DW17" si="356">DS15*DV15</f>
        <v>0</v>
      </c>
      <c r="DX15" s="21"/>
      <c r="DZ15" s="40"/>
      <c r="EA15" s="56" t="str">
        <f t="shared" si="304"/>
        <v>Local Teak 2 1/2"</v>
      </c>
      <c r="EB15" s="56" t="str">
        <f t="shared" si="305"/>
        <v>Sq.ft</v>
      </c>
      <c r="EC15" s="56">
        <f t="shared" si="306"/>
        <v>3500</v>
      </c>
      <c r="ED15" s="13"/>
      <c r="EE15" s="21">
        <f t="shared" si="307"/>
        <v>0</v>
      </c>
      <c r="EF15" s="13">
        <f t="shared" si="308"/>
        <v>0</v>
      </c>
      <c r="EG15" s="31">
        <f t="shared" si="309"/>
        <v>0</v>
      </c>
      <c r="EH15" s="21"/>
      <c r="EK15" s="56" t="str">
        <f t="shared" si="159"/>
        <v>Local Teak 2 1/2"</v>
      </c>
      <c r="EL15" s="56" t="str">
        <f t="shared" si="160"/>
        <v>Sq.ft</v>
      </c>
      <c r="EM15" s="56">
        <f t="shared" si="161"/>
        <v>3500</v>
      </c>
      <c r="EN15" s="13"/>
      <c r="EO15" s="21">
        <f t="shared" si="162"/>
        <v>0</v>
      </c>
      <c r="EP15" s="13">
        <f t="shared" si="163"/>
        <v>0</v>
      </c>
      <c r="EQ15" s="31">
        <f t="shared" si="164"/>
        <v>0</v>
      </c>
      <c r="ER15" s="21"/>
      <c r="EV15" s="4" t="str">
        <f t="shared" si="165"/>
        <v>Local Teak 2 1/2"</v>
      </c>
      <c r="EW15" s="4" t="str">
        <f t="shared" si="166"/>
        <v>Sq.ft</v>
      </c>
      <c r="EX15" s="4">
        <f t="shared" si="167"/>
        <v>3500</v>
      </c>
      <c r="EY15" s="13"/>
      <c r="EZ15" s="21">
        <f t="shared" si="168"/>
        <v>0</v>
      </c>
      <c r="FA15" s="13">
        <f t="shared" si="344"/>
        <v>0</v>
      </c>
      <c r="FB15" s="42">
        <f t="shared" si="170"/>
        <v>0</v>
      </c>
      <c r="FC15" s="21"/>
      <c r="FF15" s="56" t="str">
        <f t="shared" si="171"/>
        <v>Local Teak 2 1/2"</v>
      </c>
      <c r="FG15" s="56" t="str">
        <f t="shared" si="172"/>
        <v>Sq.ft</v>
      </c>
      <c r="FH15" s="56">
        <f t="shared" si="173"/>
        <v>3500</v>
      </c>
      <c r="FI15" s="13"/>
      <c r="FJ15" s="21">
        <f t="shared" si="174"/>
        <v>0</v>
      </c>
      <c r="FK15" s="13">
        <f t="shared" si="175"/>
        <v>0</v>
      </c>
      <c r="FL15" s="31">
        <f t="shared" si="176"/>
        <v>0</v>
      </c>
      <c r="FM15" s="21"/>
      <c r="FP15" s="56" t="str">
        <f t="shared" si="177"/>
        <v>Local Teak 2 1/2"</v>
      </c>
      <c r="FQ15" s="56" t="str">
        <f t="shared" si="178"/>
        <v>Sq.ft</v>
      </c>
      <c r="FR15" s="56">
        <f t="shared" si="179"/>
        <v>3500</v>
      </c>
      <c r="FS15" s="13"/>
      <c r="FT15" s="21">
        <f t="shared" si="180"/>
        <v>0</v>
      </c>
      <c r="FU15" s="13">
        <f t="shared" si="181"/>
        <v>0</v>
      </c>
      <c r="FV15" s="31">
        <f t="shared" si="182"/>
        <v>0</v>
      </c>
      <c r="FW15" s="21"/>
      <c r="FZ15" s="56" t="str">
        <f t="shared" si="183"/>
        <v>Local Teak 2 1/2"</v>
      </c>
      <c r="GA15" s="56" t="str">
        <f t="shared" si="184"/>
        <v>Sq.ft</v>
      </c>
      <c r="GB15" s="56">
        <f t="shared" si="185"/>
        <v>3500</v>
      </c>
      <c r="GC15" s="13"/>
      <c r="GD15" s="21">
        <f t="shared" si="186"/>
        <v>0</v>
      </c>
      <c r="GE15" s="13">
        <f t="shared" si="187"/>
        <v>0</v>
      </c>
      <c r="GF15" s="31">
        <f t="shared" si="188"/>
        <v>0</v>
      </c>
      <c r="GG15" s="21"/>
      <c r="GJ15" s="56" t="str">
        <f t="shared" si="189"/>
        <v>Local Teak 2 1/2"</v>
      </c>
      <c r="GK15" s="56" t="str">
        <f t="shared" si="190"/>
        <v>Sq.ft</v>
      </c>
      <c r="GL15" s="56">
        <f t="shared" si="191"/>
        <v>3500</v>
      </c>
      <c r="GM15" s="21"/>
      <c r="GN15" s="56">
        <f t="shared" si="192"/>
        <v>0</v>
      </c>
      <c r="GO15" s="56">
        <f t="shared" si="193"/>
        <v>0</v>
      </c>
      <c r="GP15" s="56">
        <f t="shared" si="194"/>
        <v>0</v>
      </c>
      <c r="GQ15" s="21"/>
      <c r="GT15" s="56" t="str">
        <f t="shared" si="195"/>
        <v>Local Teak 2 1/2"</v>
      </c>
      <c r="GU15" s="56" t="str">
        <f t="shared" si="196"/>
        <v>Sq.ft</v>
      </c>
      <c r="GV15" s="56">
        <f t="shared" si="197"/>
        <v>3500</v>
      </c>
      <c r="GW15" s="56"/>
      <c r="GX15" s="56">
        <f t="shared" si="198"/>
        <v>0</v>
      </c>
      <c r="GY15" s="13">
        <f t="shared" si="199"/>
        <v>0</v>
      </c>
      <c r="GZ15" s="56">
        <f t="shared" si="200"/>
        <v>0</v>
      </c>
      <c r="HA15" s="21"/>
      <c r="HD15" s="56" t="str">
        <f t="shared" si="201"/>
        <v>Local Teak 2 1/2"</v>
      </c>
      <c r="HE15" s="56" t="str">
        <f t="shared" si="202"/>
        <v>Sq.ft</v>
      </c>
      <c r="HF15" s="56">
        <f t="shared" si="203"/>
        <v>3500</v>
      </c>
      <c r="HG15" s="13"/>
      <c r="HH15" s="56">
        <f t="shared" si="204"/>
        <v>0</v>
      </c>
      <c r="HI15" s="56">
        <f t="shared" si="205"/>
        <v>0</v>
      </c>
      <c r="HJ15" s="56">
        <f t="shared" si="206"/>
        <v>0</v>
      </c>
      <c r="HK15" s="21"/>
      <c r="HN15" s="56" t="str">
        <f t="shared" si="207"/>
        <v>Local Teak 2 1/2"</v>
      </c>
      <c r="HO15" s="56" t="str">
        <f t="shared" si="208"/>
        <v>Sq.ft</v>
      </c>
      <c r="HP15" s="56">
        <f t="shared" si="209"/>
        <v>3500</v>
      </c>
      <c r="HQ15" s="13"/>
      <c r="HR15" s="56">
        <f t="shared" si="210"/>
        <v>0</v>
      </c>
      <c r="HS15" s="13">
        <f t="shared" si="211"/>
        <v>0</v>
      </c>
      <c r="HT15" s="31">
        <f t="shared" si="212"/>
        <v>0</v>
      </c>
      <c r="HU15" s="21"/>
      <c r="HX15" s="56" t="str">
        <f t="shared" si="213"/>
        <v>Local Teak 2 1/2"</v>
      </c>
      <c r="HY15" s="56" t="str">
        <f t="shared" si="214"/>
        <v>Sq.ft</v>
      </c>
      <c r="HZ15" s="56">
        <f t="shared" si="215"/>
        <v>3500</v>
      </c>
      <c r="IA15" s="13"/>
      <c r="IB15" s="56">
        <f t="shared" si="216"/>
        <v>0</v>
      </c>
      <c r="IC15" s="13">
        <f t="shared" si="217"/>
        <v>0</v>
      </c>
      <c r="ID15" s="31">
        <f t="shared" si="218"/>
        <v>0</v>
      </c>
      <c r="IE15" s="21"/>
      <c r="IH15" s="56" t="str">
        <f t="shared" si="219"/>
        <v>Local Teak 2 1/2"</v>
      </c>
      <c r="II15" s="56" t="str">
        <f t="shared" si="220"/>
        <v>Sq.ft</v>
      </c>
      <c r="IJ15" s="56">
        <f t="shared" si="221"/>
        <v>3500</v>
      </c>
      <c r="IK15" s="13"/>
      <c r="IL15" s="56">
        <f t="shared" si="222"/>
        <v>0</v>
      </c>
      <c r="IM15" s="13">
        <f t="shared" si="223"/>
        <v>0</v>
      </c>
      <c r="IN15" s="31">
        <f t="shared" si="224"/>
        <v>0</v>
      </c>
      <c r="IO15" s="21"/>
      <c r="IR15" s="56" t="str">
        <f t="shared" si="225"/>
        <v>Local Teak 2 1/2"</v>
      </c>
      <c r="IS15" s="56" t="str">
        <f t="shared" si="226"/>
        <v>Sq.ft</v>
      </c>
      <c r="IT15" s="56">
        <f t="shared" si="227"/>
        <v>3500</v>
      </c>
      <c r="IU15" s="13"/>
      <c r="IV15" s="56">
        <f t="shared" si="228"/>
        <v>0</v>
      </c>
      <c r="IW15" s="13">
        <f t="shared" si="229"/>
        <v>0</v>
      </c>
      <c r="IX15" s="31">
        <f t="shared" si="230"/>
        <v>0</v>
      </c>
      <c r="IY15" s="13"/>
      <c r="JB15" s="56" t="str">
        <f t="shared" si="231"/>
        <v>Local Teak 2 1/2"</v>
      </c>
      <c r="JC15" s="56" t="str">
        <f t="shared" si="232"/>
        <v>Sq.ft</v>
      </c>
      <c r="JD15" s="56">
        <f t="shared" si="233"/>
        <v>3500</v>
      </c>
      <c r="JE15" s="13"/>
      <c r="JF15" s="56">
        <f t="shared" si="234"/>
        <v>0</v>
      </c>
      <c r="JG15" s="13">
        <f t="shared" si="235"/>
        <v>0</v>
      </c>
      <c r="JH15" s="31">
        <f t="shared" si="236"/>
        <v>0</v>
      </c>
      <c r="JI15" s="21"/>
      <c r="JL15" s="56" t="str">
        <f t="shared" si="237"/>
        <v>Local Teak 2 1/2"</v>
      </c>
      <c r="JM15" s="56" t="str">
        <f t="shared" si="238"/>
        <v>Sq.ft</v>
      </c>
      <c r="JN15" s="56">
        <f t="shared" si="239"/>
        <v>3500</v>
      </c>
      <c r="JO15" s="13"/>
      <c r="JP15" s="56">
        <f t="shared" si="240"/>
        <v>0</v>
      </c>
      <c r="JQ15" s="31">
        <f t="shared" si="241"/>
        <v>0</v>
      </c>
      <c r="JR15" s="31">
        <f t="shared" si="242"/>
        <v>0</v>
      </c>
      <c r="JS15" s="21"/>
      <c r="JV15" s="56" t="str">
        <f t="shared" si="243"/>
        <v>Local Teak 2 1/2"</v>
      </c>
      <c r="JW15" s="56" t="str">
        <f t="shared" si="244"/>
        <v>Sq.ft</v>
      </c>
      <c r="JX15" s="56">
        <f t="shared" si="245"/>
        <v>3500</v>
      </c>
      <c r="JY15" s="56">
        <f t="shared" si="246"/>
        <v>19.2</v>
      </c>
      <c r="JZ15" s="56">
        <f t="shared" si="247"/>
        <v>67200</v>
      </c>
      <c r="KA15" s="56">
        <f t="shared" si="248"/>
        <v>19.2</v>
      </c>
      <c r="KB15" s="56">
        <f t="shared" si="249"/>
        <v>0</v>
      </c>
      <c r="KC15" s="21"/>
    </row>
    <row r="16" spans="1:289" ht="17.25" customHeight="1" x14ac:dyDescent="0.25">
      <c r="B16" s="3" t="s">
        <v>400</v>
      </c>
      <c r="C16" s="10" t="s">
        <v>3</v>
      </c>
      <c r="D16" s="4">
        <v>6500</v>
      </c>
      <c r="E16" s="13"/>
      <c r="F16" s="31">
        <f t="shared" si="310"/>
        <v>0</v>
      </c>
      <c r="G16" s="31">
        <f t="shared" si="311"/>
        <v>0</v>
      </c>
      <c r="H16" s="31">
        <f t="shared" si="312"/>
        <v>0</v>
      </c>
      <c r="I16" s="71"/>
      <c r="K16" s="40"/>
      <c r="L16" s="4" t="str">
        <f t="shared" ref="L16" si="357">B16</f>
        <v>Local Teak 3  1/4"</v>
      </c>
      <c r="M16" s="4" t="str">
        <f t="shared" ref="M16" si="358">C16</f>
        <v>Sq.ft</v>
      </c>
      <c r="N16" s="4">
        <f t="shared" ref="N16" si="359">D16</f>
        <v>6500</v>
      </c>
      <c r="O16" s="13">
        <v>2</v>
      </c>
      <c r="P16" s="21">
        <f t="shared" ref="P16:P17" si="360">N16*O16</f>
        <v>13000</v>
      </c>
      <c r="Q16" s="31">
        <f t="shared" ref="Q16:Q17" si="361">$I$4*O16</f>
        <v>2</v>
      </c>
      <c r="R16" s="42">
        <f t="shared" ref="R16:R17" si="362">N16*Q16</f>
        <v>13000</v>
      </c>
      <c r="S16" s="21"/>
      <c r="U16" s="40"/>
      <c r="V16" s="4" t="str">
        <f t="shared" si="256"/>
        <v>Local Teak 3  1/4"</v>
      </c>
      <c r="W16" s="4" t="str">
        <f t="shared" si="257"/>
        <v>Sq.ft</v>
      </c>
      <c r="X16" s="4">
        <f t="shared" si="258"/>
        <v>6500</v>
      </c>
      <c r="Y16" s="13"/>
      <c r="Z16" s="21">
        <f t="shared" si="126"/>
        <v>0</v>
      </c>
      <c r="AA16" s="31">
        <f t="shared" si="127"/>
        <v>0</v>
      </c>
      <c r="AB16" s="42">
        <f t="shared" si="128"/>
        <v>0</v>
      </c>
      <c r="AC16" s="21"/>
      <c r="AE16" s="40"/>
      <c r="AF16" s="56" t="str">
        <f t="shared" si="259"/>
        <v>Local Teak 3  1/4"</v>
      </c>
      <c r="AG16" s="56" t="str">
        <f t="shared" si="260"/>
        <v>Sq.ft</v>
      </c>
      <c r="AH16" s="56">
        <f t="shared" si="261"/>
        <v>6500</v>
      </c>
      <c r="AI16" s="13"/>
      <c r="AJ16" s="21">
        <f t="shared" si="262"/>
        <v>0</v>
      </c>
      <c r="AK16" s="31">
        <f t="shared" si="263"/>
        <v>0</v>
      </c>
      <c r="AL16" s="31">
        <f t="shared" si="264"/>
        <v>0</v>
      </c>
      <c r="AM16" s="21"/>
      <c r="AO16" s="40"/>
      <c r="AP16" s="56" t="str">
        <f t="shared" si="132"/>
        <v>Local Teak 3  1/4"</v>
      </c>
      <c r="AQ16" s="56" t="str">
        <f t="shared" si="133"/>
        <v>Sq.ft</v>
      </c>
      <c r="AR16" s="56">
        <f t="shared" si="134"/>
        <v>6500</v>
      </c>
      <c r="AS16" s="31"/>
      <c r="AT16" s="21">
        <f t="shared" si="135"/>
        <v>0</v>
      </c>
      <c r="AU16" s="13">
        <f t="shared" si="136"/>
        <v>0</v>
      </c>
      <c r="AV16" s="31">
        <f t="shared" si="137"/>
        <v>0</v>
      </c>
      <c r="AW16" s="21"/>
      <c r="AY16" s="40"/>
      <c r="AZ16" s="56" t="str">
        <f t="shared" si="265"/>
        <v>Local Teak 3  1/4"</v>
      </c>
      <c r="BA16" s="56" t="str">
        <f t="shared" si="266"/>
        <v>Sq.ft</v>
      </c>
      <c r="BB16" s="56">
        <f t="shared" si="267"/>
        <v>6500</v>
      </c>
      <c r="BC16" s="13"/>
      <c r="BD16" s="21">
        <f t="shared" si="268"/>
        <v>0</v>
      </c>
      <c r="BE16" s="13">
        <f t="shared" si="269"/>
        <v>0</v>
      </c>
      <c r="BF16" s="31">
        <f t="shared" si="270"/>
        <v>0</v>
      </c>
      <c r="BG16" s="21"/>
      <c r="BI16" s="40"/>
      <c r="BJ16" s="56" t="str">
        <f t="shared" si="271"/>
        <v>Local Teak 3  1/4"</v>
      </c>
      <c r="BK16" s="56" t="str">
        <f t="shared" si="272"/>
        <v>Sq.ft</v>
      </c>
      <c r="BL16" s="56">
        <f t="shared" si="273"/>
        <v>6500</v>
      </c>
      <c r="BM16" s="13"/>
      <c r="BN16" s="21">
        <f t="shared" si="274"/>
        <v>0</v>
      </c>
      <c r="BO16" s="13">
        <f t="shared" si="275"/>
        <v>0</v>
      </c>
      <c r="BP16" s="31">
        <f t="shared" si="276"/>
        <v>0</v>
      </c>
      <c r="BQ16" s="21"/>
      <c r="BS16" s="40"/>
      <c r="BT16" s="56" t="str">
        <f t="shared" si="277"/>
        <v>Local Teak 3  1/4"</v>
      </c>
      <c r="BU16" s="56" t="str">
        <f t="shared" si="278"/>
        <v>Sq.ft</v>
      </c>
      <c r="BV16" s="56">
        <f t="shared" si="279"/>
        <v>6500</v>
      </c>
      <c r="BW16" s="13"/>
      <c r="BX16" s="21">
        <f t="shared" si="280"/>
        <v>0</v>
      </c>
      <c r="BY16" s="13">
        <f t="shared" si="281"/>
        <v>0</v>
      </c>
      <c r="BZ16" s="42">
        <f t="shared" si="143"/>
        <v>0</v>
      </c>
      <c r="CA16" s="21"/>
      <c r="CC16" s="40"/>
      <c r="CD16" s="56" t="str">
        <f t="shared" si="144"/>
        <v>Local Teak 3  1/4"</v>
      </c>
      <c r="CE16" s="56" t="str">
        <f t="shared" si="145"/>
        <v>Sq.ft</v>
      </c>
      <c r="CF16" s="56">
        <f t="shared" si="146"/>
        <v>6500</v>
      </c>
      <c r="CG16" s="31"/>
      <c r="CH16" s="31">
        <f t="shared" si="147"/>
        <v>0</v>
      </c>
      <c r="CI16" s="31">
        <f t="shared" si="343"/>
        <v>0</v>
      </c>
      <c r="CJ16" s="31">
        <f t="shared" si="149"/>
        <v>0</v>
      </c>
      <c r="CK16" s="21"/>
      <c r="CL16" s="40"/>
      <c r="CM16" s="4" t="str">
        <f t="shared" si="282"/>
        <v>Local Teak 3  1/4"</v>
      </c>
      <c r="CN16" s="4" t="str">
        <f t="shared" si="283"/>
        <v>Sq.ft</v>
      </c>
      <c r="CO16" s="4">
        <f t="shared" si="284"/>
        <v>6500</v>
      </c>
      <c r="CP16" s="13"/>
      <c r="CQ16" s="21">
        <f t="shared" si="285"/>
        <v>0</v>
      </c>
      <c r="CR16" s="13">
        <f t="shared" si="286"/>
        <v>0</v>
      </c>
      <c r="CS16" s="42">
        <f t="shared" si="287"/>
        <v>0</v>
      </c>
      <c r="CT16" s="21"/>
      <c r="CV16" s="40"/>
      <c r="CW16" s="56" t="str">
        <f t="shared" si="288"/>
        <v>Local Teak 3  1/4"</v>
      </c>
      <c r="CX16" s="56" t="str">
        <f t="shared" si="289"/>
        <v>Sq.ft</v>
      </c>
      <c r="CY16" s="56">
        <f t="shared" si="290"/>
        <v>6500</v>
      </c>
      <c r="CZ16" s="13"/>
      <c r="DA16" s="21">
        <f t="shared" si="291"/>
        <v>0</v>
      </c>
      <c r="DB16" s="13">
        <f t="shared" si="292"/>
        <v>0</v>
      </c>
      <c r="DC16" s="31">
        <f t="shared" si="293"/>
        <v>0</v>
      </c>
      <c r="DD16" s="21"/>
      <c r="DF16" s="40"/>
      <c r="DG16" s="56" t="str">
        <f t="shared" si="294"/>
        <v>Local Teak 3  1/4"</v>
      </c>
      <c r="DH16" s="56" t="str">
        <f t="shared" si="54"/>
        <v>Sq.ft</v>
      </c>
      <c r="DI16" s="56">
        <f t="shared" si="55"/>
        <v>6500</v>
      </c>
      <c r="DJ16" s="13"/>
      <c r="DK16" s="21">
        <f t="shared" si="295"/>
        <v>0</v>
      </c>
      <c r="DL16" s="13">
        <f t="shared" si="296"/>
        <v>0</v>
      </c>
      <c r="DM16" s="31">
        <f t="shared" si="297"/>
        <v>0</v>
      </c>
      <c r="DN16" s="21"/>
      <c r="DQ16" s="56" t="str">
        <f t="shared" si="351"/>
        <v>Local Teak 3  1/4"</v>
      </c>
      <c r="DR16" s="56" t="str">
        <f t="shared" si="352"/>
        <v>Sq.ft</v>
      </c>
      <c r="DS16" s="56">
        <f t="shared" si="353"/>
        <v>6500</v>
      </c>
      <c r="DT16" s="13"/>
      <c r="DU16" s="21">
        <f t="shared" si="354"/>
        <v>0</v>
      </c>
      <c r="DV16" s="13">
        <f t="shared" si="355"/>
        <v>0</v>
      </c>
      <c r="DW16" s="31">
        <f t="shared" si="356"/>
        <v>0</v>
      </c>
      <c r="DX16" s="21"/>
      <c r="DZ16" s="40"/>
      <c r="EA16" s="56" t="str">
        <f>DQ16</f>
        <v>Local Teak 3  1/4"</v>
      </c>
      <c r="EB16" s="56" t="str">
        <f t="shared" si="305"/>
        <v>Sq.ft</v>
      </c>
      <c r="EC16" s="56">
        <f t="shared" si="306"/>
        <v>6500</v>
      </c>
      <c r="ED16" s="13"/>
      <c r="EE16" s="21">
        <f t="shared" si="307"/>
        <v>0</v>
      </c>
      <c r="EF16" s="13">
        <f t="shared" si="308"/>
        <v>0</v>
      </c>
      <c r="EG16" s="31">
        <f>EC16*EF16</f>
        <v>0</v>
      </c>
      <c r="EH16" s="21"/>
      <c r="EK16" s="56" t="str">
        <f t="shared" si="159"/>
        <v>Local Teak 3  1/4"</v>
      </c>
      <c r="EL16" s="56" t="str">
        <f t="shared" si="160"/>
        <v>Sq.ft</v>
      </c>
      <c r="EM16" s="56">
        <f t="shared" si="161"/>
        <v>6500</v>
      </c>
      <c r="EN16" s="13"/>
      <c r="EO16" s="21">
        <f t="shared" si="162"/>
        <v>0</v>
      </c>
      <c r="EP16" s="13">
        <f t="shared" si="163"/>
        <v>0</v>
      </c>
      <c r="EQ16" s="31">
        <f t="shared" si="164"/>
        <v>0</v>
      </c>
      <c r="ER16" s="21"/>
      <c r="EV16" s="4" t="str">
        <f t="shared" si="165"/>
        <v>Local Teak 3  1/4"</v>
      </c>
      <c r="EW16" s="4" t="str">
        <f t="shared" si="166"/>
        <v>Sq.ft</v>
      </c>
      <c r="EX16" s="4">
        <f t="shared" si="167"/>
        <v>6500</v>
      </c>
      <c r="EY16" s="13"/>
      <c r="EZ16" s="21">
        <f t="shared" si="168"/>
        <v>0</v>
      </c>
      <c r="FA16" s="13">
        <f t="shared" si="344"/>
        <v>0</v>
      </c>
      <c r="FB16" s="42">
        <f t="shared" si="170"/>
        <v>0</v>
      </c>
      <c r="FC16" s="21"/>
      <c r="FF16" s="56" t="str">
        <f t="shared" si="171"/>
        <v>Local Teak 3  1/4"</v>
      </c>
      <c r="FG16" s="56" t="str">
        <f t="shared" si="172"/>
        <v>Sq.ft</v>
      </c>
      <c r="FH16" s="56">
        <f t="shared" si="173"/>
        <v>6500</v>
      </c>
      <c r="FI16" s="13"/>
      <c r="FJ16" s="21">
        <f t="shared" si="174"/>
        <v>0</v>
      </c>
      <c r="FK16" s="13">
        <f t="shared" si="175"/>
        <v>0</v>
      </c>
      <c r="FL16" s="31">
        <f t="shared" si="176"/>
        <v>0</v>
      </c>
      <c r="FM16" s="21"/>
      <c r="FP16" s="56" t="str">
        <f t="shared" si="177"/>
        <v>Local Teak 3  1/4"</v>
      </c>
      <c r="FQ16" s="56" t="str">
        <f t="shared" si="178"/>
        <v>Sq.ft</v>
      </c>
      <c r="FR16" s="56">
        <f t="shared" si="179"/>
        <v>6500</v>
      </c>
      <c r="FS16" s="13"/>
      <c r="FT16" s="21">
        <f t="shared" si="180"/>
        <v>0</v>
      </c>
      <c r="FU16" s="13">
        <f t="shared" si="181"/>
        <v>0</v>
      </c>
      <c r="FV16" s="31">
        <f t="shared" si="182"/>
        <v>0</v>
      </c>
      <c r="FW16" s="21"/>
      <c r="FZ16" s="56" t="str">
        <f t="shared" si="183"/>
        <v>Local Teak 3  1/4"</v>
      </c>
      <c r="GA16" s="56" t="str">
        <f t="shared" si="184"/>
        <v>Sq.ft</v>
      </c>
      <c r="GB16" s="56">
        <f t="shared" si="185"/>
        <v>6500</v>
      </c>
      <c r="GC16" s="13"/>
      <c r="GD16" s="21">
        <f t="shared" si="186"/>
        <v>0</v>
      </c>
      <c r="GE16" s="13">
        <f t="shared" si="187"/>
        <v>0</v>
      </c>
      <c r="GF16" s="31">
        <f t="shared" si="188"/>
        <v>0</v>
      </c>
      <c r="GG16" s="21"/>
      <c r="GJ16" s="56" t="str">
        <f t="shared" si="189"/>
        <v>Local Teak 3  1/4"</v>
      </c>
      <c r="GK16" s="56" t="str">
        <f t="shared" si="190"/>
        <v>Sq.ft</v>
      </c>
      <c r="GL16" s="56">
        <f t="shared" si="191"/>
        <v>6500</v>
      </c>
      <c r="GM16" s="21"/>
      <c r="GN16" s="56">
        <f t="shared" si="192"/>
        <v>0</v>
      </c>
      <c r="GO16" s="56">
        <f t="shared" si="193"/>
        <v>0</v>
      </c>
      <c r="GP16" s="56">
        <f t="shared" si="194"/>
        <v>0</v>
      </c>
      <c r="GQ16" s="21"/>
      <c r="GT16" s="56" t="str">
        <f t="shared" si="195"/>
        <v>Local Teak 3  1/4"</v>
      </c>
      <c r="GU16" s="56" t="str">
        <f t="shared" si="196"/>
        <v>Sq.ft</v>
      </c>
      <c r="GV16" s="56">
        <f t="shared" si="197"/>
        <v>6500</v>
      </c>
      <c r="GW16" s="56"/>
      <c r="GX16" s="56">
        <f t="shared" si="198"/>
        <v>0</v>
      </c>
      <c r="GY16" s="13">
        <f t="shared" si="199"/>
        <v>0</v>
      </c>
      <c r="GZ16" s="56">
        <f t="shared" si="200"/>
        <v>0</v>
      </c>
      <c r="HA16" s="21"/>
      <c r="HD16" s="56" t="str">
        <f t="shared" si="201"/>
        <v>Local Teak 3  1/4"</v>
      </c>
      <c r="HE16" s="56" t="str">
        <f t="shared" si="202"/>
        <v>Sq.ft</v>
      </c>
      <c r="HF16" s="56">
        <f t="shared" si="203"/>
        <v>6500</v>
      </c>
      <c r="HG16" s="13"/>
      <c r="HH16" s="56">
        <f t="shared" si="204"/>
        <v>0</v>
      </c>
      <c r="HI16" s="56">
        <f t="shared" si="205"/>
        <v>0</v>
      </c>
      <c r="HJ16" s="56">
        <f t="shared" si="206"/>
        <v>0</v>
      </c>
      <c r="HK16" s="21"/>
      <c r="HN16" s="56" t="str">
        <f t="shared" si="207"/>
        <v>Local Teak 3  1/4"</v>
      </c>
      <c r="HO16" s="56" t="str">
        <f t="shared" si="208"/>
        <v>Sq.ft</v>
      </c>
      <c r="HP16" s="56">
        <f t="shared" si="209"/>
        <v>6500</v>
      </c>
      <c r="HQ16" s="13"/>
      <c r="HR16" s="56">
        <f t="shared" si="210"/>
        <v>0</v>
      </c>
      <c r="HS16" s="13">
        <f t="shared" si="211"/>
        <v>0</v>
      </c>
      <c r="HT16" s="31">
        <f t="shared" si="212"/>
        <v>0</v>
      </c>
      <c r="HU16" s="21"/>
      <c r="HX16" s="56" t="str">
        <f t="shared" si="213"/>
        <v>Local Teak 3  1/4"</v>
      </c>
      <c r="HY16" s="56" t="str">
        <f t="shared" si="214"/>
        <v>Sq.ft</v>
      </c>
      <c r="HZ16" s="56">
        <f t="shared" si="215"/>
        <v>6500</v>
      </c>
      <c r="IA16" s="13"/>
      <c r="IB16" s="56">
        <f t="shared" si="216"/>
        <v>0</v>
      </c>
      <c r="IC16" s="13">
        <f t="shared" si="217"/>
        <v>0</v>
      </c>
      <c r="ID16" s="31">
        <f t="shared" si="218"/>
        <v>0</v>
      </c>
      <c r="IE16" s="21"/>
      <c r="IH16" s="56" t="str">
        <f t="shared" si="219"/>
        <v>Local Teak 3  1/4"</v>
      </c>
      <c r="II16" s="56" t="str">
        <f t="shared" si="220"/>
        <v>Sq.ft</v>
      </c>
      <c r="IJ16" s="56">
        <f t="shared" si="221"/>
        <v>6500</v>
      </c>
      <c r="IK16" s="13"/>
      <c r="IL16" s="56">
        <f t="shared" si="222"/>
        <v>0</v>
      </c>
      <c r="IM16" s="13">
        <f t="shared" si="223"/>
        <v>0</v>
      </c>
      <c r="IN16" s="31">
        <f t="shared" si="224"/>
        <v>0</v>
      </c>
      <c r="IO16" s="21"/>
      <c r="IR16" s="56" t="str">
        <f t="shared" si="225"/>
        <v>Local Teak 3  1/4"</v>
      </c>
      <c r="IS16" s="56" t="str">
        <f t="shared" si="226"/>
        <v>Sq.ft</v>
      </c>
      <c r="IT16" s="56">
        <f t="shared" si="227"/>
        <v>6500</v>
      </c>
      <c r="IU16" s="13"/>
      <c r="IV16" s="56">
        <f t="shared" si="228"/>
        <v>0</v>
      </c>
      <c r="IW16" s="13">
        <f t="shared" si="229"/>
        <v>0</v>
      </c>
      <c r="IX16" s="31">
        <f t="shared" si="230"/>
        <v>0</v>
      </c>
      <c r="IY16" s="13"/>
      <c r="JB16" s="56" t="str">
        <f t="shared" si="231"/>
        <v>Local Teak 3  1/4"</v>
      </c>
      <c r="JC16" s="56" t="str">
        <f t="shared" si="232"/>
        <v>Sq.ft</v>
      </c>
      <c r="JD16" s="56">
        <f t="shared" si="233"/>
        <v>6500</v>
      </c>
      <c r="JE16" s="13"/>
      <c r="JF16" s="56">
        <f t="shared" si="234"/>
        <v>0</v>
      </c>
      <c r="JG16" s="13">
        <f t="shared" si="235"/>
        <v>0</v>
      </c>
      <c r="JH16" s="31">
        <f t="shared" si="236"/>
        <v>0</v>
      </c>
      <c r="JI16" s="21"/>
      <c r="JL16" s="56" t="str">
        <f t="shared" si="237"/>
        <v>Local Teak 3  1/4"</v>
      </c>
      <c r="JM16" s="56" t="str">
        <f t="shared" si="238"/>
        <v>Sq.ft</v>
      </c>
      <c r="JN16" s="56">
        <f t="shared" si="239"/>
        <v>6500</v>
      </c>
      <c r="JO16" s="13"/>
      <c r="JP16" s="56">
        <f t="shared" si="240"/>
        <v>0</v>
      </c>
      <c r="JQ16" s="31">
        <f t="shared" si="241"/>
        <v>0</v>
      </c>
      <c r="JR16" s="31">
        <f t="shared" si="242"/>
        <v>0</v>
      </c>
      <c r="JS16" s="21"/>
      <c r="JV16" s="56" t="str">
        <f t="shared" si="243"/>
        <v>Local Teak 3  1/4"</v>
      </c>
      <c r="JW16" s="56" t="str">
        <f t="shared" si="244"/>
        <v>Sq.ft</v>
      </c>
      <c r="JX16" s="56">
        <f t="shared" si="245"/>
        <v>6500</v>
      </c>
      <c r="JY16" s="56">
        <f t="shared" si="246"/>
        <v>2</v>
      </c>
      <c r="JZ16" s="56">
        <f t="shared" si="247"/>
        <v>13000</v>
      </c>
      <c r="KA16" s="56">
        <f t="shared" si="248"/>
        <v>2</v>
      </c>
      <c r="KB16" s="56">
        <f t="shared" si="249"/>
        <v>0</v>
      </c>
      <c r="KC16" s="21"/>
    </row>
    <row r="17" spans="1:289" ht="17.25" hidden="1" customHeight="1" x14ac:dyDescent="0.25">
      <c r="B17" s="3" t="s">
        <v>104</v>
      </c>
      <c r="C17" s="10" t="s">
        <v>2</v>
      </c>
      <c r="D17" s="4">
        <v>850</v>
      </c>
      <c r="E17" s="13"/>
      <c r="F17" s="31">
        <f t="shared" ref="F17" si="363">D17*E17</f>
        <v>0</v>
      </c>
      <c r="G17" s="31">
        <f t="shared" ref="G17" si="364">$I$4*E17</f>
        <v>0</v>
      </c>
      <c r="H17" s="31">
        <f t="shared" ref="H17" si="365">D17*G17</f>
        <v>0</v>
      </c>
      <c r="I17" s="71"/>
      <c r="K17" s="40"/>
      <c r="L17" s="4" t="str">
        <f t="shared" si="345"/>
        <v>Local Teak 2 x 2</v>
      </c>
      <c r="M17" s="4" t="str">
        <f t="shared" si="346"/>
        <v>L.ft</v>
      </c>
      <c r="N17" s="4">
        <f t="shared" si="347"/>
        <v>850</v>
      </c>
      <c r="O17" s="13"/>
      <c r="P17" s="21">
        <f t="shared" si="360"/>
        <v>0</v>
      </c>
      <c r="Q17" s="31">
        <f t="shared" si="361"/>
        <v>0</v>
      </c>
      <c r="R17" s="42">
        <f t="shared" si="362"/>
        <v>0</v>
      </c>
      <c r="S17" s="21"/>
      <c r="U17" s="40"/>
      <c r="V17" s="4" t="str">
        <f t="shared" si="0"/>
        <v>Local Teak 2 x 2</v>
      </c>
      <c r="W17" s="4" t="str">
        <f t="shared" si="28"/>
        <v>L.ft</v>
      </c>
      <c r="X17" s="4">
        <f t="shared" si="29"/>
        <v>850</v>
      </c>
      <c r="Y17" s="13"/>
      <c r="Z17" s="21">
        <f t="shared" si="126"/>
        <v>0</v>
      </c>
      <c r="AA17" s="31">
        <f t="shared" si="127"/>
        <v>0</v>
      </c>
      <c r="AB17" s="42">
        <f t="shared" si="128"/>
        <v>0</v>
      </c>
      <c r="AC17" s="21"/>
      <c r="AE17" s="40"/>
      <c r="AF17" s="56" t="str">
        <f t="shared" si="259"/>
        <v>Local Teak 2 x 2</v>
      </c>
      <c r="AG17" s="56" t="str">
        <f t="shared" si="260"/>
        <v>L.ft</v>
      </c>
      <c r="AH17" s="56">
        <f t="shared" si="261"/>
        <v>850</v>
      </c>
      <c r="AI17" s="13"/>
      <c r="AJ17" s="21">
        <f t="shared" si="262"/>
        <v>0</v>
      </c>
      <c r="AK17" s="31">
        <f t="shared" si="263"/>
        <v>0</v>
      </c>
      <c r="AL17" s="31">
        <f t="shared" si="264"/>
        <v>0</v>
      </c>
      <c r="AM17" s="21"/>
      <c r="AO17" s="40"/>
      <c r="AP17" s="4" t="str">
        <f t="shared" si="2"/>
        <v>Local Teak 2 x 2</v>
      </c>
      <c r="AQ17" s="4" t="str">
        <f t="shared" si="33"/>
        <v>L.ft</v>
      </c>
      <c r="AR17" s="4">
        <f t="shared" si="34"/>
        <v>850</v>
      </c>
      <c r="AS17" s="42"/>
      <c r="AT17" s="21">
        <f t="shared" ref="AT17:AT21" si="366">AR17*AS17</f>
        <v>0</v>
      </c>
      <c r="AU17" s="13">
        <f t="shared" si="35"/>
        <v>0</v>
      </c>
      <c r="AV17" s="42">
        <f t="shared" ref="AV17:AV26" si="367">AR17*AU17</f>
        <v>0</v>
      </c>
      <c r="AW17" s="21"/>
      <c r="AY17" s="40"/>
      <c r="AZ17" s="4" t="str">
        <f t="shared" si="3"/>
        <v>Local Teak 2 x 2</v>
      </c>
      <c r="BA17" s="4" t="str">
        <f t="shared" si="36"/>
        <v>L.ft</v>
      </c>
      <c r="BB17" s="4">
        <f t="shared" si="37"/>
        <v>850</v>
      </c>
      <c r="BC17" s="13"/>
      <c r="BD17" s="21">
        <f t="shared" si="138"/>
        <v>0</v>
      </c>
      <c r="BE17" s="13">
        <f t="shared" si="38"/>
        <v>0</v>
      </c>
      <c r="BF17" s="42">
        <f t="shared" si="139"/>
        <v>0</v>
      </c>
      <c r="BG17" s="21"/>
      <c r="BI17" s="40"/>
      <c r="BJ17" s="4" t="str">
        <f t="shared" si="4"/>
        <v>Local Teak 2 x 2</v>
      </c>
      <c r="BK17" s="4" t="str">
        <f t="shared" si="39"/>
        <v>L.ft</v>
      </c>
      <c r="BL17" s="4">
        <f t="shared" si="40"/>
        <v>850</v>
      </c>
      <c r="BM17" s="13"/>
      <c r="BN17" s="21">
        <f t="shared" si="140"/>
        <v>0</v>
      </c>
      <c r="BO17" s="13">
        <f t="shared" si="41"/>
        <v>0</v>
      </c>
      <c r="BP17" s="42">
        <f t="shared" si="141"/>
        <v>0</v>
      </c>
      <c r="BQ17" s="21"/>
      <c r="BS17" s="40"/>
      <c r="BT17" s="56" t="str">
        <f t="shared" si="277"/>
        <v>Local Teak 2 x 2</v>
      </c>
      <c r="BU17" s="56" t="str">
        <f t="shared" si="278"/>
        <v>L.ft</v>
      </c>
      <c r="BV17" s="56">
        <f t="shared" si="279"/>
        <v>850</v>
      </c>
      <c r="BW17" s="13"/>
      <c r="BX17" s="21">
        <f t="shared" si="280"/>
        <v>0</v>
      </c>
      <c r="BY17" s="13">
        <f t="shared" si="281"/>
        <v>0</v>
      </c>
      <c r="BZ17" s="42">
        <f t="shared" si="143"/>
        <v>0</v>
      </c>
      <c r="CA17" s="21"/>
      <c r="CC17" s="40"/>
      <c r="CD17" s="56" t="str">
        <f t="shared" si="144"/>
        <v>Local Teak 2 x 2</v>
      </c>
      <c r="CE17" s="56" t="str">
        <f t="shared" si="145"/>
        <v>L.ft</v>
      </c>
      <c r="CF17" s="56">
        <f t="shared" si="146"/>
        <v>850</v>
      </c>
      <c r="CG17" s="31"/>
      <c r="CH17" s="31">
        <f t="shared" si="147"/>
        <v>0</v>
      </c>
      <c r="CI17" s="31">
        <f t="shared" si="148"/>
        <v>0</v>
      </c>
      <c r="CJ17" s="31">
        <f t="shared" si="149"/>
        <v>0</v>
      </c>
      <c r="CK17" s="21"/>
      <c r="CL17" s="40"/>
      <c r="CM17" s="4" t="str">
        <f t="shared" ref="CM17" si="368">CD17</f>
        <v>Local Teak 2 x 2</v>
      </c>
      <c r="CN17" s="4" t="str">
        <f t="shared" ref="CN17" si="369">CE17</f>
        <v>L.ft</v>
      </c>
      <c r="CO17" s="4">
        <f t="shared" ref="CO17" si="370">CF17</f>
        <v>850</v>
      </c>
      <c r="CP17" s="13"/>
      <c r="CQ17" s="21">
        <f t="shared" ref="CQ17" si="371">CO17*CP17</f>
        <v>0</v>
      </c>
      <c r="CR17" s="13">
        <f t="shared" ref="CR17" si="372">$I$4*CP17</f>
        <v>0</v>
      </c>
      <c r="CS17" s="42">
        <f t="shared" ref="CS17" si="373">CO17*CR17</f>
        <v>0</v>
      </c>
      <c r="CT17" s="21"/>
      <c r="CV17" s="40"/>
      <c r="CW17" s="56" t="str">
        <f t="shared" si="288"/>
        <v>Local Teak 2 x 2</v>
      </c>
      <c r="CX17" s="56" t="str">
        <f t="shared" si="289"/>
        <v>L.ft</v>
      </c>
      <c r="CY17" s="56">
        <f t="shared" si="290"/>
        <v>850</v>
      </c>
      <c r="CZ17" s="13"/>
      <c r="DA17" s="21">
        <f t="shared" si="291"/>
        <v>0</v>
      </c>
      <c r="DB17" s="13">
        <f t="shared" si="292"/>
        <v>0</v>
      </c>
      <c r="DC17" s="31">
        <f t="shared" si="293"/>
        <v>0</v>
      </c>
      <c r="DD17" s="21"/>
      <c r="DF17" s="40"/>
      <c r="DG17" s="56" t="str">
        <f t="shared" si="294"/>
        <v>Local Teak 2 x 2</v>
      </c>
      <c r="DH17" s="56" t="str">
        <f t="shared" si="54"/>
        <v>L.ft</v>
      </c>
      <c r="DI17" s="56">
        <f t="shared" si="55"/>
        <v>850</v>
      </c>
      <c r="DJ17" s="13"/>
      <c r="DK17" s="21">
        <f t="shared" si="295"/>
        <v>0</v>
      </c>
      <c r="DL17" s="13">
        <f t="shared" si="296"/>
        <v>0</v>
      </c>
      <c r="DM17" s="31">
        <f t="shared" si="297"/>
        <v>0</v>
      </c>
      <c r="DN17" s="21"/>
      <c r="DQ17" s="56" t="str">
        <f t="shared" si="351"/>
        <v>Local Teak 2 x 2</v>
      </c>
      <c r="DR17" s="56" t="str">
        <f t="shared" si="352"/>
        <v>L.ft</v>
      </c>
      <c r="DS17" s="56">
        <f t="shared" si="353"/>
        <v>850</v>
      </c>
      <c r="DT17" s="13"/>
      <c r="DU17" s="21">
        <f t="shared" si="354"/>
        <v>0</v>
      </c>
      <c r="DV17" s="13">
        <f t="shared" si="355"/>
        <v>0</v>
      </c>
      <c r="DW17" s="31">
        <f t="shared" si="356"/>
        <v>0</v>
      </c>
      <c r="DX17" s="21"/>
      <c r="DZ17" s="40"/>
      <c r="EA17" s="56" t="str">
        <f t="shared" ref="EA17" si="374">DQ17</f>
        <v>Local Teak 2 x 2</v>
      </c>
      <c r="EB17" s="56" t="str">
        <f t="shared" ref="EB17" si="375">DR17</f>
        <v>L.ft</v>
      </c>
      <c r="EC17" s="56">
        <f t="shared" ref="EC17" si="376">DS17</f>
        <v>850</v>
      </c>
      <c r="ED17" s="13"/>
      <c r="EE17" s="21">
        <f t="shared" ref="EE17" si="377">EC17*ED17</f>
        <v>0</v>
      </c>
      <c r="EF17" s="13">
        <f t="shared" ref="EF17" si="378">$I$4*ED17</f>
        <v>0</v>
      </c>
      <c r="EG17" s="31">
        <f t="shared" ref="EG17" si="379">EC17*EF17</f>
        <v>0</v>
      </c>
      <c r="EH17" s="21"/>
      <c r="EK17" s="4" t="str">
        <f t="shared" si="12"/>
        <v>Local Teak 2 x 2</v>
      </c>
      <c r="EL17" s="4" t="str">
        <f t="shared" si="63"/>
        <v>L.ft</v>
      </c>
      <c r="EM17" s="4">
        <f t="shared" si="64"/>
        <v>850</v>
      </c>
      <c r="EN17" s="13"/>
      <c r="EO17" s="21">
        <f t="shared" ref="EO17:EO21" si="380">EM17*EN17</f>
        <v>0</v>
      </c>
      <c r="EP17" s="13">
        <f t="shared" si="65"/>
        <v>0</v>
      </c>
      <c r="EQ17" s="42">
        <f t="shared" ref="EQ17:EQ26" si="381">EM17*EP17</f>
        <v>0</v>
      </c>
      <c r="ER17" s="21"/>
      <c r="EV17" s="4" t="str">
        <f t="shared" si="165"/>
        <v>Local Teak 2 x 2</v>
      </c>
      <c r="EW17" s="4" t="str">
        <f t="shared" si="166"/>
        <v>L.ft</v>
      </c>
      <c r="EX17" s="4">
        <f t="shared" si="167"/>
        <v>850</v>
      </c>
      <c r="EY17" s="13"/>
      <c r="EZ17" s="21">
        <f t="shared" si="168"/>
        <v>0</v>
      </c>
      <c r="FA17" s="13">
        <f t="shared" si="169"/>
        <v>0</v>
      </c>
      <c r="FB17" s="42">
        <f t="shared" si="170"/>
        <v>0</v>
      </c>
      <c r="FC17" s="21"/>
      <c r="FF17" s="56" t="str">
        <f t="shared" si="171"/>
        <v>Local Teak 2 x 2</v>
      </c>
      <c r="FG17" s="56" t="str">
        <f t="shared" si="172"/>
        <v>L.ft</v>
      </c>
      <c r="FH17" s="56">
        <f t="shared" si="173"/>
        <v>850</v>
      </c>
      <c r="FI17" s="13"/>
      <c r="FJ17" s="21">
        <f t="shared" si="174"/>
        <v>0</v>
      </c>
      <c r="FK17" s="13">
        <f t="shared" si="175"/>
        <v>0</v>
      </c>
      <c r="FL17" s="31">
        <f t="shared" si="176"/>
        <v>0</v>
      </c>
      <c r="FM17" s="21"/>
      <c r="FP17" s="56" t="str">
        <f t="shared" si="177"/>
        <v>Local Teak 2 x 2</v>
      </c>
      <c r="FQ17" s="56" t="str">
        <f t="shared" si="178"/>
        <v>L.ft</v>
      </c>
      <c r="FR17" s="56">
        <f t="shared" si="179"/>
        <v>850</v>
      </c>
      <c r="FS17" s="13"/>
      <c r="FT17" s="21">
        <f t="shared" si="180"/>
        <v>0</v>
      </c>
      <c r="FU17" s="13">
        <f t="shared" si="181"/>
        <v>0</v>
      </c>
      <c r="FV17" s="31">
        <f t="shared" si="182"/>
        <v>0</v>
      </c>
      <c r="FW17" s="21"/>
      <c r="FZ17" s="56" t="str">
        <f t="shared" si="183"/>
        <v>Local Teak 2 x 2</v>
      </c>
      <c r="GA17" s="56" t="str">
        <f t="shared" si="184"/>
        <v>L.ft</v>
      </c>
      <c r="GB17" s="56">
        <f t="shared" si="185"/>
        <v>850</v>
      </c>
      <c r="GC17" s="13"/>
      <c r="GD17" s="21">
        <f t="shared" si="186"/>
        <v>0</v>
      </c>
      <c r="GE17" s="13">
        <f t="shared" si="187"/>
        <v>0</v>
      </c>
      <c r="GF17" s="31">
        <f t="shared" si="188"/>
        <v>0</v>
      </c>
      <c r="GG17" s="21"/>
      <c r="GJ17" s="56" t="str">
        <f t="shared" si="189"/>
        <v>Local Teak 2 x 2</v>
      </c>
      <c r="GK17" s="56" t="str">
        <f t="shared" si="190"/>
        <v>L.ft</v>
      </c>
      <c r="GL17" s="56">
        <f t="shared" si="191"/>
        <v>850</v>
      </c>
      <c r="GM17" s="21"/>
      <c r="GN17" s="56">
        <f t="shared" si="192"/>
        <v>0</v>
      </c>
      <c r="GO17" s="56">
        <f t="shared" si="193"/>
        <v>0</v>
      </c>
      <c r="GP17" s="56">
        <f t="shared" si="194"/>
        <v>0</v>
      </c>
      <c r="GQ17" s="21"/>
      <c r="GT17" s="56" t="str">
        <f t="shared" si="195"/>
        <v>Local Teak 2 x 2</v>
      </c>
      <c r="GU17" s="56" t="str">
        <f t="shared" si="196"/>
        <v>L.ft</v>
      </c>
      <c r="GV17" s="56">
        <f t="shared" si="197"/>
        <v>850</v>
      </c>
      <c r="GW17" s="56"/>
      <c r="GX17" s="56">
        <f t="shared" si="198"/>
        <v>0</v>
      </c>
      <c r="GY17" s="13">
        <f t="shared" si="199"/>
        <v>0</v>
      </c>
      <c r="GZ17" s="56">
        <f t="shared" si="200"/>
        <v>0</v>
      </c>
      <c r="HA17" s="21"/>
      <c r="HD17" s="56" t="str">
        <f t="shared" si="201"/>
        <v>Local Teak 2 x 2</v>
      </c>
      <c r="HE17" s="56" t="str">
        <f t="shared" si="202"/>
        <v>L.ft</v>
      </c>
      <c r="HF17" s="56">
        <f t="shared" si="203"/>
        <v>850</v>
      </c>
      <c r="HG17" s="13"/>
      <c r="HH17" s="56">
        <f t="shared" si="204"/>
        <v>0</v>
      </c>
      <c r="HI17" s="56">
        <f t="shared" si="205"/>
        <v>0</v>
      </c>
      <c r="HJ17" s="56">
        <f t="shared" si="206"/>
        <v>0</v>
      </c>
      <c r="HK17" s="21"/>
      <c r="HN17" s="56" t="str">
        <f t="shared" si="207"/>
        <v>Local Teak 2 x 2</v>
      </c>
      <c r="HO17" s="56" t="str">
        <f t="shared" si="208"/>
        <v>L.ft</v>
      </c>
      <c r="HP17" s="56">
        <f t="shared" si="209"/>
        <v>850</v>
      </c>
      <c r="HQ17" s="13"/>
      <c r="HR17" s="56">
        <f t="shared" si="210"/>
        <v>0</v>
      </c>
      <c r="HS17" s="13">
        <f t="shared" si="211"/>
        <v>0</v>
      </c>
      <c r="HT17" s="31">
        <f t="shared" si="212"/>
        <v>0</v>
      </c>
      <c r="HU17" s="21"/>
      <c r="HX17" s="56" t="str">
        <f t="shared" si="213"/>
        <v>Local Teak 2 x 2</v>
      </c>
      <c r="HY17" s="56" t="str">
        <f t="shared" si="214"/>
        <v>L.ft</v>
      </c>
      <c r="HZ17" s="56">
        <f t="shared" si="215"/>
        <v>850</v>
      </c>
      <c r="IA17" s="13"/>
      <c r="IB17" s="56">
        <f t="shared" si="216"/>
        <v>0</v>
      </c>
      <c r="IC17" s="13">
        <f t="shared" si="217"/>
        <v>0</v>
      </c>
      <c r="ID17" s="31">
        <f t="shared" si="218"/>
        <v>0</v>
      </c>
      <c r="IE17" s="21"/>
      <c r="IH17" s="56" t="str">
        <f t="shared" si="219"/>
        <v>Local Teak 2 x 2</v>
      </c>
      <c r="II17" s="56" t="str">
        <f t="shared" si="220"/>
        <v>L.ft</v>
      </c>
      <c r="IJ17" s="56">
        <f t="shared" si="221"/>
        <v>850</v>
      </c>
      <c r="IK17" s="13"/>
      <c r="IL17" s="56">
        <f t="shared" si="222"/>
        <v>0</v>
      </c>
      <c r="IM17" s="13">
        <f t="shared" si="223"/>
        <v>0</v>
      </c>
      <c r="IN17" s="31">
        <f t="shared" si="224"/>
        <v>0</v>
      </c>
      <c r="IO17" s="21"/>
      <c r="IR17" s="56" t="str">
        <f t="shared" si="225"/>
        <v>Local Teak 2 x 2</v>
      </c>
      <c r="IS17" s="56" t="str">
        <f t="shared" si="226"/>
        <v>L.ft</v>
      </c>
      <c r="IT17" s="56">
        <f t="shared" si="227"/>
        <v>850</v>
      </c>
      <c r="IU17" s="13"/>
      <c r="IV17" s="56">
        <f t="shared" si="228"/>
        <v>0</v>
      </c>
      <c r="IW17" s="13">
        <f t="shared" si="229"/>
        <v>0</v>
      </c>
      <c r="IX17" s="31">
        <f t="shared" si="230"/>
        <v>0</v>
      </c>
      <c r="IY17" s="13"/>
      <c r="JB17" s="56" t="str">
        <f t="shared" si="231"/>
        <v>Local Teak 2 x 2</v>
      </c>
      <c r="JC17" s="56" t="str">
        <f t="shared" si="232"/>
        <v>L.ft</v>
      </c>
      <c r="JD17" s="56">
        <f t="shared" si="233"/>
        <v>850</v>
      </c>
      <c r="JE17" s="13"/>
      <c r="JF17" s="56">
        <f t="shared" si="234"/>
        <v>0</v>
      </c>
      <c r="JG17" s="13">
        <f t="shared" si="235"/>
        <v>0</v>
      </c>
      <c r="JH17" s="31">
        <f t="shared" si="236"/>
        <v>0</v>
      </c>
      <c r="JI17" s="21"/>
      <c r="JL17" s="56" t="str">
        <f t="shared" si="237"/>
        <v>Local Teak 2 x 2</v>
      </c>
      <c r="JM17" s="56" t="str">
        <f t="shared" si="238"/>
        <v>L.ft</v>
      </c>
      <c r="JN17" s="56">
        <f t="shared" si="239"/>
        <v>850</v>
      </c>
      <c r="JO17" s="13"/>
      <c r="JP17" s="56">
        <f t="shared" si="240"/>
        <v>0</v>
      </c>
      <c r="JQ17" s="31">
        <f t="shared" si="241"/>
        <v>0</v>
      </c>
      <c r="JR17" s="31">
        <f t="shared" si="242"/>
        <v>0</v>
      </c>
      <c r="JS17" s="21"/>
      <c r="JV17" s="56" t="str">
        <f t="shared" si="243"/>
        <v>Local Teak 2 x 2</v>
      </c>
      <c r="JW17" s="56" t="str">
        <f t="shared" si="244"/>
        <v>L.ft</v>
      </c>
      <c r="JX17" s="56">
        <f t="shared" si="245"/>
        <v>850</v>
      </c>
      <c r="JY17" s="56">
        <f t="shared" si="246"/>
        <v>0</v>
      </c>
      <c r="JZ17" s="56">
        <f t="shared" si="247"/>
        <v>0</v>
      </c>
      <c r="KA17" s="56">
        <f t="shared" si="248"/>
        <v>0</v>
      </c>
      <c r="KB17" s="56">
        <f t="shared" si="249"/>
        <v>0</v>
      </c>
      <c r="KC17" s="21"/>
    </row>
    <row r="18" spans="1:289" ht="17.25" hidden="1" customHeight="1" x14ac:dyDescent="0.25">
      <c r="B18" s="3" t="s">
        <v>245</v>
      </c>
      <c r="C18" s="10" t="s">
        <v>2</v>
      </c>
      <c r="D18" s="4">
        <v>950</v>
      </c>
      <c r="E18" s="13"/>
      <c r="F18" s="31">
        <f t="shared" si="118"/>
        <v>0</v>
      </c>
      <c r="G18" s="31">
        <f t="shared" si="119"/>
        <v>0</v>
      </c>
      <c r="H18" s="31">
        <f t="shared" si="120"/>
        <v>0</v>
      </c>
      <c r="I18" s="71"/>
      <c r="K18" s="40"/>
      <c r="L18" s="56" t="str">
        <f t="shared" ref="L18" si="382">B18</f>
        <v>Local Teak 3 x 4</v>
      </c>
      <c r="M18" s="56" t="str">
        <f t="shared" ref="M18" si="383">C18</f>
        <v>L.ft</v>
      </c>
      <c r="N18" s="56">
        <f t="shared" ref="N18" si="384">D18</f>
        <v>950</v>
      </c>
      <c r="O18" s="13"/>
      <c r="P18" s="21">
        <f t="shared" ref="P18" si="385">N18*O18</f>
        <v>0</v>
      </c>
      <c r="Q18" s="31">
        <f t="shared" ref="Q18" si="386">$I$4*O18</f>
        <v>0</v>
      </c>
      <c r="R18" s="31">
        <f t="shared" ref="R18" si="387">N18*Q18</f>
        <v>0</v>
      </c>
      <c r="S18" s="21"/>
      <c r="U18" s="40"/>
      <c r="V18" s="4" t="str">
        <f t="shared" si="0"/>
        <v>Local Teak 3 x 4</v>
      </c>
      <c r="W18" s="4" t="str">
        <f t="shared" si="28"/>
        <v>L.ft</v>
      </c>
      <c r="X18" s="4">
        <f t="shared" si="29"/>
        <v>950</v>
      </c>
      <c r="Y18" s="13"/>
      <c r="Z18" s="21">
        <f t="shared" si="126"/>
        <v>0</v>
      </c>
      <c r="AA18" s="31">
        <f t="shared" si="127"/>
        <v>0</v>
      </c>
      <c r="AB18" s="42">
        <f t="shared" si="128"/>
        <v>0</v>
      </c>
      <c r="AC18" s="21"/>
      <c r="AE18" s="40"/>
      <c r="AF18" s="56" t="str">
        <f t="shared" si="259"/>
        <v>Local Teak 3 x 4</v>
      </c>
      <c r="AG18" s="56" t="str">
        <f t="shared" si="260"/>
        <v>L.ft</v>
      </c>
      <c r="AH18" s="56">
        <f t="shared" si="261"/>
        <v>950</v>
      </c>
      <c r="AI18" s="13"/>
      <c r="AJ18" s="21">
        <f t="shared" si="262"/>
        <v>0</v>
      </c>
      <c r="AK18" s="31">
        <f t="shared" si="263"/>
        <v>0</v>
      </c>
      <c r="AL18" s="31">
        <f t="shared" si="264"/>
        <v>0</v>
      </c>
      <c r="AM18" s="21"/>
      <c r="AO18" s="40"/>
      <c r="AP18" s="56" t="str">
        <f t="shared" si="2"/>
        <v>Local Teak 3 x 4</v>
      </c>
      <c r="AQ18" s="56" t="str">
        <f t="shared" si="33"/>
        <v>L.ft</v>
      </c>
      <c r="AR18" s="56">
        <f t="shared" si="34"/>
        <v>950</v>
      </c>
      <c r="AS18" s="31"/>
      <c r="AT18" s="21">
        <f t="shared" ref="AT18" si="388">AR18*AS18</f>
        <v>0</v>
      </c>
      <c r="AU18" s="13">
        <f t="shared" ref="AU18" si="389">$I$4*AS18</f>
        <v>0</v>
      </c>
      <c r="AV18" s="31">
        <f t="shared" ref="AV18" si="390">AR18*AU18</f>
        <v>0</v>
      </c>
      <c r="AW18" s="21"/>
      <c r="AY18" s="40"/>
      <c r="AZ18" s="56" t="str">
        <f t="shared" si="3"/>
        <v>Local Teak 3 x 4</v>
      </c>
      <c r="BA18" s="56" t="str">
        <f t="shared" si="36"/>
        <v>L.ft</v>
      </c>
      <c r="BB18" s="56">
        <f t="shared" si="37"/>
        <v>950</v>
      </c>
      <c r="BC18" s="13"/>
      <c r="BD18" s="21">
        <f t="shared" ref="BD18" si="391">BB18*BC18</f>
        <v>0</v>
      </c>
      <c r="BE18" s="13">
        <f t="shared" ref="BE18" si="392">$I$4*BC18</f>
        <v>0</v>
      </c>
      <c r="BF18" s="31">
        <f t="shared" ref="BF18" si="393">BB18*BE18</f>
        <v>0</v>
      </c>
      <c r="BG18" s="21"/>
      <c r="BI18" s="40"/>
      <c r="BJ18" s="56" t="str">
        <f t="shared" si="4"/>
        <v>Local Teak 3 x 4</v>
      </c>
      <c r="BK18" s="56" t="str">
        <f t="shared" si="39"/>
        <v>L.ft</v>
      </c>
      <c r="BL18" s="56">
        <f t="shared" si="40"/>
        <v>950</v>
      </c>
      <c r="BM18" s="13"/>
      <c r="BN18" s="21">
        <f t="shared" ref="BN18" si="394">BL18*BM18</f>
        <v>0</v>
      </c>
      <c r="BO18" s="13">
        <f t="shared" si="41"/>
        <v>0</v>
      </c>
      <c r="BP18" s="31">
        <f t="shared" ref="BP18" si="395">BL18*BO18</f>
        <v>0</v>
      </c>
      <c r="BQ18" s="21"/>
      <c r="BS18" s="40"/>
      <c r="BT18" s="56" t="str">
        <f t="shared" si="277"/>
        <v>Local Teak 3 x 4</v>
      </c>
      <c r="BU18" s="56" t="str">
        <f t="shared" si="278"/>
        <v>L.ft</v>
      </c>
      <c r="BV18" s="56">
        <f t="shared" si="279"/>
        <v>950</v>
      </c>
      <c r="BW18" s="13"/>
      <c r="BX18" s="21">
        <f t="shared" si="280"/>
        <v>0</v>
      </c>
      <c r="BY18" s="13">
        <f t="shared" si="281"/>
        <v>0</v>
      </c>
      <c r="BZ18" s="42">
        <f t="shared" si="143"/>
        <v>0</v>
      </c>
      <c r="CA18" s="21"/>
      <c r="CC18" s="40"/>
      <c r="CD18" s="56" t="str">
        <f t="shared" si="144"/>
        <v>Local Teak 3 x 4</v>
      </c>
      <c r="CE18" s="56" t="str">
        <f t="shared" si="145"/>
        <v>L.ft</v>
      </c>
      <c r="CF18" s="56">
        <f t="shared" si="146"/>
        <v>950</v>
      </c>
      <c r="CG18" s="31"/>
      <c r="CH18" s="31">
        <f t="shared" si="147"/>
        <v>0</v>
      </c>
      <c r="CI18" s="31">
        <f t="shared" si="148"/>
        <v>0</v>
      </c>
      <c r="CJ18" s="31">
        <f t="shared" si="149"/>
        <v>0</v>
      </c>
      <c r="CK18" s="21"/>
      <c r="CL18" s="40"/>
      <c r="CM18" s="4" t="str">
        <f t="shared" si="7"/>
        <v>Local Teak 3 x 4</v>
      </c>
      <c r="CN18" s="4" t="str">
        <f t="shared" si="48"/>
        <v>L.ft</v>
      </c>
      <c r="CO18" s="4">
        <f t="shared" si="49"/>
        <v>950</v>
      </c>
      <c r="CP18" s="13"/>
      <c r="CQ18" s="21">
        <f t="shared" ref="CQ18:CQ19" si="396">CO18*CP18</f>
        <v>0</v>
      </c>
      <c r="CR18" s="13">
        <f t="shared" ref="CR18:CR19" si="397">$I$4*CP18</f>
        <v>0</v>
      </c>
      <c r="CS18" s="42">
        <f t="shared" ref="CS18:CS19" si="398">CO18*CR18</f>
        <v>0</v>
      </c>
      <c r="CT18" s="21"/>
      <c r="CV18" s="40"/>
      <c r="CW18" s="56" t="str">
        <f t="shared" si="288"/>
        <v>Local Teak 3 x 4</v>
      </c>
      <c r="CX18" s="56" t="str">
        <f t="shared" si="289"/>
        <v>L.ft</v>
      </c>
      <c r="CY18" s="56">
        <f t="shared" si="290"/>
        <v>950</v>
      </c>
      <c r="CZ18" s="13"/>
      <c r="DA18" s="21">
        <f t="shared" si="291"/>
        <v>0</v>
      </c>
      <c r="DB18" s="13">
        <f t="shared" si="292"/>
        <v>0</v>
      </c>
      <c r="DC18" s="31">
        <f t="shared" si="293"/>
        <v>0</v>
      </c>
      <c r="DD18" s="21"/>
      <c r="DF18" s="40"/>
      <c r="DG18" s="56" t="str">
        <f t="shared" si="9"/>
        <v>Local Teak 3 x 4</v>
      </c>
      <c r="DH18" s="56" t="str">
        <f t="shared" si="54"/>
        <v>L.ft</v>
      </c>
      <c r="DI18" s="56">
        <f t="shared" si="55"/>
        <v>950</v>
      </c>
      <c r="DJ18" s="13"/>
      <c r="DK18" s="21">
        <f t="shared" ref="DK18:DK19" si="399">DI18*DJ18</f>
        <v>0</v>
      </c>
      <c r="DL18" s="13">
        <f t="shared" ref="DL18:DL19" si="400">$I$4*DJ18</f>
        <v>0</v>
      </c>
      <c r="DM18" s="31">
        <f t="shared" ref="DM18:DM19" si="401">DI18*DL18</f>
        <v>0</v>
      </c>
      <c r="DN18" s="21"/>
      <c r="DQ18" s="56" t="str">
        <f t="shared" si="10"/>
        <v>Local Teak 3 x 4</v>
      </c>
      <c r="DR18" s="56" t="str">
        <f t="shared" si="57"/>
        <v>L.ft</v>
      </c>
      <c r="DS18" s="56">
        <f t="shared" si="58"/>
        <v>950</v>
      </c>
      <c r="DT18" s="13"/>
      <c r="DU18" s="21">
        <f t="shared" si="156"/>
        <v>0</v>
      </c>
      <c r="DV18" s="13">
        <f t="shared" si="59"/>
        <v>0</v>
      </c>
      <c r="DW18" s="31">
        <f t="shared" si="157"/>
        <v>0</v>
      </c>
      <c r="DX18" s="21"/>
      <c r="DZ18" s="40"/>
      <c r="EA18" s="56" t="str">
        <f t="shared" si="11"/>
        <v>Local Teak 3 x 4</v>
      </c>
      <c r="EB18" s="56" t="str">
        <f t="shared" si="60"/>
        <v>L.ft</v>
      </c>
      <c r="EC18" s="56">
        <f t="shared" si="61"/>
        <v>950</v>
      </c>
      <c r="ED18" s="13"/>
      <c r="EE18" s="21">
        <f t="shared" si="158"/>
        <v>0</v>
      </c>
      <c r="EF18" s="13">
        <f t="shared" si="62"/>
        <v>0</v>
      </c>
      <c r="EG18" s="31">
        <f t="shared" ref="EG18:EG26" si="402">EC18*EF18</f>
        <v>0</v>
      </c>
      <c r="EH18" s="21"/>
      <c r="EK18" s="56" t="str">
        <f t="shared" si="12"/>
        <v>Local Teak 3 x 4</v>
      </c>
      <c r="EL18" s="56" t="str">
        <f t="shared" si="63"/>
        <v>L.ft</v>
      </c>
      <c r="EM18" s="56">
        <f t="shared" si="64"/>
        <v>950</v>
      </c>
      <c r="EN18" s="13"/>
      <c r="EO18" s="21">
        <f t="shared" si="380"/>
        <v>0</v>
      </c>
      <c r="EP18" s="13">
        <f t="shared" si="65"/>
        <v>0</v>
      </c>
      <c r="EQ18" s="31">
        <f t="shared" si="381"/>
        <v>0</v>
      </c>
      <c r="ER18" s="21"/>
      <c r="EV18" s="4" t="str">
        <f t="shared" si="165"/>
        <v>Local Teak 3 x 4</v>
      </c>
      <c r="EW18" s="4" t="str">
        <f t="shared" si="166"/>
        <v>L.ft</v>
      </c>
      <c r="EX18" s="4">
        <f t="shared" si="167"/>
        <v>950</v>
      </c>
      <c r="EY18" s="13"/>
      <c r="EZ18" s="21">
        <f t="shared" si="168"/>
        <v>0</v>
      </c>
      <c r="FA18" s="13">
        <f t="shared" si="169"/>
        <v>0</v>
      </c>
      <c r="FB18" s="42">
        <f t="shared" si="170"/>
        <v>0</v>
      </c>
      <c r="FC18" s="21"/>
      <c r="FF18" s="56" t="str">
        <f t="shared" si="171"/>
        <v>Local Teak 3 x 4</v>
      </c>
      <c r="FG18" s="56" t="str">
        <f t="shared" si="172"/>
        <v>L.ft</v>
      </c>
      <c r="FH18" s="56">
        <f t="shared" si="173"/>
        <v>950</v>
      </c>
      <c r="FI18" s="13"/>
      <c r="FJ18" s="21">
        <f t="shared" si="174"/>
        <v>0</v>
      </c>
      <c r="FK18" s="13">
        <f t="shared" si="175"/>
        <v>0</v>
      </c>
      <c r="FL18" s="31">
        <f t="shared" si="176"/>
        <v>0</v>
      </c>
      <c r="FM18" s="21"/>
      <c r="FP18" s="56" t="str">
        <f t="shared" si="177"/>
        <v>Local Teak 3 x 4</v>
      </c>
      <c r="FQ18" s="56" t="str">
        <f t="shared" si="178"/>
        <v>L.ft</v>
      </c>
      <c r="FR18" s="56">
        <f t="shared" si="179"/>
        <v>950</v>
      </c>
      <c r="FS18" s="13"/>
      <c r="FT18" s="21">
        <f t="shared" si="180"/>
        <v>0</v>
      </c>
      <c r="FU18" s="13">
        <f t="shared" si="181"/>
        <v>0</v>
      </c>
      <c r="FV18" s="31">
        <f t="shared" si="182"/>
        <v>0</v>
      </c>
      <c r="FW18" s="21"/>
      <c r="FZ18" s="56" t="str">
        <f t="shared" si="183"/>
        <v>Local Teak 3 x 4</v>
      </c>
      <c r="GA18" s="56" t="str">
        <f t="shared" si="184"/>
        <v>L.ft</v>
      </c>
      <c r="GB18" s="56">
        <f t="shared" si="185"/>
        <v>950</v>
      </c>
      <c r="GC18" s="13"/>
      <c r="GD18" s="21">
        <f t="shared" si="186"/>
        <v>0</v>
      </c>
      <c r="GE18" s="13">
        <f t="shared" si="187"/>
        <v>0</v>
      </c>
      <c r="GF18" s="31">
        <f t="shared" si="188"/>
        <v>0</v>
      </c>
      <c r="GG18" s="21"/>
      <c r="GJ18" s="56" t="str">
        <f t="shared" si="189"/>
        <v>Local Teak 3 x 4</v>
      </c>
      <c r="GK18" s="56" t="str">
        <f t="shared" si="190"/>
        <v>L.ft</v>
      </c>
      <c r="GL18" s="56">
        <f t="shared" si="191"/>
        <v>950</v>
      </c>
      <c r="GM18" s="21"/>
      <c r="GN18" s="56">
        <f t="shared" si="192"/>
        <v>0</v>
      </c>
      <c r="GO18" s="56">
        <f t="shared" si="193"/>
        <v>0</v>
      </c>
      <c r="GP18" s="56">
        <f t="shared" si="194"/>
        <v>0</v>
      </c>
      <c r="GQ18" s="21"/>
      <c r="GT18" s="56" t="str">
        <f t="shared" si="195"/>
        <v>Local Teak 3 x 4</v>
      </c>
      <c r="GU18" s="56" t="str">
        <f t="shared" si="196"/>
        <v>L.ft</v>
      </c>
      <c r="GV18" s="56">
        <f t="shared" si="197"/>
        <v>950</v>
      </c>
      <c r="GW18" s="56"/>
      <c r="GX18" s="56">
        <f t="shared" si="198"/>
        <v>0</v>
      </c>
      <c r="GY18" s="13">
        <f t="shared" si="199"/>
        <v>0</v>
      </c>
      <c r="GZ18" s="56">
        <f t="shared" si="200"/>
        <v>0</v>
      </c>
      <c r="HA18" s="21"/>
      <c r="HD18" s="56" t="str">
        <f t="shared" si="201"/>
        <v>Local Teak 3 x 4</v>
      </c>
      <c r="HE18" s="56" t="str">
        <f t="shared" si="202"/>
        <v>L.ft</v>
      </c>
      <c r="HF18" s="56">
        <f t="shared" si="203"/>
        <v>950</v>
      </c>
      <c r="HG18" s="13"/>
      <c r="HH18" s="56">
        <f t="shared" si="204"/>
        <v>0</v>
      </c>
      <c r="HI18" s="56">
        <f t="shared" si="205"/>
        <v>0</v>
      </c>
      <c r="HJ18" s="56">
        <f t="shared" si="206"/>
        <v>0</v>
      </c>
      <c r="HK18" s="21"/>
      <c r="HN18" s="56" t="str">
        <f t="shared" si="207"/>
        <v>Local Teak 3 x 4</v>
      </c>
      <c r="HO18" s="56" t="str">
        <f t="shared" si="208"/>
        <v>L.ft</v>
      </c>
      <c r="HP18" s="56">
        <f t="shared" si="209"/>
        <v>950</v>
      </c>
      <c r="HQ18" s="13"/>
      <c r="HR18" s="56">
        <f t="shared" si="210"/>
        <v>0</v>
      </c>
      <c r="HS18" s="13">
        <f t="shared" si="211"/>
        <v>0</v>
      </c>
      <c r="HT18" s="31">
        <f t="shared" si="212"/>
        <v>0</v>
      </c>
      <c r="HU18" s="21"/>
      <c r="HX18" s="56" t="str">
        <f t="shared" si="213"/>
        <v>Local Teak 3 x 4</v>
      </c>
      <c r="HY18" s="56" t="str">
        <f t="shared" si="214"/>
        <v>L.ft</v>
      </c>
      <c r="HZ18" s="56">
        <f t="shared" si="215"/>
        <v>950</v>
      </c>
      <c r="IA18" s="13"/>
      <c r="IB18" s="56">
        <f t="shared" si="216"/>
        <v>0</v>
      </c>
      <c r="IC18" s="13">
        <f t="shared" si="217"/>
        <v>0</v>
      </c>
      <c r="ID18" s="31">
        <f t="shared" si="218"/>
        <v>0</v>
      </c>
      <c r="IE18" s="21"/>
      <c r="IH18" s="56" t="str">
        <f t="shared" si="219"/>
        <v>Local Teak 3 x 4</v>
      </c>
      <c r="II18" s="56" t="str">
        <f t="shared" si="220"/>
        <v>L.ft</v>
      </c>
      <c r="IJ18" s="56">
        <f t="shared" si="221"/>
        <v>950</v>
      </c>
      <c r="IK18" s="13"/>
      <c r="IL18" s="56">
        <f t="shared" si="222"/>
        <v>0</v>
      </c>
      <c r="IM18" s="13">
        <f t="shared" si="223"/>
        <v>0</v>
      </c>
      <c r="IN18" s="31">
        <f t="shared" si="224"/>
        <v>0</v>
      </c>
      <c r="IO18" s="21"/>
      <c r="IR18" s="56" t="str">
        <f t="shared" si="225"/>
        <v>Local Teak 3 x 4</v>
      </c>
      <c r="IS18" s="56" t="str">
        <f t="shared" si="226"/>
        <v>L.ft</v>
      </c>
      <c r="IT18" s="56">
        <f t="shared" si="227"/>
        <v>950</v>
      </c>
      <c r="IU18" s="13"/>
      <c r="IV18" s="56">
        <f t="shared" si="228"/>
        <v>0</v>
      </c>
      <c r="IW18" s="13">
        <f t="shared" si="229"/>
        <v>0</v>
      </c>
      <c r="IX18" s="31">
        <f t="shared" si="230"/>
        <v>0</v>
      </c>
      <c r="IY18" s="13"/>
      <c r="JB18" s="56" t="str">
        <f t="shared" si="231"/>
        <v>Local Teak 3 x 4</v>
      </c>
      <c r="JC18" s="56" t="str">
        <f t="shared" si="232"/>
        <v>L.ft</v>
      </c>
      <c r="JD18" s="56">
        <f t="shared" si="233"/>
        <v>950</v>
      </c>
      <c r="JE18" s="13"/>
      <c r="JF18" s="56">
        <f t="shared" si="234"/>
        <v>0</v>
      </c>
      <c r="JG18" s="13">
        <f t="shared" si="235"/>
        <v>0</v>
      </c>
      <c r="JH18" s="31">
        <f t="shared" si="236"/>
        <v>0</v>
      </c>
      <c r="JI18" s="21"/>
      <c r="JL18" s="56" t="str">
        <f t="shared" si="237"/>
        <v>Local Teak 3 x 4</v>
      </c>
      <c r="JM18" s="56" t="str">
        <f t="shared" si="238"/>
        <v>L.ft</v>
      </c>
      <c r="JN18" s="56">
        <f t="shared" si="239"/>
        <v>950</v>
      </c>
      <c r="JO18" s="13"/>
      <c r="JP18" s="56">
        <f t="shared" si="240"/>
        <v>0</v>
      </c>
      <c r="JQ18" s="31">
        <f t="shared" si="241"/>
        <v>0</v>
      </c>
      <c r="JR18" s="31">
        <f t="shared" si="242"/>
        <v>0</v>
      </c>
      <c r="JS18" s="21"/>
      <c r="JV18" s="56" t="str">
        <f t="shared" si="243"/>
        <v>Local Teak 3 x 4</v>
      </c>
      <c r="JW18" s="56" t="str">
        <f t="shared" si="244"/>
        <v>L.ft</v>
      </c>
      <c r="JX18" s="56">
        <f t="shared" si="245"/>
        <v>950</v>
      </c>
      <c r="JY18" s="56">
        <f t="shared" si="246"/>
        <v>0</v>
      </c>
      <c r="JZ18" s="56">
        <f t="shared" si="247"/>
        <v>0</v>
      </c>
      <c r="KA18" s="56">
        <f t="shared" si="248"/>
        <v>0</v>
      </c>
      <c r="KB18" s="56">
        <f t="shared" si="249"/>
        <v>0</v>
      </c>
      <c r="KC18" s="21"/>
    </row>
    <row r="19" spans="1:289" ht="17.25" hidden="1" customHeight="1" x14ac:dyDescent="0.25">
      <c r="B19" s="3" t="s">
        <v>248</v>
      </c>
      <c r="C19" s="10" t="s">
        <v>3</v>
      </c>
      <c r="D19" s="4">
        <v>2000</v>
      </c>
      <c r="E19" s="13"/>
      <c r="F19" s="31">
        <f t="shared" ref="F19" si="403">D19*E19</f>
        <v>0</v>
      </c>
      <c r="G19" s="31">
        <f t="shared" ref="G19" si="404">$I$4*E19</f>
        <v>0</v>
      </c>
      <c r="H19" s="31">
        <f t="shared" ref="H19" si="405">D19*G19</f>
        <v>0</v>
      </c>
      <c r="I19" s="71"/>
      <c r="K19" s="40"/>
      <c r="L19" s="56" t="str">
        <f t="shared" ref="L19" si="406">B19</f>
        <v>Ash wood 1"</v>
      </c>
      <c r="M19" s="56" t="str">
        <f t="shared" ref="M19" si="407">C19</f>
        <v>Sq.ft</v>
      </c>
      <c r="N19" s="56">
        <f t="shared" ref="N19" si="408">D19</f>
        <v>2000</v>
      </c>
      <c r="O19" s="13"/>
      <c r="P19" s="21">
        <f t="shared" ref="P19" si="409">N19*O19</f>
        <v>0</v>
      </c>
      <c r="Q19" s="31">
        <f t="shared" ref="Q19" si="410">$I$4*O19</f>
        <v>0</v>
      </c>
      <c r="R19" s="31">
        <f t="shared" ref="R19" si="411">N19*Q19</f>
        <v>0</v>
      </c>
      <c r="S19" s="21"/>
      <c r="U19" s="40"/>
      <c r="V19" s="4" t="str">
        <f t="shared" si="0"/>
        <v>Ash wood 1"</v>
      </c>
      <c r="W19" s="4" t="str">
        <f t="shared" si="28"/>
        <v>Sq.ft</v>
      </c>
      <c r="X19" s="4">
        <f t="shared" si="29"/>
        <v>2000</v>
      </c>
      <c r="Y19" s="13"/>
      <c r="Z19" s="21">
        <f t="shared" ref="Z19" si="412">X19*Y19</f>
        <v>0</v>
      </c>
      <c r="AA19" s="31">
        <f t="shared" ref="AA19" si="413">$I$4*Y19</f>
        <v>0</v>
      </c>
      <c r="AB19" s="42">
        <f t="shared" ref="AB19" si="414">X19*AA19</f>
        <v>0</v>
      </c>
      <c r="AC19" s="21"/>
      <c r="AE19" s="40"/>
      <c r="AF19" s="56" t="str">
        <f t="shared" ref="AF19" si="415">V19</f>
        <v>Ash wood 1"</v>
      </c>
      <c r="AG19" s="56" t="str">
        <f t="shared" ref="AG19" si="416">W19</f>
        <v>Sq.ft</v>
      </c>
      <c r="AH19" s="56">
        <f t="shared" ref="AH19" si="417">X19</f>
        <v>2000</v>
      </c>
      <c r="AI19" s="13"/>
      <c r="AJ19" s="21">
        <f t="shared" ref="AJ19" si="418">AH19*AI19</f>
        <v>0</v>
      </c>
      <c r="AK19" s="31">
        <f t="shared" si="130"/>
        <v>0</v>
      </c>
      <c r="AL19" s="31">
        <f t="shared" ref="AL19" si="419">AH19*AK19</f>
        <v>0</v>
      </c>
      <c r="AM19" s="21"/>
      <c r="AO19" s="40"/>
      <c r="AP19" s="56" t="str">
        <f t="shared" si="2"/>
        <v>Ash wood 1"</v>
      </c>
      <c r="AQ19" s="56" t="str">
        <f t="shared" si="33"/>
        <v>Sq.ft</v>
      </c>
      <c r="AR19" s="56">
        <f t="shared" si="34"/>
        <v>2000</v>
      </c>
      <c r="AS19" s="31"/>
      <c r="AT19" s="21">
        <f t="shared" ref="AT19" si="420">AR19*AS19</f>
        <v>0</v>
      </c>
      <c r="AU19" s="13">
        <f t="shared" ref="AU19" si="421">$I$4*AS19</f>
        <v>0</v>
      </c>
      <c r="AV19" s="31">
        <f t="shared" ref="AV19" si="422">AR19*AU19</f>
        <v>0</v>
      </c>
      <c r="AW19" s="21"/>
      <c r="AY19" s="40"/>
      <c r="AZ19" s="56" t="str">
        <f t="shared" ref="AZ19" si="423">AP19</f>
        <v>Ash wood 1"</v>
      </c>
      <c r="BA19" s="56" t="str">
        <f t="shared" ref="BA19" si="424">AQ19</f>
        <v>Sq.ft</v>
      </c>
      <c r="BB19" s="56">
        <f t="shared" ref="BB19" si="425">AR19</f>
        <v>2000</v>
      </c>
      <c r="BC19" s="13"/>
      <c r="BD19" s="21">
        <f t="shared" ref="BD19" si="426">BB19*BC19</f>
        <v>0</v>
      </c>
      <c r="BE19" s="13">
        <f t="shared" ref="BE19" si="427">$I$4*BC19</f>
        <v>0</v>
      </c>
      <c r="BF19" s="31">
        <f t="shared" ref="BF19" si="428">BB19*BE19</f>
        <v>0</v>
      </c>
      <c r="BG19" s="21"/>
      <c r="BI19" s="40"/>
      <c r="BJ19" s="56" t="str">
        <f t="shared" ref="BJ19" si="429">AZ19</f>
        <v>Ash wood 1"</v>
      </c>
      <c r="BK19" s="56" t="str">
        <f t="shared" ref="BK19" si="430">BA19</f>
        <v>Sq.ft</v>
      </c>
      <c r="BL19" s="56">
        <f t="shared" ref="BL19" si="431">BB19</f>
        <v>2000</v>
      </c>
      <c r="BM19" s="13"/>
      <c r="BN19" s="21">
        <f t="shared" ref="BN19" si="432">BL19*BM19</f>
        <v>0</v>
      </c>
      <c r="BO19" s="13">
        <f t="shared" si="41"/>
        <v>0</v>
      </c>
      <c r="BP19" s="31">
        <f t="shared" ref="BP19" si="433">BL19*BO19</f>
        <v>0</v>
      </c>
      <c r="BQ19" s="21"/>
      <c r="BS19" s="40"/>
      <c r="BT19" s="56" t="str">
        <f t="shared" si="5"/>
        <v>Ash wood 1"</v>
      </c>
      <c r="BU19" s="56" t="str">
        <f t="shared" si="42"/>
        <v>Sq.ft</v>
      </c>
      <c r="BV19" s="56">
        <f t="shared" si="43"/>
        <v>2000</v>
      </c>
      <c r="BW19" s="13"/>
      <c r="BX19" s="21">
        <f t="shared" ref="BX19" si="434">BV19*BW19</f>
        <v>0</v>
      </c>
      <c r="BY19" s="13">
        <f t="shared" ref="BY19" si="435">$I$4*BW19</f>
        <v>0</v>
      </c>
      <c r="BZ19" s="42">
        <f t="shared" si="143"/>
        <v>0</v>
      </c>
      <c r="CA19" s="21"/>
      <c r="CC19" s="40"/>
      <c r="CD19" s="56" t="str">
        <f t="shared" si="6"/>
        <v>Ash wood 1"</v>
      </c>
      <c r="CE19" s="56" t="str">
        <f t="shared" si="45"/>
        <v>Sq.ft</v>
      </c>
      <c r="CF19" s="56">
        <f t="shared" si="46"/>
        <v>2000</v>
      </c>
      <c r="CG19" s="31"/>
      <c r="CH19" s="31">
        <f t="shared" ref="CH19" si="436">CF19*CG19</f>
        <v>0</v>
      </c>
      <c r="CI19" s="31">
        <f t="shared" ref="CI19" si="437">$I$4*CG19</f>
        <v>0</v>
      </c>
      <c r="CJ19" s="31">
        <f t="shared" ref="CJ19" si="438">CF19*CI19</f>
        <v>0</v>
      </c>
      <c r="CK19" s="21"/>
      <c r="CL19" s="40"/>
      <c r="CM19" s="4" t="str">
        <f t="shared" si="7"/>
        <v>Ash wood 1"</v>
      </c>
      <c r="CN19" s="4" t="str">
        <f t="shared" si="48"/>
        <v>Sq.ft</v>
      </c>
      <c r="CO19" s="4">
        <f t="shared" si="49"/>
        <v>2000</v>
      </c>
      <c r="CP19" s="13"/>
      <c r="CQ19" s="21">
        <f t="shared" si="396"/>
        <v>0</v>
      </c>
      <c r="CR19" s="13">
        <f t="shared" si="397"/>
        <v>0</v>
      </c>
      <c r="CS19" s="42">
        <f t="shared" si="398"/>
        <v>0</v>
      </c>
      <c r="CT19" s="21"/>
      <c r="CV19" s="40"/>
      <c r="CW19" s="56" t="str">
        <f t="shared" si="8"/>
        <v>Ash wood 1"</v>
      </c>
      <c r="CX19" s="56" t="str">
        <f t="shared" si="51"/>
        <v>Sq.ft</v>
      </c>
      <c r="CY19" s="56">
        <f t="shared" si="52"/>
        <v>2000</v>
      </c>
      <c r="CZ19" s="13"/>
      <c r="DA19" s="21">
        <f t="shared" ref="DA19" si="439">CY19*CZ19</f>
        <v>0</v>
      </c>
      <c r="DB19" s="13">
        <f t="shared" ref="DB19" si="440">$I$4*CZ19</f>
        <v>0</v>
      </c>
      <c r="DC19" s="31">
        <f t="shared" ref="DC19" si="441">CY19*DB19</f>
        <v>0</v>
      </c>
      <c r="DD19" s="21"/>
      <c r="DF19" s="40"/>
      <c r="DG19" s="56" t="str">
        <f t="shared" si="9"/>
        <v>Ash wood 1"</v>
      </c>
      <c r="DH19" s="56" t="str">
        <f t="shared" si="54"/>
        <v>Sq.ft</v>
      </c>
      <c r="DI19" s="56">
        <f t="shared" si="55"/>
        <v>2000</v>
      </c>
      <c r="DJ19" s="13"/>
      <c r="DK19" s="21">
        <f t="shared" si="399"/>
        <v>0</v>
      </c>
      <c r="DL19" s="13">
        <f t="shared" si="400"/>
        <v>0</v>
      </c>
      <c r="DM19" s="31">
        <f t="shared" si="401"/>
        <v>0</v>
      </c>
      <c r="DN19" s="21"/>
      <c r="DQ19" s="56" t="str">
        <f t="shared" si="10"/>
        <v>Ash wood 1"</v>
      </c>
      <c r="DR19" s="56" t="str">
        <f t="shared" si="57"/>
        <v>Sq.ft</v>
      </c>
      <c r="DS19" s="56">
        <f t="shared" si="58"/>
        <v>2000</v>
      </c>
      <c r="DT19" s="13"/>
      <c r="DU19" s="21">
        <f t="shared" si="156"/>
        <v>0</v>
      </c>
      <c r="DV19" s="13">
        <f t="shared" si="59"/>
        <v>0</v>
      </c>
      <c r="DW19" s="31">
        <f t="shared" si="157"/>
        <v>0</v>
      </c>
      <c r="DX19" s="21"/>
      <c r="DZ19" s="40"/>
      <c r="EA19" s="56" t="str">
        <f t="shared" si="11"/>
        <v>Ash wood 1"</v>
      </c>
      <c r="EB19" s="56" t="str">
        <f t="shared" si="60"/>
        <v>Sq.ft</v>
      </c>
      <c r="EC19" s="56">
        <f t="shared" si="61"/>
        <v>2000</v>
      </c>
      <c r="ED19" s="13"/>
      <c r="EE19" s="21">
        <f t="shared" si="158"/>
        <v>0</v>
      </c>
      <c r="EF19" s="13">
        <f t="shared" si="62"/>
        <v>0</v>
      </c>
      <c r="EG19" s="31">
        <f t="shared" si="402"/>
        <v>0</v>
      </c>
      <c r="EH19" s="21"/>
      <c r="EK19" s="56" t="str">
        <f t="shared" si="12"/>
        <v>Ash wood 1"</v>
      </c>
      <c r="EL19" s="56" t="str">
        <f t="shared" si="63"/>
        <v>Sq.ft</v>
      </c>
      <c r="EM19" s="56">
        <f t="shared" si="64"/>
        <v>2000</v>
      </c>
      <c r="EN19" s="13"/>
      <c r="EO19" s="21">
        <f t="shared" si="380"/>
        <v>0</v>
      </c>
      <c r="EP19" s="13">
        <f t="shared" si="65"/>
        <v>0</v>
      </c>
      <c r="EQ19" s="31">
        <f t="shared" si="381"/>
        <v>0</v>
      </c>
      <c r="ER19" s="21"/>
      <c r="EV19" s="4" t="str">
        <f t="shared" si="165"/>
        <v>Ash wood 1"</v>
      </c>
      <c r="EW19" s="4" t="str">
        <f t="shared" si="166"/>
        <v>Sq.ft</v>
      </c>
      <c r="EX19" s="4">
        <f t="shared" si="167"/>
        <v>2000</v>
      </c>
      <c r="EY19" s="13"/>
      <c r="EZ19" s="21">
        <f t="shared" si="168"/>
        <v>0</v>
      </c>
      <c r="FA19" s="13">
        <f t="shared" si="169"/>
        <v>0</v>
      </c>
      <c r="FB19" s="42">
        <f t="shared" si="170"/>
        <v>0</v>
      </c>
      <c r="FC19" s="21"/>
      <c r="FF19" s="56" t="str">
        <f t="shared" si="171"/>
        <v>Ash wood 1"</v>
      </c>
      <c r="FG19" s="56" t="str">
        <f t="shared" si="172"/>
        <v>Sq.ft</v>
      </c>
      <c r="FH19" s="56">
        <f t="shared" si="173"/>
        <v>2000</v>
      </c>
      <c r="FI19" s="13"/>
      <c r="FJ19" s="21">
        <f t="shared" si="174"/>
        <v>0</v>
      </c>
      <c r="FK19" s="13">
        <f t="shared" si="175"/>
        <v>0</v>
      </c>
      <c r="FL19" s="31">
        <f t="shared" si="176"/>
        <v>0</v>
      </c>
      <c r="FM19" s="21"/>
      <c r="FP19" s="56" t="str">
        <f t="shared" si="14"/>
        <v>Ash wood 1"</v>
      </c>
      <c r="FQ19" s="56" t="str">
        <f t="shared" si="70"/>
        <v>Sq.ft</v>
      </c>
      <c r="FR19" s="56">
        <f t="shared" si="71"/>
        <v>2000</v>
      </c>
      <c r="FS19" s="13"/>
      <c r="FT19" s="21">
        <f t="shared" ref="FT19:FT21" si="442">FR19*FS19</f>
        <v>0</v>
      </c>
      <c r="FU19" s="13">
        <f t="shared" si="72"/>
        <v>0</v>
      </c>
      <c r="FV19" s="31">
        <f t="shared" ref="FV19:FV26" si="443">FR19*FU19</f>
        <v>0</v>
      </c>
      <c r="FW19" s="21"/>
      <c r="FZ19" s="56" t="str">
        <f t="shared" si="15"/>
        <v>Ash wood 1"</v>
      </c>
      <c r="GA19" s="56" t="str">
        <f t="shared" si="73"/>
        <v>Sq.ft</v>
      </c>
      <c r="GB19" s="56">
        <f t="shared" si="74"/>
        <v>2000</v>
      </c>
      <c r="GC19" s="13"/>
      <c r="GD19" s="21">
        <f t="shared" ref="GD19:GD21" si="444">GB19*GC19</f>
        <v>0</v>
      </c>
      <c r="GE19" s="13">
        <f t="shared" si="75"/>
        <v>0</v>
      </c>
      <c r="GF19" s="31">
        <f t="shared" ref="GF19:GF26" si="445">GB19*GE19</f>
        <v>0</v>
      </c>
      <c r="GG19" s="21"/>
      <c r="GJ19" s="56" t="str">
        <f t="shared" ref="GJ19:GJ32" si="446">FZ19</f>
        <v>Ash wood 1"</v>
      </c>
      <c r="GK19" s="56" t="str">
        <f t="shared" ref="GK19:GK32" si="447">GA19</f>
        <v>Sq.ft</v>
      </c>
      <c r="GL19" s="56">
        <f t="shared" ref="GL19:GL32" si="448">GB19</f>
        <v>2000</v>
      </c>
      <c r="GM19" s="21"/>
      <c r="GN19" s="21">
        <f t="shared" ref="GN19:GN21" si="449">GL19*GM19</f>
        <v>0</v>
      </c>
      <c r="GO19" s="31">
        <f t="shared" ref="GO19:GO29" si="450">$I$4*GM19</f>
        <v>0</v>
      </c>
      <c r="GP19" s="31">
        <f t="shared" ref="GP19:GP26" si="451">GL19*GO19</f>
        <v>0</v>
      </c>
      <c r="GQ19" s="21"/>
      <c r="GT19" s="56" t="str">
        <f t="shared" si="195"/>
        <v>Ash wood 1"</v>
      </c>
      <c r="GU19" s="56" t="str">
        <f t="shared" si="196"/>
        <v>Sq.ft</v>
      </c>
      <c r="GV19" s="56">
        <f t="shared" si="197"/>
        <v>2000</v>
      </c>
      <c r="GW19" s="56"/>
      <c r="GX19" s="56">
        <f t="shared" si="198"/>
        <v>0</v>
      </c>
      <c r="GY19" s="13">
        <f t="shared" si="199"/>
        <v>0</v>
      </c>
      <c r="GZ19" s="56">
        <f t="shared" si="200"/>
        <v>0</v>
      </c>
      <c r="HA19" s="21"/>
      <c r="HD19" s="56" t="str">
        <f t="shared" si="17"/>
        <v>Ash wood 1"</v>
      </c>
      <c r="HE19" s="56" t="str">
        <f t="shared" si="81"/>
        <v>Sq.ft</v>
      </c>
      <c r="HF19" s="56">
        <f t="shared" si="82"/>
        <v>2000</v>
      </c>
      <c r="HG19" s="13"/>
      <c r="HH19" s="21">
        <f t="shared" ref="HH19:HH21" si="452">HF19*HG19</f>
        <v>0</v>
      </c>
      <c r="HI19" s="31">
        <f t="shared" ref="HI19:HI29" si="453">$I$4*HG19</f>
        <v>0</v>
      </c>
      <c r="HJ19" s="31">
        <f t="shared" ref="HJ19:HJ26" si="454">HF19*HI19</f>
        <v>0</v>
      </c>
      <c r="HK19" s="21"/>
      <c r="HN19" s="56" t="str">
        <f t="shared" si="18"/>
        <v>Ash wood 1"</v>
      </c>
      <c r="HO19" s="56" t="str">
        <f t="shared" si="83"/>
        <v>Sq.ft</v>
      </c>
      <c r="HP19" s="56">
        <f t="shared" si="84"/>
        <v>2000</v>
      </c>
      <c r="HQ19" s="13"/>
      <c r="HR19" s="56">
        <f t="shared" ref="HR19:HR32" si="455">HQ19*HP19</f>
        <v>0</v>
      </c>
      <c r="HS19" s="13">
        <f t="shared" ref="HS19:HS32" si="456">$I$4*HQ19</f>
        <v>0</v>
      </c>
      <c r="HT19" s="31">
        <f t="shared" ref="HT19:HT32" si="457">HP19*HS19</f>
        <v>0</v>
      </c>
      <c r="HU19" s="21"/>
      <c r="HX19" s="56" t="str">
        <f t="shared" si="19"/>
        <v>Ash wood 1"</v>
      </c>
      <c r="HY19" s="56" t="str">
        <f t="shared" si="88"/>
        <v>Sq.ft</v>
      </c>
      <c r="HZ19" s="56">
        <f t="shared" si="89"/>
        <v>2000</v>
      </c>
      <c r="IA19" s="13"/>
      <c r="IB19" s="56">
        <f t="shared" ref="IB19" si="458">IA19*HZ19</f>
        <v>0</v>
      </c>
      <c r="IC19" s="13">
        <f t="shared" ref="IC19" si="459">$I$4*IA19</f>
        <v>0</v>
      </c>
      <c r="ID19" s="31">
        <f t="shared" ref="ID19" si="460">HZ19*IC19</f>
        <v>0</v>
      </c>
      <c r="IE19" s="21"/>
      <c r="IH19" s="56" t="str">
        <f t="shared" si="219"/>
        <v>Ash wood 1"</v>
      </c>
      <c r="II19" s="56" t="str">
        <f t="shared" si="220"/>
        <v>Sq.ft</v>
      </c>
      <c r="IJ19" s="56">
        <f t="shared" si="221"/>
        <v>2000</v>
      </c>
      <c r="IK19" s="13"/>
      <c r="IL19" s="56">
        <f t="shared" si="222"/>
        <v>0</v>
      </c>
      <c r="IM19" s="13">
        <f t="shared" si="223"/>
        <v>0</v>
      </c>
      <c r="IN19" s="31">
        <f t="shared" si="224"/>
        <v>0</v>
      </c>
      <c r="IO19" s="21"/>
      <c r="IR19" s="56" t="str">
        <f t="shared" si="21"/>
        <v>Ash wood 1"</v>
      </c>
      <c r="IS19" s="56" t="str">
        <f t="shared" si="98"/>
        <v>Sq.ft</v>
      </c>
      <c r="IT19" s="56">
        <f t="shared" si="99"/>
        <v>2000</v>
      </c>
      <c r="IU19" s="13"/>
      <c r="IV19" s="56">
        <f t="shared" ref="IV19" si="461">IU19*IT19</f>
        <v>0</v>
      </c>
      <c r="IW19" s="13">
        <f t="shared" ref="IW19" si="462">$I$4*IU19</f>
        <v>0</v>
      </c>
      <c r="IX19" s="31">
        <f t="shared" ref="IX19" si="463">IT19*IW19</f>
        <v>0</v>
      </c>
      <c r="IY19" s="13"/>
      <c r="JB19" s="56" t="str">
        <f t="shared" si="22"/>
        <v>Ash wood 1"</v>
      </c>
      <c r="JC19" s="56" t="str">
        <f t="shared" si="103"/>
        <v>Sq.ft</v>
      </c>
      <c r="JD19" s="56">
        <f t="shared" si="104"/>
        <v>2000</v>
      </c>
      <c r="JE19" s="13"/>
      <c r="JF19" s="56">
        <f t="shared" ref="JF19" si="464">JE19*JD19</f>
        <v>0</v>
      </c>
      <c r="JG19" s="13">
        <f t="shared" ref="JG19" si="465">$I$4*JE19</f>
        <v>0</v>
      </c>
      <c r="JH19" s="31">
        <f t="shared" ref="JH19" si="466">JD19*JG19</f>
        <v>0</v>
      </c>
      <c r="JI19" s="21"/>
      <c r="JL19" s="56" t="str">
        <f t="shared" si="23"/>
        <v>Ash wood 1"</v>
      </c>
      <c r="JM19" s="56" t="str">
        <f t="shared" si="108"/>
        <v>Sq.ft</v>
      </c>
      <c r="JN19" s="56">
        <f t="shared" si="109"/>
        <v>2000</v>
      </c>
      <c r="JO19" s="13"/>
      <c r="JP19" s="56">
        <f t="shared" ref="JP19:JP21" si="467">JO19*JN19</f>
        <v>0</v>
      </c>
      <c r="JQ19" s="31">
        <f t="shared" ref="JQ19:JQ21" si="468">$I$4*JO19</f>
        <v>0</v>
      </c>
      <c r="JR19" s="31">
        <f t="shared" ref="JR19:JR21" si="469">JN19*JQ19</f>
        <v>0</v>
      </c>
      <c r="JS19" s="21"/>
      <c r="JV19" s="56" t="str">
        <f t="shared" si="24"/>
        <v>Ash wood 1"</v>
      </c>
      <c r="JW19" s="56" t="str">
        <f t="shared" si="113"/>
        <v>Sq.ft</v>
      </c>
      <c r="JX19" s="56">
        <f t="shared" si="114"/>
        <v>2000</v>
      </c>
      <c r="JY19" s="56">
        <f t="shared" si="115"/>
        <v>0</v>
      </c>
      <c r="JZ19" s="56">
        <f t="shared" si="116"/>
        <v>0</v>
      </c>
      <c r="KA19" s="56">
        <f t="shared" si="117"/>
        <v>0</v>
      </c>
      <c r="KB19" s="31">
        <f t="shared" ref="KB19:KB26" si="470">JX19*KA19</f>
        <v>0</v>
      </c>
      <c r="KC19" s="21"/>
    </row>
    <row r="20" spans="1:289" ht="17.25" hidden="1" customHeight="1" x14ac:dyDescent="0.25">
      <c r="B20" s="3" t="s">
        <v>105</v>
      </c>
      <c r="C20" s="10" t="s">
        <v>3</v>
      </c>
      <c r="D20" s="4">
        <v>700</v>
      </c>
      <c r="E20" s="13"/>
      <c r="F20" s="31">
        <f t="shared" ref="F20:F76" si="471">D20*E20</f>
        <v>0</v>
      </c>
      <c r="G20" s="31">
        <f t="shared" si="25"/>
        <v>0</v>
      </c>
      <c r="H20" s="31">
        <f t="shared" ref="H20:H76" si="472">D20*G20</f>
        <v>0</v>
      </c>
      <c r="I20" s="71"/>
      <c r="K20" s="40"/>
      <c r="L20" s="56" t="str">
        <f t="shared" si="121"/>
        <v>Mahogany 1/2"</v>
      </c>
      <c r="M20" s="56" t="str">
        <f t="shared" si="122"/>
        <v>Sq.ft</v>
      </c>
      <c r="N20" s="56">
        <f t="shared" si="123"/>
        <v>700</v>
      </c>
      <c r="O20" s="13"/>
      <c r="P20" s="21">
        <f t="shared" si="124"/>
        <v>0</v>
      </c>
      <c r="Q20" s="31">
        <f t="shared" si="27"/>
        <v>0</v>
      </c>
      <c r="R20" s="31">
        <f t="shared" si="125"/>
        <v>0</v>
      </c>
      <c r="S20" s="21"/>
      <c r="U20" s="40"/>
      <c r="V20" s="4" t="str">
        <f t="shared" si="0"/>
        <v>Mahogany 1/2"</v>
      </c>
      <c r="W20" s="4" t="str">
        <f t="shared" si="28"/>
        <v>Sq.ft</v>
      </c>
      <c r="X20" s="4">
        <f t="shared" si="29"/>
        <v>700</v>
      </c>
      <c r="Y20" s="13"/>
      <c r="Z20" s="21">
        <f t="shared" ref="Z20:Z21" si="473">X20*Y20</f>
        <v>0</v>
      </c>
      <c r="AA20" s="31">
        <f t="shared" si="30"/>
        <v>0</v>
      </c>
      <c r="AB20" s="42">
        <f t="shared" ref="AB20:AB26" si="474">X20*AA20</f>
        <v>0</v>
      </c>
      <c r="AC20" s="21"/>
      <c r="AE20" s="40"/>
      <c r="AF20" s="56" t="str">
        <f t="shared" si="1"/>
        <v>Mahogany 1/2"</v>
      </c>
      <c r="AG20" s="56" t="str">
        <f t="shared" si="31"/>
        <v>Sq.ft</v>
      </c>
      <c r="AH20" s="56">
        <f t="shared" si="32"/>
        <v>700</v>
      </c>
      <c r="AI20" s="13"/>
      <c r="AJ20" s="21">
        <f t="shared" si="129"/>
        <v>0</v>
      </c>
      <c r="AK20" s="31">
        <f t="shared" ref="AK20:AK29" si="475">$I$4*AI20</f>
        <v>0</v>
      </c>
      <c r="AL20" s="31">
        <f t="shared" si="131"/>
        <v>0</v>
      </c>
      <c r="AM20" s="21"/>
      <c r="AO20" s="40"/>
      <c r="AP20" s="56" t="str">
        <f t="shared" si="2"/>
        <v>Mahogany 1/2"</v>
      </c>
      <c r="AQ20" s="56" t="str">
        <f t="shared" si="33"/>
        <v>Sq.ft</v>
      </c>
      <c r="AR20" s="56">
        <f t="shared" si="34"/>
        <v>700</v>
      </c>
      <c r="AS20" s="31"/>
      <c r="AT20" s="21">
        <f t="shared" si="366"/>
        <v>0</v>
      </c>
      <c r="AU20" s="13">
        <f t="shared" si="35"/>
        <v>0</v>
      </c>
      <c r="AV20" s="31">
        <f t="shared" si="367"/>
        <v>0</v>
      </c>
      <c r="AW20" s="21"/>
      <c r="AY20" s="40"/>
      <c r="AZ20" s="56" t="str">
        <f t="shared" si="3"/>
        <v>Mahogany 1/2"</v>
      </c>
      <c r="BA20" s="56" t="str">
        <f t="shared" si="36"/>
        <v>Sq.ft</v>
      </c>
      <c r="BB20" s="56">
        <f t="shared" si="37"/>
        <v>700</v>
      </c>
      <c r="BC20" s="13"/>
      <c r="BD20" s="21">
        <f t="shared" si="138"/>
        <v>0</v>
      </c>
      <c r="BE20" s="13">
        <f t="shared" si="38"/>
        <v>0</v>
      </c>
      <c r="BF20" s="31">
        <f t="shared" si="139"/>
        <v>0</v>
      </c>
      <c r="BG20" s="21"/>
      <c r="BI20" s="40"/>
      <c r="BJ20" s="56" t="str">
        <f t="shared" si="4"/>
        <v>Mahogany 1/2"</v>
      </c>
      <c r="BK20" s="56" t="str">
        <f t="shared" si="39"/>
        <v>Sq.ft</v>
      </c>
      <c r="BL20" s="56">
        <f t="shared" si="40"/>
        <v>700</v>
      </c>
      <c r="BM20" s="13"/>
      <c r="BN20" s="21">
        <f t="shared" si="140"/>
        <v>0</v>
      </c>
      <c r="BO20" s="13">
        <f t="shared" ref="BO20" si="476">$BQ$4*BM20</f>
        <v>0</v>
      </c>
      <c r="BP20" s="31">
        <f t="shared" si="141"/>
        <v>0</v>
      </c>
      <c r="BQ20" s="21"/>
      <c r="BS20" s="40"/>
      <c r="BT20" s="56" t="str">
        <f t="shared" si="5"/>
        <v>Mahogany 1/2"</v>
      </c>
      <c r="BU20" s="56" t="str">
        <f t="shared" si="42"/>
        <v>Sq.ft</v>
      </c>
      <c r="BV20" s="56">
        <f t="shared" si="43"/>
        <v>700</v>
      </c>
      <c r="BW20" s="13"/>
      <c r="BX20" s="21">
        <f t="shared" si="142"/>
        <v>0</v>
      </c>
      <c r="BY20" s="13">
        <f t="shared" si="44"/>
        <v>0</v>
      </c>
      <c r="BZ20" s="42">
        <f t="shared" si="143"/>
        <v>0</v>
      </c>
      <c r="CA20" s="21"/>
      <c r="CC20" s="40"/>
      <c r="CD20" s="56" t="str">
        <f t="shared" si="6"/>
        <v>Mahogany 1/2"</v>
      </c>
      <c r="CE20" s="56" t="str">
        <f t="shared" si="45"/>
        <v>Sq.ft</v>
      </c>
      <c r="CF20" s="56">
        <f t="shared" si="46"/>
        <v>700</v>
      </c>
      <c r="CG20" s="31"/>
      <c r="CH20" s="31">
        <f t="shared" ref="CH20:CH21" si="477">CF20*CG20</f>
        <v>0</v>
      </c>
      <c r="CI20" s="31">
        <f t="shared" si="47"/>
        <v>0</v>
      </c>
      <c r="CJ20" s="31">
        <f t="shared" ref="CJ20:CJ26" si="478">CF20*CI20</f>
        <v>0</v>
      </c>
      <c r="CK20" s="21"/>
      <c r="CL20" s="40"/>
      <c r="CM20" s="4" t="str">
        <f t="shared" si="7"/>
        <v>Mahogany 1/2"</v>
      </c>
      <c r="CN20" s="4" t="str">
        <f t="shared" si="48"/>
        <v>Sq.ft</v>
      </c>
      <c r="CO20" s="4">
        <f t="shared" si="49"/>
        <v>700</v>
      </c>
      <c r="CP20" s="13"/>
      <c r="CQ20" s="21">
        <f t="shared" si="150"/>
        <v>0</v>
      </c>
      <c r="CR20" s="13">
        <f t="shared" si="50"/>
        <v>0</v>
      </c>
      <c r="CS20" s="42">
        <f t="shared" si="151"/>
        <v>0</v>
      </c>
      <c r="CT20" s="21"/>
      <c r="CV20" s="40"/>
      <c r="CW20" s="56" t="str">
        <f t="shared" si="8"/>
        <v>Mahogany 1/2"</v>
      </c>
      <c r="CX20" s="56" t="str">
        <f t="shared" si="51"/>
        <v>Sq.ft</v>
      </c>
      <c r="CY20" s="56">
        <f t="shared" si="52"/>
        <v>700</v>
      </c>
      <c r="CZ20" s="13"/>
      <c r="DA20" s="21">
        <f t="shared" si="152"/>
        <v>0</v>
      </c>
      <c r="DB20" s="13">
        <f t="shared" si="53"/>
        <v>0</v>
      </c>
      <c r="DC20" s="31">
        <f t="shared" si="153"/>
        <v>0</v>
      </c>
      <c r="DD20" s="21"/>
      <c r="DF20" s="40"/>
      <c r="DG20" s="56" t="str">
        <f t="shared" si="9"/>
        <v>Mahogany 1/2"</v>
      </c>
      <c r="DH20" s="56" t="str">
        <f t="shared" si="54"/>
        <v>Sq.ft</v>
      </c>
      <c r="DI20" s="56">
        <f t="shared" si="55"/>
        <v>700</v>
      </c>
      <c r="DJ20" s="13"/>
      <c r="DK20" s="21">
        <f t="shared" ref="DK20:DK21" si="479">DI20*DJ20</f>
        <v>0</v>
      </c>
      <c r="DL20" s="13">
        <f t="shared" ref="DL20:DL29" si="480">$I$4*DJ20</f>
        <v>0</v>
      </c>
      <c r="DM20" s="31">
        <f t="shared" ref="DM20:DM26" si="481">DI20*DL20</f>
        <v>0</v>
      </c>
      <c r="DN20" s="21"/>
      <c r="DQ20" s="56" t="str">
        <f t="shared" si="10"/>
        <v>Mahogany 1/2"</v>
      </c>
      <c r="DR20" s="56" t="str">
        <f t="shared" si="57"/>
        <v>Sq.ft</v>
      </c>
      <c r="DS20" s="56">
        <f t="shared" si="58"/>
        <v>700</v>
      </c>
      <c r="DT20" s="13"/>
      <c r="DU20" s="21">
        <f t="shared" si="156"/>
        <v>0</v>
      </c>
      <c r="DV20" s="13">
        <f t="shared" si="59"/>
        <v>0</v>
      </c>
      <c r="DW20" s="31">
        <f t="shared" si="157"/>
        <v>0</v>
      </c>
      <c r="DX20" s="21"/>
      <c r="DZ20" s="40"/>
      <c r="EA20" s="56" t="str">
        <f t="shared" si="11"/>
        <v>Mahogany 1/2"</v>
      </c>
      <c r="EB20" s="56" t="str">
        <f t="shared" si="60"/>
        <v>Sq.ft</v>
      </c>
      <c r="EC20" s="56">
        <f t="shared" si="61"/>
        <v>700</v>
      </c>
      <c r="ED20" s="13"/>
      <c r="EE20" s="21">
        <f t="shared" si="158"/>
        <v>0</v>
      </c>
      <c r="EF20" s="13">
        <f t="shared" si="62"/>
        <v>0</v>
      </c>
      <c r="EG20" s="31">
        <f t="shared" si="402"/>
        <v>0</v>
      </c>
      <c r="EH20" s="21"/>
      <c r="EK20" s="56" t="str">
        <f t="shared" si="12"/>
        <v>Mahogany 1/2"</v>
      </c>
      <c r="EL20" s="56" t="str">
        <f t="shared" si="63"/>
        <v>Sq.ft</v>
      </c>
      <c r="EM20" s="56">
        <f t="shared" si="64"/>
        <v>700</v>
      </c>
      <c r="EN20" s="13"/>
      <c r="EO20" s="21">
        <f t="shared" si="380"/>
        <v>0</v>
      </c>
      <c r="EP20" s="13">
        <f t="shared" si="65"/>
        <v>0</v>
      </c>
      <c r="EQ20" s="31">
        <f t="shared" si="381"/>
        <v>0</v>
      </c>
      <c r="ER20" s="21"/>
      <c r="EV20" s="4" t="str">
        <f t="shared" si="165"/>
        <v>Mahogany 1/2"</v>
      </c>
      <c r="EW20" s="4" t="str">
        <f t="shared" si="166"/>
        <v>Sq.ft</v>
      </c>
      <c r="EX20" s="4">
        <f t="shared" si="167"/>
        <v>700</v>
      </c>
      <c r="EY20" s="13"/>
      <c r="EZ20" s="21">
        <f t="shared" si="168"/>
        <v>0</v>
      </c>
      <c r="FA20" s="13">
        <f t="shared" si="169"/>
        <v>0</v>
      </c>
      <c r="FB20" s="42">
        <f t="shared" si="170"/>
        <v>0</v>
      </c>
      <c r="FC20" s="21"/>
      <c r="FF20" s="56" t="str">
        <f t="shared" si="171"/>
        <v>Mahogany 1/2"</v>
      </c>
      <c r="FG20" s="56" t="str">
        <f t="shared" si="172"/>
        <v>Sq.ft</v>
      </c>
      <c r="FH20" s="56">
        <f t="shared" si="173"/>
        <v>700</v>
      </c>
      <c r="FI20" s="13"/>
      <c r="FJ20" s="21">
        <f t="shared" si="174"/>
        <v>0</v>
      </c>
      <c r="FK20" s="13">
        <f t="shared" si="175"/>
        <v>0</v>
      </c>
      <c r="FL20" s="31">
        <f t="shared" si="176"/>
        <v>0</v>
      </c>
      <c r="FM20" s="21"/>
      <c r="FP20" s="56" t="str">
        <f t="shared" si="14"/>
        <v>Mahogany 1/2"</v>
      </c>
      <c r="FQ20" s="56" t="str">
        <f t="shared" si="70"/>
        <v>Sq.ft</v>
      </c>
      <c r="FR20" s="56">
        <f t="shared" si="71"/>
        <v>700</v>
      </c>
      <c r="FS20" s="13"/>
      <c r="FT20" s="21">
        <f t="shared" si="442"/>
        <v>0</v>
      </c>
      <c r="FU20" s="13">
        <f t="shared" si="72"/>
        <v>0</v>
      </c>
      <c r="FV20" s="31">
        <f t="shared" si="443"/>
        <v>0</v>
      </c>
      <c r="FW20" s="21"/>
      <c r="FZ20" s="56" t="str">
        <f t="shared" si="15"/>
        <v>Mahogany 1/2"</v>
      </c>
      <c r="GA20" s="56" t="str">
        <f t="shared" si="73"/>
        <v>Sq.ft</v>
      </c>
      <c r="GB20" s="56">
        <f t="shared" si="74"/>
        <v>700</v>
      </c>
      <c r="GC20" s="13"/>
      <c r="GD20" s="21">
        <f t="shared" si="444"/>
        <v>0</v>
      </c>
      <c r="GE20" s="13">
        <f t="shared" si="75"/>
        <v>0</v>
      </c>
      <c r="GF20" s="31">
        <f t="shared" si="445"/>
        <v>0</v>
      </c>
      <c r="GG20" s="21"/>
      <c r="GJ20" s="56" t="str">
        <f t="shared" si="446"/>
        <v>Mahogany 1/2"</v>
      </c>
      <c r="GK20" s="56" t="str">
        <f t="shared" si="447"/>
        <v>Sq.ft</v>
      </c>
      <c r="GL20" s="56">
        <f t="shared" si="448"/>
        <v>700</v>
      </c>
      <c r="GM20" s="13"/>
      <c r="GN20" s="21">
        <f t="shared" si="449"/>
        <v>0</v>
      </c>
      <c r="GO20" s="31">
        <f t="shared" si="450"/>
        <v>0</v>
      </c>
      <c r="GP20" s="31">
        <f t="shared" si="451"/>
        <v>0</v>
      </c>
      <c r="GQ20" s="21"/>
      <c r="GT20" s="56" t="str">
        <f t="shared" si="195"/>
        <v>Mahogany 1/2"</v>
      </c>
      <c r="GU20" s="56" t="str">
        <f t="shared" si="196"/>
        <v>Sq.ft</v>
      </c>
      <c r="GV20" s="56">
        <f t="shared" si="197"/>
        <v>700</v>
      </c>
      <c r="GW20" s="56"/>
      <c r="GX20" s="56">
        <f t="shared" si="198"/>
        <v>0</v>
      </c>
      <c r="GY20" s="13">
        <f t="shared" si="199"/>
        <v>0</v>
      </c>
      <c r="GZ20" s="56">
        <f t="shared" si="200"/>
        <v>0</v>
      </c>
      <c r="HA20" s="21"/>
      <c r="HD20" s="56" t="str">
        <f t="shared" ref="HD20:HD30" si="482">GT20</f>
        <v>Mahogany 1/2"</v>
      </c>
      <c r="HE20" s="56" t="str">
        <f t="shared" ref="HE20:HE30" si="483">GU20</f>
        <v>Sq.ft</v>
      </c>
      <c r="HF20" s="56">
        <f t="shared" ref="HF20:HF30" si="484">GV20</f>
        <v>700</v>
      </c>
      <c r="HG20" s="13"/>
      <c r="HH20" s="21">
        <f t="shared" si="452"/>
        <v>0</v>
      </c>
      <c r="HI20" s="31">
        <f t="shared" si="453"/>
        <v>0</v>
      </c>
      <c r="HJ20" s="31">
        <f t="shared" si="454"/>
        <v>0</v>
      </c>
      <c r="HK20" s="21"/>
      <c r="HN20" s="56" t="str">
        <f t="shared" ref="HN20:HN32" si="485">HD20</f>
        <v>Mahogany 1/2"</v>
      </c>
      <c r="HO20" s="56" t="str">
        <f t="shared" ref="HO20:HO32" si="486">HE20</f>
        <v>Sq.ft</v>
      </c>
      <c r="HP20" s="56">
        <f t="shared" ref="HP20:HP32" si="487">HF20</f>
        <v>700</v>
      </c>
      <c r="HQ20" s="13"/>
      <c r="HR20" s="56">
        <f t="shared" si="455"/>
        <v>0</v>
      </c>
      <c r="HS20" s="13">
        <f t="shared" si="456"/>
        <v>0</v>
      </c>
      <c r="HT20" s="31">
        <f t="shared" si="457"/>
        <v>0</v>
      </c>
      <c r="HU20" s="21"/>
      <c r="HX20" s="56" t="str">
        <f t="shared" ref="HX20:HX32" si="488">HN20</f>
        <v>Mahogany 1/2"</v>
      </c>
      <c r="HY20" s="56" t="str">
        <f t="shared" ref="HY20:HY32" si="489">HO20</f>
        <v>Sq.ft</v>
      </c>
      <c r="HZ20" s="56">
        <f t="shared" ref="HZ20:HZ32" si="490">HP20</f>
        <v>700</v>
      </c>
      <c r="IA20" s="13"/>
      <c r="IB20" s="21">
        <f t="shared" ref="IB20:IB21" si="491">HZ20*IA20</f>
        <v>0</v>
      </c>
      <c r="IC20" s="13">
        <f t="shared" ref="IC20:IC29" si="492">$I$4*IA20</f>
        <v>0</v>
      </c>
      <c r="ID20" s="31">
        <f t="shared" ref="ID20:ID26" si="493">HZ20*IC20</f>
        <v>0</v>
      </c>
      <c r="IE20" s="21"/>
      <c r="IH20" s="56" t="str">
        <f t="shared" si="219"/>
        <v>Mahogany 1/2"</v>
      </c>
      <c r="II20" s="56" t="str">
        <f t="shared" si="220"/>
        <v>Sq.ft</v>
      </c>
      <c r="IJ20" s="56">
        <f t="shared" si="221"/>
        <v>700</v>
      </c>
      <c r="IK20" s="13"/>
      <c r="IL20" s="56">
        <f t="shared" si="222"/>
        <v>0</v>
      </c>
      <c r="IM20" s="13">
        <f t="shared" si="223"/>
        <v>0</v>
      </c>
      <c r="IN20" s="31">
        <f t="shared" si="224"/>
        <v>0</v>
      </c>
      <c r="IO20" s="21"/>
      <c r="IR20" s="56" t="str">
        <f t="shared" si="21"/>
        <v>Mahogany 1/2"</v>
      </c>
      <c r="IS20" s="56" t="str">
        <f t="shared" si="98"/>
        <v>Sq.ft</v>
      </c>
      <c r="IT20" s="56">
        <f t="shared" si="99"/>
        <v>700</v>
      </c>
      <c r="IU20" s="56">
        <f t="shared" ref="IU20:IU32" si="494">IK20</f>
        <v>0</v>
      </c>
      <c r="IV20" s="56">
        <f t="shared" ref="IV20:IV32" si="495">IL20</f>
        <v>0</v>
      </c>
      <c r="IW20" s="56">
        <f t="shared" ref="IW20:IW32" si="496">IM20</f>
        <v>0</v>
      </c>
      <c r="IX20" s="56">
        <f t="shared" ref="IX20:IX32" si="497">IN20</f>
        <v>0</v>
      </c>
      <c r="IY20" s="56">
        <f t="shared" ref="IY20:IY32" si="498">IO20</f>
        <v>0</v>
      </c>
      <c r="JB20" s="56" t="str">
        <f t="shared" ref="JB20:JB29" si="499">IR20</f>
        <v>Mahogany 1/2"</v>
      </c>
      <c r="JC20" s="56" t="str">
        <f t="shared" ref="JC20:JC29" si="500">IS20</f>
        <v>Sq.ft</v>
      </c>
      <c r="JD20" s="56">
        <f t="shared" ref="JD20:JD29" si="501">IT20</f>
        <v>700</v>
      </c>
      <c r="JE20" s="13"/>
      <c r="JF20" s="21">
        <f t="shared" ref="JF20:JF21" si="502">JD20*JE20</f>
        <v>0</v>
      </c>
      <c r="JG20" s="13">
        <f t="shared" ref="JG20:JG29" si="503">$I$4*JE20</f>
        <v>0</v>
      </c>
      <c r="JH20" s="31">
        <f t="shared" ref="JH20:JH26" si="504">JD20*JG20</f>
        <v>0</v>
      </c>
      <c r="JI20" s="21"/>
      <c r="JL20" s="56" t="str">
        <f t="shared" ref="JL20:JL25" si="505">JB20</f>
        <v>Mahogany 1/2"</v>
      </c>
      <c r="JM20" s="56" t="str">
        <f t="shared" ref="JM20:JM25" si="506">JC20</f>
        <v>Sq.ft</v>
      </c>
      <c r="JN20" s="56">
        <f t="shared" ref="JN20:JN25" si="507">JD20</f>
        <v>700</v>
      </c>
      <c r="JO20" s="13"/>
      <c r="JP20" s="56">
        <f t="shared" si="467"/>
        <v>0</v>
      </c>
      <c r="JQ20" s="31">
        <f t="shared" si="468"/>
        <v>0</v>
      </c>
      <c r="JR20" s="31">
        <f t="shared" si="469"/>
        <v>0</v>
      </c>
      <c r="JS20" s="21"/>
      <c r="JV20" s="56" t="str">
        <f t="shared" si="24"/>
        <v>Mahogany 1/2"</v>
      </c>
      <c r="JW20" s="56" t="str">
        <f t="shared" si="113"/>
        <v>Sq.ft</v>
      </c>
      <c r="JX20" s="56">
        <f t="shared" si="114"/>
        <v>700</v>
      </c>
      <c r="JY20" s="56">
        <f t="shared" si="115"/>
        <v>0</v>
      </c>
      <c r="JZ20" s="56">
        <f t="shared" si="116"/>
        <v>0</v>
      </c>
      <c r="KA20" s="56">
        <f t="shared" si="117"/>
        <v>0</v>
      </c>
      <c r="KB20" s="31">
        <f t="shared" si="470"/>
        <v>0</v>
      </c>
      <c r="KC20" s="21"/>
    </row>
    <row r="21" spans="1:289" ht="17.25" hidden="1" customHeight="1" x14ac:dyDescent="0.25">
      <c r="B21" s="3" t="s">
        <v>106</v>
      </c>
      <c r="C21" s="10" t="s">
        <v>3</v>
      </c>
      <c r="D21" s="4">
        <v>500</v>
      </c>
      <c r="E21" s="13"/>
      <c r="F21" s="31">
        <f t="shared" si="471"/>
        <v>0</v>
      </c>
      <c r="G21" s="31">
        <f t="shared" si="25"/>
        <v>0</v>
      </c>
      <c r="H21" s="31">
        <f t="shared" si="472"/>
        <v>0</v>
      </c>
      <c r="I21" s="71"/>
      <c r="K21" s="40"/>
      <c r="L21" s="56" t="str">
        <f t="shared" si="121"/>
        <v>Mahogany 3/4"</v>
      </c>
      <c r="M21" s="56" t="str">
        <f t="shared" si="122"/>
        <v>Sq.ft</v>
      </c>
      <c r="N21" s="56">
        <f t="shared" si="123"/>
        <v>500</v>
      </c>
      <c r="O21" s="13"/>
      <c r="P21" s="21">
        <f t="shared" si="124"/>
        <v>0</v>
      </c>
      <c r="Q21" s="31">
        <f t="shared" si="27"/>
        <v>0</v>
      </c>
      <c r="R21" s="31">
        <f t="shared" si="125"/>
        <v>0</v>
      </c>
      <c r="S21" s="21"/>
      <c r="U21" s="40"/>
      <c r="V21" s="4" t="str">
        <f t="shared" si="0"/>
        <v>Mahogany 3/4"</v>
      </c>
      <c r="W21" s="4" t="str">
        <f t="shared" si="28"/>
        <v>Sq.ft</v>
      </c>
      <c r="X21" s="4">
        <f t="shared" si="29"/>
        <v>500</v>
      </c>
      <c r="Y21" s="13"/>
      <c r="Z21" s="21">
        <f t="shared" si="473"/>
        <v>0</v>
      </c>
      <c r="AA21" s="31">
        <f t="shared" si="30"/>
        <v>0</v>
      </c>
      <c r="AB21" s="42">
        <f t="shared" si="474"/>
        <v>0</v>
      </c>
      <c r="AC21" s="21"/>
      <c r="AE21" s="40"/>
      <c r="AF21" s="56" t="str">
        <f t="shared" si="1"/>
        <v>Mahogany 3/4"</v>
      </c>
      <c r="AG21" s="56" t="str">
        <f t="shared" si="31"/>
        <v>Sq.ft</v>
      </c>
      <c r="AH21" s="56">
        <f t="shared" si="32"/>
        <v>500</v>
      </c>
      <c r="AI21" s="13"/>
      <c r="AJ21" s="21">
        <f t="shared" si="129"/>
        <v>0</v>
      </c>
      <c r="AK21" s="31">
        <f t="shared" si="475"/>
        <v>0</v>
      </c>
      <c r="AL21" s="31">
        <f t="shared" si="131"/>
        <v>0</v>
      </c>
      <c r="AM21" s="21"/>
      <c r="AO21" s="40"/>
      <c r="AP21" s="56" t="str">
        <f t="shared" si="2"/>
        <v>Mahogany 3/4"</v>
      </c>
      <c r="AQ21" s="56" t="str">
        <f t="shared" si="33"/>
        <v>Sq.ft</v>
      </c>
      <c r="AR21" s="56">
        <f t="shared" si="34"/>
        <v>500</v>
      </c>
      <c r="AS21" s="13"/>
      <c r="AT21" s="21">
        <f t="shared" si="366"/>
        <v>0</v>
      </c>
      <c r="AU21" s="13">
        <f t="shared" si="35"/>
        <v>0</v>
      </c>
      <c r="AV21" s="31">
        <f t="shared" si="367"/>
        <v>0</v>
      </c>
      <c r="AW21" s="21"/>
      <c r="AY21" s="40"/>
      <c r="AZ21" s="56" t="str">
        <f t="shared" si="3"/>
        <v>Mahogany 3/4"</v>
      </c>
      <c r="BA21" s="56" t="str">
        <f t="shared" si="36"/>
        <v>Sq.ft</v>
      </c>
      <c r="BB21" s="56">
        <f t="shared" si="37"/>
        <v>500</v>
      </c>
      <c r="BC21" s="13"/>
      <c r="BD21" s="21">
        <f t="shared" si="138"/>
        <v>0</v>
      </c>
      <c r="BE21" s="13">
        <f t="shared" si="38"/>
        <v>0</v>
      </c>
      <c r="BF21" s="31">
        <f t="shared" si="139"/>
        <v>0</v>
      </c>
      <c r="BG21" s="21"/>
      <c r="BI21" s="40"/>
      <c r="BJ21" s="56" t="str">
        <f t="shared" si="4"/>
        <v>Mahogany 3/4"</v>
      </c>
      <c r="BK21" s="56" t="str">
        <f t="shared" si="39"/>
        <v>Sq.ft</v>
      </c>
      <c r="BL21" s="56">
        <f t="shared" si="40"/>
        <v>500</v>
      </c>
      <c r="BM21" s="13"/>
      <c r="BN21" s="21">
        <f t="shared" si="140"/>
        <v>0</v>
      </c>
      <c r="BO21" s="13">
        <f t="shared" ref="BO21:BO29" si="508">$I$4*BM21</f>
        <v>0</v>
      </c>
      <c r="BP21" s="31">
        <f t="shared" si="141"/>
        <v>0</v>
      </c>
      <c r="BQ21" s="21"/>
      <c r="BS21" s="40"/>
      <c r="BT21" s="56" t="str">
        <f t="shared" si="5"/>
        <v>Mahogany 3/4"</v>
      </c>
      <c r="BU21" s="56" t="str">
        <f t="shared" si="42"/>
        <v>Sq.ft</v>
      </c>
      <c r="BV21" s="56">
        <f t="shared" si="43"/>
        <v>500</v>
      </c>
      <c r="BW21" s="13"/>
      <c r="BX21" s="21">
        <f t="shared" si="142"/>
        <v>0</v>
      </c>
      <c r="BY21" s="13">
        <f t="shared" si="44"/>
        <v>0</v>
      </c>
      <c r="BZ21" s="42">
        <f t="shared" si="143"/>
        <v>0</v>
      </c>
      <c r="CA21" s="21"/>
      <c r="CC21" s="40"/>
      <c r="CD21" s="56" t="str">
        <f t="shared" si="6"/>
        <v>Mahogany 3/4"</v>
      </c>
      <c r="CE21" s="56" t="str">
        <f t="shared" si="45"/>
        <v>Sq.ft</v>
      </c>
      <c r="CF21" s="56">
        <f t="shared" si="46"/>
        <v>500</v>
      </c>
      <c r="CG21" s="31"/>
      <c r="CH21" s="31">
        <f t="shared" si="477"/>
        <v>0</v>
      </c>
      <c r="CI21" s="31">
        <f t="shared" si="47"/>
        <v>0</v>
      </c>
      <c r="CJ21" s="31">
        <f t="shared" si="478"/>
        <v>0</v>
      </c>
      <c r="CK21" s="21"/>
      <c r="CL21" s="40"/>
      <c r="CM21" s="4" t="str">
        <f t="shared" si="7"/>
        <v>Mahogany 3/4"</v>
      </c>
      <c r="CN21" s="4" t="str">
        <f t="shared" si="48"/>
        <v>Sq.ft</v>
      </c>
      <c r="CO21" s="4">
        <f t="shared" si="49"/>
        <v>500</v>
      </c>
      <c r="CP21" s="13"/>
      <c r="CQ21" s="21">
        <f t="shared" si="150"/>
        <v>0</v>
      </c>
      <c r="CR21" s="13">
        <f t="shared" si="50"/>
        <v>0</v>
      </c>
      <c r="CS21" s="42">
        <f t="shared" si="151"/>
        <v>0</v>
      </c>
      <c r="CT21" s="21"/>
      <c r="CV21" s="40"/>
      <c r="CW21" s="56" t="str">
        <f t="shared" si="8"/>
        <v>Mahogany 3/4"</v>
      </c>
      <c r="CX21" s="56" t="str">
        <f t="shared" si="51"/>
        <v>Sq.ft</v>
      </c>
      <c r="CY21" s="56">
        <f t="shared" si="52"/>
        <v>500</v>
      </c>
      <c r="CZ21" s="13"/>
      <c r="DA21" s="21">
        <f t="shared" si="152"/>
        <v>0</v>
      </c>
      <c r="DB21" s="13">
        <f t="shared" si="53"/>
        <v>0</v>
      </c>
      <c r="DC21" s="31">
        <f t="shared" si="153"/>
        <v>0</v>
      </c>
      <c r="DD21" s="21"/>
      <c r="DF21" s="40"/>
      <c r="DG21" s="56" t="str">
        <f t="shared" si="9"/>
        <v>Mahogany 3/4"</v>
      </c>
      <c r="DH21" s="56" t="str">
        <f t="shared" si="54"/>
        <v>Sq.ft</v>
      </c>
      <c r="DI21" s="56">
        <f t="shared" si="55"/>
        <v>500</v>
      </c>
      <c r="DJ21" s="13"/>
      <c r="DK21" s="21">
        <f t="shared" si="479"/>
        <v>0</v>
      </c>
      <c r="DL21" s="13">
        <f t="shared" si="480"/>
        <v>0</v>
      </c>
      <c r="DM21" s="31">
        <f t="shared" si="481"/>
        <v>0</v>
      </c>
      <c r="DN21" s="21"/>
      <c r="DQ21" s="56" t="str">
        <f t="shared" si="10"/>
        <v>Mahogany 3/4"</v>
      </c>
      <c r="DR21" s="56" t="str">
        <f t="shared" si="57"/>
        <v>Sq.ft</v>
      </c>
      <c r="DS21" s="56">
        <f t="shared" si="58"/>
        <v>500</v>
      </c>
      <c r="DT21" s="13"/>
      <c r="DU21" s="21">
        <f t="shared" si="156"/>
        <v>0</v>
      </c>
      <c r="DV21" s="13">
        <f t="shared" si="59"/>
        <v>0</v>
      </c>
      <c r="DW21" s="31">
        <f t="shared" si="157"/>
        <v>0</v>
      </c>
      <c r="DX21" s="21"/>
      <c r="DZ21" s="40"/>
      <c r="EA21" s="56" t="str">
        <f t="shared" si="11"/>
        <v>Mahogany 3/4"</v>
      </c>
      <c r="EB21" s="56" t="str">
        <f t="shared" si="60"/>
        <v>Sq.ft</v>
      </c>
      <c r="EC21" s="56">
        <f t="shared" si="61"/>
        <v>500</v>
      </c>
      <c r="ED21" s="13"/>
      <c r="EE21" s="21">
        <f t="shared" si="158"/>
        <v>0</v>
      </c>
      <c r="EF21" s="13">
        <f t="shared" si="62"/>
        <v>0</v>
      </c>
      <c r="EG21" s="31">
        <f t="shared" si="402"/>
        <v>0</v>
      </c>
      <c r="EH21" s="21"/>
      <c r="EK21" s="56" t="str">
        <f t="shared" si="12"/>
        <v>Mahogany 3/4"</v>
      </c>
      <c r="EL21" s="56" t="str">
        <f t="shared" si="63"/>
        <v>Sq.ft</v>
      </c>
      <c r="EM21" s="56">
        <f t="shared" si="64"/>
        <v>500</v>
      </c>
      <c r="EN21" s="13"/>
      <c r="EO21" s="21">
        <f t="shared" si="380"/>
        <v>0</v>
      </c>
      <c r="EP21" s="13">
        <f t="shared" si="65"/>
        <v>0</v>
      </c>
      <c r="EQ21" s="31">
        <f t="shared" si="381"/>
        <v>0</v>
      </c>
      <c r="ER21" s="21"/>
      <c r="EV21" s="4" t="str">
        <f t="shared" si="165"/>
        <v>Mahogany 3/4"</v>
      </c>
      <c r="EW21" s="4" t="str">
        <f t="shared" si="166"/>
        <v>Sq.ft</v>
      </c>
      <c r="EX21" s="4">
        <f t="shared" si="167"/>
        <v>500</v>
      </c>
      <c r="EY21" s="13"/>
      <c r="EZ21" s="21">
        <f t="shared" si="168"/>
        <v>0</v>
      </c>
      <c r="FA21" s="13">
        <f t="shared" si="169"/>
        <v>0</v>
      </c>
      <c r="FB21" s="42">
        <f t="shared" si="170"/>
        <v>0</v>
      </c>
      <c r="FC21" s="21"/>
      <c r="FF21" s="56" t="str">
        <f t="shared" si="171"/>
        <v>Mahogany 3/4"</v>
      </c>
      <c r="FG21" s="56" t="str">
        <f t="shared" si="172"/>
        <v>Sq.ft</v>
      </c>
      <c r="FH21" s="56">
        <f t="shared" si="173"/>
        <v>500</v>
      </c>
      <c r="FI21" s="13"/>
      <c r="FJ21" s="21">
        <f t="shared" si="174"/>
        <v>0</v>
      </c>
      <c r="FK21" s="13">
        <f t="shared" si="175"/>
        <v>0</v>
      </c>
      <c r="FL21" s="31">
        <f t="shared" si="176"/>
        <v>0</v>
      </c>
      <c r="FM21" s="21"/>
      <c r="FP21" s="56" t="str">
        <f t="shared" si="14"/>
        <v>Mahogany 3/4"</v>
      </c>
      <c r="FQ21" s="56" t="str">
        <f t="shared" si="70"/>
        <v>Sq.ft</v>
      </c>
      <c r="FR21" s="56">
        <f t="shared" si="71"/>
        <v>500</v>
      </c>
      <c r="FS21" s="13"/>
      <c r="FT21" s="21">
        <f t="shared" si="442"/>
        <v>0</v>
      </c>
      <c r="FU21" s="13">
        <f t="shared" si="72"/>
        <v>0</v>
      </c>
      <c r="FV21" s="31">
        <f t="shared" si="443"/>
        <v>0</v>
      </c>
      <c r="FW21" s="21"/>
      <c r="FZ21" s="56" t="str">
        <f t="shared" si="15"/>
        <v>Mahogany 3/4"</v>
      </c>
      <c r="GA21" s="56" t="str">
        <f t="shared" si="73"/>
        <v>Sq.ft</v>
      </c>
      <c r="GB21" s="56">
        <f t="shared" si="74"/>
        <v>500</v>
      </c>
      <c r="GC21" s="13"/>
      <c r="GD21" s="21">
        <f t="shared" si="444"/>
        <v>0</v>
      </c>
      <c r="GE21" s="13">
        <f t="shared" si="75"/>
        <v>0</v>
      </c>
      <c r="GF21" s="31">
        <f t="shared" si="445"/>
        <v>0</v>
      </c>
      <c r="GG21" s="21"/>
      <c r="GJ21" s="56" t="str">
        <f t="shared" si="446"/>
        <v>Mahogany 3/4"</v>
      </c>
      <c r="GK21" s="56" t="str">
        <f t="shared" si="447"/>
        <v>Sq.ft</v>
      </c>
      <c r="GL21" s="56">
        <f t="shared" si="448"/>
        <v>500</v>
      </c>
      <c r="GM21" s="13"/>
      <c r="GN21" s="21">
        <f t="shared" si="449"/>
        <v>0</v>
      </c>
      <c r="GO21" s="31">
        <f t="shared" si="450"/>
        <v>0</v>
      </c>
      <c r="GP21" s="31">
        <f t="shared" si="451"/>
        <v>0</v>
      </c>
      <c r="GQ21" s="21"/>
      <c r="GT21" s="56" t="str">
        <f t="shared" si="195"/>
        <v>Mahogany 3/4"</v>
      </c>
      <c r="GU21" s="56" t="str">
        <f t="shared" si="196"/>
        <v>Sq.ft</v>
      </c>
      <c r="GV21" s="56">
        <f t="shared" si="197"/>
        <v>500</v>
      </c>
      <c r="GW21" s="56"/>
      <c r="GX21" s="56">
        <f t="shared" si="198"/>
        <v>0</v>
      </c>
      <c r="GY21" s="13">
        <f t="shared" si="199"/>
        <v>0</v>
      </c>
      <c r="GZ21" s="56">
        <f t="shared" si="200"/>
        <v>0</v>
      </c>
      <c r="HA21" s="21"/>
      <c r="HD21" s="56" t="str">
        <f t="shared" si="482"/>
        <v>Mahogany 3/4"</v>
      </c>
      <c r="HE21" s="56" t="str">
        <f t="shared" si="483"/>
        <v>Sq.ft</v>
      </c>
      <c r="HF21" s="56">
        <f t="shared" si="484"/>
        <v>500</v>
      </c>
      <c r="HG21" s="13"/>
      <c r="HH21" s="21">
        <f t="shared" si="452"/>
        <v>0</v>
      </c>
      <c r="HI21" s="31">
        <f t="shared" si="453"/>
        <v>0</v>
      </c>
      <c r="HJ21" s="31">
        <f t="shared" si="454"/>
        <v>0</v>
      </c>
      <c r="HK21" s="21"/>
      <c r="HN21" s="56" t="str">
        <f t="shared" si="485"/>
        <v>Mahogany 3/4"</v>
      </c>
      <c r="HO21" s="56" t="str">
        <f t="shared" si="486"/>
        <v>Sq.ft</v>
      </c>
      <c r="HP21" s="56">
        <f t="shared" si="487"/>
        <v>500</v>
      </c>
      <c r="HQ21" s="13"/>
      <c r="HR21" s="56">
        <f t="shared" si="455"/>
        <v>0</v>
      </c>
      <c r="HS21" s="13">
        <f t="shared" si="456"/>
        <v>0</v>
      </c>
      <c r="HT21" s="31">
        <f t="shared" si="457"/>
        <v>0</v>
      </c>
      <c r="HU21" s="21"/>
      <c r="HX21" s="56" t="str">
        <f t="shared" si="488"/>
        <v>Mahogany 3/4"</v>
      </c>
      <c r="HY21" s="56" t="str">
        <f t="shared" si="489"/>
        <v>Sq.ft</v>
      </c>
      <c r="HZ21" s="56">
        <f t="shared" si="490"/>
        <v>500</v>
      </c>
      <c r="IA21" s="13"/>
      <c r="IB21" s="21">
        <f t="shared" si="491"/>
        <v>0</v>
      </c>
      <c r="IC21" s="13">
        <f t="shared" si="492"/>
        <v>0</v>
      </c>
      <c r="ID21" s="31">
        <f t="shared" si="493"/>
        <v>0</v>
      </c>
      <c r="IE21" s="21"/>
      <c r="IH21" s="56" t="str">
        <f t="shared" si="219"/>
        <v>Mahogany 3/4"</v>
      </c>
      <c r="II21" s="56" t="str">
        <f t="shared" si="220"/>
        <v>Sq.ft</v>
      </c>
      <c r="IJ21" s="56">
        <f t="shared" si="221"/>
        <v>500</v>
      </c>
      <c r="IK21" s="13"/>
      <c r="IL21" s="56">
        <f t="shared" si="222"/>
        <v>0</v>
      </c>
      <c r="IM21" s="13">
        <f t="shared" si="223"/>
        <v>0</v>
      </c>
      <c r="IN21" s="31">
        <f t="shared" si="224"/>
        <v>0</v>
      </c>
      <c r="IO21" s="21"/>
      <c r="IR21" s="56" t="str">
        <f t="shared" si="21"/>
        <v>Mahogany 3/4"</v>
      </c>
      <c r="IS21" s="56" t="str">
        <f t="shared" si="98"/>
        <v>Sq.ft</v>
      </c>
      <c r="IT21" s="56">
        <f t="shared" si="99"/>
        <v>500</v>
      </c>
      <c r="IU21" s="56">
        <f t="shared" si="494"/>
        <v>0</v>
      </c>
      <c r="IV21" s="56">
        <f t="shared" si="495"/>
        <v>0</v>
      </c>
      <c r="IW21" s="56">
        <f t="shared" si="496"/>
        <v>0</v>
      </c>
      <c r="IX21" s="56">
        <f t="shared" si="497"/>
        <v>0</v>
      </c>
      <c r="IY21" s="56">
        <f t="shared" si="498"/>
        <v>0</v>
      </c>
      <c r="JB21" s="56" t="str">
        <f t="shared" si="499"/>
        <v>Mahogany 3/4"</v>
      </c>
      <c r="JC21" s="56" t="str">
        <f t="shared" si="500"/>
        <v>Sq.ft</v>
      </c>
      <c r="JD21" s="56">
        <f t="shared" si="501"/>
        <v>500</v>
      </c>
      <c r="JE21" s="13"/>
      <c r="JF21" s="21">
        <f t="shared" si="502"/>
        <v>0</v>
      </c>
      <c r="JG21" s="13">
        <f t="shared" si="503"/>
        <v>0</v>
      </c>
      <c r="JH21" s="31">
        <f t="shared" si="504"/>
        <v>0</v>
      </c>
      <c r="JI21" s="21"/>
      <c r="JL21" s="56" t="str">
        <f t="shared" si="505"/>
        <v>Mahogany 3/4"</v>
      </c>
      <c r="JM21" s="56" t="str">
        <f t="shared" si="506"/>
        <v>Sq.ft</v>
      </c>
      <c r="JN21" s="56">
        <f t="shared" si="507"/>
        <v>500</v>
      </c>
      <c r="JO21" s="13"/>
      <c r="JP21" s="56">
        <f t="shared" si="467"/>
        <v>0</v>
      </c>
      <c r="JQ21" s="31">
        <f t="shared" si="468"/>
        <v>0</v>
      </c>
      <c r="JR21" s="31">
        <f t="shared" si="469"/>
        <v>0</v>
      </c>
      <c r="JS21" s="21"/>
      <c r="JV21" s="56" t="str">
        <f t="shared" si="24"/>
        <v>Mahogany 3/4"</v>
      </c>
      <c r="JW21" s="56" t="str">
        <f t="shared" si="113"/>
        <v>Sq.ft</v>
      </c>
      <c r="JX21" s="56">
        <f t="shared" si="114"/>
        <v>500</v>
      </c>
      <c r="JY21" s="4">
        <f>E21+O21+Y21+AI21+AS21+BM21+BW21+CG21+CP21+DJ21+DT21+ED21+EN21+EY21+FI21+FS21+GC21+GM21+GW21+HG21+HQ21+IA21+IK21+IU21+JE21+JO21+BC21+CZ21</f>
        <v>0</v>
      </c>
      <c r="JZ21" s="56">
        <f t="shared" ref="JZ21:JZ32" si="509">F21+P21+Z21+AJ21+AT21+BN21+BX21+CH21+CQ21+DK21+DU21+EE21+EO21+EZ21+FJ21+FT21+GD21+GN21+GX21+HH21+HR21+IB21+IL21+IV21+JF21+JP21</f>
        <v>0</v>
      </c>
      <c r="KA21" s="56">
        <f t="shared" ref="KA21:KA32" si="510">G21+Q21+AA21+AK21+AU21+BO21+BY21+CI21+CR21+DL21+DV21+EF21+EP21+FA21+FK21+FU21+GE21+GO21+GY21+HI21+HS21+IC21+IM21+IW21+JG21+JQ21</f>
        <v>0</v>
      </c>
      <c r="KB21" s="31">
        <f t="shared" si="470"/>
        <v>0</v>
      </c>
      <c r="KC21" s="21"/>
    </row>
    <row r="22" spans="1:289" ht="17.25" hidden="1" customHeight="1" x14ac:dyDescent="0.25">
      <c r="B22" s="3" t="s">
        <v>108</v>
      </c>
      <c r="C22" s="10" t="s">
        <v>3</v>
      </c>
      <c r="D22" s="4">
        <v>600</v>
      </c>
      <c r="E22" s="13"/>
      <c r="F22" s="31">
        <f>D22*E22</f>
        <v>0</v>
      </c>
      <c r="G22" s="31">
        <f t="shared" si="25"/>
        <v>0</v>
      </c>
      <c r="H22" s="31">
        <f t="shared" si="472"/>
        <v>0</v>
      </c>
      <c r="I22" s="71"/>
      <c r="K22" s="40"/>
      <c r="L22" s="56" t="str">
        <f t="shared" si="121"/>
        <v>Mahogany 1"</v>
      </c>
      <c r="M22" s="56" t="str">
        <f t="shared" si="122"/>
        <v>Sq.ft</v>
      </c>
      <c r="N22" s="56">
        <f t="shared" si="123"/>
        <v>600</v>
      </c>
      <c r="O22" s="13"/>
      <c r="P22" s="21">
        <f>N22*O22</f>
        <v>0</v>
      </c>
      <c r="Q22" s="31">
        <f t="shared" si="27"/>
        <v>0</v>
      </c>
      <c r="R22" s="31">
        <f t="shared" si="125"/>
        <v>0</v>
      </c>
      <c r="S22" s="21"/>
      <c r="U22" s="40"/>
      <c r="V22" s="4" t="str">
        <f t="shared" si="0"/>
        <v>Mahogany 1"</v>
      </c>
      <c r="W22" s="4" t="str">
        <f t="shared" si="28"/>
        <v>Sq.ft</v>
      </c>
      <c r="X22" s="4">
        <f t="shared" si="29"/>
        <v>600</v>
      </c>
      <c r="Y22" s="13"/>
      <c r="Z22" s="21">
        <f>X22*Y22</f>
        <v>0</v>
      </c>
      <c r="AA22" s="31">
        <f t="shared" si="30"/>
        <v>0</v>
      </c>
      <c r="AB22" s="42">
        <f t="shared" si="474"/>
        <v>0</v>
      </c>
      <c r="AC22" s="21"/>
      <c r="AE22" s="40"/>
      <c r="AF22" s="56" t="str">
        <f t="shared" si="1"/>
        <v>Mahogany 1"</v>
      </c>
      <c r="AG22" s="56" t="str">
        <f t="shared" si="31"/>
        <v>Sq.ft</v>
      </c>
      <c r="AH22" s="56">
        <f t="shared" si="32"/>
        <v>600</v>
      </c>
      <c r="AI22" s="13"/>
      <c r="AJ22" s="21">
        <f>AH22*AI22</f>
        <v>0</v>
      </c>
      <c r="AK22" s="31">
        <f t="shared" si="475"/>
        <v>0</v>
      </c>
      <c r="AL22" s="31">
        <f t="shared" si="131"/>
        <v>0</v>
      </c>
      <c r="AM22" s="21"/>
      <c r="AO22" s="40"/>
      <c r="AP22" s="56" t="str">
        <f t="shared" si="2"/>
        <v>Mahogany 1"</v>
      </c>
      <c r="AQ22" s="56" t="str">
        <f t="shared" si="33"/>
        <v>Sq.ft</v>
      </c>
      <c r="AR22" s="56">
        <f t="shared" si="34"/>
        <v>600</v>
      </c>
      <c r="AS22" s="13"/>
      <c r="AT22" s="21">
        <f>AR22*AS22</f>
        <v>0</v>
      </c>
      <c r="AU22" s="13">
        <f t="shared" si="35"/>
        <v>0</v>
      </c>
      <c r="AV22" s="31">
        <f t="shared" si="367"/>
        <v>0</v>
      </c>
      <c r="AW22" s="21"/>
      <c r="AY22" s="40"/>
      <c r="AZ22" s="56" t="str">
        <f t="shared" si="3"/>
        <v>Mahogany 1"</v>
      </c>
      <c r="BA22" s="56" t="str">
        <f t="shared" si="36"/>
        <v>Sq.ft</v>
      </c>
      <c r="BB22" s="56">
        <f t="shared" si="37"/>
        <v>600</v>
      </c>
      <c r="BC22" s="13"/>
      <c r="BD22" s="21">
        <f>BB22*BC22</f>
        <v>0</v>
      </c>
      <c r="BE22" s="13">
        <f t="shared" si="38"/>
        <v>0</v>
      </c>
      <c r="BF22" s="31">
        <f t="shared" si="139"/>
        <v>0</v>
      </c>
      <c r="BG22" s="21"/>
      <c r="BI22" s="40"/>
      <c r="BJ22" s="56" t="str">
        <f t="shared" si="4"/>
        <v>Mahogany 1"</v>
      </c>
      <c r="BK22" s="56" t="str">
        <f t="shared" si="39"/>
        <v>Sq.ft</v>
      </c>
      <c r="BL22" s="56">
        <f t="shared" si="40"/>
        <v>600</v>
      </c>
      <c r="BM22" s="13"/>
      <c r="BN22" s="21">
        <f>BL22*BM22</f>
        <v>0</v>
      </c>
      <c r="BO22" s="13">
        <f t="shared" si="508"/>
        <v>0</v>
      </c>
      <c r="BP22" s="31">
        <f t="shared" si="141"/>
        <v>0</v>
      </c>
      <c r="BQ22" s="21"/>
      <c r="BS22" s="40"/>
      <c r="BT22" s="56" t="str">
        <f t="shared" si="5"/>
        <v>Mahogany 1"</v>
      </c>
      <c r="BU22" s="56" t="str">
        <f t="shared" si="42"/>
        <v>Sq.ft</v>
      </c>
      <c r="BV22" s="56">
        <f t="shared" si="43"/>
        <v>600</v>
      </c>
      <c r="BW22" s="13"/>
      <c r="BX22" s="21">
        <f>BV22*BW22</f>
        <v>0</v>
      </c>
      <c r="BY22" s="13">
        <f t="shared" si="44"/>
        <v>0</v>
      </c>
      <c r="BZ22" s="42">
        <f t="shared" si="143"/>
        <v>0</v>
      </c>
      <c r="CA22" s="21"/>
      <c r="CC22" s="40"/>
      <c r="CD22" s="56" t="str">
        <f t="shared" si="6"/>
        <v>Mahogany 1"</v>
      </c>
      <c r="CE22" s="56" t="str">
        <f t="shared" si="45"/>
        <v>Sq.ft</v>
      </c>
      <c r="CF22" s="56">
        <f t="shared" si="46"/>
        <v>600</v>
      </c>
      <c r="CG22" s="31"/>
      <c r="CH22" s="31">
        <f>CF22*CG22</f>
        <v>0</v>
      </c>
      <c r="CI22" s="31">
        <f t="shared" si="47"/>
        <v>0</v>
      </c>
      <c r="CJ22" s="31">
        <f t="shared" si="478"/>
        <v>0</v>
      </c>
      <c r="CK22" s="21"/>
      <c r="CL22" s="40"/>
      <c r="CM22" s="4" t="str">
        <f t="shared" si="7"/>
        <v>Mahogany 1"</v>
      </c>
      <c r="CN22" s="4" t="str">
        <f t="shared" si="48"/>
        <v>Sq.ft</v>
      </c>
      <c r="CO22" s="4">
        <f t="shared" si="49"/>
        <v>600</v>
      </c>
      <c r="CP22" s="13"/>
      <c r="CQ22" s="21">
        <f>CO22*CP22</f>
        <v>0</v>
      </c>
      <c r="CR22" s="13">
        <f t="shared" si="50"/>
        <v>0</v>
      </c>
      <c r="CS22" s="42">
        <f t="shared" si="151"/>
        <v>0</v>
      </c>
      <c r="CT22" s="21"/>
      <c r="CV22" s="40"/>
      <c r="CW22" s="56" t="str">
        <f t="shared" si="8"/>
        <v>Mahogany 1"</v>
      </c>
      <c r="CX22" s="56" t="str">
        <f t="shared" si="51"/>
        <v>Sq.ft</v>
      </c>
      <c r="CY22" s="56">
        <f t="shared" si="52"/>
        <v>600</v>
      </c>
      <c r="CZ22" s="13"/>
      <c r="DA22" s="21">
        <f>CY22*CZ22</f>
        <v>0</v>
      </c>
      <c r="DB22" s="13">
        <f t="shared" si="53"/>
        <v>0</v>
      </c>
      <c r="DC22" s="31">
        <f t="shared" si="153"/>
        <v>0</v>
      </c>
      <c r="DD22" s="21"/>
      <c r="DF22" s="40"/>
      <c r="DG22" s="56" t="str">
        <f t="shared" si="9"/>
        <v>Mahogany 1"</v>
      </c>
      <c r="DH22" s="56" t="str">
        <f t="shared" si="54"/>
        <v>Sq.ft</v>
      </c>
      <c r="DI22" s="56">
        <f t="shared" si="55"/>
        <v>600</v>
      </c>
      <c r="DJ22" s="13"/>
      <c r="DK22" s="21">
        <f>DI22*DJ22</f>
        <v>0</v>
      </c>
      <c r="DL22" s="13">
        <f t="shared" si="480"/>
        <v>0</v>
      </c>
      <c r="DM22" s="31">
        <f t="shared" si="481"/>
        <v>0</v>
      </c>
      <c r="DN22" s="21"/>
      <c r="DQ22" s="56" t="str">
        <f t="shared" si="10"/>
        <v>Mahogany 1"</v>
      </c>
      <c r="DR22" s="56" t="str">
        <f t="shared" si="57"/>
        <v>Sq.ft</v>
      </c>
      <c r="DS22" s="56">
        <f t="shared" si="58"/>
        <v>600</v>
      </c>
      <c r="DT22" s="13"/>
      <c r="DU22" s="21">
        <f>DS22*DT22</f>
        <v>0</v>
      </c>
      <c r="DV22" s="13">
        <f t="shared" si="59"/>
        <v>0</v>
      </c>
      <c r="DW22" s="31">
        <f t="shared" si="157"/>
        <v>0</v>
      </c>
      <c r="DX22" s="21"/>
      <c r="DZ22" s="40"/>
      <c r="EA22" s="56" t="str">
        <f t="shared" si="11"/>
        <v>Mahogany 1"</v>
      </c>
      <c r="EB22" s="56" t="str">
        <f t="shared" si="60"/>
        <v>Sq.ft</v>
      </c>
      <c r="EC22" s="56">
        <f t="shared" si="61"/>
        <v>600</v>
      </c>
      <c r="ED22" s="13"/>
      <c r="EE22" s="21">
        <f>EC22*ED22</f>
        <v>0</v>
      </c>
      <c r="EF22" s="13">
        <f t="shared" si="62"/>
        <v>0</v>
      </c>
      <c r="EG22" s="31">
        <f t="shared" si="402"/>
        <v>0</v>
      </c>
      <c r="EH22" s="21"/>
      <c r="EK22" s="56" t="str">
        <f t="shared" si="12"/>
        <v>Mahogany 1"</v>
      </c>
      <c r="EL22" s="56" t="str">
        <f t="shared" si="63"/>
        <v>Sq.ft</v>
      </c>
      <c r="EM22" s="56">
        <f t="shared" si="64"/>
        <v>600</v>
      </c>
      <c r="EN22" s="13"/>
      <c r="EO22" s="21">
        <f>EM22*EN22</f>
        <v>0</v>
      </c>
      <c r="EP22" s="13">
        <f t="shared" si="65"/>
        <v>0</v>
      </c>
      <c r="EQ22" s="31">
        <f t="shared" si="381"/>
        <v>0</v>
      </c>
      <c r="ER22" s="21"/>
      <c r="EV22" s="4" t="str">
        <f t="shared" si="165"/>
        <v>Mahogany 1"</v>
      </c>
      <c r="EW22" s="4" t="str">
        <f t="shared" si="166"/>
        <v>Sq.ft</v>
      </c>
      <c r="EX22" s="4">
        <f t="shared" si="167"/>
        <v>600</v>
      </c>
      <c r="EY22" s="13"/>
      <c r="EZ22" s="21">
        <f t="shared" si="168"/>
        <v>0</v>
      </c>
      <c r="FA22" s="13">
        <f t="shared" si="169"/>
        <v>0</v>
      </c>
      <c r="FB22" s="42">
        <f t="shared" si="170"/>
        <v>0</v>
      </c>
      <c r="FC22" s="21"/>
      <c r="FF22" s="56" t="str">
        <f t="shared" si="171"/>
        <v>Mahogany 1"</v>
      </c>
      <c r="FG22" s="56" t="str">
        <f t="shared" si="172"/>
        <v>Sq.ft</v>
      </c>
      <c r="FH22" s="56">
        <f t="shared" si="173"/>
        <v>600</v>
      </c>
      <c r="FI22" s="13"/>
      <c r="FJ22" s="21">
        <f t="shared" si="174"/>
        <v>0</v>
      </c>
      <c r="FK22" s="13">
        <f t="shared" si="175"/>
        <v>0</v>
      </c>
      <c r="FL22" s="31">
        <f t="shared" si="176"/>
        <v>0</v>
      </c>
      <c r="FM22" s="21"/>
      <c r="FP22" s="56" t="str">
        <f t="shared" si="14"/>
        <v>Mahogany 1"</v>
      </c>
      <c r="FQ22" s="56" t="str">
        <f t="shared" si="70"/>
        <v>Sq.ft</v>
      </c>
      <c r="FR22" s="56">
        <f t="shared" si="71"/>
        <v>600</v>
      </c>
      <c r="FS22" s="13"/>
      <c r="FT22" s="21">
        <f>FR22*FS22</f>
        <v>0</v>
      </c>
      <c r="FU22" s="13">
        <f t="shared" si="72"/>
        <v>0</v>
      </c>
      <c r="FV22" s="31">
        <f t="shared" si="443"/>
        <v>0</v>
      </c>
      <c r="FW22" s="21"/>
      <c r="FZ22" s="56" t="str">
        <f t="shared" si="15"/>
        <v>Mahogany 1"</v>
      </c>
      <c r="GA22" s="56" t="str">
        <f t="shared" si="73"/>
        <v>Sq.ft</v>
      </c>
      <c r="GB22" s="56">
        <f t="shared" si="74"/>
        <v>600</v>
      </c>
      <c r="GC22" s="13"/>
      <c r="GD22" s="21">
        <f>GB22*GC22</f>
        <v>0</v>
      </c>
      <c r="GE22" s="13">
        <f t="shared" si="75"/>
        <v>0</v>
      </c>
      <c r="GF22" s="31">
        <f t="shared" si="445"/>
        <v>0</v>
      </c>
      <c r="GG22" s="21"/>
      <c r="GJ22" s="56" t="str">
        <f t="shared" si="446"/>
        <v>Mahogany 1"</v>
      </c>
      <c r="GK22" s="56" t="str">
        <f t="shared" si="447"/>
        <v>Sq.ft</v>
      </c>
      <c r="GL22" s="56">
        <f t="shared" si="448"/>
        <v>600</v>
      </c>
      <c r="GM22" s="13"/>
      <c r="GN22" s="21">
        <f>GL22*GM22</f>
        <v>0</v>
      </c>
      <c r="GO22" s="31">
        <f t="shared" si="450"/>
        <v>0</v>
      </c>
      <c r="GP22" s="31">
        <f t="shared" si="451"/>
        <v>0</v>
      </c>
      <c r="GQ22" s="21"/>
      <c r="GT22" s="56" t="str">
        <f t="shared" si="195"/>
        <v>Mahogany 1"</v>
      </c>
      <c r="GU22" s="56" t="str">
        <f t="shared" si="196"/>
        <v>Sq.ft</v>
      </c>
      <c r="GV22" s="56">
        <f t="shared" si="197"/>
        <v>600</v>
      </c>
      <c r="GW22" s="56"/>
      <c r="GX22" s="56">
        <f t="shared" si="198"/>
        <v>0</v>
      </c>
      <c r="GY22" s="13">
        <f t="shared" si="199"/>
        <v>0</v>
      </c>
      <c r="GZ22" s="56">
        <f t="shared" si="200"/>
        <v>0</v>
      </c>
      <c r="HA22" s="21"/>
      <c r="HD22" s="56" t="str">
        <f t="shared" si="482"/>
        <v>Mahogany 1"</v>
      </c>
      <c r="HE22" s="56" t="str">
        <f t="shared" si="483"/>
        <v>Sq.ft</v>
      </c>
      <c r="HF22" s="56">
        <f t="shared" si="484"/>
        <v>600</v>
      </c>
      <c r="HG22" s="13"/>
      <c r="HH22" s="21">
        <f>HF22*HG22</f>
        <v>0</v>
      </c>
      <c r="HI22" s="31">
        <f t="shared" si="453"/>
        <v>0</v>
      </c>
      <c r="HJ22" s="31">
        <f t="shared" si="454"/>
        <v>0</v>
      </c>
      <c r="HK22" s="21"/>
      <c r="HN22" s="56" t="str">
        <f t="shared" si="485"/>
        <v>Mahogany 1"</v>
      </c>
      <c r="HO22" s="56" t="str">
        <f t="shared" si="486"/>
        <v>Sq.ft</v>
      </c>
      <c r="HP22" s="56">
        <f t="shared" si="487"/>
        <v>600</v>
      </c>
      <c r="HQ22" s="13"/>
      <c r="HR22" s="56">
        <f t="shared" si="455"/>
        <v>0</v>
      </c>
      <c r="HS22" s="13">
        <f t="shared" si="456"/>
        <v>0</v>
      </c>
      <c r="HT22" s="31">
        <f t="shared" si="457"/>
        <v>0</v>
      </c>
      <c r="HU22" s="21"/>
      <c r="HX22" s="56" t="str">
        <f t="shared" si="488"/>
        <v>Mahogany 1"</v>
      </c>
      <c r="HY22" s="56" t="str">
        <f t="shared" si="489"/>
        <v>Sq.ft</v>
      </c>
      <c r="HZ22" s="56">
        <f t="shared" si="490"/>
        <v>600</v>
      </c>
      <c r="IA22" s="13"/>
      <c r="IB22" s="21">
        <f>HZ22*IA22</f>
        <v>0</v>
      </c>
      <c r="IC22" s="13">
        <f t="shared" si="492"/>
        <v>0</v>
      </c>
      <c r="ID22" s="31">
        <f t="shared" si="493"/>
        <v>0</v>
      </c>
      <c r="IE22" s="21"/>
      <c r="IH22" s="56" t="str">
        <f t="shared" si="219"/>
        <v>Mahogany 1"</v>
      </c>
      <c r="II22" s="56" t="str">
        <f t="shared" si="220"/>
        <v>Sq.ft</v>
      </c>
      <c r="IJ22" s="56">
        <f t="shared" si="221"/>
        <v>600</v>
      </c>
      <c r="IK22" s="13"/>
      <c r="IL22" s="56">
        <f t="shared" si="222"/>
        <v>0</v>
      </c>
      <c r="IM22" s="13">
        <f t="shared" si="223"/>
        <v>0</v>
      </c>
      <c r="IN22" s="31">
        <f t="shared" si="224"/>
        <v>0</v>
      </c>
      <c r="IO22" s="21"/>
      <c r="IR22" s="56" t="str">
        <f t="shared" si="21"/>
        <v>Mahogany 1"</v>
      </c>
      <c r="IS22" s="56" t="str">
        <f t="shared" si="98"/>
        <v>Sq.ft</v>
      </c>
      <c r="IT22" s="56">
        <f t="shared" si="99"/>
        <v>600</v>
      </c>
      <c r="IU22" s="56">
        <f t="shared" si="494"/>
        <v>0</v>
      </c>
      <c r="IV22" s="56">
        <f t="shared" si="495"/>
        <v>0</v>
      </c>
      <c r="IW22" s="56">
        <f t="shared" si="496"/>
        <v>0</v>
      </c>
      <c r="IX22" s="56">
        <f t="shared" si="497"/>
        <v>0</v>
      </c>
      <c r="IY22" s="56">
        <f t="shared" si="498"/>
        <v>0</v>
      </c>
      <c r="JB22" s="56" t="str">
        <f t="shared" si="499"/>
        <v>Mahogany 1"</v>
      </c>
      <c r="JC22" s="56" t="str">
        <f t="shared" si="500"/>
        <v>Sq.ft</v>
      </c>
      <c r="JD22" s="56">
        <f t="shared" si="501"/>
        <v>600</v>
      </c>
      <c r="JE22" s="13"/>
      <c r="JF22" s="21">
        <f>JD22*JE22</f>
        <v>0</v>
      </c>
      <c r="JG22" s="13">
        <f t="shared" si="503"/>
        <v>0</v>
      </c>
      <c r="JH22" s="31">
        <f t="shared" si="504"/>
        <v>0</v>
      </c>
      <c r="JI22" s="21"/>
      <c r="JL22" s="56" t="str">
        <f t="shared" si="505"/>
        <v>Mahogany 1"</v>
      </c>
      <c r="JM22" s="56" t="str">
        <f t="shared" si="506"/>
        <v>Sq.ft</v>
      </c>
      <c r="JN22" s="56">
        <f t="shared" si="507"/>
        <v>600</v>
      </c>
      <c r="JO22" s="13"/>
      <c r="JP22" s="21">
        <f>JN22*JO22</f>
        <v>0</v>
      </c>
      <c r="JQ22" s="31">
        <f t="shared" ref="JQ22:JQ29" si="511">$I$4*JO22</f>
        <v>0</v>
      </c>
      <c r="JR22" s="31">
        <f t="shared" ref="JR22:JR26" si="512">JN22*JQ22</f>
        <v>0</v>
      </c>
      <c r="JS22" s="21"/>
      <c r="JV22" s="56" t="str">
        <f t="shared" si="24"/>
        <v>Mahogany 1"</v>
      </c>
      <c r="JW22" s="56" t="str">
        <f t="shared" si="113"/>
        <v>Sq.ft</v>
      </c>
      <c r="JX22" s="56">
        <f t="shared" si="114"/>
        <v>600</v>
      </c>
      <c r="JY22" s="56">
        <f t="shared" ref="JY22:JY32" si="513">E22+O22+Y22+AI22+AS22+BM22+BW22+CG22+CP22+DJ22+DT22+ED22+EN22+EY22+FI22+FS22+GC22+GM22+GW22+HG22+HQ22+IA22+IK22+IU22+JE22+JO22</f>
        <v>0</v>
      </c>
      <c r="JZ22" s="56">
        <f t="shared" si="509"/>
        <v>0</v>
      </c>
      <c r="KA22" s="56">
        <f t="shared" si="510"/>
        <v>0</v>
      </c>
      <c r="KB22" s="31">
        <f t="shared" si="470"/>
        <v>0</v>
      </c>
      <c r="KC22" s="21"/>
    </row>
    <row r="23" spans="1:289" ht="17.25" hidden="1" customHeight="1" x14ac:dyDescent="0.25">
      <c r="B23" s="3" t="s">
        <v>107</v>
      </c>
      <c r="C23" s="10" t="s">
        <v>3</v>
      </c>
      <c r="D23" s="4">
        <v>900</v>
      </c>
      <c r="E23" s="13"/>
      <c r="F23" s="31">
        <f t="shared" si="471"/>
        <v>0</v>
      </c>
      <c r="G23" s="31">
        <f t="shared" si="25"/>
        <v>0</v>
      </c>
      <c r="H23" s="31">
        <f t="shared" si="472"/>
        <v>0</v>
      </c>
      <c r="I23" s="71"/>
      <c r="K23" s="40"/>
      <c r="L23" s="56" t="str">
        <f t="shared" si="121"/>
        <v>Mahogany 1 1/4"</v>
      </c>
      <c r="M23" s="56" t="str">
        <f t="shared" si="122"/>
        <v>Sq.ft</v>
      </c>
      <c r="N23" s="56">
        <f t="shared" si="123"/>
        <v>900</v>
      </c>
      <c r="O23" s="13"/>
      <c r="P23" s="21">
        <f t="shared" ref="P23:P26" si="514">N23*O23</f>
        <v>0</v>
      </c>
      <c r="Q23" s="31">
        <f t="shared" si="27"/>
        <v>0</v>
      </c>
      <c r="R23" s="31">
        <f t="shared" si="125"/>
        <v>0</v>
      </c>
      <c r="S23" s="21"/>
      <c r="U23" s="40"/>
      <c r="V23" s="4" t="str">
        <f t="shared" si="0"/>
        <v>Mahogany 1 1/4"</v>
      </c>
      <c r="W23" s="4" t="str">
        <f t="shared" si="28"/>
        <v>Sq.ft</v>
      </c>
      <c r="X23" s="4">
        <f t="shared" si="29"/>
        <v>900</v>
      </c>
      <c r="Y23" s="13"/>
      <c r="Z23" s="21">
        <f t="shared" ref="Z23:Z26" si="515">X23*Y23</f>
        <v>0</v>
      </c>
      <c r="AA23" s="31">
        <f t="shared" si="30"/>
        <v>0</v>
      </c>
      <c r="AB23" s="42">
        <f t="shared" si="474"/>
        <v>0</v>
      </c>
      <c r="AC23" s="21"/>
      <c r="AE23" s="40"/>
      <c r="AF23" s="56" t="str">
        <f t="shared" si="1"/>
        <v>Mahogany 1 1/4"</v>
      </c>
      <c r="AG23" s="56" t="str">
        <f t="shared" si="31"/>
        <v>Sq.ft</v>
      </c>
      <c r="AH23" s="56">
        <f t="shared" si="32"/>
        <v>900</v>
      </c>
      <c r="AI23" s="13"/>
      <c r="AJ23" s="21">
        <f t="shared" ref="AJ23:AJ26" si="516">AH23*AI23</f>
        <v>0</v>
      </c>
      <c r="AK23" s="31">
        <f t="shared" si="475"/>
        <v>0</v>
      </c>
      <c r="AL23" s="31">
        <f t="shared" si="131"/>
        <v>0</v>
      </c>
      <c r="AM23" s="21"/>
      <c r="AO23" s="40"/>
      <c r="AP23" s="56" t="str">
        <f t="shared" si="2"/>
        <v>Mahogany 1 1/4"</v>
      </c>
      <c r="AQ23" s="56" t="str">
        <f t="shared" si="33"/>
        <v>Sq.ft</v>
      </c>
      <c r="AR23" s="56">
        <f t="shared" si="34"/>
        <v>900</v>
      </c>
      <c r="AS23" s="13"/>
      <c r="AT23" s="21">
        <f t="shared" ref="AT23:AT26" si="517">AR23*AS23</f>
        <v>0</v>
      </c>
      <c r="AU23" s="13">
        <f t="shared" si="35"/>
        <v>0</v>
      </c>
      <c r="AV23" s="31">
        <f t="shared" si="367"/>
        <v>0</v>
      </c>
      <c r="AW23" s="21"/>
      <c r="AY23" s="40"/>
      <c r="AZ23" s="56" t="str">
        <f t="shared" si="3"/>
        <v>Mahogany 1 1/4"</v>
      </c>
      <c r="BA23" s="56" t="str">
        <f t="shared" si="36"/>
        <v>Sq.ft</v>
      </c>
      <c r="BB23" s="56">
        <f t="shared" si="37"/>
        <v>900</v>
      </c>
      <c r="BC23" s="13"/>
      <c r="BD23" s="21">
        <f t="shared" ref="BD23:BD26" si="518">BB23*BC23</f>
        <v>0</v>
      </c>
      <c r="BE23" s="13">
        <f t="shared" si="38"/>
        <v>0</v>
      </c>
      <c r="BF23" s="31">
        <f t="shared" si="139"/>
        <v>0</v>
      </c>
      <c r="BG23" s="21"/>
      <c r="BI23" s="40"/>
      <c r="BJ23" s="56" t="str">
        <f t="shared" si="4"/>
        <v>Mahogany 1 1/4"</v>
      </c>
      <c r="BK23" s="56" t="str">
        <f t="shared" si="39"/>
        <v>Sq.ft</v>
      </c>
      <c r="BL23" s="56">
        <f t="shared" si="40"/>
        <v>900</v>
      </c>
      <c r="BM23" s="13"/>
      <c r="BN23" s="21">
        <f t="shared" ref="BN23:BN26" si="519">BL23*BM23</f>
        <v>0</v>
      </c>
      <c r="BO23" s="13">
        <f t="shared" si="508"/>
        <v>0</v>
      </c>
      <c r="BP23" s="31">
        <f t="shared" si="141"/>
        <v>0</v>
      </c>
      <c r="BQ23" s="21"/>
      <c r="BS23" s="40"/>
      <c r="BT23" s="56" t="str">
        <f t="shared" si="5"/>
        <v>Mahogany 1 1/4"</v>
      </c>
      <c r="BU23" s="56" t="str">
        <f t="shared" si="42"/>
        <v>Sq.ft</v>
      </c>
      <c r="BV23" s="56">
        <f t="shared" si="43"/>
        <v>900</v>
      </c>
      <c r="BW23" s="13"/>
      <c r="BX23" s="21">
        <f t="shared" ref="BX23:BX26" si="520">BV23*BW23</f>
        <v>0</v>
      </c>
      <c r="BY23" s="13">
        <f t="shared" si="44"/>
        <v>0</v>
      </c>
      <c r="BZ23" s="42">
        <f t="shared" si="143"/>
        <v>0</v>
      </c>
      <c r="CA23" s="21"/>
      <c r="CC23" s="40"/>
      <c r="CD23" s="56" t="str">
        <f t="shared" si="6"/>
        <v>Mahogany 1 1/4"</v>
      </c>
      <c r="CE23" s="56" t="str">
        <f t="shared" si="45"/>
        <v>Sq.ft</v>
      </c>
      <c r="CF23" s="56">
        <f t="shared" si="46"/>
        <v>900</v>
      </c>
      <c r="CG23" s="31"/>
      <c r="CH23" s="31">
        <f t="shared" ref="CH23:CH26" si="521">CF23*CG23</f>
        <v>0</v>
      </c>
      <c r="CI23" s="31">
        <f t="shared" si="47"/>
        <v>0</v>
      </c>
      <c r="CJ23" s="31">
        <f t="shared" si="478"/>
        <v>0</v>
      </c>
      <c r="CK23" s="21"/>
      <c r="CL23" s="40"/>
      <c r="CM23" s="4" t="str">
        <f t="shared" si="7"/>
        <v>Mahogany 1 1/4"</v>
      </c>
      <c r="CN23" s="4" t="str">
        <f t="shared" si="48"/>
        <v>Sq.ft</v>
      </c>
      <c r="CO23" s="4">
        <f t="shared" si="49"/>
        <v>900</v>
      </c>
      <c r="CP23" s="13"/>
      <c r="CQ23" s="21">
        <f t="shared" ref="CQ23:CQ26" si="522">CO23*CP23</f>
        <v>0</v>
      </c>
      <c r="CR23" s="13">
        <f t="shared" si="50"/>
        <v>0</v>
      </c>
      <c r="CS23" s="42">
        <f t="shared" si="151"/>
        <v>0</v>
      </c>
      <c r="CT23" s="21"/>
      <c r="CV23" s="40"/>
      <c r="CW23" s="56" t="str">
        <f t="shared" si="8"/>
        <v>Mahogany 1 1/4"</v>
      </c>
      <c r="CX23" s="56" t="str">
        <f t="shared" si="51"/>
        <v>Sq.ft</v>
      </c>
      <c r="CY23" s="56">
        <f t="shared" si="52"/>
        <v>900</v>
      </c>
      <c r="CZ23" s="13"/>
      <c r="DA23" s="21">
        <f t="shared" ref="DA23:DA26" si="523">CY23*CZ23</f>
        <v>0</v>
      </c>
      <c r="DB23" s="13">
        <f t="shared" si="53"/>
        <v>0</v>
      </c>
      <c r="DC23" s="31">
        <f t="shared" si="153"/>
        <v>0</v>
      </c>
      <c r="DD23" s="21"/>
      <c r="DF23" s="40"/>
      <c r="DG23" s="56" t="str">
        <f t="shared" si="9"/>
        <v>Mahogany 1 1/4"</v>
      </c>
      <c r="DH23" s="56" t="str">
        <f t="shared" si="54"/>
        <v>Sq.ft</v>
      </c>
      <c r="DI23" s="56">
        <f t="shared" si="55"/>
        <v>900</v>
      </c>
      <c r="DJ23" s="13"/>
      <c r="DK23" s="21">
        <f t="shared" ref="DK23:DK26" si="524">DI23*DJ23</f>
        <v>0</v>
      </c>
      <c r="DL23" s="13">
        <f t="shared" si="480"/>
        <v>0</v>
      </c>
      <c r="DM23" s="31">
        <f t="shared" si="481"/>
        <v>0</v>
      </c>
      <c r="DN23" s="21"/>
      <c r="DQ23" s="56" t="str">
        <f t="shared" si="10"/>
        <v>Mahogany 1 1/4"</v>
      </c>
      <c r="DR23" s="56" t="str">
        <f t="shared" si="57"/>
        <v>Sq.ft</v>
      </c>
      <c r="DS23" s="56">
        <f t="shared" si="58"/>
        <v>900</v>
      </c>
      <c r="DT23" s="13"/>
      <c r="DU23" s="21">
        <f t="shared" ref="DU23:DU26" si="525">DS23*DT23</f>
        <v>0</v>
      </c>
      <c r="DV23" s="13">
        <f t="shared" si="59"/>
        <v>0</v>
      </c>
      <c r="DW23" s="31">
        <f t="shared" si="157"/>
        <v>0</v>
      </c>
      <c r="DX23" s="21"/>
      <c r="DZ23" s="40"/>
      <c r="EA23" s="56" t="str">
        <f t="shared" si="11"/>
        <v>Mahogany 1 1/4"</v>
      </c>
      <c r="EB23" s="56" t="str">
        <f t="shared" si="60"/>
        <v>Sq.ft</v>
      </c>
      <c r="EC23" s="56">
        <f t="shared" si="61"/>
        <v>900</v>
      </c>
      <c r="ED23" s="13"/>
      <c r="EE23" s="21">
        <f t="shared" ref="EE23:EE26" si="526">EC23*ED23</f>
        <v>0</v>
      </c>
      <c r="EF23" s="13">
        <f t="shared" si="62"/>
        <v>0</v>
      </c>
      <c r="EG23" s="31">
        <f t="shared" si="402"/>
        <v>0</v>
      </c>
      <c r="EH23" s="21"/>
      <c r="EK23" s="56" t="str">
        <f t="shared" si="12"/>
        <v>Mahogany 1 1/4"</v>
      </c>
      <c r="EL23" s="56" t="str">
        <f t="shared" si="63"/>
        <v>Sq.ft</v>
      </c>
      <c r="EM23" s="56">
        <f t="shared" si="64"/>
        <v>900</v>
      </c>
      <c r="EN23" s="13"/>
      <c r="EO23" s="21">
        <f t="shared" ref="EO23:EO26" si="527">EM23*EN23</f>
        <v>0</v>
      </c>
      <c r="EP23" s="13">
        <f t="shared" si="65"/>
        <v>0</v>
      </c>
      <c r="EQ23" s="31">
        <f t="shared" si="381"/>
        <v>0</v>
      </c>
      <c r="ER23" s="21"/>
      <c r="EV23" s="4" t="str">
        <f t="shared" si="165"/>
        <v>Mahogany 1 1/4"</v>
      </c>
      <c r="EW23" s="4" t="str">
        <f t="shared" si="166"/>
        <v>Sq.ft</v>
      </c>
      <c r="EX23" s="4">
        <f t="shared" si="167"/>
        <v>900</v>
      </c>
      <c r="EY23" s="13"/>
      <c r="EZ23" s="21">
        <f t="shared" si="168"/>
        <v>0</v>
      </c>
      <c r="FA23" s="13">
        <f t="shared" si="169"/>
        <v>0</v>
      </c>
      <c r="FB23" s="42">
        <f t="shared" si="170"/>
        <v>0</v>
      </c>
      <c r="FC23" s="21"/>
      <c r="FF23" s="56" t="str">
        <f t="shared" si="171"/>
        <v>Mahogany 1 1/4"</v>
      </c>
      <c r="FG23" s="56" t="str">
        <f t="shared" si="172"/>
        <v>Sq.ft</v>
      </c>
      <c r="FH23" s="56">
        <f t="shared" si="173"/>
        <v>900</v>
      </c>
      <c r="FI23" s="13"/>
      <c r="FJ23" s="21">
        <f t="shared" si="174"/>
        <v>0</v>
      </c>
      <c r="FK23" s="13">
        <f t="shared" si="175"/>
        <v>0</v>
      </c>
      <c r="FL23" s="31">
        <f t="shared" si="176"/>
        <v>0</v>
      </c>
      <c r="FM23" s="21"/>
      <c r="FP23" s="56" t="str">
        <f t="shared" si="14"/>
        <v>Mahogany 1 1/4"</v>
      </c>
      <c r="FQ23" s="56" t="str">
        <f t="shared" si="70"/>
        <v>Sq.ft</v>
      </c>
      <c r="FR23" s="56">
        <f t="shared" si="71"/>
        <v>900</v>
      </c>
      <c r="FS23" s="13"/>
      <c r="FT23" s="21">
        <f t="shared" ref="FT23:FT26" si="528">FR23*FS23</f>
        <v>0</v>
      </c>
      <c r="FU23" s="13">
        <f t="shared" si="72"/>
        <v>0</v>
      </c>
      <c r="FV23" s="31">
        <f t="shared" si="443"/>
        <v>0</v>
      </c>
      <c r="FW23" s="21"/>
      <c r="FZ23" s="56" t="str">
        <f t="shared" si="15"/>
        <v>Mahogany 1 1/4"</v>
      </c>
      <c r="GA23" s="56" t="str">
        <f t="shared" si="73"/>
        <v>Sq.ft</v>
      </c>
      <c r="GB23" s="56">
        <f t="shared" si="74"/>
        <v>900</v>
      </c>
      <c r="GC23" s="13"/>
      <c r="GD23" s="21">
        <f t="shared" ref="GD23:GD26" si="529">GB23*GC23</f>
        <v>0</v>
      </c>
      <c r="GE23" s="13">
        <f t="shared" si="75"/>
        <v>0</v>
      </c>
      <c r="GF23" s="31">
        <f t="shared" si="445"/>
        <v>0</v>
      </c>
      <c r="GG23" s="21"/>
      <c r="GJ23" s="56" t="str">
        <f t="shared" si="446"/>
        <v>Mahogany 1 1/4"</v>
      </c>
      <c r="GK23" s="56" t="str">
        <f t="shared" si="447"/>
        <v>Sq.ft</v>
      </c>
      <c r="GL23" s="56">
        <f t="shared" si="448"/>
        <v>900</v>
      </c>
      <c r="GM23" s="13"/>
      <c r="GN23" s="21">
        <f t="shared" ref="GN23:GN26" si="530">GL23*GM23</f>
        <v>0</v>
      </c>
      <c r="GO23" s="31">
        <f t="shared" si="450"/>
        <v>0</v>
      </c>
      <c r="GP23" s="31">
        <f t="shared" si="451"/>
        <v>0</v>
      </c>
      <c r="GQ23" s="21"/>
      <c r="GT23" s="56" t="str">
        <f t="shared" si="195"/>
        <v>Mahogany 1 1/4"</v>
      </c>
      <c r="GU23" s="56" t="str">
        <f t="shared" si="196"/>
        <v>Sq.ft</v>
      </c>
      <c r="GV23" s="56">
        <f t="shared" si="197"/>
        <v>900</v>
      </c>
      <c r="GW23" s="56"/>
      <c r="GX23" s="56">
        <f t="shared" si="198"/>
        <v>0</v>
      </c>
      <c r="GY23" s="13">
        <f t="shared" si="199"/>
        <v>0</v>
      </c>
      <c r="GZ23" s="56">
        <f t="shared" si="200"/>
        <v>0</v>
      </c>
      <c r="HA23" s="21"/>
      <c r="HD23" s="56" t="str">
        <f t="shared" si="482"/>
        <v>Mahogany 1 1/4"</v>
      </c>
      <c r="HE23" s="56" t="str">
        <f t="shared" si="483"/>
        <v>Sq.ft</v>
      </c>
      <c r="HF23" s="56">
        <f t="shared" si="484"/>
        <v>900</v>
      </c>
      <c r="HG23" s="13"/>
      <c r="HH23" s="21">
        <f t="shared" ref="HH23:HH26" si="531">HF23*HG23</f>
        <v>0</v>
      </c>
      <c r="HI23" s="31">
        <f t="shared" si="453"/>
        <v>0</v>
      </c>
      <c r="HJ23" s="31">
        <f t="shared" si="454"/>
        <v>0</v>
      </c>
      <c r="HK23" s="21"/>
      <c r="HN23" s="56" t="str">
        <f t="shared" si="485"/>
        <v>Mahogany 1 1/4"</v>
      </c>
      <c r="HO23" s="56" t="str">
        <f t="shared" si="486"/>
        <v>Sq.ft</v>
      </c>
      <c r="HP23" s="56">
        <f t="shared" si="487"/>
        <v>900</v>
      </c>
      <c r="HQ23" s="13"/>
      <c r="HR23" s="56">
        <f t="shared" si="455"/>
        <v>0</v>
      </c>
      <c r="HS23" s="13">
        <f t="shared" si="456"/>
        <v>0</v>
      </c>
      <c r="HT23" s="31">
        <f t="shared" si="457"/>
        <v>0</v>
      </c>
      <c r="HU23" s="21"/>
      <c r="HX23" s="56" t="str">
        <f t="shared" si="488"/>
        <v>Mahogany 1 1/4"</v>
      </c>
      <c r="HY23" s="56" t="str">
        <f t="shared" si="489"/>
        <v>Sq.ft</v>
      </c>
      <c r="HZ23" s="56">
        <f t="shared" si="490"/>
        <v>900</v>
      </c>
      <c r="IA23" s="13"/>
      <c r="IB23" s="21">
        <f t="shared" ref="IB23:IB26" si="532">HZ23*IA23</f>
        <v>0</v>
      </c>
      <c r="IC23" s="13">
        <f t="shared" si="492"/>
        <v>0</v>
      </c>
      <c r="ID23" s="31">
        <f t="shared" si="493"/>
        <v>0</v>
      </c>
      <c r="IE23" s="21"/>
      <c r="IH23" s="56" t="str">
        <f t="shared" si="219"/>
        <v>Mahogany 1 1/4"</v>
      </c>
      <c r="II23" s="56" t="str">
        <f t="shared" si="220"/>
        <v>Sq.ft</v>
      </c>
      <c r="IJ23" s="56">
        <f t="shared" si="221"/>
        <v>900</v>
      </c>
      <c r="IK23" s="13"/>
      <c r="IL23" s="56">
        <f t="shared" si="222"/>
        <v>0</v>
      </c>
      <c r="IM23" s="13">
        <f t="shared" si="223"/>
        <v>0</v>
      </c>
      <c r="IN23" s="31">
        <f t="shared" si="224"/>
        <v>0</v>
      </c>
      <c r="IO23" s="21"/>
      <c r="IR23" s="56" t="str">
        <f t="shared" si="21"/>
        <v>Mahogany 1 1/4"</v>
      </c>
      <c r="IS23" s="56" t="str">
        <f t="shared" si="98"/>
        <v>Sq.ft</v>
      </c>
      <c r="IT23" s="56">
        <f t="shared" si="99"/>
        <v>900</v>
      </c>
      <c r="IU23" s="56">
        <f t="shared" si="494"/>
        <v>0</v>
      </c>
      <c r="IV23" s="56">
        <f t="shared" si="495"/>
        <v>0</v>
      </c>
      <c r="IW23" s="56">
        <f t="shared" si="496"/>
        <v>0</v>
      </c>
      <c r="IX23" s="56">
        <f t="shared" si="497"/>
        <v>0</v>
      </c>
      <c r="IY23" s="56">
        <f t="shared" si="498"/>
        <v>0</v>
      </c>
      <c r="JB23" s="56" t="str">
        <f t="shared" si="499"/>
        <v>Mahogany 1 1/4"</v>
      </c>
      <c r="JC23" s="56" t="str">
        <f t="shared" si="500"/>
        <v>Sq.ft</v>
      </c>
      <c r="JD23" s="56">
        <f t="shared" si="501"/>
        <v>900</v>
      </c>
      <c r="JE23" s="13"/>
      <c r="JF23" s="21">
        <f t="shared" ref="JF23:JF26" si="533">JD23*JE23</f>
        <v>0</v>
      </c>
      <c r="JG23" s="13">
        <f t="shared" si="503"/>
        <v>0</v>
      </c>
      <c r="JH23" s="31">
        <f t="shared" si="504"/>
        <v>0</v>
      </c>
      <c r="JI23" s="21"/>
      <c r="JL23" s="56" t="str">
        <f t="shared" si="505"/>
        <v>Mahogany 1 1/4"</v>
      </c>
      <c r="JM23" s="56" t="str">
        <f t="shared" si="506"/>
        <v>Sq.ft</v>
      </c>
      <c r="JN23" s="56">
        <f t="shared" si="507"/>
        <v>900</v>
      </c>
      <c r="JO23" s="13"/>
      <c r="JP23" s="21">
        <f t="shared" ref="JP23:JP26" si="534">JN23*JO23</f>
        <v>0</v>
      </c>
      <c r="JQ23" s="31">
        <f t="shared" si="511"/>
        <v>0</v>
      </c>
      <c r="JR23" s="31">
        <f t="shared" si="512"/>
        <v>0</v>
      </c>
      <c r="JS23" s="21"/>
      <c r="JV23" s="56" t="str">
        <f t="shared" si="24"/>
        <v>Mahogany 1 1/4"</v>
      </c>
      <c r="JW23" s="56" t="str">
        <f t="shared" si="113"/>
        <v>Sq.ft</v>
      </c>
      <c r="JX23" s="56">
        <f t="shared" si="114"/>
        <v>900</v>
      </c>
      <c r="JY23" s="56">
        <f t="shared" si="513"/>
        <v>0</v>
      </c>
      <c r="JZ23" s="56">
        <f t="shared" si="509"/>
        <v>0</v>
      </c>
      <c r="KA23" s="56">
        <f t="shared" si="510"/>
        <v>0</v>
      </c>
      <c r="KB23" s="31">
        <f t="shared" si="470"/>
        <v>0</v>
      </c>
      <c r="KC23" s="21"/>
    </row>
    <row r="24" spans="1:289" ht="17.25" hidden="1" customHeight="1" x14ac:dyDescent="0.25">
      <c r="B24" s="3" t="s">
        <v>109</v>
      </c>
      <c r="C24" s="10" t="s">
        <v>2</v>
      </c>
      <c r="D24" s="4">
        <v>600</v>
      </c>
      <c r="E24" s="13"/>
      <c r="F24" s="31">
        <f t="shared" si="471"/>
        <v>0</v>
      </c>
      <c r="G24" s="31">
        <f t="shared" si="25"/>
        <v>0</v>
      </c>
      <c r="H24" s="31">
        <f t="shared" si="472"/>
        <v>0</v>
      </c>
      <c r="I24" s="71"/>
      <c r="K24" s="40"/>
      <c r="L24" s="56" t="str">
        <f t="shared" si="121"/>
        <v>Mahogany 2 x 4 "</v>
      </c>
      <c r="M24" s="56" t="str">
        <f t="shared" si="122"/>
        <v>L.ft</v>
      </c>
      <c r="N24" s="56">
        <f t="shared" si="123"/>
        <v>600</v>
      </c>
      <c r="O24" s="13"/>
      <c r="P24" s="21">
        <f t="shared" si="514"/>
        <v>0</v>
      </c>
      <c r="Q24" s="31">
        <f t="shared" si="27"/>
        <v>0</v>
      </c>
      <c r="R24" s="31">
        <f t="shared" si="125"/>
        <v>0</v>
      </c>
      <c r="S24" s="21"/>
      <c r="U24" s="40"/>
      <c r="V24" s="4" t="str">
        <f t="shared" si="0"/>
        <v>Mahogany 2 x 4 "</v>
      </c>
      <c r="W24" s="4" t="str">
        <f t="shared" si="28"/>
        <v>L.ft</v>
      </c>
      <c r="X24" s="4">
        <f t="shared" si="29"/>
        <v>600</v>
      </c>
      <c r="Y24" s="13"/>
      <c r="Z24" s="21">
        <f t="shared" si="515"/>
        <v>0</v>
      </c>
      <c r="AA24" s="31">
        <f t="shared" si="30"/>
        <v>0</v>
      </c>
      <c r="AB24" s="42">
        <f t="shared" si="474"/>
        <v>0</v>
      </c>
      <c r="AC24" s="21"/>
      <c r="AE24" s="40"/>
      <c r="AF24" s="56" t="str">
        <f t="shared" si="1"/>
        <v>Mahogany 2 x 4 "</v>
      </c>
      <c r="AG24" s="56" t="str">
        <f t="shared" si="31"/>
        <v>L.ft</v>
      </c>
      <c r="AH24" s="56">
        <f t="shared" si="32"/>
        <v>600</v>
      </c>
      <c r="AI24" s="13"/>
      <c r="AJ24" s="21">
        <f t="shared" si="516"/>
        <v>0</v>
      </c>
      <c r="AK24" s="31">
        <f t="shared" si="475"/>
        <v>0</v>
      </c>
      <c r="AL24" s="31">
        <f t="shared" si="131"/>
        <v>0</v>
      </c>
      <c r="AM24" s="21"/>
      <c r="AO24" s="40"/>
      <c r="AP24" s="56" t="str">
        <f t="shared" si="2"/>
        <v>Mahogany 2 x 4 "</v>
      </c>
      <c r="AQ24" s="56" t="str">
        <f t="shared" si="33"/>
        <v>L.ft</v>
      </c>
      <c r="AR24" s="56">
        <f t="shared" si="34"/>
        <v>600</v>
      </c>
      <c r="AS24" s="13"/>
      <c r="AT24" s="21">
        <f t="shared" si="517"/>
        <v>0</v>
      </c>
      <c r="AU24" s="13">
        <f t="shared" si="35"/>
        <v>0</v>
      </c>
      <c r="AV24" s="31">
        <f t="shared" si="367"/>
        <v>0</v>
      </c>
      <c r="AW24" s="21"/>
      <c r="AY24" s="40"/>
      <c r="AZ24" s="56" t="str">
        <f t="shared" si="3"/>
        <v>Mahogany 2 x 4 "</v>
      </c>
      <c r="BA24" s="56" t="str">
        <f t="shared" si="36"/>
        <v>L.ft</v>
      </c>
      <c r="BB24" s="56">
        <f t="shared" si="37"/>
        <v>600</v>
      </c>
      <c r="BC24" s="13"/>
      <c r="BD24" s="21">
        <f t="shared" si="518"/>
        <v>0</v>
      </c>
      <c r="BE24" s="13">
        <f t="shared" si="38"/>
        <v>0</v>
      </c>
      <c r="BF24" s="31">
        <f t="shared" si="139"/>
        <v>0</v>
      </c>
      <c r="BG24" s="21"/>
      <c r="BI24" s="40"/>
      <c r="BJ24" s="56" t="str">
        <f t="shared" si="4"/>
        <v>Mahogany 2 x 4 "</v>
      </c>
      <c r="BK24" s="56" t="str">
        <f t="shared" si="39"/>
        <v>L.ft</v>
      </c>
      <c r="BL24" s="56">
        <f t="shared" si="40"/>
        <v>600</v>
      </c>
      <c r="BM24" s="13"/>
      <c r="BN24" s="21">
        <f t="shared" si="519"/>
        <v>0</v>
      </c>
      <c r="BO24" s="13">
        <f t="shared" si="508"/>
        <v>0</v>
      </c>
      <c r="BP24" s="31">
        <f t="shared" si="141"/>
        <v>0</v>
      </c>
      <c r="BQ24" s="21"/>
      <c r="BS24" s="40"/>
      <c r="BT24" s="56" t="str">
        <f t="shared" si="5"/>
        <v>Mahogany 2 x 4 "</v>
      </c>
      <c r="BU24" s="56" t="str">
        <f t="shared" si="42"/>
        <v>L.ft</v>
      </c>
      <c r="BV24" s="56">
        <f t="shared" si="43"/>
        <v>600</v>
      </c>
      <c r="BW24" s="13"/>
      <c r="BX24" s="21">
        <f t="shared" si="520"/>
        <v>0</v>
      </c>
      <c r="BY24" s="13">
        <f t="shared" si="44"/>
        <v>0</v>
      </c>
      <c r="BZ24" s="42">
        <f t="shared" si="143"/>
        <v>0</v>
      </c>
      <c r="CA24" s="21"/>
      <c r="CC24" s="40"/>
      <c r="CD24" s="56" t="str">
        <f t="shared" si="6"/>
        <v>Mahogany 2 x 4 "</v>
      </c>
      <c r="CE24" s="56" t="str">
        <f t="shared" si="45"/>
        <v>L.ft</v>
      </c>
      <c r="CF24" s="56">
        <f t="shared" si="46"/>
        <v>600</v>
      </c>
      <c r="CG24" s="31"/>
      <c r="CH24" s="31">
        <f t="shared" si="521"/>
        <v>0</v>
      </c>
      <c r="CI24" s="31">
        <f t="shared" si="47"/>
        <v>0</v>
      </c>
      <c r="CJ24" s="31">
        <f t="shared" si="478"/>
        <v>0</v>
      </c>
      <c r="CK24" s="21"/>
      <c r="CL24" s="40"/>
      <c r="CM24" s="4" t="str">
        <f t="shared" si="7"/>
        <v>Mahogany 2 x 4 "</v>
      </c>
      <c r="CN24" s="4" t="str">
        <f t="shared" si="48"/>
        <v>L.ft</v>
      </c>
      <c r="CO24" s="4">
        <f t="shared" si="49"/>
        <v>600</v>
      </c>
      <c r="CP24" s="13"/>
      <c r="CQ24" s="21">
        <f t="shared" si="522"/>
        <v>0</v>
      </c>
      <c r="CR24" s="13">
        <f t="shared" si="50"/>
        <v>0</v>
      </c>
      <c r="CS24" s="42">
        <f t="shared" si="151"/>
        <v>0</v>
      </c>
      <c r="CT24" s="21"/>
      <c r="CV24" s="40"/>
      <c r="CW24" s="56" t="str">
        <f t="shared" si="8"/>
        <v>Mahogany 2 x 4 "</v>
      </c>
      <c r="CX24" s="56" t="str">
        <f t="shared" si="51"/>
        <v>L.ft</v>
      </c>
      <c r="CY24" s="56">
        <f t="shared" si="52"/>
        <v>600</v>
      </c>
      <c r="CZ24" s="13"/>
      <c r="DA24" s="21">
        <f t="shared" si="523"/>
        <v>0</v>
      </c>
      <c r="DB24" s="13">
        <f t="shared" si="53"/>
        <v>0</v>
      </c>
      <c r="DC24" s="31">
        <f t="shared" si="153"/>
        <v>0</v>
      </c>
      <c r="DD24" s="21"/>
      <c r="DF24" s="40"/>
      <c r="DG24" s="56" t="str">
        <f t="shared" si="9"/>
        <v>Mahogany 2 x 4 "</v>
      </c>
      <c r="DH24" s="56" t="str">
        <f t="shared" si="54"/>
        <v>L.ft</v>
      </c>
      <c r="DI24" s="56">
        <f t="shared" si="55"/>
        <v>600</v>
      </c>
      <c r="DJ24" s="13"/>
      <c r="DK24" s="21">
        <f t="shared" si="524"/>
        <v>0</v>
      </c>
      <c r="DL24" s="13">
        <f t="shared" si="480"/>
        <v>0</v>
      </c>
      <c r="DM24" s="31">
        <f t="shared" si="481"/>
        <v>0</v>
      </c>
      <c r="DN24" s="21"/>
      <c r="DQ24" s="56" t="str">
        <f t="shared" si="10"/>
        <v>Mahogany 2 x 4 "</v>
      </c>
      <c r="DR24" s="56" t="str">
        <f t="shared" si="57"/>
        <v>L.ft</v>
      </c>
      <c r="DS24" s="56">
        <f t="shared" si="58"/>
        <v>600</v>
      </c>
      <c r="DT24" s="13"/>
      <c r="DU24" s="21">
        <f t="shared" si="525"/>
        <v>0</v>
      </c>
      <c r="DV24" s="13">
        <f t="shared" si="59"/>
        <v>0</v>
      </c>
      <c r="DW24" s="31">
        <f t="shared" si="157"/>
        <v>0</v>
      </c>
      <c r="DX24" s="21"/>
      <c r="DZ24" s="40"/>
      <c r="EA24" s="56" t="str">
        <f t="shared" si="11"/>
        <v>Mahogany 2 x 4 "</v>
      </c>
      <c r="EB24" s="56" t="str">
        <f t="shared" si="60"/>
        <v>L.ft</v>
      </c>
      <c r="EC24" s="56">
        <f t="shared" si="61"/>
        <v>600</v>
      </c>
      <c r="ED24" s="13"/>
      <c r="EE24" s="21">
        <f t="shared" si="526"/>
        <v>0</v>
      </c>
      <c r="EF24" s="13">
        <f t="shared" si="62"/>
        <v>0</v>
      </c>
      <c r="EG24" s="31">
        <f t="shared" si="402"/>
        <v>0</v>
      </c>
      <c r="EH24" s="21"/>
      <c r="EK24" s="56" t="str">
        <f t="shared" si="12"/>
        <v>Mahogany 2 x 4 "</v>
      </c>
      <c r="EL24" s="56" t="str">
        <f t="shared" si="63"/>
        <v>L.ft</v>
      </c>
      <c r="EM24" s="56">
        <f t="shared" si="64"/>
        <v>600</v>
      </c>
      <c r="EN24" s="13"/>
      <c r="EO24" s="21">
        <f t="shared" si="527"/>
        <v>0</v>
      </c>
      <c r="EP24" s="13">
        <f t="shared" si="65"/>
        <v>0</v>
      </c>
      <c r="EQ24" s="31">
        <f t="shared" si="381"/>
        <v>0</v>
      </c>
      <c r="ER24" s="21"/>
      <c r="EV24" s="4" t="str">
        <f t="shared" si="165"/>
        <v>Mahogany 2 x 4 "</v>
      </c>
      <c r="EW24" s="4" t="str">
        <f t="shared" si="166"/>
        <v>L.ft</v>
      </c>
      <c r="EX24" s="4">
        <f t="shared" si="167"/>
        <v>600</v>
      </c>
      <c r="EY24" s="13"/>
      <c r="EZ24" s="21">
        <f t="shared" si="168"/>
        <v>0</v>
      </c>
      <c r="FA24" s="13">
        <f t="shared" si="169"/>
        <v>0</v>
      </c>
      <c r="FB24" s="42">
        <f t="shared" si="170"/>
        <v>0</v>
      </c>
      <c r="FC24" s="21"/>
      <c r="FF24" s="56" t="str">
        <f t="shared" si="171"/>
        <v>Mahogany 2 x 4 "</v>
      </c>
      <c r="FG24" s="56" t="str">
        <f t="shared" si="172"/>
        <v>L.ft</v>
      </c>
      <c r="FH24" s="56">
        <f t="shared" si="173"/>
        <v>600</v>
      </c>
      <c r="FI24" s="13"/>
      <c r="FJ24" s="21">
        <f t="shared" si="174"/>
        <v>0</v>
      </c>
      <c r="FK24" s="13">
        <f t="shared" si="175"/>
        <v>0</v>
      </c>
      <c r="FL24" s="31">
        <f t="shared" si="176"/>
        <v>0</v>
      </c>
      <c r="FM24" s="21"/>
      <c r="FP24" s="56" t="str">
        <f t="shared" si="14"/>
        <v>Mahogany 2 x 4 "</v>
      </c>
      <c r="FQ24" s="56" t="str">
        <f t="shared" si="70"/>
        <v>L.ft</v>
      </c>
      <c r="FR24" s="56">
        <f t="shared" si="71"/>
        <v>600</v>
      </c>
      <c r="FS24" s="13"/>
      <c r="FT24" s="21">
        <f t="shared" si="528"/>
        <v>0</v>
      </c>
      <c r="FU24" s="13">
        <f t="shared" si="72"/>
        <v>0</v>
      </c>
      <c r="FV24" s="31">
        <f t="shared" si="443"/>
        <v>0</v>
      </c>
      <c r="FW24" s="21"/>
      <c r="FZ24" s="56" t="str">
        <f t="shared" si="15"/>
        <v>Mahogany 2 x 4 "</v>
      </c>
      <c r="GA24" s="56" t="str">
        <f t="shared" si="73"/>
        <v>L.ft</v>
      </c>
      <c r="GB24" s="56">
        <f t="shared" si="74"/>
        <v>600</v>
      </c>
      <c r="GC24" s="13"/>
      <c r="GD24" s="21">
        <f t="shared" si="529"/>
        <v>0</v>
      </c>
      <c r="GE24" s="13">
        <f t="shared" si="75"/>
        <v>0</v>
      </c>
      <c r="GF24" s="31">
        <f t="shared" si="445"/>
        <v>0</v>
      </c>
      <c r="GG24" s="21"/>
      <c r="GJ24" s="56" t="str">
        <f t="shared" si="446"/>
        <v>Mahogany 2 x 4 "</v>
      </c>
      <c r="GK24" s="56" t="str">
        <f t="shared" si="447"/>
        <v>L.ft</v>
      </c>
      <c r="GL24" s="56">
        <f t="shared" si="448"/>
        <v>600</v>
      </c>
      <c r="GM24" s="13"/>
      <c r="GN24" s="21">
        <f t="shared" si="530"/>
        <v>0</v>
      </c>
      <c r="GO24" s="31">
        <f t="shared" si="450"/>
        <v>0</v>
      </c>
      <c r="GP24" s="31">
        <f t="shared" si="451"/>
        <v>0</v>
      </c>
      <c r="GQ24" s="21"/>
      <c r="GT24" s="56" t="str">
        <f t="shared" si="195"/>
        <v>Mahogany 2 x 4 "</v>
      </c>
      <c r="GU24" s="56" t="str">
        <f t="shared" si="196"/>
        <v>L.ft</v>
      </c>
      <c r="GV24" s="56">
        <f t="shared" si="197"/>
        <v>600</v>
      </c>
      <c r="GW24" s="56"/>
      <c r="GX24" s="56">
        <f t="shared" si="198"/>
        <v>0</v>
      </c>
      <c r="GY24" s="13">
        <f t="shared" si="199"/>
        <v>0</v>
      </c>
      <c r="GZ24" s="56">
        <f t="shared" si="200"/>
        <v>0</v>
      </c>
      <c r="HA24" s="21"/>
      <c r="HD24" s="56" t="str">
        <f t="shared" si="482"/>
        <v>Mahogany 2 x 4 "</v>
      </c>
      <c r="HE24" s="56" t="str">
        <f t="shared" si="483"/>
        <v>L.ft</v>
      </c>
      <c r="HF24" s="56">
        <f t="shared" si="484"/>
        <v>600</v>
      </c>
      <c r="HG24" s="13"/>
      <c r="HH24" s="21">
        <f t="shared" si="531"/>
        <v>0</v>
      </c>
      <c r="HI24" s="31">
        <f t="shared" si="453"/>
        <v>0</v>
      </c>
      <c r="HJ24" s="31">
        <f t="shared" si="454"/>
        <v>0</v>
      </c>
      <c r="HK24" s="21"/>
      <c r="HN24" s="56" t="str">
        <f t="shared" si="485"/>
        <v>Mahogany 2 x 4 "</v>
      </c>
      <c r="HO24" s="56" t="str">
        <f t="shared" si="486"/>
        <v>L.ft</v>
      </c>
      <c r="HP24" s="56">
        <f t="shared" si="487"/>
        <v>600</v>
      </c>
      <c r="HQ24" s="13"/>
      <c r="HR24" s="56">
        <f t="shared" si="455"/>
        <v>0</v>
      </c>
      <c r="HS24" s="13">
        <f t="shared" si="456"/>
        <v>0</v>
      </c>
      <c r="HT24" s="31">
        <f t="shared" si="457"/>
        <v>0</v>
      </c>
      <c r="HU24" s="21"/>
      <c r="HX24" s="56" t="str">
        <f t="shared" si="488"/>
        <v>Mahogany 2 x 4 "</v>
      </c>
      <c r="HY24" s="56" t="str">
        <f t="shared" si="489"/>
        <v>L.ft</v>
      </c>
      <c r="HZ24" s="56">
        <f t="shared" si="490"/>
        <v>600</v>
      </c>
      <c r="IA24" s="13"/>
      <c r="IB24" s="21">
        <f t="shared" si="532"/>
        <v>0</v>
      </c>
      <c r="IC24" s="13">
        <f t="shared" si="492"/>
        <v>0</v>
      </c>
      <c r="ID24" s="31">
        <f t="shared" si="493"/>
        <v>0</v>
      </c>
      <c r="IE24" s="21"/>
      <c r="IH24" s="56" t="str">
        <f t="shared" si="219"/>
        <v>Mahogany 2 x 4 "</v>
      </c>
      <c r="II24" s="56" t="str">
        <f t="shared" si="220"/>
        <v>L.ft</v>
      </c>
      <c r="IJ24" s="56">
        <f t="shared" si="221"/>
        <v>600</v>
      </c>
      <c r="IK24" s="13"/>
      <c r="IL24" s="56">
        <f t="shared" si="222"/>
        <v>0</v>
      </c>
      <c r="IM24" s="13">
        <f t="shared" si="223"/>
        <v>0</v>
      </c>
      <c r="IN24" s="31">
        <f t="shared" si="224"/>
        <v>0</v>
      </c>
      <c r="IO24" s="21"/>
      <c r="IR24" s="56" t="str">
        <f t="shared" si="21"/>
        <v>Mahogany 2 x 4 "</v>
      </c>
      <c r="IS24" s="56" t="str">
        <f t="shared" si="98"/>
        <v>L.ft</v>
      </c>
      <c r="IT24" s="56">
        <f t="shared" si="99"/>
        <v>600</v>
      </c>
      <c r="IU24" s="56">
        <f t="shared" si="494"/>
        <v>0</v>
      </c>
      <c r="IV24" s="56">
        <f t="shared" si="495"/>
        <v>0</v>
      </c>
      <c r="IW24" s="56">
        <f t="shared" si="496"/>
        <v>0</v>
      </c>
      <c r="IX24" s="56">
        <f t="shared" si="497"/>
        <v>0</v>
      </c>
      <c r="IY24" s="56">
        <f t="shared" si="498"/>
        <v>0</v>
      </c>
      <c r="JB24" s="56" t="str">
        <f t="shared" si="499"/>
        <v>Mahogany 2 x 4 "</v>
      </c>
      <c r="JC24" s="56" t="str">
        <f t="shared" si="500"/>
        <v>L.ft</v>
      </c>
      <c r="JD24" s="56">
        <f t="shared" si="501"/>
        <v>600</v>
      </c>
      <c r="JE24" s="13"/>
      <c r="JF24" s="21">
        <f t="shared" si="533"/>
        <v>0</v>
      </c>
      <c r="JG24" s="13">
        <f t="shared" si="503"/>
        <v>0</v>
      </c>
      <c r="JH24" s="31">
        <f t="shared" si="504"/>
        <v>0</v>
      </c>
      <c r="JI24" s="21"/>
      <c r="JL24" s="56" t="str">
        <f t="shared" si="505"/>
        <v>Mahogany 2 x 4 "</v>
      </c>
      <c r="JM24" s="56" t="str">
        <f t="shared" si="506"/>
        <v>L.ft</v>
      </c>
      <c r="JN24" s="56">
        <f t="shared" si="507"/>
        <v>600</v>
      </c>
      <c r="JO24" s="13"/>
      <c r="JP24" s="21">
        <f t="shared" si="534"/>
        <v>0</v>
      </c>
      <c r="JQ24" s="31">
        <f t="shared" si="511"/>
        <v>0</v>
      </c>
      <c r="JR24" s="31">
        <f t="shared" si="512"/>
        <v>0</v>
      </c>
      <c r="JS24" s="21"/>
      <c r="JV24" s="56" t="str">
        <f t="shared" si="24"/>
        <v>Mahogany 2 x 4 "</v>
      </c>
      <c r="JW24" s="56" t="str">
        <f t="shared" si="113"/>
        <v>L.ft</v>
      </c>
      <c r="JX24" s="56">
        <f t="shared" si="114"/>
        <v>600</v>
      </c>
      <c r="JY24" s="56">
        <f t="shared" si="513"/>
        <v>0</v>
      </c>
      <c r="JZ24" s="56">
        <f t="shared" si="509"/>
        <v>0</v>
      </c>
      <c r="KA24" s="56">
        <f t="shared" si="510"/>
        <v>0</v>
      </c>
      <c r="KB24" s="31">
        <f t="shared" si="470"/>
        <v>0</v>
      </c>
      <c r="KC24" s="21"/>
    </row>
    <row r="25" spans="1:289" ht="17.25" hidden="1" customHeight="1" x14ac:dyDescent="0.25">
      <c r="B25" s="3" t="s">
        <v>110</v>
      </c>
      <c r="C25" s="10" t="s">
        <v>2</v>
      </c>
      <c r="D25" s="4">
        <v>700</v>
      </c>
      <c r="E25" s="13"/>
      <c r="F25" s="31">
        <f t="shared" si="471"/>
        <v>0</v>
      </c>
      <c r="G25" s="31">
        <f t="shared" si="25"/>
        <v>0</v>
      </c>
      <c r="H25" s="31">
        <f t="shared" si="472"/>
        <v>0</v>
      </c>
      <c r="I25" s="71"/>
      <c r="K25" s="40"/>
      <c r="L25" s="56" t="str">
        <f t="shared" si="121"/>
        <v>Mahogany 2 x 2 "</v>
      </c>
      <c r="M25" s="56" t="str">
        <f t="shared" si="122"/>
        <v>L.ft</v>
      </c>
      <c r="N25" s="56">
        <f t="shared" si="123"/>
        <v>700</v>
      </c>
      <c r="O25" s="13"/>
      <c r="P25" s="21">
        <f t="shared" si="514"/>
        <v>0</v>
      </c>
      <c r="Q25" s="31">
        <f t="shared" si="27"/>
        <v>0</v>
      </c>
      <c r="R25" s="31">
        <f t="shared" si="125"/>
        <v>0</v>
      </c>
      <c r="S25" s="21"/>
      <c r="U25" s="40"/>
      <c r="V25" s="4" t="str">
        <f t="shared" si="0"/>
        <v>Mahogany 2 x 2 "</v>
      </c>
      <c r="W25" s="4" t="str">
        <f t="shared" si="28"/>
        <v>L.ft</v>
      </c>
      <c r="X25" s="4">
        <f t="shared" si="29"/>
        <v>700</v>
      </c>
      <c r="Y25" s="13"/>
      <c r="Z25" s="21">
        <f t="shared" si="515"/>
        <v>0</v>
      </c>
      <c r="AA25" s="31">
        <f t="shared" si="30"/>
        <v>0</v>
      </c>
      <c r="AB25" s="42">
        <f t="shared" si="474"/>
        <v>0</v>
      </c>
      <c r="AC25" s="21"/>
      <c r="AE25" s="40"/>
      <c r="AF25" s="56" t="str">
        <f t="shared" si="1"/>
        <v>Mahogany 2 x 2 "</v>
      </c>
      <c r="AG25" s="56" t="str">
        <f t="shared" si="31"/>
        <v>L.ft</v>
      </c>
      <c r="AH25" s="56">
        <f t="shared" si="32"/>
        <v>700</v>
      </c>
      <c r="AI25" s="13"/>
      <c r="AJ25" s="21">
        <f t="shared" si="516"/>
        <v>0</v>
      </c>
      <c r="AK25" s="31">
        <f t="shared" si="475"/>
        <v>0</v>
      </c>
      <c r="AL25" s="31">
        <f t="shared" si="131"/>
        <v>0</v>
      </c>
      <c r="AM25" s="21"/>
      <c r="AO25" s="40"/>
      <c r="AP25" s="56" t="str">
        <f t="shared" si="2"/>
        <v>Mahogany 2 x 2 "</v>
      </c>
      <c r="AQ25" s="56" t="str">
        <f t="shared" si="33"/>
        <v>L.ft</v>
      </c>
      <c r="AR25" s="56">
        <f t="shared" si="34"/>
        <v>700</v>
      </c>
      <c r="AS25" s="13"/>
      <c r="AT25" s="21">
        <f t="shared" si="517"/>
        <v>0</v>
      </c>
      <c r="AU25" s="13">
        <f t="shared" si="35"/>
        <v>0</v>
      </c>
      <c r="AV25" s="31">
        <f t="shared" si="367"/>
        <v>0</v>
      </c>
      <c r="AW25" s="21"/>
      <c r="AY25" s="40"/>
      <c r="AZ25" s="56" t="str">
        <f t="shared" si="3"/>
        <v>Mahogany 2 x 2 "</v>
      </c>
      <c r="BA25" s="56" t="str">
        <f t="shared" si="36"/>
        <v>L.ft</v>
      </c>
      <c r="BB25" s="56">
        <f t="shared" si="37"/>
        <v>700</v>
      </c>
      <c r="BC25" s="13"/>
      <c r="BD25" s="21">
        <f t="shared" si="518"/>
        <v>0</v>
      </c>
      <c r="BE25" s="13">
        <f t="shared" si="38"/>
        <v>0</v>
      </c>
      <c r="BF25" s="31">
        <f t="shared" si="139"/>
        <v>0</v>
      </c>
      <c r="BG25" s="21"/>
      <c r="BI25" s="40"/>
      <c r="BJ25" s="56" t="str">
        <f t="shared" si="4"/>
        <v>Mahogany 2 x 2 "</v>
      </c>
      <c r="BK25" s="56" t="str">
        <f t="shared" si="39"/>
        <v>L.ft</v>
      </c>
      <c r="BL25" s="56">
        <f t="shared" si="40"/>
        <v>700</v>
      </c>
      <c r="BM25" s="13"/>
      <c r="BN25" s="21">
        <f t="shared" si="519"/>
        <v>0</v>
      </c>
      <c r="BO25" s="13">
        <f t="shared" si="508"/>
        <v>0</v>
      </c>
      <c r="BP25" s="31">
        <f t="shared" si="141"/>
        <v>0</v>
      </c>
      <c r="BQ25" s="21"/>
      <c r="BS25" s="40"/>
      <c r="BT25" s="56" t="str">
        <f t="shared" si="5"/>
        <v>Mahogany 2 x 2 "</v>
      </c>
      <c r="BU25" s="56" t="str">
        <f t="shared" si="42"/>
        <v>L.ft</v>
      </c>
      <c r="BV25" s="56">
        <f t="shared" si="43"/>
        <v>700</v>
      </c>
      <c r="BW25" s="13"/>
      <c r="BX25" s="21">
        <f t="shared" si="520"/>
        <v>0</v>
      </c>
      <c r="BY25" s="13">
        <f t="shared" si="44"/>
        <v>0</v>
      </c>
      <c r="BZ25" s="42">
        <f t="shared" si="143"/>
        <v>0</v>
      </c>
      <c r="CA25" s="21"/>
      <c r="CC25" s="40"/>
      <c r="CD25" s="56" t="str">
        <f t="shared" si="6"/>
        <v>Mahogany 2 x 2 "</v>
      </c>
      <c r="CE25" s="56" t="str">
        <f t="shared" si="45"/>
        <v>L.ft</v>
      </c>
      <c r="CF25" s="56">
        <f t="shared" si="46"/>
        <v>700</v>
      </c>
      <c r="CG25" s="31"/>
      <c r="CH25" s="31">
        <f t="shared" si="521"/>
        <v>0</v>
      </c>
      <c r="CI25" s="31">
        <f t="shared" si="47"/>
        <v>0</v>
      </c>
      <c r="CJ25" s="31">
        <f t="shared" si="478"/>
        <v>0</v>
      </c>
      <c r="CK25" s="21"/>
      <c r="CL25" s="40"/>
      <c r="CM25" s="4" t="str">
        <f t="shared" si="7"/>
        <v>Mahogany 2 x 2 "</v>
      </c>
      <c r="CN25" s="4" t="str">
        <f t="shared" si="48"/>
        <v>L.ft</v>
      </c>
      <c r="CO25" s="4">
        <f t="shared" si="49"/>
        <v>700</v>
      </c>
      <c r="CP25" s="13"/>
      <c r="CQ25" s="21">
        <f t="shared" si="522"/>
        <v>0</v>
      </c>
      <c r="CR25" s="13">
        <f t="shared" si="50"/>
        <v>0</v>
      </c>
      <c r="CS25" s="42">
        <f t="shared" si="151"/>
        <v>0</v>
      </c>
      <c r="CT25" s="21"/>
      <c r="CV25" s="40"/>
      <c r="CW25" s="56" t="str">
        <f t="shared" si="8"/>
        <v>Mahogany 2 x 2 "</v>
      </c>
      <c r="CX25" s="56" t="str">
        <f t="shared" si="51"/>
        <v>L.ft</v>
      </c>
      <c r="CY25" s="56">
        <f t="shared" si="52"/>
        <v>700</v>
      </c>
      <c r="CZ25" s="13"/>
      <c r="DA25" s="21">
        <f t="shared" si="523"/>
        <v>0</v>
      </c>
      <c r="DB25" s="13">
        <f t="shared" si="53"/>
        <v>0</v>
      </c>
      <c r="DC25" s="31">
        <f t="shared" si="153"/>
        <v>0</v>
      </c>
      <c r="DD25" s="21"/>
      <c r="DF25" s="40"/>
      <c r="DG25" s="56" t="str">
        <f t="shared" si="9"/>
        <v>Mahogany 2 x 2 "</v>
      </c>
      <c r="DH25" s="56" t="str">
        <f t="shared" si="54"/>
        <v>L.ft</v>
      </c>
      <c r="DI25" s="56">
        <f t="shared" si="55"/>
        <v>700</v>
      </c>
      <c r="DJ25" s="13"/>
      <c r="DK25" s="21">
        <f t="shared" si="524"/>
        <v>0</v>
      </c>
      <c r="DL25" s="13">
        <f t="shared" si="480"/>
        <v>0</v>
      </c>
      <c r="DM25" s="31">
        <f t="shared" si="481"/>
        <v>0</v>
      </c>
      <c r="DN25" s="21"/>
      <c r="DQ25" s="56" t="str">
        <f t="shared" si="10"/>
        <v>Mahogany 2 x 2 "</v>
      </c>
      <c r="DR25" s="56" t="str">
        <f t="shared" si="57"/>
        <v>L.ft</v>
      </c>
      <c r="DS25" s="56">
        <f t="shared" si="58"/>
        <v>700</v>
      </c>
      <c r="DT25" s="13"/>
      <c r="DU25" s="21">
        <f t="shared" si="525"/>
        <v>0</v>
      </c>
      <c r="DV25" s="13">
        <f t="shared" si="59"/>
        <v>0</v>
      </c>
      <c r="DW25" s="31">
        <f t="shared" si="157"/>
        <v>0</v>
      </c>
      <c r="DX25" s="21"/>
      <c r="DZ25" s="40"/>
      <c r="EA25" s="56" t="str">
        <f t="shared" si="11"/>
        <v>Mahogany 2 x 2 "</v>
      </c>
      <c r="EB25" s="56" t="str">
        <f t="shared" si="60"/>
        <v>L.ft</v>
      </c>
      <c r="EC25" s="56">
        <f t="shared" si="61"/>
        <v>700</v>
      </c>
      <c r="ED25" s="13"/>
      <c r="EE25" s="21">
        <f t="shared" si="526"/>
        <v>0</v>
      </c>
      <c r="EF25" s="13">
        <f t="shared" si="62"/>
        <v>0</v>
      </c>
      <c r="EG25" s="31">
        <f t="shared" si="402"/>
        <v>0</v>
      </c>
      <c r="EH25" s="21"/>
      <c r="EK25" s="56" t="str">
        <f t="shared" si="12"/>
        <v>Mahogany 2 x 2 "</v>
      </c>
      <c r="EL25" s="56" t="str">
        <f t="shared" si="63"/>
        <v>L.ft</v>
      </c>
      <c r="EM25" s="56">
        <f t="shared" si="64"/>
        <v>700</v>
      </c>
      <c r="EN25" s="13"/>
      <c r="EO25" s="21">
        <f t="shared" si="527"/>
        <v>0</v>
      </c>
      <c r="EP25" s="13">
        <f t="shared" si="65"/>
        <v>0</v>
      </c>
      <c r="EQ25" s="31">
        <f t="shared" si="381"/>
        <v>0</v>
      </c>
      <c r="ER25" s="21"/>
      <c r="EV25" s="4" t="str">
        <f t="shared" si="165"/>
        <v>Mahogany 2 x 2 "</v>
      </c>
      <c r="EW25" s="4" t="str">
        <f t="shared" si="166"/>
        <v>L.ft</v>
      </c>
      <c r="EX25" s="4">
        <f t="shared" si="167"/>
        <v>700</v>
      </c>
      <c r="EY25" s="13"/>
      <c r="EZ25" s="21">
        <f t="shared" si="168"/>
        <v>0</v>
      </c>
      <c r="FA25" s="13">
        <f t="shared" si="169"/>
        <v>0</v>
      </c>
      <c r="FB25" s="42">
        <f t="shared" si="170"/>
        <v>0</v>
      </c>
      <c r="FC25" s="21"/>
      <c r="FF25" s="56" t="str">
        <f t="shared" si="171"/>
        <v>Mahogany 2 x 2 "</v>
      </c>
      <c r="FG25" s="56" t="str">
        <f t="shared" si="172"/>
        <v>L.ft</v>
      </c>
      <c r="FH25" s="56">
        <f t="shared" si="173"/>
        <v>700</v>
      </c>
      <c r="FI25" s="13"/>
      <c r="FJ25" s="21">
        <f t="shared" si="174"/>
        <v>0</v>
      </c>
      <c r="FK25" s="13">
        <f t="shared" si="175"/>
        <v>0</v>
      </c>
      <c r="FL25" s="31">
        <f t="shared" si="176"/>
        <v>0</v>
      </c>
      <c r="FM25" s="21"/>
      <c r="FP25" s="56" t="str">
        <f t="shared" si="14"/>
        <v>Mahogany 2 x 2 "</v>
      </c>
      <c r="FQ25" s="56" t="str">
        <f t="shared" si="70"/>
        <v>L.ft</v>
      </c>
      <c r="FR25" s="56">
        <f t="shared" si="71"/>
        <v>700</v>
      </c>
      <c r="FS25" s="13"/>
      <c r="FT25" s="21">
        <f t="shared" si="528"/>
        <v>0</v>
      </c>
      <c r="FU25" s="13">
        <f t="shared" si="72"/>
        <v>0</v>
      </c>
      <c r="FV25" s="31">
        <f t="shared" si="443"/>
        <v>0</v>
      </c>
      <c r="FW25" s="21"/>
      <c r="FZ25" s="56" t="str">
        <f t="shared" si="15"/>
        <v>Mahogany 2 x 2 "</v>
      </c>
      <c r="GA25" s="56" t="str">
        <f t="shared" si="73"/>
        <v>L.ft</v>
      </c>
      <c r="GB25" s="56">
        <f t="shared" si="74"/>
        <v>700</v>
      </c>
      <c r="GC25" s="13"/>
      <c r="GD25" s="21">
        <f t="shared" si="529"/>
        <v>0</v>
      </c>
      <c r="GE25" s="13">
        <f t="shared" si="75"/>
        <v>0</v>
      </c>
      <c r="GF25" s="31">
        <f t="shared" si="445"/>
        <v>0</v>
      </c>
      <c r="GG25" s="21"/>
      <c r="GJ25" s="56" t="str">
        <f t="shared" si="446"/>
        <v>Mahogany 2 x 2 "</v>
      </c>
      <c r="GK25" s="56" t="str">
        <f t="shared" si="447"/>
        <v>L.ft</v>
      </c>
      <c r="GL25" s="56">
        <f t="shared" si="448"/>
        <v>700</v>
      </c>
      <c r="GM25" s="13"/>
      <c r="GN25" s="21">
        <f t="shared" si="530"/>
        <v>0</v>
      </c>
      <c r="GO25" s="31">
        <f t="shared" si="450"/>
        <v>0</v>
      </c>
      <c r="GP25" s="31">
        <f t="shared" si="451"/>
        <v>0</v>
      </c>
      <c r="GQ25" s="21"/>
      <c r="GT25" s="56" t="str">
        <f t="shared" si="195"/>
        <v>Mahogany 2 x 2 "</v>
      </c>
      <c r="GU25" s="56" t="str">
        <f t="shared" si="196"/>
        <v>L.ft</v>
      </c>
      <c r="GV25" s="56">
        <f t="shared" si="197"/>
        <v>700</v>
      </c>
      <c r="GW25" s="56"/>
      <c r="GX25" s="56">
        <f t="shared" si="198"/>
        <v>0</v>
      </c>
      <c r="GY25" s="13">
        <f t="shared" si="199"/>
        <v>0</v>
      </c>
      <c r="GZ25" s="56">
        <f t="shared" si="200"/>
        <v>0</v>
      </c>
      <c r="HA25" s="21"/>
      <c r="HD25" s="56" t="str">
        <f t="shared" si="482"/>
        <v>Mahogany 2 x 2 "</v>
      </c>
      <c r="HE25" s="56" t="str">
        <f t="shared" si="483"/>
        <v>L.ft</v>
      </c>
      <c r="HF25" s="56">
        <f t="shared" si="484"/>
        <v>700</v>
      </c>
      <c r="HG25" s="13"/>
      <c r="HH25" s="21">
        <f t="shared" si="531"/>
        <v>0</v>
      </c>
      <c r="HI25" s="31">
        <f t="shared" si="453"/>
        <v>0</v>
      </c>
      <c r="HJ25" s="31">
        <f t="shared" si="454"/>
        <v>0</v>
      </c>
      <c r="HK25" s="21"/>
      <c r="HN25" s="56" t="str">
        <f t="shared" si="485"/>
        <v>Mahogany 2 x 2 "</v>
      </c>
      <c r="HO25" s="56" t="str">
        <f t="shared" si="486"/>
        <v>L.ft</v>
      </c>
      <c r="HP25" s="56">
        <f t="shared" si="487"/>
        <v>700</v>
      </c>
      <c r="HQ25" s="13"/>
      <c r="HR25" s="56">
        <f t="shared" si="455"/>
        <v>0</v>
      </c>
      <c r="HS25" s="13">
        <f t="shared" si="456"/>
        <v>0</v>
      </c>
      <c r="HT25" s="31">
        <f t="shared" si="457"/>
        <v>0</v>
      </c>
      <c r="HU25" s="21"/>
      <c r="HX25" s="56" t="str">
        <f t="shared" si="488"/>
        <v>Mahogany 2 x 2 "</v>
      </c>
      <c r="HY25" s="56" t="str">
        <f t="shared" si="489"/>
        <v>L.ft</v>
      </c>
      <c r="HZ25" s="56">
        <f t="shared" si="490"/>
        <v>700</v>
      </c>
      <c r="IA25" s="13"/>
      <c r="IB25" s="21">
        <f t="shared" si="532"/>
        <v>0</v>
      </c>
      <c r="IC25" s="13">
        <f t="shared" si="492"/>
        <v>0</v>
      </c>
      <c r="ID25" s="31">
        <f t="shared" si="493"/>
        <v>0</v>
      </c>
      <c r="IE25" s="21"/>
      <c r="IH25" s="56" t="str">
        <f t="shared" si="219"/>
        <v>Mahogany 2 x 2 "</v>
      </c>
      <c r="II25" s="56" t="str">
        <f t="shared" si="220"/>
        <v>L.ft</v>
      </c>
      <c r="IJ25" s="56">
        <f t="shared" si="221"/>
        <v>700</v>
      </c>
      <c r="IK25" s="13"/>
      <c r="IL25" s="56">
        <f t="shared" si="222"/>
        <v>0</v>
      </c>
      <c r="IM25" s="13">
        <f t="shared" si="223"/>
        <v>0</v>
      </c>
      <c r="IN25" s="31">
        <f t="shared" si="224"/>
        <v>0</v>
      </c>
      <c r="IO25" s="21"/>
      <c r="IR25" s="56" t="str">
        <f t="shared" si="21"/>
        <v>Mahogany 2 x 2 "</v>
      </c>
      <c r="IS25" s="56" t="str">
        <f t="shared" si="98"/>
        <v>L.ft</v>
      </c>
      <c r="IT25" s="56">
        <f t="shared" si="99"/>
        <v>700</v>
      </c>
      <c r="IU25" s="56">
        <f t="shared" si="494"/>
        <v>0</v>
      </c>
      <c r="IV25" s="56">
        <f t="shared" si="495"/>
        <v>0</v>
      </c>
      <c r="IW25" s="56">
        <f t="shared" si="496"/>
        <v>0</v>
      </c>
      <c r="IX25" s="56">
        <f t="shared" si="497"/>
        <v>0</v>
      </c>
      <c r="IY25" s="56">
        <f t="shared" si="498"/>
        <v>0</v>
      </c>
      <c r="JB25" s="56" t="str">
        <f t="shared" si="499"/>
        <v>Mahogany 2 x 2 "</v>
      </c>
      <c r="JC25" s="56" t="str">
        <f t="shared" si="500"/>
        <v>L.ft</v>
      </c>
      <c r="JD25" s="56">
        <f t="shared" si="501"/>
        <v>700</v>
      </c>
      <c r="JE25" s="13"/>
      <c r="JF25" s="21">
        <f t="shared" si="533"/>
        <v>0</v>
      </c>
      <c r="JG25" s="13">
        <f t="shared" si="503"/>
        <v>0</v>
      </c>
      <c r="JH25" s="31">
        <f t="shared" si="504"/>
        <v>0</v>
      </c>
      <c r="JI25" s="21"/>
      <c r="JL25" s="56" t="str">
        <f t="shared" si="505"/>
        <v>Mahogany 2 x 2 "</v>
      </c>
      <c r="JM25" s="56" t="str">
        <f t="shared" si="506"/>
        <v>L.ft</v>
      </c>
      <c r="JN25" s="56">
        <f t="shared" si="507"/>
        <v>700</v>
      </c>
      <c r="JO25" s="13"/>
      <c r="JP25" s="21">
        <f t="shared" si="534"/>
        <v>0</v>
      </c>
      <c r="JQ25" s="31">
        <f t="shared" si="511"/>
        <v>0</v>
      </c>
      <c r="JR25" s="31">
        <f t="shared" si="512"/>
        <v>0</v>
      </c>
      <c r="JS25" s="21"/>
      <c r="JV25" s="56" t="str">
        <f t="shared" si="24"/>
        <v>Mahogany 2 x 2 "</v>
      </c>
      <c r="JW25" s="56" t="str">
        <f t="shared" si="113"/>
        <v>L.ft</v>
      </c>
      <c r="JX25" s="56">
        <f t="shared" si="114"/>
        <v>700</v>
      </c>
      <c r="JY25" s="56">
        <f t="shared" si="513"/>
        <v>0</v>
      </c>
      <c r="JZ25" s="56">
        <f t="shared" si="509"/>
        <v>0</v>
      </c>
      <c r="KA25" s="56">
        <f t="shared" si="510"/>
        <v>0</v>
      </c>
      <c r="KB25" s="31">
        <f t="shared" si="470"/>
        <v>0</v>
      </c>
      <c r="KC25" s="21"/>
    </row>
    <row r="26" spans="1:289" ht="17.25" hidden="1" customHeight="1" x14ac:dyDescent="0.25">
      <c r="B26" s="3" t="s">
        <v>219</v>
      </c>
      <c r="C26" s="10" t="s">
        <v>2</v>
      </c>
      <c r="D26" s="4">
        <v>450</v>
      </c>
      <c r="E26" s="13"/>
      <c r="F26" s="31">
        <f t="shared" si="471"/>
        <v>0</v>
      </c>
      <c r="G26" s="31">
        <f t="shared" si="25"/>
        <v>0</v>
      </c>
      <c r="H26" s="42">
        <f t="shared" si="472"/>
        <v>0</v>
      </c>
      <c r="I26" s="71"/>
      <c r="K26" s="40"/>
      <c r="L26" s="56" t="str">
        <f t="shared" si="121"/>
        <v>Pinewood 1"</v>
      </c>
      <c r="M26" s="56" t="str">
        <f t="shared" si="122"/>
        <v>L.ft</v>
      </c>
      <c r="N26" s="56">
        <f t="shared" si="123"/>
        <v>450</v>
      </c>
      <c r="O26" s="13"/>
      <c r="P26" s="21">
        <f t="shared" si="514"/>
        <v>0</v>
      </c>
      <c r="Q26" s="31">
        <f t="shared" si="27"/>
        <v>0</v>
      </c>
      <c r="R26" s="42">
        <f t="shared" si="125"/>
        <v>0</v>
      </c>
      <c r="S26" s="21"/>
      <c r="U26" s="40"/>
      <c r="V26" s="4" t="str">
        <f t="shared" si="0"/>
        <v>Pinewood 1"</v>
      </c>
      <c r="W26" s="4" t="str">
        <f t="shared" si="28"/>
        <v>L.ft</v>
      </c>
      <c r="X26" s="4">
        <f t="shared" si="29"/>
        <v>450</v>
      </c>
      <c r="Y26" s="13"/>
      <c r="Z26" s="21">
        <f t="shared" si="515"/>
        <v>0</v>
      </c>
      <c r="AA26" s="31">
        <f t="shared" si="30"/>
        <v>0</v>
      </c>
      <c r="AB26" s="42">
        <f t="shared" si="474"/>
        <v>0</v>
      </c>
      <c r="AC26" s="21"/>
      <c r="AE26" s="40"/>
      <c r="AF26" s="56" t="str">
        <f t="shared" si="1"/>
        <v>Pinewood 1"</v>
      </c>
      <c r="AG26" s="56" t="str">
        <f t="shared" si="31"/>
        <v>L.ft</v>
      </c>
      <c r="AH26" s="56">
        <f t="shared" si="32"/>
        <v>450</v>
      </c>
      <c r="AI26" s="13"/>
      <c r="AJ26" s="21">
        <f t="shared" si="516"/>
        <v>0</v>
      </c>
      <c r="AK26" s="31">
        <f t="shared" si="475"/>
        <v>0</v>
      </c>
      <c r="AL26" s="42">
        <f t="shared" si="131"/>
        <v>0</v>
      </c>
      <c r="AM26" s="21"/>
      <c r="AO26" s="40"/>
      <c r="AP26" s="56" t="str">
        <f t="shared" si="2"/>
        <v>Pinewood 1"</v>
      </c>
      <c r="AQ26" s="56" t="str">
        <f t="shared" si="33"/>
        <v>L.ft</v>
      </c>
      <c r="AR26" s="56">
        <f t="shared" si="34"/>
        <v>450</v>
      </c>
      <c r="AS26" s="13"/>
      <c r="AT26" s="21">
        <f t="shared" si="517"/>
        <v>0</v>
      </c>
      <c r="AU26" s="13">
        <f t="shared" si="35"/>
        <v>0</v>
      </c>
      <c r="AV26" s="42">
        <f t="shared" si="367"/>
        <v>0</v>
      </c>
      <c r="AW26" s="21"/>
      <c r="AY26" s="40"/>
      <c r="AZ26" s="56" t="str">
        <f t="shared" si="3"/>
        <v>Pinewood 1"</v>
      </c>
      <c r="BA26" s="56" t="str">
        <f t="shared" si="36"/>
        <v>L.ft</v>
      </c>
      <c r="BB26" s="56">
        <f t="shared" si="37"/>
        <v>450</v>
      </c>
      <c r="BC26" s="13"/>
      <c r="BD26" s="21">
        <f t="shared" si="518"/>
        <v>0</v>
      </c>
      <c r="BE26" s="13">
        <f t="shared" si="38"/>
        <v>0</v>
      </c>
      <c r="BF26" s="42">
        <f t="shared" si="139"/>
        <v>0</v>
      </c>
      <c r="BG26" s="21"/>
      <c r="BI26" s="40"/>
      <c r="BJ26" s="56" t="str">
        <f t="shared" si="4"/>
        <v>Pinewood 1"</v>
      </c>
      <c r="BK26" s="56" t="str">
        <f t="shared" si="39"/>
        <v>L.ft</v>
      </c>
      <c r="BL26" s="56">
        <f t="shared" si="40"/>
        <v>450</v>
      </c>
      <c r="BM26" s="13"/>
      <c r="BN26" s="21">
        <f t="shared" si="519"/>
        <v>0</v>
      </c>
      <c r="BO26" s="13">
        <f t="shared" si="508"/>
        <v>0</v>
      </c>
      <c r="BP26" s="42">
        <f t="shared" si="141"/>
        <v>0</v>
      </c>
      <c r="BQ26" s="21"/>
      <c r="BS26" s="40"/>
      <c r="BT26" s="56" t="str">
        <f t="shared" si="5"/>
        <v>Pinewood 1"</v>
      </c>
      <c r="BU26" s="56" t="str">
        <f t="shared" si="42"/>
        <v>L.ft</v>
      </c>
      <c r="BV26" s="56">
        <f t="shared" si="43"/>
        <v>450</v>
      </c>
      <c r="BW26" s="13"/>
      <c r="BX26" s="21">
        <f t="shared" si="520"/>
        <v>0</v>
      </c>
      <c r="BY26" s="13">
        <f t="shared" si="44"/>
        <v>0</v>
      </c>
      <c r="BZ26" s="42">
        <f t="shared" si="143"/>
        <v>0</v>
      </c>
      <c r="CA26" s="21"/>
      <c r="CC26" s="40"/>
      <c r="CD26" s="56" t="str">
        <f t="shared" si="6"/>
        <v>Pinewood 1"</v>
      </c>
      <c r="CE26" s="56" t="str">
        <f t="shared" si="45"/>
        <v>L.ft</v>
      </c>
      <c r="CF26" s="56">
        <f t="shared" si="46"/>
        <v>450</v>
      </c>
      <c r="CG26" s="31"/>
      <c r="CH26" s="31">
        <f t="shared" si="521"/>
        <v>0</v>
      </c>
      <c r="CI26" s="31">
        <f t="shared" si="47"/>
        <v>0</v>
      </c>
      <c r="CJ26" s="42">
        <f t="shared" si="478"/>
        <v>0</v>
      </c>
      <c r="CK26" s="21"/>
      <c r="CL26" s="40"/>
      <c r="CM26" s="4" t="str">
        <f t="shared" si="7"/>
        <v>Pinewood 1"</v>
      </c>
      <c r="CN26" s="4" t="str">
        <f t="shared" si="48"/>
        <v>L.ft</v>
      </c>
      <c r="CO26" s="4">
        <f t="shared" si="49"/>
        <v>450</v>
      </c>
      <c r="CP26" s="13"/>
      <c r="CQ26" s="21">
        <f t="shared" si="522"/>
        <v>0</v>
      </c>
      <c r="CR26" s="13">
        <f t="shared" si="50"/>
        <v>0</v>
      </c>
      <c r="CS26" s="42">
        <f t="shared" si="151"/>
        <v>0</v>
      </c>
      <c r="CT26" s="21"/>
      <c r="CV26" s="40"/>
      <c r="CW26" s="56" t="str">
        <f t="shared" si="8"/>
        <v>Pinewood 1"</v>
      </c>
      <c r="CX26" s="56" t="str">
        <f t="shared" si="51"/>
        <v>L.ft</v>
      </c>
      <c r="CY26" s="56">
        <f t="shared" si="52"/>
        <v>450</v>
      </c>
      <c r="CZ26" s="13"/>
      <c r="DA26" s="21">
        <f t="shared" si="523"/>
        <v>0</v>
      </c>
      <c r="DB26" s="13">
        <f t="shared" si="53"/>
        <v>0</v>
      </c>
      <c r="DC26" s="42">
        <f t="shared" si="153"/>
        <v>0</v>
      </c>
      <c r="DD26" s="21"/>
      <c r="DF26" s="40"/>
      <c r="DG26" s="56" t="str">
        <f t="shared" si="9"/>
        <v>Pinewood 1"</v>
      </c>
      <c r="DH26" s="56" t="str">
        <f t="shared" si="54"/>
        <v>L.ft</v>
      </c>
      <c r="DI26" s="56">
        <f t="shared" si="55"/>
        <v>450</v>
      </c>
      <c r="DJ26" s="13"/>
      <c r="DK26" s="21">
        <f t="shared" si="524"/>
        <v>0</v>
      </c>
      <c r="DL26" s="13">
        <f t="shared" si="480"/>
        <v>0</v>
      </c>
      <c r="DM26" s="42">
        <f t="shared" si="481"/>
        <v>0</v>
      </c>
      <c r="DN26" s="21"/>
      <c r="DQ26" s="56" t="str">
        <f t="shared" si="10"/>
        <v>Pinewood 1"</v>
      </c>
      <c r="DR26" s="56" t="str">
        <f t="shared" si="57"/>
        <v>L.ft</v>
      </c>
      <c r="DS26" s="56">
        <f t="shared" si="58"/>
        <v>450</v>
      </c>
      <c r="DT26" s="13"/>
      <c r="DU26" s="21">
        <f t="shared" si="525"/>
        <v>0</v>
      </c>
      <c r="DV26" s="13">
        <f t="shared" si="59"/>
        <v>0</v>
      </c>
      <c r="DW26" s="42">
        <f t="shared" si="157"/>
        <v>0</v>
      </c>
      <c r="DX26" s="21"/>
      <c r="DZ26" s="40"/>
      <c r="EA26" s="56" t="str">
        <f t="shared" si="11"/>
        <v>Pinewood 1"</v>
      </c>
      <c r="EB26" s="56" t="str">
        <f t="shared" si="60"/>
        <v>L.ft</v>
      </c>
      <c r="EC26" s="56">
        <f t="shared" si="61"/>
        <v>450</v>
      </c>
      <c r="ED26" s="13"/>
      <c r="EE26" s="21">
        <f t="shared" si="526"/>
        <v>0</v>
      </c>
      <c r="EF26" s="13">
        <f t="shared" si="62"/>
        <v>0</v>
      </c>
      <c r="EG26" s="42">
        <f t="shared" si="402"/>
        <v>0</v>
      </c>
      <c r="EH26" s="21"/>
      <c r="EK26" s="56" t="str">
        <f t="shared" si="12"/>
        <v>Pinewood 1"</v>
      </c>
      <c r="EL26" s="56" t="str">
        <f t="shared" si="63"/>
        <v>L.ft</v>
      </c>
      <c r="EM26" s="56">
        <f t="shared" si="64"/>
        <v>450</v>
      </c>
      <c r="EN26" s="13"/>
      <c r="EO26" s="21">
        <f t="shared" si="527"/>
        <v>0</v>
      </c>
      <c r="EP26" s="13">
        <f t="shared" si="65"/>
        <v>0</v>
      </c>
      <c r="EQ26" s="42">
        <f t="shared" si="381"/>
        <v>0</v>
      </c>
      <c r="ER26" s="21"/>
      <c r="EV26" s="4" t="str">
        <f t="shared" si="165"/>
        <v>Pinewood 1"</v>
      </c>
      <c r="EW26" s="4" t="str">
        <f t="shared" si="166"/>
        <v>L.ft</v>
      </c>
      <c r="EX26" s="4">
        <f t="shared" si="167"/>
        <v>450</v>
      </c>
      <c r="EY26" s="13"/>
      <c r="EZ26" s="21">
        <f t="shared" si="168"/>
        <v>0</v>
      </c>
      <c r="FA26" s="13">
        <f t="shared" si="169"/>
        <v>0</v>
      </c>
      <c r="FB26" s="42">
        <f t="shared" si="170"/>
        <v>0</v>
      </c>
      <c r="FC26" s="21"/>
      <c r="FF26" s="56" t="str">
        <f t="shared" si="171"/>
        <v>Pinewood 1"</v>
      </c>
      <c r="FG26" s="56" t="str">
        <f t="shared" si="172"/>
        <v>L.ft</v>
      </c>
      <c r="FH26" s="56">
        <f t="shared" si="173"/>
        <v>450</v>
      </c>
      <c r="FI26" s="13"/>
      <c r="FJ26" s="21">
        <f t="shared" si="174"/>
        <v>0</v>
      </c>
      <c r="FK26" s="13">
        <f t="shared" si="175"/>
        <v>0</v>
      </c>
      <c r="FL26" s="31">
        <f t="shared" si="176"/>
        <v>0</v>
      </c>
      <c r="FM26" s="21"/>
      <c r="FP26" s="56" t="str">
        <f t="shared" si="14"/>
        <v>Pinewood 1"</v>
      </c>
      <c r="FQ26" s="56" t="str">
        <f t="shared" si="70"/>
        <v>L.ft</v>
      </c>
      <c r="FR26" s="56">
        <f t="shared" si="71"/>
        <v>450</v>
      </c>
      <c r="FS26" s="13"/>
      <c r="FT26" s="21">
        <f t="shared" si="528"/>
        <v>0</v>
      </c>
      <c r="FU26" s="13">
        <f t="shared" si="72"/>
        <v>0</v>
      </c>
      <c r="FV26" s="42">
        <f t="shared" si="443"/>
        <v>0</v>
      </c>
      <c r="FW26" s="21"/>
      <c r="FZ26" s="56" t="str">
        <f t="shared" si="15"/>
        <v>Pinewood 1"</v>
      </c>
      <c r="GA26" s="56" t="str">
        <f t="shared" si="73"/>
        <v>L.ft</v>
      </c>
      <c r="GB26" s="56">
        <f t="shared" si="74"/>
        <v>450</v>
      </c>
      <c r="GC26" s="13"/>
      <c r="GD26" s="21">
        <f t="shared" si="529"/>
        <v>0</v>
      </c>
      <c r="GE26" s="13">
        <f t="shared" si="75"/>
        <v>0</v>
      </c>
      <c r="GF26" s="42">
        <f t="shared" si="445"/>
        <v>0</v>
      </c>
      <c r="GG26" s="21"/>
      <c r="GJ26" s="56" t="str">
        <f t="shared" si="446"/>
        <v>Pinewood 1"</v>
      </c>
      <c r="GK26" s="56" t="str">
        <f t="shared" si="447"/>
        <v>L.ft</v>
      </c>
      <c r="GL26" s="56">
        <f t="shared" si="448"/>
        <v>450</v>
      </c>
      <c r="GM26" s="13"/>
      <c r="GN26" s="21">
        <f t="shared" si="530"/>
        <v>0</v>
      </c>
      <c r="GO26" s="31">
        <f t="shared" si="450"/>
        <v>0</v>
      </c>
      <c r="GP26" s="42">
        <f t="shared" si="451"/>
        <v>0</v>
      </c>
      <c r="GQ26" s="21"/>
      <c r="GT26" s="56" t="str">
        <f t="shared" si="195"/>
        <v>Pinewood 1"</v>
      </c>
      <c r="GU26" s="56" t="str">
        <f t="shared" si="196"/>
        <v>L.ft</v>
      </c>
      <c r="GV26" s="56">
        <f t="shared" si="197"/>
        <v>450</v>
      </c>
      <c r="GW26" s="56"/>
      <c r="GX26" s="56">
        <f t="shared" si="198"/>
        <v>0</v>
      </c>
      <c r="GY26" s="13">
        <f t="shared" si="199"/>
        <v>0</v>
      </c>
      <c r="GZ26" s="56">
        <f t="shared" si="200"/>
        <v>0</v>
      </c>
      <c r="HA26" s="21"/>
      <c r="HD26" s="56" t="str">
        <f t="shared" si="482"/>
        <v>Pinewood 1"</v>
      </c>
      <c r="HE26" s="56" t="str">
        <f t="shared" si="483"/>
        <v>L.ft</v>
      </c>
      <c r="HF26" s="56">
        <f t="shared" si="484"/>
        <v>450</v>
      </c>
      <c r="HG26" s="13"/>
      <c r="HH26" s="21">
        <f t="shared" si="531"/>
        <v>0</v>
      </c>
      <c r="HI26" s="31">
        <f t="shared" si="453"/>
        <v>0</v>
      </c>
      <c r="HJ26" s="42">
        <f t="shared" si="454"/>
        <v>0</v>
      </c>
      <c r="HK26" s="21"/>
      <c r="HN26" s="56" t="str">
        <f t="shared" si="485"/>
        <v>Pinewood 1"</v>
      </c>
      <c r="HO26" s="56" t="str">
        <f t="shared" si="486"/>
        <v>L.ft</v>
      </c>
      <c r="HP26" s="56">
        <f t="shared" si="487"/>
        <v>450</v>
      </c>
      <c r="HQ26" s="13"/>
      <c r="HR26" s="56">
        <f t="shared" si="455"/>
        <v>0</v>
      </c>
      <c r="HS26" s="13">
        <f t="shared" si="456"/>
        <v>0</v>
      </c>
      <c r="HT26" s="31">
        <f t="shared" si="457"/>
        <v>0</v>
      </c>
      <c r="HU26" s="21"/>
      <c r="HX26" s="56" t="str">
        <f t="shared" si="488"/>
        <v>Pinewood 1"</v>
      </c>
      <c r="HY26" s="56" t="str">
        <f t="shared" si="489"/>
        <v>L.ft</v>
      </c>
      <c r="HZ26" s="56">
        <f t="shared" si="490"/>
        <v>450</v>
      </c>
      <c r="IA26" s="13"/>
      <c r="IB26" s="21">
        <f t="shared" si="532"/>
        <v>0</v>
      </c>
      <c r="IC26" s="13">
        <f t="shared" si="492"/>
        <v>0</v>
      </c>
      <c r="ID26" s="42">
        <f t="shared" si="493"/>
        <v>0</v>
      </c>
      <c r="IE26" s="21"/>
      <c r="IH26" s="56" t="str">
        <f t="shared" si="219"/>
        <v>Pinewood 1"</v>
      </c>
      <c r="II26" s="56" t="str">
        <f t="shared" si="220"/>
        <v>L.ft</v>
      </c>
      <c r="IJ26" s="56">
        <f t="shared" si="221"/>
        <v>450</v>
      </c>
      <c r="IK26" s="13"/>
      <c r="IL26" s="56">
        <f t="shared" si="222"/>
        <v>0</v>
      </c>
      <c r="IM26" s="13">
        <f t="shared" si="223"/>
        <v>0</v>
      </c>
      <c r="IN26" s="31">
        <f t="shared" si="224"/>
        <v>0</v>
      </c>
      <c r="IO26" s="21"/>
      <c r="IR26" s="56" t="str">
        <f t="shared" si="21"/>
        <v>Pinewood 1"</v>
      </c>
      <c r="IS26" s="56" t="str">
        <f t="shared" si="98"/>
        <v>L.ft</v>
      </c>
      <c r="IT26" s="56">
        <f t="shared" si="99"/>
        <v>450</v>
      </c>
      <c r="IU26" s="56">
        <f t="shared" si="494"/>
        <v>0</v>
      </c>
      <c r="IV26" s="56">
        <f t="shared" si="495"/>
        <v>0</v>
      </c>
      <c r="IW26" s="56">
        <f t="shared" si="496"/>
        <v>0</v>
      </c>
      <c r="IX26" s="56">
        <f t="shared" si="497"/>
        <v>0</v>
      </c>
      <c r="IY26" s="56">
        <f t="shared" si="498"/>
        <v>0</v>
      </c>
      <c r="JB26" s="56" t="str">
        <f t="shared" si="499"/>
        <v>Pinewood 1"</v>
      </c>
      <c r="JC26" s="56" t="str">
        <f t="shared" si="500"/>
        <v>L.ft</v>
      </c>
      <c r="JD26" s="56">
        <f t="shared" si="501"/>
        <v>450</v>
      </c>
      <c r="JE26" s="13"/>
      <c r="JF26" s="21">
        <f t="shared" si="533"/>
        <v>0</v>
      </c>
      <c r="JG26" s="13">
        <f t="shared" si="503"/>
        <v>0</v>
      </c>
      <c r="JH26" s="42">
        <f t="shared" si="504"/>
        <v>0</v>
      </c>
      <c r="JI26" s="21"/>
      <c r="JL26" s="56" t="str">
        <f t="shared" ref="JL26:JL32" si="535">JB26</f>
        <v>Pinewood 1"</v>
      </c>
      <c r="JM26" s="56" t="str">
        <f t="shared" ref="JM26:JM32" si="536">JC26</f>
        <v>L.ft</v>
      </c>
      <c r="JN26" s="56">
        <f t="shared" ref="JN26:JN32" si="537">JD26</f>
        <v>450</v>
      </c>
      <c r="JO26" s="13"/>
      <c r="JP26" s="21">
        <f t="shared" si="534"/>
        <v>0</v>
      </c>
      <c r="JQ26" s="31">
        <f t="shared" si="511"/>
        <v>0</v>
      </c>
      <c r="JR26" s="42">
        <f t="shared" si="512"/>
        <v>0</v>
      </c>
      <c r="JS26" s="21"/>
      <c r="JV26" s="56" t="str">
        <f t="shared" si="24"/>
        <v>Pinewood 1"</v>
      </c>
      <c r="JW26" s="56" t="str">
        <f t="shared" si="113"/>
        <v>L.ft</v>
      </c>
      <c r="JX26" s="56">
        <f t="shared" si="114"/>
        <v>450</v>
      </c>
      <c r="JY26" s="56">
        <f t="shared" si="513"/>
        <v>0</v>
      </c>
      <c r="JZ26" s="56">
        <f t="shared" si="509"/>
        <v>0</v>
      </c>
      <c r="KA26" s="56">
        <f t="shared" si="510"/>
        <v>0</v>
      </c>
      <c r="KB26" s="42">
        <f t="shared" si="470"/>
        <v>0</v>
      </c>
      <c r="KC26" s="21"/>
    </row>
    <row r="27" spans="1:289" ht="17.25" hidden="1" customHeight="1" x14ac:dyDescent="0.25">
      <c r="B27" s="3" t="s">
        <v>126</v>
      </c>
      <c r="C27" s="10" t="s">
        <v>2</v>
      </c>
      <c r="D27" s="4">
        <v>200</v>
      </c>
      <c r="E27" s="13"/>
      <c r="F27" s="31">
        <f>D27*E27</f>
        <v>0</v>
      </c>
      <c r="G27" s="31">
        <f t="shared" si="25"/>
        <v>0</v>
      </c>
      <c r="H27" s="42">
        <f>D27*G27</f>
        <v>0</v>
      </c>
      <c r="I27" s="71"/>
      <c r="K27" s="40"/>
      <c r="L27" s="56" t="str">
        <f t="shared" si="121"/>
        <v>Pine wood 2 x 2</v>
      </c>
      <c r="M27" s="56" t="str">
        <f t="shared" si="122"/>
        <v>L.ft</v>
      </c>
      <c r="N27" s="56">
        <f t="shared" si="123"/>
        <v>200</v>
      </c>
      <c r="O27" s="13"/>
      <c r="P27" s="21">
        <f>N27*O27</f>
        <v>0</v>
      </c>
      <c r="Q27" s="31">
        <f t="shared" si="27"/>
        <v>0</v>
      </c>
      <c r="R27" s="42">
        <f>N27*Q27</f>
        <v>0</v>
      </c>
      <c r="S27" s="21"/>
      <c r="U27" s="40"/>
      <c r="V27" s="4" t="str">
        <f t="shared" si="0"/>
        <v>Pine wood 2 x 2</v>
      </c>
      <c r="W27" s="4" t="str">
        <f t="shared" si="28"/>
        <v>L.ft</v>
      </c>
      <c r="X27" s="4">
        <f t="shared" si="29"/>
        <v>200</v>
      </c>
      <c r="Y27" s="13"/>
      <c r="Z27" s="21">
        <f>X27*Y27</f>
        <v>0</v>
      </c>
      <c r="AA27" s="31">
        <f t="shared" si="30"/>
        <v>0</v>
      </c>
      <c r="AB27" s="42">
        <f>X27*AA27</f>
        <v>0</v>
      </c>
      <c r="AC27" s="21"/>
      <c r="AE27" s="40"/>
      <c r="AF27" s="56" t="str">
        <f t="shared" si="1"/>
        <v>Pine wood 2 x 2</v>
      </c>
      <c r="AG27" s="56" t="str">
        <f t="shared" si="31"/>
        <v>L.ft</v>
      </c>
      <c r="AH27" s="56">
        <f t="shared" si="32"/>
        <v>200</v>
      </c>
      <c r="AI27" s="13"/>
      <c r="AJ27" s="21">
        <f>AH27*AI27</f>
        <v>0</v>
      </c>
      <c r="AK27" s="31">
        <f t="shared" si="475"/>
        <v>0</v>
      </c>
      <c r="AL27" s="42">
        <f>AH27*AK27</f>
        <v>0</v>
      </c>
      <c r="AM27" s="21"/>
      <c r="AO27" s="40"/>
      <c r="AP27" s="56" t="str">
        <f t="shared" si="2"/>
        <v>Pine wood 2 x 2</v>
      </c>
      <c r="AQ27" s="56" t="str">
        <f t="shared" si="33"/>
        <v>L.ft</v>
      </c>
      <c r="AR27" s="56">
        <f t="shared" si="34"/>
        <v>200</v>
      </c>
      <c r="AS27" s="13"/>
      <c r="AT27" s="21">
        <f>AR27*AS27</f>
        <v>0</v>
      </c>
      <c r="AU27" s="13">
        <f t="shared" si="35"/>
        <v>0</v>
      </c>
      <c r="AV27" s="42">
        <f>AR27*AU27</f>
        <v>0</v>
      </c>
      <c r="AW27" s="21"/>
      <c r="AY27" s="40"/>
      <c r="AZ27" s="56" t="str">
        <f t="shared" si="3"/>
        <v>Pine wood 2 x 2</v>
      </c>
      <c r="BA27" s="56" t="str">
        <f t="shared" si="36"/>
        <v>L.ft</v>
      </c>
      <c r="BB27" s="56">
        <f t="shared" si="37"/>
        <v>200</v>
      </c>
      <c r="BC27" s="13"/>
      <c r="BD27" s="21">
        <f>BB27*BC27</f>
        <v>0</v>
      </c>
      <c r="BE27" s="13">
        <f t="shared" si="38"/>
        <v>0</v>
      </c>
      <c r="BF27" s="42">
        <f>BB27*BE27</f>
        <v>0</v>
      </c>
      <c r="BG27" s="21"/>
      <c r="BI27" s="40"/>
      <c r="BJ27" s="56" t="str">
        <f t="shared" si="4"/>
        <v>Pine wood 2 x 2</v>
      </c>
      <c r="BK27" s="56" t="str">
        <f t="shared" si="39"/>
        <v>L.ft</v>
      </c>
      <c r="BL27" s="56">
        <f t="shared" si="40"/>
        <v>200</v>
      </c>
      <c r="BM27" s="13"/>
      <c r="BN27" s="21">
        <f>BL27*BM27</f>
        <v>0</v>
      </c>
      <c r="BO27" s="13">
        <f t="shared" si="508"/>
        <v>0</v>
      </c>
      <c r="BP27" s="42">
        <f>BL27*BO27</f>
        <v>0</v>
      </c>
      <c r="BQ27" s="21"/>
      <c r="BS27" s="40"/>
      <c r="BT27" s="56" t="str">
        <f t="shared" si="5"/>
        <v>Pine wood 2 x 2</v>
      </c>
      <c r="BU27" s="56" t="str">
        <f t="shared" si="42"/>
        <v>L.ft</v>
      </c>
      <c r="BV27" s="56">
        <f t="shared" si="43"/>
        <v>200</v>
      </c>
      <c r="BW27" s="13"/>
      <c r="BX27" s="21">
        <f>BV27*BW27</f>
        <v>0</v>
      </c>
      <c r="BY27" s="13">
        <f t="shared" si="44"/>
        <v>0</v>
      </c>
      <c r="BZ27" s="42">
        <f t="shared" si="143"/>
        <v>0</v>
      </c>
      <c r="CA27" s="21"/>
      <c r="CC27" s="40"/>
      <c r="CD27" s="56" t="str">
        <f t="shared" si="6"/>
        <v>Pine wood 2 x 2</v>
      </c>
      <c r="CE27" s="56" t="str">
        <f t="shared" si="45"/>
        <v>L.ft</v>
      </c>
      <c r="CF27" s="56">
        <f t="shared" si="46"/>
        <v>200</v>
      </c>
      <c r="CG27" s="31"/>
      <c r="CH27" s="31">
        <f>CF27*CG27</f>
        <v>0</v>
      </c>
      <c r="CI27" s="31">
        <f t="shared" si="47"/>
        <v>0</v>
      </c>
      <c r="CJ27" s="42">
        <f>CF27*CI27</f>
        <v>0</v>
      </c>
      <c r="CK27" s="21"/>
      <c r="CL27" s="40"/>
      <c r="CM27" s="4" t="str">
        <f t="shared" si="7"/>
        <v>Pine wood 2 x 2</v>
      </c>
      <c r="CN27" s="4" t="str">
        <f t="shared" si="48"/>
        <v>L.ft</v>
      </c>
      <c r="CO27" s="4">
        <f t="shared" si="49"/>
        <v>200</v>
      </c>
      <c r="CP27" s="13"/>
      <c r="CQ27" s="21">
        <f>CO27*CP27</f>
        <v>0</v>
      </c>
      <c r="CR27" s="13">
        <f t="shared" si="50"/>
        <v>0</v>
      </c>
      <c r="CS27" s="42">
        <f>CO27*CR27</f>
        <v>0</v>
      </c>
      <c r="CT27" s="21"/>
      <c r="CV27" s="40"/>
      <c r="CW27" s="56" t="str">
        <f t="shared" si="8"/>
        <v>Pine wood 2 x 2</v>
      </c>
      <c r="CX27" s="56" t="str">
        <f t="shared" si="51"/>
        <v>L.ft</v>
      </c>
      <c r="CY27" s="56">
        <f t="shared" si="52"/>
        <v>200</v>
      </c>
      <c r="CZ27" s="13"/>
      <c r="DA27" s="21">
        <f>CY27*CZ27</f>
        <v>0</v>
      </c>
      <c r="DB27" s="13">
        <f t="shared" si="53"/>
        <v>0</v>
      </c>
      <c r="DC27" s="42">
        <f>CY27*DB27</f>
        <v>0</v>
      </c>
      <c r="DD27" s="21"/>
      <c r="DF27" s="40"/>
      <c r="DG27" s="56" t="str">
        <f t="shared" si="9"/>
        <v>Pine wood 2 x 2</v>
      </c>
      <c r="DH27" s="56" t="str">
        <f t="shared" si="54"/>
        <v>L.ft</v>
      </c>
      <c r="DI27" s="56">
        <f t="shared" si="55"/>
        <v>200</v>
      </c>
      <c r="DJ27" s="13"/>
      <c r="DK27" s="21">
        <f>DI27*DJ27</f>
        <v>0</v>
      </c>
      <c r="DL27" s="13">
        <f t="shared" si="480"/>
        <v>0</v>
      </c>
      <c r="DM27" s="42">
        <f>DI27*DL27</f>
        <v>0</v>
      </c>
      <c r="DN27" s="21"/>
      <c r="DQ27" s="56" t="str">
        <f t="shared" si="10"/>
        <v>Pine wood 2 x 2</v>
      </c>
      <c r="DR27" s="56" t="str">
        <f t="shared" si="57"/>
        <v>L.ft</v>
      </c>
      <c r="DS27" s="56">
        <f t="shared" si="58"/>
        <v>200</v>
      </c>
      <c r="DT27" s="13"/>
      <c r="DU27" s="21">
        <f>DS27*DT27</f>
        <v>0</v>
      </c>
      <c r="DV27" s="13">
        <f t="shared" si="59"/>
        <v>0</v>
      </c>
      <c r="DW27" s="42">
        <f>DS27*DV27</f>
        <v>0</v>
      </c>
      <c r="DX27" s="21"/>
      <c r="DZ27" s="40"/>
      <c r="EA27" s="56" t="str">
        <f t="shared" si="11"/>
        <v>Pine wood 2 x 2</v>
      </c>
      <c r="EB27" s="56" t="str">
        <f t="shared" si="60"/>
        <v>L.ft</v>
      </c>
      <c r="EC27" s="56">
        <f t="shared" si="61"/>
        <v>200</v>
      </c>
      <c r="ED27" s="13"/>
      <c r="EE27" s="21">
        <f>EC27*ED27</f>
        <v>0</v>
      </c>
      <c r="EF27" s="13">
        <f t="shared" si="62"/>
        <v>0</v>
      </c>
      <c r="EG27" s="42">
        <f>EC27*EF27</f>
        <v>0</v>
      </c>
      <c r="EH27" s="21"/>
      <c r="EK27" s="56" t="str">
        <f t="shared" si="12"/>
        <v>Pine wood 2 x 2</v>
      </c>
      <c r="EL27" s="56" t="str">
        <f t="shared" si="63"/>
        <v>L.ft</v>
      </c>
      <c r="EM27" s="56">
        <f t="shared" si="64"/>
        <v>200</v>
      </c>
      <c r="EN27" s="13"/>
      <c r="EO27" s="21">
        <f>EM27*EN27</f>
        <v>0</v>
      </c>
      <c r="EP27" s="13">
        <f t="shared" si="65"/>
        <v>0</v>
      </c>
      <c r="EQ27" s="42">
        <f>EM27*EP27</f>
        <v>0</v>
      </c>
      <c r="ER27" s="21"/>
      <c r="EV27" s="4" t="str">
        <f t="shared" si="165"/>
        <v>Pine wood 2 x 2</v>
      </c>
      <c r="EW27" s="4" t="str">
        <f t="shared" si="166"/>
        <v>L.ft</v>
      </c>
      <c r="EX27" s="4">
        <f t="shared" si="167"/>
        <v>200</v>
      </c>
      <c r="EY27" s="13"/>
      <c r="EZ27" s="21">
        <f t="shared" si="168"/>
        <v>0</v>
      </c>
      <c r="FA27" s="13">
        <f t="shared" si="169"/>
        <v>0</v>
      </c>
      <c r="FB27" s="42">
        <f t="shared" si="170"/>
        <v>0</v>
      </c>
      <c r="FC27" s="21"/>
      <c r="FF27" s="56" t="str">
        <f t="shared" si="171"/>
        <v>Pine wood 2 x 2</v>
      </c>
      <c r="FG27" s="56" t="str">
        <f t="shared" si="172"/>
        <v>L.ft</v>
      </c>
      <c r="FH27" s="56">
        <f t="shared" si="173"/>
        <v>200</v>
      </c>
      <c r="FI27" s="13"/>
      <c r="FJ27" s="21">
        <f t="shared" si="174"/>
        <v>0</v>
      </c>
      <c r="FK27" s="13">
        <f t="shared" si="175"/>
        <v>0</v>
      </c>
      <c r="FL27" s="31">
        <f t="shared" si="176"/>
        <v>0</v>
      </c>
      <c r="FM27" s="21"/>
      <c r="FP27" s="56" t="str">
        <f t="shared" si="14"/>
        <v>Pine wood 2 x 2</v>
      </c>
      <c r="FQ27" s="56" t="str">
        <f t="shared" si="70"/>
        <v>L.ft</v>
      </c>
      <c r="FR27" s="56">
        <f t="shared" si="71"/>
        <v>200</v>
      </c>
      <c r="FS27" s="13"/>
      <c r="FT27" s="21">
        <f>FR27*FS27</f>
        <v>0</v>
      </c>
      <c r="FU27" s="13">
        <f t="shared" si="72"/>
        <v>0</v>
      </c>
      <c r="FV27" s="42">
        <f>FR27*FU27</f>
        <v>0</v>
      </c>
      <c r="FW27" s="21"/>
      <c r="FZ27" s="56" t="str">
        <f t="shared" si="15"/>
        <v>Pine wood 2 x 2</v>
      </c>
      <c r="GA27" s="56" t="str">
        <f t="shared" si="73"/>
        <v>L.ft</v>
      </c>
      <c r="GB27" s="56">
        <f t="shared" si="74"/>
        <v>200</v>
      </c>
      <c r="GC27" s="13"/>
      <c r="GD27" s="21">
        <f>GB27*GC27</f>
        <v>0</v>
      </c>
      <c r="GE27" s="13">
        <f t="shared" si="75"/>
        <v>0</v>
      </c>
      <c r="GF27" s="42">
        <f>GB27*GE27</f>
        <v>0</v>
      </c>
      <c r="GG27" s="21"/>
      <c r="GJ27" s="56" t="str">
        <f t="shared" si="446"/>
        <v>Pine wood 2 x 2</v>
      </c>
      <c r="GK27" s="56" t="str">
        <f t="shared" si="447"/>
        <v>L.ft</v>
      </c>
      <c r="GL27" s="56">
        <f t="shared" si="448"/>
        <v>200</v>
      </c>
      <c r="GM27" s="13"/>
      <c r="GN27" s="21">
        <f>GL27*GM27</f>
        <v>0</v>
      </c>
      <c r="GO27" s="31">
        <f t="shared" si="450"/>
        <v>0</v>
      </c>
      <c r="GP27" s="42">
        <f>GL27*GO27</f>
        <v>0</v>
      </c>
      <c r="GQ27" s="21"/>
      <c r="GT27" s="56" t="str">
        <f t="shared" si="195"/>
        <v>Pine wood 2 x 2</v>
      </c>
      <c r="GU27" s="56" t="str">
        <f t="shared" si="196"/>
        <v>L.ft</v>
      </c>
      <c r="GV27" s="56">
        <f t="shared" si="197"/>
        <v>200</v>
      </c>
      <c r="GW27" s="56"/>
      <c r="GX27" s="56">
        <f t="shared" si="198"/>
        <v>0</v>
      </c>
      <c r="GY27" s="13">
        <f t="shared" si="199"/>
        <v>0</v>
      </c>
      <c r="GZ27" s="56">
        <f t="shared" si="200"/>
        <v>0</v>
      </c>
      <c r="HA27" s="21"/>
      <c r="HD27" s="56" t="str">
        <f t="shared" si="482"/>
        <v>Pine wood 2 x 2</v>
      </c>
      <c r="HE27" s="56" t="str">
        <f t="shared" si="483"/>
        <v>L.ft</v>
      </c>
      <c r="HF27" s="56">
        <f t="shared" si="484"/>
        <v>200</v>
      </c>
      <c r="HG27" s="13"/>
      <c r="HH27" s="21">
        <f>HF27*HG27</f>
        <v>0</v>
      </c>
      <c r="HI27" s="31">
        <f t="shared" si="453"/>
        <v>0</v>
      </c>
      <c r="HJ27" s="42">
        <f>HF27*HI27</f>
        <v>0</v>
      </c>
      <c r="HK27" s="21"/>
      <c r="HN27" s="56" t="str">
        <f t="shared" si="485"/>
        <v>Pine wood 2 x 2</v>
      </c>
      <c r="HO27" s="56" t="str">
        <f t="shared" si="486"/>
        <v>L.ft</v>
      </c>
      <c r="HP27" s="56">
        <f t="shared" si="487"/>
        <v>200</v>
      </c>
      <c r="HQ27" s="13"/>
      <c r="HR27" s="56">
        <f t="shared" si="455"/>
        <v>0</v>
      </c>
      <c r="HS27" s="13">
        <f t="shared" si="456"/>
        <v>0</v>
      </c>
      <c r="HT27" s="31">
        <f t="shared" si="457"/>
        <v>0</v>
      </c>
      <c r="HU27" s="21"/>
      <c r="HX27" s="56" t="str">
        <f t="shared" si="488"/>
        <v>Pine wood 2 x 2</v>
      </c>
      <c r="HY27" s="56" t="str">
        <f t="shared" si="489"/>
        <v>L.ft</v>
      </c>
      <c r="HZ27" s="56">
        <f t="shared" si="490"/>
        <v>200</v>
      </c>
      <c r="IA27" s="13"/>
      <c r="IB27" s="21">
        <f>HZ27*IA27</f>
        <v>0</v>
      </c>
      <c r="IC27" s="13">
        <f t="shared" si="492"/>
        <v>0</v>
      </c>
      <c r="ID27" s="42">
        <f>HZ27*IC27</f>
        <v>0</v>
      </c>
      <c r="IE27" s="21"/>
      <c r="IH27" s="56" t="str">
        <f t="shared" si="219"/>
        <v>Pine wood 2 x 2</v>
      </c>
      <c r="II27" s="56" t="str">
        <f t="shared" si="220"/>
        <v>L.ft</v>
      </c>
      <c r="IJ27" s="56">
        <f t="shared" si="221"/>
        <v>200</v>
      </c>
      <c r="IK27" s="13"/>
      <c r="IL27" s="56">
        <f t="shared" si="222"/>
        <v>0</v>
      </c>
      <c r="IM27" s="13">
        <f t="shared" si="223"/>
        <v>0</v>
      </c>
      <c r="IN27" s="31">
        <f t="shared" si="224"/>
        <v>0</v>
      </c>
      <c r="IO27" s="21"/>
      <c r="IR27" s="56" t="str">
        <f t="shared" si="21"/>
        <v>Pine wood 2 x 2</v>
      </c>
      <c r="IS27" s="56" t="str">
        <f t="shared" si="98"/>
        <v>L.ft</v>
      </c>
      <c r="IT27" s="56">
        <f t="shared" si="99"/>
        <v>200</v>
      </c>
      <c r="IU27" s="56">
        <f t="shared" si="494"/>
        <v>0</v>
      </c>
      <c r="IV27" s="56">
        <f t="shared" si="495"/>
        <v>0</v>
      </c>
      <c r="IW27" s="56">
        <f t="shared" si="496"/>
        <v>0</v>
      </c>
      <c r="IX27" s="56">
        <f t="shared" si="497"/>
        <v>0</v>
      </c>
      <c r="IY27" s="56">
        <f t="shared" si="498"/>
        <v>0</v>
      </c>
      <c r="JB27" s="56" t="str">
        <f t="shared" si="499"/>
        <v>Pine wood 2 x 2</v>
      </c>
      <c r="JC27" s="56" t="str">
        <f t="shared" si="500"/>
        <v>L.ft</v>
      </c>
      <c r="JD27" s="56">
        <f t="shared" si="501"/>
        <v>200</v>
      </c>
      <c r="JE27" s="13"/>
      <c r="JF27" s="21">
        <f>JD27*JE27</f>
        <v>0</v>
      </c>
      <c r="JG27" s="13">
        <f t="shared" si="503"/>
        <v>0</v>
      </c>
      <c r="JH27" s="42">
        <f>JD27*JG27</f>
        <v>0</v>
      </c>
      <c r="JI27" s="21"/>
      <c r="JL27" s="56" t="str">
        <f t="shared" si="535"/>
        <v>Pine wood 2 x 2</v>
      </c>
      <c r="JM27" s="56" t="str">
        <f t="shared" si="536"/>
        <v>L.ft</v>
      </c>
      <c r="JN27" s="56">
        <f t="shared" si="537"/>
        <v>200</v>
      </c>
      <c r="JO27" s="13"/>
      <c r="JP27" s="21">
        <f>JN27*JO27</f>
        <v>0</v>
      </c>
      <c r="JQ27" s="31">
        <f t="shared" si="511"/>
        <v>0</v>
      </c>
      <c r="JR27" s="42">
        <f>JN27*JQ27</f>
        <v>0</v>
      </c>
      <c r="JS27" s="21"/>
      <c r="JV27" s="56" t="str">
        <f t="shared" si="24"/>
        <v>Pine wood 2 x 2</v>
      </c>
      <c r="JW27" s="56" t="str">
        <f t="shared" si="113"/>
        <v>L.ft</v>
      </c>
      <c r="JX27" s="56">
        <f t="shared" si="114"/>
        <v>200</v>
      </c>
      <c r="JY27" s="56">
        <f t="shared" si="513"/>
        <v>0</v>
      </c>
      <c r="JZ27" s="56">
        <f t="shared" si="509"/>
        <v>0</v>
      </c>
      <c r="KA27" s="56">
        <f t="shared" si="510"/>
        <v>0</v>
      </c>
      <c r="KB27" s="42">
        <f>JX27*KA27</f>
        <v>0</v>
      </c>
      <c r="KC27" s="21"/>
    </row>
    <row r="28" spans="1:289" ht="17.25" hidden="1" customHeight="1" x14ac:dyDescent="0.25">
      <c r="B28" s="3" t="s">
        <v>75</v>
      </c>
      <c r="C28" s="10" t="s">
        <v>2</v>
      </c>
      <c r="D28" s="4">
        <v>750</v>
      </c>
      <c r="E28" s="13"/>
      <c r="F28" s="31">
        <f t="shared" si="471"/>
        <v>0</v>
      </c>
      <c r="G28" s="31">
        <f t="shared" si="25"/>
        <v>0</v>
      </c>
      <c r="H28" s="31">
        <f t="shared" si="472"/>
        <v>0</v>
      </c>
      <c r="I28" s="71"/>
      <c r="K28" s="40"/>
      <c r="L28" s="56" t="str">
        <f t="shared" si="121"/>
        <v>Paramara 2 x 2</v>
      </c>
      <c r="M28" s="56" t="str">
        <f t="shared" si="122"/>
        <v>L.ft</v>
      </c>
      <c r="N28" s="56">
        <f t="shared" si="123"/>
        <v>750</v>
      </c>
      <c r="O28" s="13"/>
      <c r="P28" s="21">
        <f t="shared" ref="P28:P32" si="538">N28*O28</f>
        <v>0</v>
      </c>
      <c r="Q28" s="31">
        <f t="shared" si="27"/>
        <v>0</v>
      </c>
      <c r="R28" s="31">
        <f t="shared" ref="R28:R32" si="539">N28*Q28</f>
        <v>0</v>
      </c>
      <c r="S28" s="21"/>
      <c r="U28" s="40"/>
      <c r="V28" s="4" t="str">
        <f t="shared" si="0"/>
        <v>Paramara 2 x 2</v>
      </c>
      <c r="W28" s="4" t="str">
        <f t="shared" si="28"/>
        <v>L.ft</v>
      </c>
      <c r="X28" s="4">
        <f t="shared" si="29"/>
        <v>750</v>
      </c>
      <c r="Y28" s="13"/>
      <c r="Z28" s="21">
        <f t="shared" ref="Z28:Z32" si="540">X28*Y28</f>
        <v>0</v>
      </c>
      <c r="AA28" s="31">
        <f t="shared" si="30"/>
        <v>0</v>
      </c>
      <c r="AB28" s="42">
        <f t="shared" ref="AB28:AB32" si="541">X28*AA28</f>
        <v>0</v>
      </c>
      <c r="AC28" s="21"/>
      <c r="AE28" s="40"/>
      <c r="AF28" s="56" t="str">
        <f t="shared" si="1"/>
        <v>Paramara 2 x 2</v>
      </c>
      <c r="AG28" s="56" t="str">
        <f t="shared" si="31"/>
        <v>L.ft</v>
      </c>
      <c r="AH28" s="56">
        <f t="shared" si="32"/>
        <v>750</v>
      </c>
      <c r="AI28" s="13"/>
      <c r="AJ28" s="21">
        <f t="shared" ref="AJ28:AJ32" si="542">AH28*AI28</f>
        <v>0</v>
      </c>
      <c r="AK28" s="31">
        <f t="shared" si="475"/>
        <v>0</v>
      </c>
      <c r="AL28" s="31">
        <f t="shared" ref="AL28:AL32" si="543">AH28*AK28</f>
        <v>0</v>
      </c>
      <c r="AM28" s="21"/>
      <c r="AO28" s="40"/>
      <c r="AP28" s="56" t="str">
        <f t="shared" si="2"/>
        <v>Paramara 2 x 2</v>
      </c>
      <c r="AQ28" s="56" t="str">
        <f t="shared" si="33"/>
        <v>L.ft</v>
      </c>
      <c r="AR28" s="56">
        <f t="shared" si="34"/>
        <v>750</v>
      </c>
      <c r="AS28" s="13"/>
      <c r="AT28" s="21">
        <f t="shared" ref="AT28:AT32" si="544">AR28*AS28</f>
        <v>0</v>
      </c>
      <c r="AU28" s="13">
        <f t="shared" si="35"/>
        <v>0</v>
      </c>
      <c r="AV28" s="31">
        <f t="shared" ref="AV28:AV32" si="545">AR28*AU28</f>
        <v>0</v>
      </c>
      <c r="AW28" s="21"/>
      <c r="AY28" s="40"/>
      <c r="AZ28" s="56" t="str">
        <f t="shared" si="3"/>
        <v>Paramara 2 x 2</v>
      </c>
      <c r="BA28" s="56" t="str">
        <f t="shared" si="36"/>
        <v>L.ft</v>
      </c>
      <c r="BB28" s="56">
        <f t="shared" si="37"/>
        <v>750</v>
      </c>
      <c r="BC28" s="13"/>
      <c r="BD28" s="21">
        <f t="shared" ref="BD28:BD32" si="546">BB28*BC28</f>
        <v>0</v>
      </c>
      <c r="BE28" s="13">
        <f t="shared" si="38"/>
        <v>0</v>
      </c>
      <c r="BF28" s="31">
        <f t="shared" ref="BF28:BF32" si="547">BB28*BE28</f>
        <v>0</v>
      </c>
      <c r="BG28" s="21"/>
      <c r="BI28" s="40"/>
      <c r="BJ28" s="56" t="str">
        <f t="shared" si="4"/>
        <v>Paramara 2 x 2</v>
      </c>
      <c r="BK28" s="56" t="str">
        <f t="shared" si="39"/>
        <v>L.ft</v>
      </c>
      <c r="BL28" s="56">
        <f t="shared" si="40"/>
        <v>750</v>
      </c>
      <c r="BM28" s="13"/>
      <c r="BN28" s="21">
        <f t="shared" ref="BN28:BN32" si="548">BL28*BM28</f>
        <v>0</v>
      </c>
      <c r="BO28" s="13">
        <f t="shared" si="508"/>
        <v>0</v>
      </c>
      <c r="BP28" s="31">
        <f t="shared" ref="BP28:BP32" si="549">BL28*BO28</f>
        <v>0</v>
      </c>
      <c r="BQ28" s="21"/>
      <c r="BS28" s="40"/>
      <c r="BT28" s="56" t="str">
        <f t="shared" si="5"/>
        <v>Paramara 2 x 2</v>
      </c>
      <c r="BU28" s="56" t="str">
        <f t="shared" si="42"/>
        <v>L.ft</v>
      </c>
      <c r="BV28" s="56">
        <f t="shared" si="43"/>
        <v>750</v>
      </c>
      <c r="BW28" s="13"/>
      <c r="BX28" s="21">
        <f t="shared" ref="BX28:BX32" si="550">BV28*BW28</f>
        <v>0</v>
      </c>
      <c r="BY28" s="13">
        <f t="shared" si="44"/>
        <v>0</v>
      </c>
      <c r="BZ28" s="42">
        <f t="shared" si="143"/>
        <v>0</v>
      </c>
      <c r="CA28" s="21"/>
      <c r="CC28" s="40"/>
      <c r="CD28" s="56" t="str">
        <f t="shared" si="6"/>
        <v>Paramara 2 x 2</v>
      </c>
      <c r="CE28" s="56" t="str">
        <f t="shared" si="45"/>
        <v>L.ft</v>
      </c>
      <c r="CF28" s="56">
        <f t="shared" si="46"/>
        <v>750</v>
      </c>
      <c r="CG28" s="31"/>
      <c r="CH28" s="31">
        <f t="shared" ref="CH28:CH32" si="551">CF28*CG28</f>
        <v>0</v>
      </c>
      <c r="CI28" s="31">
        <f t="shared" si="47"/>
        <v>0</v>
      </c>
      <c r="CJ28" s="31">
        <f t="shared" ref="CJ28:CJ32" si="552">CF28*CI28</f>
        <v>0</v>
      </c>
      <c r="CK28" s="21"/>
      <c r="CL28" s="40"/>
      <c r="CM28" s="4" t="str">
        <f t="shared" si="7"/>
        <v>Paramara 2 x 2</v>
      </c>
      <c r="CN28" s="4" t="str">
        <f t="shared" si="48"/>
        <v>L.ft</v>
      </c>
      <c r="CO28" s="4">
        <f t="shared" si="49"/>
        <v>750</v>
      </c>
      <c r="CP28" s="13"/>
      <c r="CQ28" s="21">
        <f t="shared" ref="CQ28:CQ32" si="553">CO28*CP28</f>
        <v>0</v>
      </c>
      <c r="CR28" s="13">
        <f t="shared" si="50"/>
        <v>0</v>
      </c>
      <c r="CS28" s="42">
        <f t="shared" ref="CS28:CS32" si="554">CO28*CR28</f>
        <v>0</v>
      </c>
      <c r="CT28" s="21"/>
      <c r="CV28" s="40"/>
      <c r="CW28" s="56" t="str">
        <f t="shared" si="8"/>
        <v>Paramara 2 x 2</v>
      </c>
      <c r="CX28" s="56" t="str">
        <f t="shared" si="51"/>
        <v>L.ft</v>
      </c>
      <c r="CY28" s="56">
        <f t="shared" si="52"/>
        <v>750</v>
      </c>
      <c r="CZ28" s="13"/>
      <c r="DA28" s="21">
        <f t="shared" ref="DA28:DA32" si="555">CY28*CZ28</f>
        <v>0</v>
      </c>
      <c r="DB28" s="13">
        <f t="shared" si="53"/>
        <v>0</v>
      </c>
      <c r="DC28" s="31">
        <f t="shared" ref="DC28:DC32" si="556">CY28*DB28</f>
        <v>0</v>
      </c>
      <c r="DD28" s="21"/>
      <c r="DF28" s="40"/>
      <c r="DG28" s="56" t="str">
        <f t="shared" si="9"/>
        <v>Paramara 2 x 2</v>
      </c>
      <c r="DH28" s="56" t="str">
        <f t="shared" si="54"/>
        <v>L.ft</v>
      </c>
      <c r="DI28" s="56">
        <f t="shared" si="55"/>
        <v>750</v>
      </c>
      <c r="DJ28" s="13"/>
      <c r="DK28" s="21">
        <f t="shared" ref="DK28:DK32" si="557">DI28*DJ28</f>
        <v>0</v>
      </c>
      <c r="DL28" s="13">
        <f t="shared" si="480"/>
        <v>0</v>
      </c>
      <c r="DM28" s="31">
        <f t="shared" ref="DM28:DM32" si="558">DI28*DL28</f>
        <v>0</v>
      </c>
      <c r="DN28" s="21"/>
      <c r="DQ28" s="56" t="str">
        <f t="shared" si="10"/>
        <v>Paramara 2 x 2</v>
      </c>
      <c r="DR28" s="56" t="str">
        <f t="shared" si="57"/>
        <v>L.ft</v>
      </c>
      <c r="DS28" s="56">
        <f t="shared" si="58"/>
        <v>750</v>
      </c>
      <c r="DT28" s="13"/>
      <c r="DU28" s="21">
        <f t="shared" ref="DU28:DU32" si="559">DS28*DT28</f>
        <v>0</v>
      </c>
      <c r="DV28" s="13">
        <f t="shared" si="59"/>
        <v>0</v>
      </c>
      <c r="DW28" s="31">
        <f t="shared" ref="DW28:DW32" si="560">DS28*DV28</f>
        <v>0</v>
      </c>
      <c r="DX28" s="21"/>
      <c r="DZ28" s="40"/>
      <c r="EA28" s="56" t="str">
        <f t="shared" si="11"/>
        <v>Paramara 2 x 2</v>
      </c>
      <c r="EB28" s="56" t="str">
        <f t="shared" si="60"/>
        <v>L.ft</v>
      </c>
      <c r="EC28" s="56">
        <f t="shared" si="61"/>
        <v>750</v>
      </c>
      <c r="ED28" s="13"/>
      <c r="EE28" s="21">
        <f t="shared" ref="EE28:EE32" si="561">EC28*ED28</f>
        <v>0</v>
      </c>
      <c r="EF28" s="13">
        <f t="shared" si="62"/>
        <v>0</v>
      </c>
      <c r="EG28" s="31">
        <f t="shared" ref="EG28:EG32" si="562">EC28*EF28</f>
        <v>0</v>
      </c>
      <c r="EH28" s="21"/>
      <c r="EK28" s="56" t="str">
        <f t="shared" si="12"/>
        <v>Paramara 2 x 2</v>
      </c>
      <c r="EL28" s="56" t="str">
        <f t="shared" si="63"/>
        <v>L.ft</v>
      </c>
      <c r="EM28" s="56">
        <f t="shared" si="64"/>
        <v>750</v>
      </c>
      <c r="EN28" s="13"/>
      <c r="EO28" s="21">
        <f t="shared" ref="EO28:EO32" si="563">EM28*EN28</f>
        <v>0</v>
      </c>
      <c r="EP28" s="13">
        <f t="shared" si="65"/>
        <v>0</v>
      </c>
      <c r="EQ28" s="31">
        <f t="shared" ref="EQ28:EQ32" si="564">EM28*EP28</f>
        <v>0</v>
      </c>
      <c r="ER28" s="21"/>
      <c r="EV28" s="4" t="str">
        <f t="shared" si="165"/>
        <v>Paramara 2 x 2</v>
      </c>
      <c r="EW28" s="4" t="str">
        <f t="shared" si="166"/>
        <v>L.ft</v>
      </c>
      <c r="EX28" s="4">
        <f t="shared" si="167"/>
        <v>750</v>
      </c>
      <c r="EY28" s="13"/>
      <c r="EZ28" s="21">
        <f t="shared" si="168"/>
        <v>0</v>
      </c>
      <c r="FA28" s="13">
        <f t="shared" si="169"/>
        <v>0</v>
      </c>
      <c r="FB28" s="42">
        <f t="shared" si="170"/>
        <v>0</v>
      </c>
      <c r="FC28" s="21"/>
      <c r="FF28" s="56" t="str">
        <f t="shared" si="171"/>
        <v>Paramara 2 x 2</v>
      </c>
      <c r="FG28" s="56" t="str">
        <f t="shared" si="172"/>
        <v>L.ft</v>
      </c>
      <c r="FH28" s="56">
        <f t="shared" si="173"/>
        <v>750</v>
      </c>
      <c r="FI28" s="13"/>
      <c r="FJ28" s="21">
        <f t="shared" si="174"/>
        <v>0</v>
      </c>
      <c r="FK28" s="13">
        <f t="shared" si="175"/>
        <v>0</v>
      </c>
      <c r="FL28" s="31">
        <f t="shared" si="176"/>
        <v>0</v>
      </c>
      <c r="FM28" s="21"/>
      <c r="FP28" s="56" t="str">
        <f t="shared" si="14"/>
        <v>Paramara 2 x 2</v>
      </c>
      <c r="FQ28" s="56" t="str">
        <f t="shared" si="70"/>
        <v>L.ft</v>
      </c>
      <c r="FR28" s="56">
        <f t="shared" si="71"/>
        <v>750</v>
      </c>
      <c r="FS28" s="13"/>
      <c r="FT28" s="21">
        <f t="shared" ref="FT28:FT32" si="565">FR28*FS28</f>
        <v>0</v>
      </c>
      <c r="FU28" s="13">
        <f t="shared" si="72"/>
        <v>0</v>
      </c>
      <c r="FV28" s="31">
        <f t="shared" ref="FV28:FV32" si="566">FR28*FU28</f>
        <v>0</v>
      </c>
      <c r="FW28" s="21"/>
      <c r="FZ28" s="56" t="str">
        <f t="shared" si="15"/>
        <v>Paramara 2 x 2</v>
      </c>
      <c r="GA28" s="56" t="str">
        <f t="shared" si="73"/>
        <v>L.ft</v>
      </c>
      <c r="GB28" s="56">
        <f t="shared" si="74"/>
        <v>750</v>
      </c>
      <c r="GC28" s="13"/>
      <c r="GD28" s="21">
        <f t="shared" ref="GD28:GD32" si="567">GB28*GC28</f>
        <v>0</v>
      </c>
      <c r="GE28" s="13">
        <f t="shared" si="75"/>
        <v>0</v>
      </c>
      <c r="GF28" s="31">
        <f t="shared" ref="GF28:GF32" si="568">GB28*GE28</f>
        <v>0</v>
      </c>
      <c r="GG28" s="21"/>
      <c r="GJ28" s="56" t="str">
        <f t="shared" si="446"/>
        <v>Paramara 2 x 2</v>
      </c>
      <c r="GK28" s="56" t="str">
        <f t="shared" si="447"/>
        <v>L.ft</v>
      </c>
      <c r="GL28" s="56">
        <f t="shared" si="448"/>
        <v>750</v>
      </c>
      <c r="GM28" s="13"/>
      <c r="GN28" s="21">
        <f t="shared" ref="GN28:GN32" si="569">GL28*GM28</f>
        <v>0</v>
      </c>
      <c r="GO28" s="31">
        <f t="shared" si="450"/>
        <v>0</v>
      </c>
      <c r="GP28" s="31">
        <f t="shared" ref="GP28:GP32" si="570">GL28*GO28</f>
        <v>0</v>
      </c>
      <c r="GQ28" s="21"/>
      <c r="GT28" s="56" t="str">
        <f t="shared" si="195"/>
        <v>Paramara 2 x 2</v>
      </c>
      <c r="GU28" s="56" t="str">
        <f t="shared" si="196"/>
        <v>L.ft</v>
      </c>
      <c r="GV28" s="56">
        <f t="shared" si="197"/>
        <v>750</v>
      </c>
      <c r="GW28" s="56"/>
      <c r="GX28" s="56">
        <f t="shared" si="198"/>
        <v>0</v>
      </c>
      <c r="GY28" s="13">
        <f t="shared" si="199"/>
        <v>0</v>
      </c>
      <c r="GZ28" s="56">
        <f t="shared" si="200"/>
        <v>0</v>
      </c>
      <c r="HA28" s="21"/>
      <c r="HD28" s="56" t="str">
        <f t="shared" si="482"/>
        <v>Paramara 2 x 2</v>
      </c>
      <c r="HE28" s="56" t="str">
        <f t="shared" si="483"/>
        <v>L.ft</v>
      </c>
      <c r="HF28" s="56">
        <f t="shared" si="484"/>
        <v>750</v>
      </c>
      <c r="HG28" s="13"/>
      <c r="HH28" s="21">
        <f t="shared" ref="HH28:HH32" si="571">HF28*HG28</f>
        <v>0</v>
      </c>
      <c r="HI28" s="31">
        <f t="shared" si="453"/>
        <v>0</v>
      </c>
      <c r="HJ28" s="31">
        <f t="shared" ref="HJ28:HJ32" si="572">HF28*HI28</f>
        <v>0</v>
      </c>
      <c r="HK28" s="21"/>
      <c r="HN28" s="56" t="str">
        <f t="shared" si="485"/>
        <v>Paramara 2 x 2</v>
      </c>
      <c r="HO28" s="56" t="str">
        <f t="shared" si="486"/>
        <v>L.ft</v>
      </c>
      <c r="HP28" s="56">
        <f t="shared" si="487"/>
        <v>750</v>
      </c>
      <c r="HQ28" s="13"/>
      <c r="HR28" s="56">
        <f t="shared" si="455"/>
        <v>0</v>
      </c>
      <c r="HS28" s="13">
        <f t="shared" si="456"/>
        <v>0</v>
      </c>
      <c r="HT28" s="31">
        <f t="shared" si="457"/>
        <v>0</v>
      </c>
      <c r="HU28" s="21"/>
      <c r="HX28" s="56" t="str">
        <f t="shared" si="488"/>
        <v>Paramara 2 x 2</v>
      </c>
      <c r="HY28" s="56" t="str">
        <f t="shared" si="489"/>
        <v>L.ft</v>
      </c>
      <c r="HZ28" s="56">
        <f t="shared" si="490"/>
        <v>750</v>
      </c>
      <c r="IA28" s="13"/>
      <c r="IB28" s="21">
        <f t="shared" ref="IB28:IB32" si="573">HZ28*IA28</f>
        <v>0</v>
      </c>
      <c r="IC28" s="13">
        <f t="shared" si="492"/>
        <v>0</v>
      </c>
      <c r="ID28" s="31">
        <f t="shared" ref="ID28:ID32" si="574">HZ28*IC28</f>
        <v>0</v>
      </c>
      <c r="IE28" s="21"/>
      <c r="IH28" s="56" t="str">
        <f t="shared" si="219"/>
        <v>Paramara 2 x 2</v>
      </c>
      <c r="II28" s="56" t="str">
        <f t="shared" si="220"/>
        <v>L.ft</v>
      </c>
      <c r="IJ28" s="56">
        <f t="shared" si="221"/>
        <v>750</v>
      </c>
      <c r="IK28" s="13"/>
      <c r="IL28" s="56">
        <f t="shared" si="222"/>
        <v>0</v>
      </c>
      <c r="IM28" s="13">
        <f t="shared" si="223"/>
        <v>0</v>
      </c>
      <c r="IN28" s="31">
        <f t="shared" si="224"/>
        <v>0</v>
      </c>
      <c r="IO28" s="21"/>
      <c r="IR28" s="56" t="str">
        <f t="shared" si="21"/>
        <v>Paramara 2 x 2</v>
      </c>
      <c r="IS28" s="56" t="str">
        <f t="shared" si="98"/>
        <v>L.ft</v>
      </c>
      <c r="IT28" s="56">
        <f t="shared" si="99"/>
        <v>750</v>
      </c>
      <c r="IU28" s="56">
        <f t="shared" si="494"/>
        <v>0</v>
      </c>
      <c r="IV28" s="56">
        <f t="shared" si="495"/>
        <v>0</v>
      </c>
      <c r="IW28" s="56">
        <f t="shared" si="496"/>
        <v>0</v>
      </c>
      <c r="IX28" s="56">
        <f t="shared" si="497"/>
        <v>0</v>
      </c>
      <c r="IY28" s="56">
        <f t="shared" si="498"/>
        <v>0</v>
      </c>
      <c r="JB28" s="56" t="str">
        <f t="shared" si="499"/>
        <v>Paramara 2 x 2</v>
      </c>
      <c r="JC28" s="56" t="str">
        <f t="shared" si="500"/>
        <v>L.ft</v>
      </c>
      <c r="JD28" s="56">
        <f t="shared" si="501"/>
        <v>750</v>
      </c>
      <c r="JE28" s="13"/>
      <c r="JF28" s="21">
        <f t="shared" ref="JF28:JF32" si="575">JD28*JE28</f>
        <v>0</v>
      </c>
      <c r="JG28" s="13">
        <f t="shared" si="503"/>
        <v>0</v>
      </c>
      <c r="JH28" s="31">
        <f t="shared" ref="JH28:JH32" si="576">JD28*JG28</f>
        <v>0</v>
      </c>
      <c r="JI28" s="21"/>
      <c r="JL28" s="56" t="str">
        <f t="shared" si="535"/>
        <v>Paramara 2 x 2</v>
      </c>
      <c r="JM28" s="56" t="str">
        <f t="shared" si="536"/>
        <v>L.ft</v>
      </c>
      <c r="JN28" s="56">
        <f t="shared" si="537"/>
        <v>750</v>
      </c>
      <c r="JO28" s="13"/>
      <c r="JP28" s="21">
        <f t="shared" ref="JP28:JP32" si="577">JN28*JO28</f>
        <v>0</v>
      </c>
      <c r="JQ28" s="31">
        <f t="shared" si="511"/>
        <v>0</v>
      </c>
      <c r="JR28" s="31">
        <f t="shared" ref="JR28:JR32" si="578">JN28*JQ28</f>
        <v>0</v>
      </c>
      <c r="JS28" s="21"/>
      <c r="JV28" s="56" t="str">
        <f t="shared" si="24"/>
        <v>Paramara 2 x 2</v>
      </c>
      <c r="JW28" s="56" t="str">
        <f t="shared" si="113"/>
        <v>L.ft</v>
      </c>
      <c r="JX28" s="56">
        <f t="shared" si="114"/>
        <v>750</v>
      </c>
      <c r="JY28" s="56">
        <f t="shared" si="513"/>
        <v>0</v>
      </c>
      <c r="JZ28" s="56">
        <f t="shared" si="509"/>
        <v>0</v>
      </c>
      <c r="KA28" s="56">
        <f t="shared" si="510"/>
        <v>0</v>
      </c>
      <c r="KB28" s="31">
        <f t="shared" ref="KB28:KB32" si="579">JX28*KA28</f>
        <v>0</v>
      </c>
      <c r="KC28" s="21"/>
    </row>
    <row r="29" spans="1:289" ht="17.25" hidden="1" customHeight="1" x14ac:dyDescent="0.25">
      <c r="B29" s="3" t="s">
        <v>135</v>
      </c>
      <c r="C29" s="10" t="s">
        <v>3</v>
      </c>
      <c r="D29" s="4">
        <v>600</v>
      </c>
      <c r="E29" s="13"/>
      <c r="F29" s="31">
        <f t="shared" si="471"/>
        <v>0</v>
      </c>
      <c r="G29" s="31">
        <f t="shared" si="25"/>
        <v>0</v>
      </c>
      <c r="H29" s="31">
        <f t="shared" si="472"/>
        <v>0</v>
      </c>
      <c r="I29" s="71"/>
      <c r="K29" s="40"/>
      <c r="L29" s="56" t="str">
        <f t="shared" si="121"/>
        <v>Paramara 1/2"</v>
      </c>
      <c r="M29" s="56" t="str">
        <f t="shared" si="122"/>
        <v>Sq.ft</v>
      </c>
      <c r="N29" s="56">
        <f t="shared" si="123"/>
        <v>600</v>
      </c>
      <c r="O29" s="13"/>
      <c r="P29" s="21">
        <f t="shared" si="538"/>
        <v>0</v>
      </c>
      <c r="Q29" s="31">
        <f t="shared" si="27"/>
        <v>0</v>
      </c>
      <c r="R29" s="31">
        <f t="shared" si="539"/>
        <v>0</v>
      </c>
      <c r="S29" s="21"/>
      <c r="U29" s="40"/>
      <c r="V29" s="4" t="str">
        <f t="shared" si="0"/>
        <v>Paramara 1/2"</v>
      </c>
      <c r="W29" s="4" t="str">
        <f t="shared" si="28"/>
        <v>Sq.ft</v>
      </c>
      <c r="X29" s="4">
        <f t="shared" si="29"/>
        <v>600</v>
      </c>
      <c r="Y29" s="13"/>
      <c r="Z29" s="21">
        <f t="shared" si="540"/>
        <v>0</v>
      </c>
      <c r="AA29" s="31">
        <f t="shared" si="30"/>
        <v>0</v>
      </c>
      <c r="AB29" s="42">
        <f t="shared" si="541"/>
        <v>0</v>
      </c>
      <c r="AC29" s="21"/>
      <c r="AE29" s="40"/>
      <c r="AF29" s="56" t="str">
        <f t="shared" si="1"/>
        <v>Paramara 1/2"</v>
      </c>
      <c r="AG29" s="56" t="str">
        <f t="shared" si="31"/>
        <v>Sq.ft</v>
      </c>
      <c r="AH29" s="56">
        <f t="shared" si="32"/>
        <v>600</v>
      </c>
      <c r="AI29" s="13"/>
      <c r="AJ29" s="21">
        <f t="shared" si="542"/>
        <v>0</v>
      </c>
      <c r="AK29" s="31">
        <f t="shared" si="475"/>
        <v>0</v>
      </c>
      <c r="AL29" s="31">
        <f t="shared" si="543"/>
        <v>0</v>
      </c>
      <c r="AM29" s="21"/>
      <c r="AO29" s="40"/>
      <c r="AP29" s="56" t="str">
        <f t="shared" si="2"/>
        <v>Paramara 1/2"</v>
      </c>
      <c r="AQ29" s="56" t="str">
        <f t="shared" si="33"/>
        <v>Sq.ft</v>
      </c>
      <c r="AR29" s="56">
        <f t="shared" si="34"/>
        <v>600</v>
      </c>
      <c r="AS29" s="13"/>
      <c r="AT29" s="21">
        <f t="shared" si="544"/>
        <v>0</v>
      </c>
      <c r="AU29" s="13">
        <f t="shared" si="35"/>
        <v>0</v>
      </c>
      <c r="AV29" s="31">
        <f t="shared" si="545"/>
        <v>0</v>
      </c>
      <c r="AW29" s="21"/>
      <c r="AY29" s="40"/>
      <c r="AZ29" s="56" t="str">
        <f t="shared" si="3"/>
        <v>Paramara 1/2"</v>
      </c>
      <c r="BA29" s="56" t="str">
        <f t="shared" si="36"/>
        <v>Sq.ft</v>
      </c>
      <c r="BB29" s="56">
        <f t="shared" si="37"/>
        <v>600</v>
      </c>
      <c r="BC29" s="13"/>
      <c r="BD29" s="21">
        <f t="shared" si="546"/>
        <v>0</v>
      </c>
      <c r="BE29" s="13">
        <f t="shared" si="38"/>
        <v>0</v>
      </c>
      <c r="BF29" s="31">
        <f t="shared" si="547"/>
        <v>0</v>
      </c>
      <c r="BG29" s="21"/>
      <c r="BI29" s="40"/>
      <c r="BJ29" s="56" t="str">
        <f t="shared" si="4"/>
        <v>Paramara 1/2"</v>
      </c>
      <c r="BK29" s="56" t="str">
        <f t="shared" si="39"/>
        <v>Sq.ft</v>
      </c>
      <c r="BL29" s="56">
        <f t="shared" si="40"/>
        <v>600</v>
      </c>
      <c r="BM29" s="13"/>
      <c r="BN29" s="21">
        <f t="shared" si="548"/>
        <v>0</v>
      </c>
      <c r="BO29" s="13">
        <f t="shared" si="508"/>
        <v>0</v>
      </c>
      <c r="BP29" s="31">
        <f t="shared" si="549"/>
        <v>0</v>
      </c>
      <c r="BQ29" s="21"/>
      <c r="BS29" s="40"/>
      <c r="BT29" s="56" t="str">
        <f t="shared" si="5"/>
        <v>Paramara 1/2"</v>
      </c>
      <c r="BU29" s="56" t="str">
        <f t="shared" si="42"/>
        <v>Sq.ft</v>
      </c>
      <c r="BV29" s="56">
        <f t="shared" si="43"/>
        <v>600</v>
      </c>
      <c r="BW29" s="13"/>
      <c r="BX29" s="21">
        <f t="shared" si="550"/>
        <v>0</v>
      </c>
      <c r="BY29" s="13">
        <f t="shared" si="44"/>
        <v>0</v>
      </c>
      <c r="BZ29" s="42">
        <f t="shared" si="143"/>
        <v>0</v>
      </c>
      <c r="CA29" s="21"/>
      <c r="CC29" s="40"/>
      <c r="CD29" s="56" t="str">
        <f t="shared" si="6"/>
        <v>Paramara 1/2"</v>
      </c>
      <c r="CE29" s="56" t="str">
        <f t="shared" si="45"/>
        <v>Sq.ft</v>
      </c>
      <c r="CF29" s="56">
        <f t="shared" si="46"/>
        <v>600</v>
      </c>
      <c r="CG29" s="31"/>
      <c r="CH29" s="31">
        <f t="shared" si="551"/>
        <v>0</v>
      </c>
      <c r="CI29" s="31">
        <f t="shared" si="47"/>
        <v>0</v>
      </c>
      <c r="CJ29" s="31">
        <f t="shared" si="552"/>
        <v>0</v>
      </c>
      <c r="CK29" s="21"/>
      <c r="CL29" s="40"/>
      <c r="CM29" s="4" t="str">
        <f t="shared" si="7"/>
        <v>Paramara 1/2"</v>
      </c>
      <c r="CN29" s="4" t="str">
        <f t="shared" si="48"/>
        <v>Sq.ft</v>
      </c>
      <c r="CO29" s="4">
        <f t="shared" si="49"/>
        <v>600</v>
      </c>
      <c r="CP29" s="13"/>
      <c r="CQ29" s="21">
        <f t="shared" si="553"/>
        <v>0</v>
      </c>
      <c r="CR29" s="13">
        <f t="shared" si="50"/>
        <v>0</v>
      </c>
      <c r="CS29" s="42">
        <f t="shared" si="554"/>
        <v>0</v>
      </c>
      <c r="CT29" s="21"/>
      <c r="CV29" s="40"/>
      <c r="CW29" s="56" t="str">
        <f t="shared" si="8"/>
        <v>Paramara 1/2"</v>
      </c>
      <c r="CX29" s="56" t="str">
        <f t="shared" si="51"/>
        <v>Sq.ft</v>
      </c>
      <c r="CY29" s="56">
        <f t="shared" si="52"/>
        <v>600</v>
      </c>
      <c r="CZ29" s="13"/>
      <c r="DA29" s="21">
        <f t="shared" si="555"/>
        <v>0</v>
      </c>
      <c r="DB29" s="13">
        <f t="shared" si="53"/>
        <v>0</v>
      </c>
      <c r="DC29" s="31">
        <f t="shared" si="556"/>
        <v>0</v>
      </c>
      <c r="DD29" s="21"/>
      <c r="DF29" s="40"/>
      <c r="DG29" s="56" t="str">
        <f t="shared" si="9"/>
        <v>Paramara 1/2"</v>
      </c>
      <c r="DH29" s="56" t="str">
        <f t="shared" si="54"/>
        <v>Sq.ft</v>
      </c>
      <c r="DI29" s="56">
        <f t="shared" si="55"/>
        <v>600</v>
      </c>
      <c r="DJ29" s="13"/>
      <c r="DK29" s="21">
        <f t="shared" si="557"/>
        <v>0</v>
      </c>
      <c r="DL29" s="13">
        <f t="shared" si="480"/>
        <v>0</v>
      </c>
      <c r="DM29" s="31">
        <f t="shared" si="558"/>
        <v>0</v>
      </c>
      <c r="DN29" s="21"/>
      <c r="DQ29" s="56" t="str">
        <f t="shared" si="10"/>
        <v>Paramara 1/2"</v>
      </c>
      <c r="DR29" s="56" t="str">
        <f t="shared" si="57"/>
        <v>Sq.ft</v>
      </c>
      <c r="DS29" s="56">
        <f t="shared" si="58"/>
        <v>600</v>
      </c>
      <c r="DT29" s="13"/>
      <c r="DU29" s="21">
        <f t="shared" si="559"/>
        <v>0</v>
      </c>
      <c r="DV29" s="13">
        <f t="shared" si="59"/>
        <v>0</v>
      </c>
      <c r="DW29" s="31">
        <f t="shared" si="560"/>
        <v>0</v>
      </c>
      <c r="DX29" s="21"/>
      <c r="DZ29" s="40"/>
      <c r="EA29" s="56" t="str">
        <f t="shared" si="11"/>
        <v>Paramara 1/2"</v>
      </c>
      <c r="EB29" s="56" t="str">
        <f t="shared" si="60"/>
        <v>Sq.ft</v>
      </c>
      <c r="EC29" s="56">
        <f t="shared" si="61"/>
        <v>600</v>
      </c>
      <c r="ED29" s="13"/>
      <c r="EE29" s="21">
        <f t="shared" si="561"/>
        <v>0</v>
      </c>
      <c r="EF29" s="13">
        <f t="shared" si="62"/>
        <v>0</v>
      </c>
      <c r="EG29" s="31">
        <f t="shared" si="562"/>
        <v>0</v>
      </c>
      <c r="EH29" s="21"/>
      <c r="EK29" s="56" t="str">
        <f t="shared" si="12"/>
        <v>Paramara 1/2"</v>
      </c>
      <c r="EL29" s="56" t="str">
        <f t="shared" si="63"/>
        <v>Sq.ft</v>
      </c>
      <c r="EM29" s="56">
        <f t="shared" si="64"/>
        <v>600</v>
      </c>
      <c r="EN29" s="13"/>
      <c r="EO29" s="21">
        <f t="shared" si="563"/>
        <v>0</v>
      </c>
      <c r="EP29" s="13">
        <f t="shared" si="65"/>
        <v>0</v>
      </c>
      <c r="EQ29" s="31">
        <f t="shared" si="564"/>
        <v>0</v>
      </c>
      <c r="ER29" s="21"/>
      <c r="EV29" s="4" t="str">
        <f t="shared" si="165"/>
        <v>Paramara 1/2"</v>
      </c>
      <c r="EW29" s="4" t="str">
        <f t="shared" si="166"/>
        <v>Sq.ft</v>
      </c>
      <c r="EX29" s="4">
        <f t="shared" si="167"/>
        <v>600</v>
      </c>
      <c r="EY29" s="13"/>
      <c r="EZ29" s="21">
        <f t="shared" si="168"/>
        <v>0</v>
      </c>
      <c r="FA29" s="13">
        <f t="shared" si="169"/>
        <v>0</v>
      </c>
      <c r="FB29" s="42">
        <f t="shared" si="170"/>
        <v>0</v>
      </c>
      <c r="FC29" s="21"/>
      <c r="FF29" s="56" t="str">
        <f t="shared" si="171"/>
        <v>Paramara 1/2"</v>
      </c>
      <c r="FG29" s="56" t="str">
        <f t="shared" si="172"/>
        <v>Sq.ft</v>
      </c>
      <c r="FH29" s="56">
        <f t="shared" si="173"/>
        <v>600</v>
      </c>
      <c r="FI29" s="13"/>
      <c r="FJ29" s="21">
        <f t="shared" si="174"/>
        <v>0</v>
      </c>
      <c r="FK29" s="13">
        <f t="shared" si="175"/>
        <v>0</v>
      </c>
      <c r="FL29" s="31">
        <f t="shared" si="176"/>
        <v>0</v>
      </c>
      <c r="FM29" s="21"/>
      <c r="FP29" s="56" t="str">
        <f t="shared" si="14"/>
        <v>Paramara 1/2"</v>
      </c>
      <c r="FQ29" s="56" t="str">
        <f t="shared" si="70"/>
        <v>Sq.ft</v>
      </c>
      <c r="FR29" s="56">
        <f t="shared" si="71"/>
        <v>600</v>
      </c>
      <c r="FS29" s="13"/>
      <c r="FT29" s="21">
        <f t="shared" si="565"/>
        <v>0</v>
      </c>
      <c r="FU29" s="13">
        <f t="shared" si="72"/>
        <v>0</v>
      </c>
      <c r="FV29" s="31">
        <f t="shared" si="566"/>
        <v>0</v>
      </c>
      <c r="FW29" s="21"/>
      <c r="FZ29" s="56" t="str">
        <f t="shared" si="15"/>
        <v>Paramara 1/2"</v>
      </c>
      <c r="GA29" s="56" t="str">
        <f t="shared" si="73"/>
        <v>Sq.ft</v>
      </c>
      <c r="GB29" s="56">
        <f t="shared" si="74"/>
        <v>600</v>
      </c>
      <c r="GC29" s="13"/>
      <c r="GD29" s="21">
        <f t="shared" si="567"/>
        <v>0</v>
      </c>
      <c r="GE29" s="13">
        <f t="shared" si="75"/>
        <v>0</v>
      </c>
      <c r="GF29" s="31">
        <f t="shared" si="568"/>
        <v>0</v>
      </c>
      <c r="GG29" s="21"/>
      <c r="GJ29" s="56" t="str">
        <f t="shared" si="446"/>
        <v>Paramara 1/2"</v>
      </c>
      <c r="GK29" s="56" t="str">
        <f t="shared" si="447"/>
        <v>Sq.ft</v>
      </c>
      <c r="GL29" s="56">
        <f t="shared" si="448"/>
        <v>600</v>
      </c>
      <c r="GM29" s="13"/>
      <c r="GN29" s="21">
        <f t="shared" si="569"/>
        <v>0</v>
      </c>
      <c r="GO29" s="31">
        <f t="shared" si="450"/>
        <v>0</v>
      </c>
      <c r="GP29" s="31">
        <f t="shared" si="570"/>
        <v>0</v>
      </c>
      <c r="GQ29" s="21"/>
      <c r="GT29" s="56" t="str">
        <f t="shared" si="195"/>
        <v>Paramara 1/2"</v>
      </c>
      <c r="GU29" s="56" t="str">
        <f t="shared" si="196"/>
        <v>Sq.ft</v>
      </c>
      <c r="GV29" s="56">
        <f t="shared" si="197"/>
        <v>600</v>
      </c>
      <c r="GW29" s="56"/>
      <c r="GX29" s="56">
        <f t="shared" si="198"/>
        <v>0</v>
      </c>
      <c r="GY29" s="13">
        <f t="shared" si="199"/>
        <v>0</v>
      </c>
      <c r="GZ29" s="56">
        <f t="shared" si="200"/>
        <v>0</v>
      </c>
      <c r="HA29" s="21"/>
      <c r="HD29" s="56" t="str">
        <f t="shared" si="482"/>
        <v>Paramara 1/2"</v>
      </c>
      <c r="HE29" s="56" t="str">
        <f t="shared" si="483"/>
        <v>Sq.ft</v>
      </c>
      <c r="HF29" s="56">
        <f t="shared" si="484"/>
        <v>600</v>
      </c>
      <c r="HG29" s="13"/>
      <c r="HH29" s="21">
        <f t="shared" si="571"/>
        <v>0</v>
      </c>
      <c r="HI29" s="31">
        <f t="shared" si="453"/>
        <v>0</v>
      </c>
      <c r="HJ29" s="31">
        <f t="shared" si="572"/>
        <v>0</v>
      </c>
      <c r="HK29" s="21"/>
      <c r="HN29" s="56" t="str">
        <f t="shared" si="485"/>
        <v>Paramara 1/2"</v>
      </c>
      <c r="HO29" s="56" t="str">
        <f t="shared" si="486"/>
        <v>Sq.ft</v>
      </c>
      <c r="HP29" s="56">
        <f t="shared" si="487"/>
        <v>600</v>
      </c>
      <c r="HQ29" s="13"/>
      <c r="HR29" s="56">
        <f t="shared" si="455"/>
        <v>0</v>
      </c>
      <c r="HS29" s="13">
        <f t="shared" si="456"/>
        <v>0</v>
      </c>
      <c r="HT29" s="31">
        <f t="shared" si="457"/>
        <v>0</v>
      </c>
      <c r="HU29" s="21"/>
      <c r="HX29" s="56" t="str">
        <f t="shared" si="488"/>
        <v>Paramara 1/2"</v>
      </c>
      <c r="HY29" s="56" t="str">
        <f t="shared" si="489"/>
        <v>Sq.ft</v>
      </c>
      <c r="HZ29" s="56">
        <f t="shared" si="490"/>
        <v>600</v>
      </c>
      <c r="IA29" s="13"/>
      <c r="IB29" s="21">
        <f t="shared" si="573"/>
        <v>0</v>
      </c>
      <c r="IC29" s="13">
        <f t="shared" si="492"/>
        <v>0</v>
      </c>
      <c r="ID29" s="31">
        <f t="shared" si="574"/>
        <v>0</v>
      </c>
      <c r="IE29" s="21"/>
      <c r="IH29" s="56" t="str">
        <f t="shared" si="219"/>
        <v>Paramara 1/2"</v>
      </c>
      <c r="II29" s="56" t="str">
        <f t="shared" si="220"/>
        <v>Sq.ft</v>
      </c>
      <c r="IJ29" s="56">
        <f t="shared" si="221"/>
        <v>600</v>
      </c>
      <c r="IK29" s="13"/>
      <c r="IL29" s="56">
        <f t="shared" si="222"/>
        <v>0</v>
      </c>
      <c r="IM29" s="13">
        <f t="shared" si="223"/>
        <v>0</v>
      </c>
      <c r="IN29" s="31">
        <f t="shared" si="224"/>
        <v>0</v>
      </c>
      <c r="IO29" s="21"/>
      <c r="IR29" s="56" t="str">
        <f t="shared" si="21"/>
        <v>Paramara 1/2"</v>
      </c>
      <c r="IS29" s="56" t="str">
        <f t="shared" si="98"/>
        <v>Sq.ft</v>
      </c>
      <c r="IT29" s="56">
        <f t="shared" si="99"/>
        <v>600</v>
      </c>
      <c r="IU29" s="56">
        <f t="shared" si="494"/>
        <v>0</v>
      </c>
      <c r="IV29" s="56">
        <f t="shared" si="495"/>
        <v>0</v>
      </c>
      <c r="IW29" s="56">
        <f t="shared" si="496"/>
        <v>0</v>
      </c>
      <c r="IX29" s="56">
        <f t="shared" si="497"/>
        <v>0</v>
      </c>
      <c r="IY29" s="56">
        <f t="shared" si="498"/>
        <v>0</v>
      </c>
      <c r="JB29" s="56" t="str">
        <f t="shared" si="499"/>
        <v>Paramara 1/2"</v>
      </c>
      <c r="JC29" s="56" t="str">
        <f t="shared" si="500"/>
        <v>Sq.ft</v>
      </c>
      <c r="JD29" s="56">
        <f t="shared" si="501"/>
        <v>600</v>
      </c>
      <c r="JE29" s="13"/>
      <c r="JF29" s="21">
        <f t="shared" si="575"/>
        <v>0</v>
      </c>
      <c r="JG29" s="13">
        <f t="shared" si="503"/>
        <v>0</v>
      </c>
      <c r="JH29" s="31">
        <f t="shared" si="576"/>
        <v>0</v>
      </c>
      <c r="JI29" s="21"/>
      <c r="JL29" s="56" t="str">
        <f t="shared" si="535"/>
        <v>Paramara 1/2"</v>
      </c>
      <c r="JM29" s="56" t="str">
        <f t="shared" si="536"/>
        <v>Sq.ft</v>
      </c>
      <c r="JN29" s="56">
        <f t="shared" si="537"/>
        <v>600</v>
      </c>
      <c r="JO29" s="13"/>
      <c r="JP29" s="21">
        <f t="shared" si="577"/>
        <v>0</v>
      </c>
      <c r="JQ29" s="31">
        <f t="shared" si="511"/>
        <v>0</v>
      </c>
      <c r="JR29" s="31">
        <f t="shared" si="578"/>
        <v>0</v>
      </c>
      <c r="JS29" s="21"/>
      <c r="JV29" s="56" t="str">
        <f t="shared" si="24"/>
        <v>Paramara 1/2"</v>
      </c>
      <c r="JW29" s="56" t="str">
        <f t="shared" si="113"/>
        <v>Sq.ft</v>
      </c>
      <c r="JX29" s="56">
        <f t="shared" si="114"/>
        <v>600</v>
      </c>
      <c r="JY29" s="56">
        <f t="shared" si="513"/>
        <v>0</v>
      </c>
      <c r="JZ29" s="56">
        <f t="shared" si="509"/>
        <v>0</v>
      </c>
      <c r="KA29" s="56">
        <f t="shared" si="510"/>
        <v>0</v>
      </c>
      <c r="KB29" s="31">
        <f t="shared" si="579"/>
        <v>0</v>
      </c>
      <c r="KC29" s="21"/>
    </row>
    <row r="30" spans="1:289" ht="17.25" hidden="1" customHeight="1" x14ac:dyDescent="0.25">
      <c r="B30" s="3" t="s">
        <v>136</v>
      </c>
      <c r="C30" s="10" t="s">
        <v>3</v>
      </c>
      <c r="D30" s="4">
        <v>600</v>
      </c>
      <c r="E30" s="13"/>
      <c r="F30" s="31">
        <f t="shared" si="471"/>
        <v>0</v>
      </c>
      <c r="G30" s="31">
        <f>$I$4*E30</f>
        <v>0</v>
      </c>
      <c r="H30" s="31">
        <f t="shared" si="472"/>
        <v>0</v>
      </c>
      <c r="I30" s="71"/>
      <c r="K30" s="40"/>
      <c r="L30" s="56" t="str">
        <f t="shared" si="121"/>
        <v>Paramara 3/4"</v>
      </c>
      <c r="M30" s="56" t="str">
        <f t="shared" si="122"/>
        <v>Sq.ft</v>
      </c>
      <c r="N30" s="56">
        <f t="shared" si="123"/>
        <v>600</v>
      </c>
      <c r="O30" s="13"/>
      <c r="P30" s="21">
        <f t="shared" si="538"/>
        <v>0</v>
      </c>
      <c r="Q30" s="31">
        <f>$I$4*O30</f>
        <v>0</v>
      </c>
      <c r="R30" s="31">
        <f t="shared" si="539"/>
        <v>0</v>
      </c>
      <c r="S30" s="21"/>
      <c r="U30" s="40"/>
      <c r="V30" s="4" t="str">
        <f t="shared" si="0"/>
        <v>Paramara 3/4"</v>
      </c>
      <c r="W30" s="4" t="str">
        <f t="shared" si="28"/>
        <v>Sq.ft</v>
      </c>
      <c r="X30" s="4">
        <f t="shared" si="29"/>
        <v>600</v>
      </c>
      <c r="Y30" s="13"/>
      <c r="Z30" s="21">
        <f t="shared" si="540"/>
        <v>0</v>
      </c>
      <c r="AA30" s="31">
        <f>$I$4*Y30</f>
        <v>0</v>
      </c>
      <c r="AB30" s="42">
        <f t="shared" si="541"/>
        <v>0</v>
      </c>
      <c r="AC30" s="21"/>
      <c r="AE30" s="40"/>
      <c r="AF30" s="56" t="str">
        <f t="shared" si="1"/>
        <v>Paramara 3/4"</v>
      </c>
      <c r="AG30" s="56" t="str">
        <f t="shared" si="31"/>
        <v>Sq.ft</v>
      </c>
      <c r="AH30" s="56">
        <f t="shared" si="32"/>
        <v>600</v>
      </c>
      <c r="AI30" s="13"/>
      <c r="AJ30" s="21">
        <f t="shared" si="542"/>
        <v>0</v>
      </c>
      <c r="AK30" s="31">
        <f>$I$4*AI30</f>
        <v>0</v>
      </c>
      <c r="AL30" s="31">
        <f t="shared" si="543"/>
        <v>0</v>
      </c>
      <c r="AM30" s="21"/>
      <c r="AO30" s="40"/>
      <c r="AP30" s="56" t="str">
        <f t="shared" si="2"/>
        <v>Paramara 3/4"</v>
      </c>
      <c r="AQ30" s="56" t="str">
        <f t="shared" si="33"/>
        <v>Sq.ft</v>
      </c>
      <c r="AR30" s="56">
        <f t="shared" si="34"/>
        <v>600</v>
      </c>
      <c r="AS30" s="13"/>
      <c r="AT30" s="21">
        <f t="shared" si="544"/>
        <v>0</v>
      </c>
      <c r="AU30" s="13">
        <f>$I$4*AS30</f>
        <v>0</v>
      </c>
      <c r="AV30" s="31">
        <f t="shared" si="545"/>
        <v>0</v>
      </c>
      <c r="AW30" s="21"/>
      <c r="AY30" s="40"/>
      <c r="AZ30" s="56" t="str">
        <f t="shared" si="3"/>
        <v>Paramara 3/4"</v>
      </c>
      <c r="BA30" s="56" t="str">
        <f t="shared" si="36"/>
        <v>Sq.ft</v>
      </c>
      <c r="BB30" s="56">
        <f t="shared" si="37"/>
        <v>600</v>
      </c>
      <c r="BC30" s="13"/>
      <c r="BD30" s="21">
        <f t="shared" si="546"/>
        <v>0</v>
      </c>
      <c r="BE30" s="13">
        <f>$I$4*BC30</f>
        <v>0</v>
      </c>
      <c r="BF30" s="31">
        <f t="shared" si="547"/>
        <v>0</v>
      </c>
      <c r="BG30" s="21"/>
      <c r="BI30" s="40"/>
      <c r="BJ30" s="56" t="str">
        <f t="shared" si="4"/>
        <v>Paramara 3/4"</v>
      </c>
      <c r="BK30" s="56" t="str">
        <f t="shared" si="39"/>
        <v>Sq.ft</v>
      </c>
      <c r="BL30" s="56">
        <f t="shared" si="40"/>
        <v>600</v>
      </c>
      <c r="BM30" s="13"/>
      <c r="BN30" s="21">
        <f t="shared" si="548"/>
        <v>0</v>
      </c>
      <c r="BO30" s="13">
        <f>$I$4*BM30</f>
        <v>0</v>
      </c>
      <c r="BP30" s="31">
        <f t="shared" si="549"/>
        <v>0</v>
      </c>
      <c r="BQ30" s="21"/>
      <c r="BS30" s="40"/>
      <c r="BT30" s="56" t="str">
        <f t="shared" si="5"/>
        <v>Paramara 3/4"</v>
      </c>
      <c r="BU30" s="56" t="str">
        <f t="shared" si="42"/>
        <v>Sq.ft</v>
      </c>
      <c r="BV30" s="56">
        <f t="shared" si="43"/>
        <v>600</v>
      </c>
      <c r="BW30" s="13"/>
      <c r="BX30" s="21">
        <f t="shared" si="550"/>
        <v>0</v>
      </c>
      <c r="BY30" s="13">
        <f>$I$4*BW30</f>
        <v>0</v>
      </c>
      <c r="BZ30" s="42">
        <f t="shared" si="143"/>
        <v>0</v>
      </c>
      <c r="CA30" s="21"/>
      <c r="CC30" s="40"/>
      <c r="CD30" s="56" t="str">
        <f t="shared" si="6"/>
        <v>Paramara 3/4"</v>
      </c>
      <c r="CE30" s="56" t="str">
        <f t="shared" si="45"/>
        <v>Sq.ft</v>
      </c>
      <c r="CF30" s="56">
        <f t="shared" si="46"/>
        <v>600</v>
      </c>
      <c r="CG30" s="31"/>
      <c r="CH30" s="31">
        <f t="shared" si="551"/>
        <v>0</v>
      </c>
      <c r="CI30" s="31">
        <f>$I$4*CG30</f>
        <v>0</v>
      </c>
      <c r="CJ30" s="31">
        <f t="shared" si="552"/>
        <v>0</v>
      </c>
      <c r="CK30" s="21"/>
      <c r="CL30" s="40"/>
      <c r="CM30" s="4" t="str">
        <f t="shared" si="7"/>
        <v>Paramara 3/4"</v>
      </c>
      <c r="CN30" s="4" t="str">
        <f t="shared" si="48"/>
        <v>Sq.ft</v>
      </c>
      <c r="CO30" s="4">
        <f t="shared" si="49"/>
        <v>600</v>
      </c>
      <c r="CP30" s="13"/>
      <c r="CQ30" s="21">
        <f t="shared" si="553"/>
        <v>0</v>
      </c>
      <c r="CR30" s="13">
        <f>$I$4*CP30</f>
        <v>0</v>
      </c>
      <c r="CS30" s="42">
        <f t="shared" si="554"/>
        <v>0</v>
      </c>
      <c r="CT30" s="21"/>
      <c r="CV30" s="40"/>
      <c r="CW30" s="56" t="str">
        <f t="shared" si="8"/>
        <v>Paramara 3/4"</v>
      </c>
      <c r="CX30" s="56" t="str">
        <f t="shared" si="51"/>
        <v>Sq.ft</v>
      </c>
      <c r="CY30" s="56">
        <f t="shared" si="52"/>
        <v>600</v>
      </c>
      <c r="CZ30" s="13"/>
      <c r="DA30" s="21">
        <f t="shared" si="555"/>
        <v>0</v>
      </c>
      <c r="DB30" s="13">
        <f>$I$4*CZ30</f>
        <v>0</v>
      </c>
      <c r="DC30" s="31">
        <f t="shared" si="556"/>
        <v>0</v>
      </c>
      <c r="DD30" s="21"/>
      <c r="DF30" s="40"/>
      <c r="DG30" s="56" t="str">
        <f t="shared" si="9"/>
        <v>Paramara 3/4"</v>
      </c>
      <c r="DH30" s="56" t="str">
        <f t="shared" si="54"/>
        <v>Sq.ft</v>
      </c>
      <c r="DI30" s="56">
        <f t="shared" si="55"/>
        <v>600</v>
      </c>
      <c r="DJ30" s="13"/>
      <c r="DK30" s="21">
        <f t="shared" si="557"/>
        <v>0</v>
      </c>
      <c r="DL30" s="13">
        <f>$I$4*DJ30</f>
        <v>0</v>
      </c>
      <c r="DM30" s="31">
        <f t="shared" si="558"/>
        <v>0</v>
      </c>
      <c r="DN30" s="21"/>
      <c r="DQ30" s="56" t="str">
        <f t="shared" si="10"/>
        <v>Paramara 3/4"</v>
      </c>
      <c r="DR30" s="56" t="str">
        <f t="shared" si="57"/>
        <v>Sq.ft</v>
      </c>
      <c r="DS30" s="56">
        <f t="shared" si="58"/>
        <v>600</v>
      </c>
      <c r="DT30" s="13"/>
      <c r="DU30" s="21">
        <f t="shared" si="559"/>
        <v>0</v>
      </c>
      <c r="DV30" s="13">
        <f>$I$4*DT30</f>
        <v>0</v>
      </c>
      <c r="DW30" s="31">
        <f t="shared" si="560"/>
        <v>0</v>
      </c>
      <c r="DX30" s="21"/>
      <c r="DZ30" s="40"/>
      <c r="EA30" s="56" t="str">
        <f t="shared" si="11"/>
        <v>Paramara 3/4"</v>
      </c>
      <c r="EB30" s="56" t="str">
        <f t="shared" si="60"/>
        <v>Sq.ft</v>
      </c>
      <c r="EC30" s="56">
        <f t="shared" si="61"/>
        <v>600</v>
      </c>
      <c r="ED30" s="13"/>
      <c r="EE30" s="21">
        <f t="shared" si="561"/>
        <v>0</v>
      </c>
      <c r="EF30" s="13">
        <f>$I$4*ED30</f>
        <v>0</v>
      </c>
      <c r="EG30" s="31">
        <f t="shared" si="562"/>
        <v>0</v>
      </c>
      <c r="EH30" s="21"/>
      <c r="EK30" s="56" t="str">
        <f t="shared" si="12"/>
        <v>Paramara 3/4"</v>
      </c>
      <c r="EL30" s="56" t="str">
        <f t="shared" si="63"/>
        <v>Sq.ft</v>
      </c>
      <c r="EM30" s="56">
        <f t="shared" si="64"/>
        <v>600</v>
      </c>
      <c r="EN30" s="13"/>
      <c r="EO30" s="21">
        <f t="shared" si="563"/>
        <v>0</v>
      </c>
      <c r="EP30" s="13">
        <f>$I$4*EN30</f>
        <v>0</v>
      </c>
      <c r="EQ30" s="31">
        <f t="shared" si="564"/>
        <v>0</v>
      </c>
      <c r="ER30" s="21"/>
      <c r="EV30" s="4" t="str">
        <f t="shared" si="165"/>
        <v>Paramara 3/4"</v>
      </c>
      <c r="EW30" s="4" t="str">
        <f t="shared" si="166"/>
        <v>Sq.ft</v>
      </c>
      <c r="EX30" s="4">
        <f t="shared" si="167"/>
        <v>600</v>
      </c>
      <c r="EY30" s="13"/>
      <c r="EZ30" s="21">
        <f t="shared" si="168"/>
        <v>0</v>
      </c>
      <c r="FA30" s="13">
        <f t="shared" si="169"/>
        <v>0</v>
      </c>
      <c r="FB30" s="42">
        <f t="shared" si="170"/>
        <v>0</v>
      </c>
      <c r="FC30" s="21"/>
      <c r="FF30" s="56" t="str">
        <f t="shared" si="171"/>
        <v>Paramara 3/4"</v>
      </c>
      <c r="FG30" s="56" t="str">
        <f t="shared" si="172"/>
        <v>Sq.ft</v>
      </c>
      <c r="FH30" s="56">
        <f t="shared" si="173"/>
        <v>600</v>
      </c>
      <c r="FI30" s="13"/>
      <c r="FJ30" s="21">
        <f t="shared" si="174"/>
        <v>0</v>
      </c>
      <c r="FK30" s="13">
        <f t="shared" si="175"/>
        <v>0</v>
      </c>
      <c r="FL30" s="31">
        <f t="shared" si="176"/>
        <v>0</v>
      </c>
      <c r="FM30" s="21"/>
      <c r="FP30" s="56" t="str">
        <f t="shared" si="14"/>
        <v>Paramara 3/4"</v>
      </c>
      <c r="FQ30" s="56" t="str">
        <f t="shared" si="70"/>
        <v>Sq.ft</v>
      </c>
      <c r="FR30" s="56">
        <f t="shared" si="71"/>
        <v>600</v>
      </c>
      <c r="FS30" s="13"/>
      <c r="FT30" s="21">
        <f t="shared" si="565"/>
        <v>0</v>
      </c>
      <c r="FU30" s="13">
        <f>$I$4*FS30</f>
        <v>0</v>
      </c>
      <c r="FV30" s="31">
        <f t="shared" si="566"/>
        <v>0</v>
      </c>
      <c r="FW30" s="21"/>
      <c r="FZ30" s="56" t="str">
        <f t="shared" si="15"/>
        <v>Paramara 3/4"</v>
      </c>
      <c r="GA30" s="56" t="str">
        <f t="shared" si="73"/>
        <v>Sq.ft</v>
      </c>
      <c r="GB30" s="56">
        <f t="shared" si="74"/>
        <v>600</v>
      </c>
      <c r="GC30" s="13"/>
      <c r="GD30" s="21">
        <f t="shared" si="567"/>
        <v>0</v>
      </c>
      <c r="GE30" s="13">
        <f>$I$4*GC30</f>
        <v>0</v>
      </c>
      <c r="GF30" s="31">
        <f t="shared" si="568"/>
        <v>0</v>
      </c>
      <c r="GG30" s="21"/>
      <c r="GJ30" s="56" t="str">
        <f t="shared" si="446"/>
        <v>Paramara 3/4"</v>
      </c>
      <c r="GK30" s="56" t="str">
        <f t="shared" si="447"/>
        <v>Sq.ft</v>
      </c>
      <c r="GL30" s="56">
        <f t="shared" si="448"/>
        <v>600</v>
      </c>
      <c r="GM30" s="13"/>
      <c r="GN30" s="21">
        <f t="shared" si="569"/>
        <v>0</v>
      </c>
      <c r="GO30" s="31">
        <f>$I$4*GM30</f>
        <v>0</v>
      </c>
      <c r="GP30" s="31">
        <f t="shared" si="570"/>
        <v>0</v>
      </c>
      <c r="GQ30" s="21"/>
      <c r="GT30" s="56" t="str">
        <f t="shared" si="195"/>
        <v>Paramara 3/4"</v>
      </c>
      <c r="GU30" s="56" t="str">
        <f t="shared" si="196"/>
        <v>Sq.ft</v>
      </c>
      <c r="GV30" s="56">
        <f t="shared" si="197"/>
        <v>600</v>
      </c>
      <c r="GW30" s="56"/>
      <c r="GX30" s="56">
        <f t="shared" si="198"/>
        <v>0</v>
      </c>
      <c r="GY30" s="13">
        <f t="shared" si="199"/>
        <v>0</v>
      </c>
      <c r="GZ30" s="56">
        <f t="shared" si="200"/>
        <v>0</v>
      </c>
      <c r="HA30" s="21"/>
      <c r="HD30" s="56" t="str">
        <f t="shared" si="482"/>
        <v>Paramara 3/4"</v>
      </c>
      <c r="HE30" s="56" t="str">
        <f t="shared" si="483"/>
        <v>Sq.ft</v>
      </c>
      <c r="HF30" s="56">
        <f t="shared" si="484"/>
        <v>600</v>
      </c>
      <c r="HG30" s="13"/>
      <c r="HH30" s="21">
        <f t="shared" si="571"/>
        <v>0</v>
      </c>
      <c r="HI30" s="31">
        <f>$I$4*HG30</f>
        <v>0</v>
      </c>
      <c r="HJ30" s="31">
        <f t="shared" si="572"/>
        <v>0</v>
      </c>
      <c r="HK30" s="21"/>
      <c r="HN30" s="56" t="str">
        <f t="shared" si="485"/>
        <v>Paramara 3/4"</v>
      </c>
      <c r="HO30" s="56" t="str">
        <f t="shared" si="486"/>
        <v>Sq.ft</v>
      </c>
      <c r="HP30" s="56">
        <f t="shared" si="487"/>
        <v>600</v>
      </c>
      <c r="HQ30" s="13"/>
      <c r="HR30" s="56">
        <f t="shared" si="455"/>
        <v>0</v>
      </c>
      <c r="HS30" s="13">
        <f t="shared" si="456"/>
        <v>0</v>
      </c>
      <c r="HT30" s="31">
        <f t="shared" si="457"/>
        <v>0</v>
      </c>
      <c r="HU30" s="21"/>
      <c r="HX30" s="56" t="str">
        <f t="shared" si="488"/>
        <v>Paramara 3/4"</v>
      </c>
      <c r="HY30" s="56" t="str">
        <f t="shared" si="489"/>
        <v>Sq.ft</v>
      </c>
      <c r="HZ30" s="56">
        <f t="shared" si="490"/>
        <v>600</v>
      </c>
      <c r="IA30" s="13"/>
      <c r="IB30" s="21">
        <f t="shared" si="573"/>
        <v>0</v>
      </c>
      <c r="IC30" s="13">
        <f>$I$4*IA30</f>
        <v>0</v>
      </c>
      <c r="ID30" s="31">
        <f t="shared" si="574"/>
        <v>0</v>
      </c>
      <c r="IE30" s="21"/>
      <c r="IH30" s="56" t="str">
        <f t="shared" si="219"/>
        <v>Paramara 3/4"</v>
      </c>
      <c r="II30" s="56" t="str">
        <f t="shared" si="220"/>
        <v>Sq.ft</v>
      </c>
      <c r="IJ30" s="56">
        <f t="shared" si="221"/>
        <v>600</v>
      </c>
      <c r="IK30" s="13"/>
      <c r="IL30" s="56">
        <f t="shared" si="222"/>
        <v>0</v>
      </c>
      <c r="IM30" s="13">
        <f t="shared" si="223"/>
        <v>0</v>
      </c>
      <c r="IN30" s="31">
        <f t="shared" si="224"/>
        <v>0</v>
      </c>
      <c r="IO30" s="21"/>
      <c r="IR30" s="56" t="str">
        <f t="shared" si="21"/>
        <v>Paramara 3/4"</v>
      </c>
      <c r="IS30" s="56" t="str">
        <f t="shared" si="98"/>
        <v>Sq.ft</v>
      </c>
      <c r="IT30" s="56">
        <f t="shared" si="99"/>
        <v>600</v>
      </c>
      <c r="IU30" s="56">
        <f t="shared" si="494"/>
        <v>0</v>
      </c>
      <c r="IV30" s="56">
        <f t="shared" si="495"/>
        <v>0</v>
      </c>
      <c r="IW30" s="56">
        <f t="shared" si="496"/>
        <v>0</v>
      </c>
      <c r="IX30" s="56">
        <f t="shared" si="497"/>
        <v>0</v>
      </c>
      <c r="IY30" s="56">
        <f t="shared" si="498"/>
        <v>0</v>
      </c>
      <c r="JB30" s="56" t="str">
        <f t="shared" ref="JB30:JB32" si="580">IR30</f>
        <v>Paramara 3/4"</v>
      </c>
      <c r="JC30" s="56" t="str">
        <f t="shared" ref="JC30:JC32" si="581">IS30</f>
        <v>Sq.ft</v>
      </c>
      <c r="JD30" s="56">
        <f t="shared" ref="JD30:JD32" si="582">IT30</f>
        <v>600</v>
      </c>
      <c r="JE30" s="13"/>
      <c r="JF30" s="21">
        <f t="shared" si="575"/>
        <v>0</v>
      </c>
      <c r="JG30" s="13">
        <f>$I$4*JE30</f>
        <v>0</v>
      </c>
      <c r="JH30" s="31">
        <f t="shared" si="576"/>
        <v>0</v>
      </c>
      <c r="JI30" s="21"/>
      <c r="JL30" s="56" t="str">
        <f t="shared" si="535"/>
        <v>Paramara 3/4"</v>
      </c>
      <c r="JM30" s="56" t="str">
        <f t="shared" si="536"/>
        <v>Sq.ft</v>
      </c>
      <c r="JN30" s="56">
        <f t="shared" si="537"/>
        <v>600</v>
      </c>
      <c r="JO30" s="13"/>
      <c r="JP30" s="21">
        <f t="shared" si="577"/>
        <v>0</v>
      </c>
      <c r="JQ30" s="31">
        <f>$I$4*JO30</f>
        <v>0</v>
      </c>
      <c r="JR30" s="31">
        <f t="shared" si="578"/>
        <v>0</v>
      </c>
      <c r="JS30" s="21"/>
      <c r="JV30" s="56" t="str">
        <f t="shared" si="24"/>
        <v>Paramara 3/4"</v>
      </c>
      <c r="JW30" s="56" t="str">
        <f t="shared" si="113"/>
        <v>Sq.ft</v>
      </c>
      <c r="JX30" s="56">
        <f t="shared" si="114"/>
        <v>600</v>
      </c>
      <c r="JY30" s="56">
        <f t="shared" si="513"/>
        <v>0</v>
      </c>
      <c r="JZ30" s="56">
        <f t="shared" si="509"/>
        <v>0</v>
      </c>
      <c r="KA30" s="56">
        <f t="shared" si="510"/>
        <v>0</v>
      </c>
      <c r="KB30" s="31">
        <f t="shared" si="579"/>
        <v>0</v>
      </c>
      <c r="KC30" s="21"/>
    </row>
    <row r="31" spans="1:289" ht="17.25" hidden="1" customHeight="1" x14ac:dyDescent="0.25">
      <c r="B31" s="3" t="s">
        <v>137</v>
      </c>
      <c r="C31" s="10" t="s">
        <v>3</v>
      </c>
      <c r="D31" s="4">
        <v>700</v>
      </c>
      <c r="E31" s="13"/>
      <c r="F31" s="31">
        <f t="shared" si="471"/>
        <v>0</v>
      </c>
      <c r="G31" s="31">
        <f t="shared" si="25"/>
        <v>0</v>
      </c>
      <c r="H31" s="31">
        <f t="shared" si="472"/>
        <v>0</v>
      </c>
      <c r="I31" s="71"/>
      <c r="K31" s="40"/>
      <c r="L31" s="56" t="str">
        <f t="shared" si="121"/>
        <v>Paramara 1"</v>
      </c>
      <c r="M31" s="56" t="str">
        <f t="shared" si="122"/>
        <v>Sq.ft</v>
      </c>
      <c r="N31" s="56">
        <f t="shared" si="123"/>
        <v>700</v>
      </c>
      <c r="O31" s="13"/>
      <c r="P31" s="21">
        <f t="shared" si="538"/>
        <v>0</v>
      </c>
      <c r="Q31" s="31">
        <f t="shared" ref="Q31:Q32" si="583">$I$4*O31</f>
        <v>0</v>
      </c>
      <c r="R31" s="31">
        <f t="shared" si="539"/>
        <v>0</v>
      </c>
      <c r="S31" s="21"/>
      <c r="U31" s="40"/>
      <c r="V31" s="4" t="str">
        <f t="shared" si="0"/>
        <v>Paramara 1"</v>
      </c>
      <c r="W31" s="4" t="str">
        <f t="shared" si="28"/>
        <v>Sq.ft</v>
      </c>
      <c r="X31" s="4">
        <f t="shared" si="29"/>
        <v>700</v>
      </c>
      <c r="Y31" s="13"/>
      <c r="Z31" s="21">
        <f t="shared" si="540"/>
        <v>0</v>
      </c>
      <c r="AA31" s="31">
        <f t="shared" ref="AA31:AA32" si="584">$I$4*Y31</f>
        <v>0</v>
      </c>
      <c r="AB31" s="42">
        <f t="shared" si="541"/>
        <v>0</v>
      </c>
      <c r="AC31" s="21"/>
      <c r="AE31" s="40"/>
      <c r="AF31" s="56" t="str">
        <f t="shared" si="1"/>
        <v>Paramara 1"</v>
      </c>
      <c r="AG31" s="56" t="str">
        <f t="shared" si="31"/>
        <v>Sq.ft</v>
      </c>
      <c r="AH31" s="56">
        <f t="shared" si="32"/>
        <v>700</v>
      </c>
      <c r="AI31" s="13"/>
      <c r="AJ31" s="21">
        <f t="shared" si="542"/>
        <v>0</v>
      </c>
      <c r="AK31" s="31">
        <f t="shared" ref="AK31:AK32" si="585">$I$4*AI31</f>
        <v>0</v>
      </c>
      <c r="AL31" s="31">
        <f t="shared" si="543"/>
        <v>0</v>
      </c>
      <c r="AM31" s="21"/>
      <c r="AO31" s="40"/>
      <c r="AP31" s="56" t="str">
        <f t="shared" si="2"/>
        <v>Paramara 1"</v>
      </c>
      <c r="AQ31" s="56" t="str">
        <f t="shared" si="33"/>
        <v>Sq.ft</v>
      </c>
      <c r="AR31" s="56">
        <f t="shared" si="34"/>
        <v>700</v>
      </c>
      <c r="AS31" s="13"/>
      <c r="AT31" s="21">
        <f t="shared" si="544"/>
        <v>0</v>
      </c>
      <c r="AU31" s="13">
        <f t="shared" ref="AU31:AU32" si="586">$I$4*AS31</f>
        <v>0</v>
      </c>
      <c r="AV31" s="31">
        <f t="shared" si="545"/>
        <v>0</v>
      </c>
      <c r="AW31" s="21"/>
      <c r="AY31" s="40"/>
      <c r="AZ31" s="56" t="str">
        <f t="shared" si="3"/>
        <v>Paramara 1"</v>
      </c>
      <c r="BA31" s="56" t="str">
        <f t="shared" si="36"/>
        <v>Sq.ft</v>
      </c>
      <c r="BB31" s="56">
        <f t="shared" si="37"/>
        <v>700</v>
      </c>
      <c r="BC31" s="13"/>
      <c r="BD31" s="21">
        <f t="shared" si="546"/>
        <v>0</v>
      </c>
      <c r="BE31" s="13">
        <f t="shared" ref="BE31:BE32" si="587">$I$4*BC31</f>
        <v>0</v>
      </c>
      <c r="BF31" s="31">
        <f t="shared" si="547"/>
        <v>0</v>
      </c>
      <c r="BG31" s="21"/>
      <c r="BI31" s="40"/>
      <c r="BJ31" s="56" t="str">
        <f t="shared" si="4"/>
        <v>Paramara 1"</v>
      </c>
      <c r="BK31" s="56" t="str">
        <f t="shared" si="39"/>
        <v>Sq.ft</v>
      </c>
      <c r="BL31" s="56">
        <f t="shared" si="40"/>
        <v>700</v>
      </c>
      <c r="BM31" s="13"/>
      <c r="BN31" s="21">
        <f t="shared" si="548"/>
        <v>0</v>
      </c>
      <c r="BO31" s="13">
        <f t="shared" ref="BO31:BO32" si="588">$I$4*BM31</f>
        <v>0</v>
      </c>
      <c r="BP31" s="31">
        <f t="shared" si="549"/>
        <v>0</v>
      </c>
      <c r="BQ31" s="21"/>
      <c r="BS31" s="40"/>
      <c r="BT31" s="56" t="str">
        <f t="shared" si="5"/>
        <v>Paramara 1"</v>
      </c>
      <c r="BU31" s="56" t="str">
        <f t="shared" si="42"/>
        <v>Sq.ft</v>
      </c>
      <c r="BV31" s="56">
        <f t="shared" si="43"/>
        <v>700</v>
      </c>
      <c r="BW31" s="13"/>
      <c r="BX31" s="21">
        <f t="shared" si="550"/>
        <v>0</v>
      </c>
      <c r="BY31" s="13">
        <f t="shared" ref="BY31:BY32" si="589">$I$4*BW31</f>
        <v>0</v>
      </c>
      <c r="BZ31" s="42">
        <f t="shared" si="143"/>
        <v>0</v>
      </c>
      <c r="CA31" s="21"/>
      <c r="CC31" s="40"/>
      <c r="CD31" s="56" t="str">
        <f t="shared" si="6"/>
        <v>Paramara 1"</v>
      </c>
      <c r="CE31" s="56" t="str">
        <f t="shared" si="45"/>
        <v>Sq.ft</v>
      </c>
      <c r="CF31" s="56">
        <f t="shared" si="46"/>
        <v>700</v>
      </c>
      <c r="CG31" s="31"/>
      <c r="CH31" s="31">
        <f t="shared" si="551"/>
        <v>0</v>
      </c>
      <c r="CI31" s="31">
        <f t="shared" ref="CI31:CI32" si="590">$I$4*CG31</f>
        <v>0</v>
      </c>
      <c r="CJ31" s="31">
        <f t="shared" si="552"/>
        <v>0</v>
      </c>
      <c r="CK31" s="21"/>
      <c r="CL31" s="40"/>
      <c r="CM31" s="4" t="str">
        <f t="shared" si="7"/>
        <v>Paramara 1"</v>
      </c>
      <c r="CN31" s="4" t="str">
        <f t="shared" si="48"/>
        <v>Sq.ft</v>
      </c>
      <c r="CO31" s="4">
        <f t="shared" si="49"/>
        <v>700</v>
      </c>
      <c r="CP31" s="13"/>
      <c r="CQ31" s="21">
        <f t="shared" si="553"/>
        <v>0</v>
      </c>
      <c r="CR31" s="13">
        <f t="shared" ref="CR31:CR32" si="591">$I$4*CP31</f>
        <v>0</v>
      </c>
      <c r="CS31" s="42">
        <f t="shared" si="554"/>
        <v>0</v>
      </c>
      <c r="CT31" s="21"/>
      <c r="CV31" s="40"/>
      <c r="CW31" s="56" t="str">
        <f t="shared" si="8"/>
        <v>Paramara 1"</v>
      </c>
      <c r="CX31" s="56" t="str">
        <f t="shared" si="51"/>
        <v>Sq.ft</v>
      </c>
      <c r="CY31" s="56">
        <f t="shared" si="52"/>
        <v>700</v>
      </c>
      <c r="CZ31" s="13"/>
      <c r="DA31" s="21">
        <f t="shared" si="555"/>
        <v>0</v>
      </c>
      <c r="DB31" s="13">
        <f t="shared" ref="DB31:DB32" si="592">$I$4*CZ31</f>
        <v>0</v>
      </c>
      <c r="DC31" s="31">
        <f t="shared" si="556"/>
        <v>0</v>
      </c>
      <c r="DD31" s="21"/>
      <c r="DF31" s="40"/>
      <c r="DG31" s="56" t="str">
        <f t="shared" si="9"/>
        <v>Paramara 1"</v>
      </c>
      <c r="DH31" s="56" t="str">
        <f t="shared" si="54"/>
        <v>Sq.ft</v>
      </c>
      <c r="DI31" s="56">
        <f t="shared" si="55"/>
        <v>700</v>
      </c>
      <c r="DJ31" s="13"/>
      <c r="DK31" s="21">
        <f t="shared" si="557"/>
        <v>0</v>
      </c>
      <c r="DL31" s="13">
        <f t="shared" ref="DL31:DL32" si="593">$I$4*DJ31</f>
        <v>0</v>
      </c>
      <c r="DM31" s="31">
        <f t="shared" si="558"/>
        <v>0</v>
      </c>
      <c r="DN31" s="21"/>
      <c r="DQ31" s="56" t="str">
        <f t="shared" si="10"/>
        <v>Paramara 1"</v>
      </c>
      <c r="DR31" s="56" t="str">
        <f t="shared" si="57"/>
        <v>Sq.ft</v>
      </c>
      <c r="DS31" s="56">
        <f t="shared" si="58"/>
        <v>700</v>
      </c>
      <c r="DT31" s="13"/>
      <c r="DU31" s="21">
        <f t="shared" si="559"/>
        <v>0</v>
      </c>
      <c r="DV31" s="13">
        <f t="shared" ref="DV31:DV32" si="594">$I$4*DT31</f>
        <v>0</v>
      </c>
      <c r="DW31" s="31">
        <f t="shared" si="560"/>
        <v>0</v>
      </c>
      <c r="DX31" s="21"/>
      <c r="DZ31" s="40"/>
      <c r="EA31" s="56" t="str">
        <f t="shared" si="11"/>
        <v>Paramara 1"</v>
      </c>
      <c r="EB31" s="56" t="str">
        <f t="shared" si="60"/>
        <v>Sq.ft</v>
      </c>
      <c r="EC31" s="56">
        <f t="shared" si="61"/>
        <v>700</v>
      </c>
      <c r="ED31" s="13"/>
      <c r="EE31" s="21">
        <f t="shared" si="561"/>
        <v>0</v>
      </c>
      <c r="EF31" s="13">
        <f t="shared" ref="EF31:EF32" si="595">$I$4*ED31</f>
        <v>0</v>
      </c>
      <c r="EG31" s="31">
        <f t="shared" si="562"/>
        <v>0</v>
      </c>
      <c r="EH31" s="21"/>
      <c r="EK31" s="56" t="str">
        <f t="shared" si="12"/>
        <v>Paramara 1"</v>
      </c>
      <c r="EL31" s="56" t="str">
        <f t="shared" si="63"/>
        <v>Sq.ft</v>
      </c>
      <c r="EM31" s="56">
        <f t="shared" si="64"/>
        <v>700</v>
      </c>
      <c r="EN31" s="13"/>
      <c r="EO31" s="21">
        <f t="shared" si="563"/>
        <v>0</v>
      </c>
      <c r="EP31" s="13">
        <f t="shared" ref="EP31:EP32" si="596">$I$4*EN31</f>
        <v>0</v>
      </c>
      <c r="EQ31" s="31">
        <f t="shared" si="564"/>
        <v>0</v>
      </c>
      <c r="ER31" s="21"/>
      <c r="EV31" s="4" t="str">
        <f t="shared" si="165"/>
        <v>Paramara 1"</v>
      </c>
      <c r="EW31" s="4" t="str">
        <f t="shared" si="166"/>
        <v>Sq.ft</v>
      </c>
      <c r="EX31" s="4">
        <f t="shared" si="167"/>
        <v>700</v>
      </c>
      <c r="EY31" s="13"/>
      <c r="EZ31" s="21">
        <f t="shared" si="168"/>
        <v>0</v>
      </c>
      <c r="FA31" s="13">
        <f t="shared" si="169"/>
        <v>0</v>
      </c>
      <c r="FB31" s="42">
        <f t="shared" si="170"/>
        <v>0</v>
      </c>
      <c r="FC31" s="21"/>
      <c r="FF31" s="56" t="str">
        <f t="shared" si="171"/>
        <v>Paramara 1"</v>
      </c>
      <c r="FG31" s="56" t="str">
        <f t="shared" si="172"/>
        <v>Sq.ft</v>
      </c>
      <c r="FH31" s="56">
        <f t="shared" si="173"/>
        <v>700</v>
      </c>
      <c r="FI31" s="13"/>
      <c r="FJ31" s="21">
        <f t="shared" si="174"/>
        <v>0</v>
      </c>
      <c r="FK31" s="13">
        <f t="shared" si="175"/>
        <v>0</v>
      </c>
      <c r="FL31" s="31">
        <f t="shared" si="176"/>
        <v>0</v>
      </c>
      <c r="FM31" s="21"/>
      <c r="FP31" s="56" t="str">
        <f t="shared" si="14"/>
        <v>Paramara 1"</v>
      </c>
      <c r="FQ31" s="56" t="str">
        <f t="shared" si="70"/>
        <v>Sq.ft</v>
      </c>
      <c r="FR31" s="56">
        <f t="shared" si="71"/>
        <v>700</v>
      </c>
      <c r="FS31" s="13"/>
      <c r="FT31" s="21">
        <f t="shared" si="565"/>
        <v>0</v>
      </c>
      <c r="FU31" s="13">
        <f t="shared" ref="FU31:FU32" si="597">$I$4*FS31</f>
        <v>0</v>
      </c>
      <c r="FV31" s="31">
        <f t="shared" si="566"/>
        <v>0</v>
      </c>
      <c r="FW31" s="21"/>
      <c r="FZ31" s="56" t="str">
        <f t="shared" si="15"/>
        <v>Paramara 1"</v>
      </c>
      <c r="GA31" s="56" t="str">
        <f t="shared" si="73"/>
        <v>Sq.ft</v>
      </c>
      <c r="GB31" s="56">
        <f t="shared" si="74"/>
        <v>700</v>
      </c>
      <c r="GC31" s="13"/>
      <c r="GD31" s="21">
        <f t="shared" si="567"/>
        <v>0</v>
      </c>
      <c r="GE31" s="13">
        <f t="shared" ref="GE31:GE32" si="598">$I$4*GC31</f>
        <v>0</v>
      </c>
      <c r="GF31" s="31">
        <f t="shared" si="568"/>
        <v>0</v>
      </c>
      <c r="GG31" s="21"/>
      <c r="GJ31" s="56" t="str">
        <f t="shared" si="446"/>
        <v>Paramara 1"</v>
      </c>
      <c r="GK31" s="56" t="str">
        <f t="shared" si="447"/>
        <v>Sq.ft</v>
      </c>
      <c r="GL31" s="56">
        <f t="shared" si="448"/>
        <v>700</v>
      </c>
      <c r="GM31" s="13"/>
      <c r="GN31" s="21">
        <f t="shared" si="569"/>
        <v>0</v>
      </c>
      <c r="GO31" s="31">
        <f t="shared" ref="GO31:GO32" si="599">$I$4*GM31</f>
        <v>0</v>
      </c>
      <c r="GP31" s="31">
        <f t="shared" si="570"/>
        <v>0</v>
      </c>
      <c r="GQ31" s="21"/>
      <c r="GT31" s="56" t="str">
        <f t="shared" si="195"/>
        <v>Paramara 1"</v>
      </c>
      <c r="GU31" s="56" t="str">
        <f t="shared" si="196"/>
        <v>Sq.ft</v>
      </c>
      <c r="GV31" s="56">
        <f t="shared" si="197"/>
        <v>700</v>
      </c>
      <c r="GW31" s="56"/>
      <c r="GX31" s="56">
        <f t="shared" si="198"/>
        <v>0</v>
      </c>
      <c r="GY31" s="13">
        <f t="shared" si="199"/>
        <v>0</v>
      </c>
      <c r="GZ31" s="56">
        <f t="shared" si="200"/>
        <v>0</v>
      </c>
      <c r="HA31" s="21"/>
      <c r="HD31" s="56" t="str">
        <f t="shared" ref="HD31:HD32" si="600">GT31</f>
        <v>Paramara 1"</v>
      </c>
      <c r="HE31" s="56" t="str">
        <f t="shared" ref="HE31:HE32" si="601">GU31</f>
        <v>Sq.ft</v>
      </c>
      <c r="HF31" s="56">
        <f t="shared" ref="HF31:HF32" si="602">GV31</f>
        <v>700</v>
      </c>
      <c r="HG31" s="13"/>
      <c r="HH31" s="21">
        <f t="shared" si="571"/>
        <v>0</v>
      </c>
      <c r="HI31" s="31">
        <f t="shared" ref="HI31:HI32" si="603">$I$4*HG31</f>
        <v>0</v>
      </c>
      <c r="HJ31" s="31">
        <f t="shared" si="572"/>
        <v>0</v>
      </c>
      <c r="HK31" s="21"/>
      <c r="HN31" s="56" t="str">
        <f t="shared" si="485"/>
        <v>Paramara 1"</v>
      </c>
      <c r="HO31" s="56" t="str">
        <f t="shared" si="486"/>
        <v>Sq.ft</v>
      </c>
      <c r="HP31" s="56">
        <f t="shared" si="487"/>
        <v>700</v>
      </c>
      <c r="HQ31" s="13"/>
      <c r="HR31" s="56">
        <f t="shared" si="455"/>
        <v>0</v>
      </c>
      <c r="HS31" s="13">
        <f t="shared" si="456"/>
        <v>0</v>
      </c>
      <c r="HT31" s="31">
        <f t="shared" si="457"/>
        <v>0</v>
      </c>
      <c r="HU31" s="21"/>
      <c r="HX31" s="56" t="str">
        <f t="shared" si="488"/>
        <v>Paramara 1"</v>
      </c>
      <c r="HY31" s="56" t="str">
        <f t="shared" si="489"/>
        <v>Sq.ft</v>
      </c>
      <c r="HZ31" s="56">
        <f t="shared" si="490"/>
        <v>700</v>
      </c>
      <c r="IA31" s="13"/>
      <c r="IB31" s="21">
        <f t="shared" si="573"/>
        <v>0</v>
      </c>
      <c r="IC31" s="13">
        <f t="shared" ref="IC31:IC32" si="604">$I$4*IA31</f>
        <v>0</v>
      </c>
      <c r="ID31" s="31">
        <f t="shared" si="574"/>
        <v>0</v>
      </c>
      <c r="IE31" s="21"/>
      <c r="IH31" s="56" t="str">
        <f t="shared" si="219"/>
        <v>Paramara 1"</v>
      </c>
      <c r="II31" s="56" t="str">
        <f t="shared" si="220"/>
        <v>Sq.ft</v>
      </c>
      <c r="IJ31" s="56">
        <f t="shared" si="221"/>
        <v>700</v>
      </c>
      <c r="IK31" s="13"/>
      <c r="IL31" s="56">
        <f t="shared" si="222"/>
        <v>0</v>
      </c>
      <c r="IM31" s="13">
        <f t="shared" si="223"/>
        <v>0</v>
      </c>
      <c r="IN31" s="31">
        <f t="shared" si="224"/>
        <v>0</v>
      </c>
      <c r="IO31" s="21"/>
      <c r="IR31" s="56" t="str">
        <f t="shared" si="21"/>
        <v>Paramara 1"</v>
      </c>
      <c r="IS31" s="56" t="str">
        <f t="shared" si="98"/>
        <v>Sq.ft</v>
      </c>
      <c r="IT31" s="56">
        <f t="shared" si="99"/>
        <v>700</v>
      </c>
      <c r="IU31" s="56">
        <f t="shared" si="494"/>
        <v>0</v>
      </c>
      <c r="IV31" s="56">
        <f t="shared" si="495"/>
        <v>0</v>
      </c>
      <c r="IW31" s="56">
        <f t="shared" si="496"/>
        <v>0</v>
      </c>
      <c r="IX31" s="56">
        <f t="shared" si="497"/>
        <v>0</v>
      </c>
      <c r="IY31" s="56">
        <f t="shared" si="498"/>
        <v>0</v>
      </c>
      <c r="JB31" s="56" t="str">
        <f t="shared" si="580"/>
        <v>Paramara 1"</v>
      </c>
      <c r="JC31" s="56" t="str">
        <f t="shared" si="581"/>
        <v>Sq.ft</v>
      </c>
      <c r="JD31" s="56">
        <f t="shared" si="582"/>
        <v>700</v>
      </c>
      <c r="JE31" s="13"/>
      <c r="JF31" s="21">
        <f t="shared" si="575"/>
        <v>0</v>
      </c>
      <c r="JG31" s="13">
        <f t="shared" ref="JG31:JG32" si="605">$I$4*JE31</f>
        <v>0</v>
      </c>
      <c r="JH31" s="31">
        <f t="shared" si="576"/>
        <v>0</v>
      </c>
      <c r="JI31" s="21"/>
      <c r="JL31" s="56" t="str">
        <f t="shared" si="535"/>
        <v>Paramara 1"</v>
      </c>
      <c r="JM31" s="56" t="str">
        <f t="shared" si="536"/>
        <v>Sq.ft</v>
      </c>
      <c r="JN31" s="56">
        <f t="shared" si="537"/>
        <v>700</v>
      </c>
      <c r="JO31" s="13"/>
      <c r="JP31" s="21">
        <f t="shared" si="577"/>
        <v>0</v>
      </c>
      <c r="JQ31" s="31">
        <f t="shared" ref="JQ31:JQ32" si="606">$I$4*JO31</f>
        <v>0</v>
      </c>
      <c r="JR31" s="31">
        <f t="shared" si="578"/>
        <v>0</v>
      </c>
      <c r="JS31" s="21"/>
      <c r="JV31" s="56" t="str">
        <f t="shared" si="24"/>
        <v>Paramara 1"</v>
      </c>
      <c r="JW31" s="56" t="str">
        <f t="shared" si="113"/>
        <v>Sq.ft</v>
      </c>
      <c r="JX31" s="56">
        <f t="shared" si="114"/>
        <v>700</v>
      </c>
      <c r="JY31" s="56">
        <f t="shared" si="513"/>
        <v>0</v>
      </c>
      <c r="JZ31" s="56">
        <f t="shared" si="509"/>
        <v>0</v>
      </c>
      <c r="KA31" s="56">
        <f t="shared" si="510"/>
        <v>0</v>
      </c>
      <c r="KB31" s="31">
        <f t="shared" si="579"/>
        <v>0</v>
      </c>
      <c r="KC31" s="21"/>
    </row>
    <row r="32" spans="1:289" ht="17.25" hidden="1" customHeight="1" x14ac:dyDescent="0.25">
      <c r="A32" s="46"/>
      <c r="B32" s="3" t="s">
        <v>138</v>
      </c>
      <c r="C32" s="10" t="s">
        <v>3</v>
      </c>
      <c r="D32" s="4">
        <v>800</v>
      </c>
      <c r="E32" s="13"/>
      <c r="F32" s="31">
        <f t="shared" si="471"/>
        <v>0</v>
      </c>
      <c r="G32" s="31">
        <f t="shared" si="25"/>
        <v>0</v>
      </c>
      <c r="H32" s="31">
        <f t="shared" si="472"/>
        <v>0</v>
      </c>
      <c r="I32" s="71"/>
      <c r="K32" s="40"/>
      <c r="L32" s="56" t="str">
        <f t="shared" si="121"/>
        <v>Parmara1 1/4"</v>
      </c>
      <c r="M32" s="56" t="str">
        <f t="shared" si="122"/>
        <v>Sq.ft</v>
      </c>
      <c r="N32" s="56">
        <f t="shared" si="123"/>
        <v>800</v>
      </c>
      <c r="O32" s="13"/>
      <c r="P32" s="21">
        <f t="shared" si="538"/>
        <v>0</v>
      </c>
      <c r="Q32" s="31">
        <f t="shared" si="583"/>
        <v>0</v>
      </c>
      <c r="R32" s="31">
        <f t="shared" si="539"/>
        <v>0</v>
      </c>
      <c r="S32" s="21"/>
      <c r="U32" s="40"/>
      <c r="V32" s="4" t="str">
        <f t="shared" si="0"/>
        <v>Parmara1 1/4"</v>
      </c>
      <c r="W32" s="4" t="str">
        <f t="shared" si="28"/>
        <v>Sq.ft</v>
      </c>
      <c r="X32" s="4">
        <f t="shared" si="29"/>
        <v>800</v>
      </c>
      <c r="Y32" s="13"/>
      <c r="Z32" s="21">
        <f t="shared" si="540"/>
        <v>0</v>
      </c>
      <c r="AA32" s="31">
        <f t="shared" si="584"/>
        <v>0</v>
      </c>
      <c r="AB32" s="42">
        <f t="shared" si="541"/>
        <v>0</v>
      </c>
      <c r="AC32" s="21"/>
      <c r="AE32" s="40"/>
      <c r="AF32" s="56" t="str">
        <f t="shared" si="1"/>
        <v>Parmara1 1/4"</v>
      </c>
      <c r="AG32" s="56" t="str">
        <f t="shared" si="31"/>
        <v>Sq.ft</v>
      </c>
      <c r="AH32" s="56">
        <f t="shared" si="32"/>
        <v>800</v>
      </c>
      <c r="AI32" s="13"/>
      <c r="AJ32" s="21">
        <f t="shared" si="542"/>
        <v>0</v>
      </c>
      <c r="AK32" s="31">
        <f t="shared" si="585"/>
        <v>0</v>
      </c>
      <c r="AL32" s="31">
        <f t="shared" si="543"/>
        <v>0</v>
      </c>
      <c r="AM32" s="21"/>
      <c r="AO32" s="40"/>
      <c r="AP32" s="56" t="str">
        <f t="shared" si="2"/>
        <v>Parmara1 1/4"</v>
      </c>
      <c r="AQ32" s="56" t="str">
        <f t="shared" si="33"/>
        <v>Sq.ft</v>
      </c>
      <c r="AR32" s="56">
        <f t="shared" si="34"/>
        <v>800</v>
      </c>
      <c r="AS32" s="13"/>
      <c r="AT32" s="21">
        <f t="shared" si="544"/>
        <v>0</v>
      </c>
      <c r="AU32" s="13">
        <f t="shared" si="586"/>
        <v>0</v>
      </c>
      <c r="AV32" s="31">
        <f t="shared" si="545"/>
        <v>0</v>
      </c>
      <c r="AW32" s="21"/>
      <c r="AY32" s="40"/>
      <c r="AZ32" s="56" t="str">
        <f t="shared" si="3"/>
        <v>Parmara1 1/4"</v>
      </c>
      <c r="BA32" s="56" t="str">
        <f t="shared" si="36"/>
        <v>Sq.ft</v>
      </c>
      <c r="BB32" s="56">
        <f t="shared" si="37"/>
        <v>800</v>
      </c>
      <c r="BC32" s="13"/>
      <c r="BD32" s="21">
        <f t="shared" si="546"/>
        <v>0</v>
      </c>
      <c r="BE32" s="13">
        <f t="shared" si="587"/>
        <v>0</v>
      </c>
      <c r="BF32" s="31">
        <f t="shared" si="547"/>
        <v>0</v>
      </c>
      <c r="BG32" s="21"/>
      <c r="BI32" s="40"/>
      <c r="BJ32" s="56" t="str">
        <f t="shared" si="4"/>
        <v>Parmara1 1/4"</v>
      </c>
      <c r="BK32" s="56" t="str">
        <f t="shared" si="39"/>
        <v>Sq.ft</v>
      </c>
      <c r="BL32" s="56">
        <f t="shared" si="40"/>
        <v>800</v>
      </c>
      <c r="BM32" s="13"/>
      <c r="BN32" s="21">
        <f t="shared" si="548"/>
        <v>0</v>
      </c>
      <c r="BO32" s="13">
        <f t="shared" si="588"/>
        <v>0</v>
      </c>
      <c r="BP32" s="31">
        <f t="shared" si="549"/>
        <v>0</v>
      </c>
      <c r="BQ32" s="21"/>
      <c r="BS32" s="40"/>
      <c r="BT32" s="56" t="str">
        <f t="shared" si="5"/>
        <v>Parmara1 1/4"</v>
      </c>
      <c r="BU32" s="56" t="str">
        <f t="shared" si="42"/>
        <v>Sq.ft</v>
      </c>
      <c r="BV32" s="56">
        <f t="shared" si="43"/>
        <v>800</v>
      </c>
      <c r="BW32" s="13"/>
      <c r="BX32" s="21">
        <f t="shared" si="550"/>
        <v>0</v>
      </c>
      <c r="BY32" s="13">
        <f t="shared" si="589"/>
        <v>0</v>
      </c>
      <c r="BZ32" s="42">
        <f t="shared" si="143"/>
        <v>0</v>
      </c>
      <c r="CA32" s="21"/>
      <c r="CC32" s="40"/>
      <c r="CD32" s="56" t="str">
        <f t="shared" si="6"/>
        <v>Parmara1 1/4"</v>
      </c>
      <c r="CE32" s="56" t="str">
        <f t="shared" si="45"/>
        <v>Sq.ft</v>
      </c>
      <c r="CF32" s="56">
        <f t="shared" si="46"/>
        <v>800</v>
      </c>
      <c r="CG32" s="31"/>
      <c r="CH32" s="31">
        <f t="shared" si="551"/>
        <v>0</v>
      </c>
      <c r="CI32" s="31">
        <f t="shared" si="590"/>
        <v>0</v>
      </c>
      <c r="CJ32" s="31">
        <f t="shared" si="552"/>
        <v>0</v>
      </c>
      <c r="CK32" s="21"/>
      <c r="CL32" s="40"/>
      <c r="CM32" s="4" t="str">
        <f t="shared" si="7"/>
        <v>Parmara1 1/4"</v>
      </c>
      <c r="CN32" s="4" t="str">
        <f t="shared" si="48"/>
        <v>Sq.ft</v>
      </c>
      <c r="CO32" s="4">
        <f t="shared" si="49"/>
        <v>800</v>
      </c>
      <c r="CP32" s="13"/>
      <c r="CQ32" s="21">
        <f t="shared" si="553"/>
        <v>0</v>
      </c>
      <c r="CR32" s="13">
        <f t="shared" si="591"/>
        <v>0</v>
      </c>
      <c r="CS32" s="42">
        <f t="shared" si="554"/>
        <v>0</v>
      </c>
      <c r="CT32" s="21"/>
      <c r="CV32" s="40"/>
      <c r="CW32" s="56" t="str">
        <f t="shared" si="8"/>
        <v>Parmara1 1/4"</v>
      </c>
      <c r="CX32" s="56" t="str">
        <f t="shared" si="51"/>
        <v>Sq.ft</v>
      </c>
      <c r="CY32" s="56">
        <f t="shared" si="52"/>
        <v>800</v>
      </c>
      <c r="CZ32" s="13"/>
      <c r="DA32" s="21">
        <f t="shared" si="555"/>
        <v>0</v>
      </c>
      <c r="DB32" s="13">
        <f t="shared" si="592"/>
        <v>0</v>
      </c>
      <c r="DC32" s="31">
        <f t="shared" si="556"/>
        <v>0</v>
      </c>
      <c r="DD32" s="21"/>
      <c r="DF32" s="40"/>
      <c r="DG32" s="56" t="str">
        <f t="shared" si="9"/>
        <v>Parmara1 1/4"</v>
      </c>
      <c r="DH32" s="56" t="str">
        <f t="shared" si="54"/>
        <v>Sq.ft</v>
      </c>
      <c r="DI32" s="56">
        <f t="shared" si="55"/>
        <v>800</v>
      </c>
      <c r="DJ32" s="13"/>
      <c r="DK32" s="21">
        <f t="shared" si="557"/>
        <v>0</v>
      </c>
      <c r="DL32" s="13">
        <f t="shared" si="593"/>
        <v>0</v>
      </c>
      <c r="DM32" s="31">
        <f t="shared" si="558"/>
        <v>0</v>
      </c>
      <c r="DN32" s="21"/>
      <c r="DQ32" s="56" t="str">
        <f t="shared" si="10"/>
        <v>Parmara1 1/4"</v>
      </c>
      <c r="DR32" s="56" t="str">
        <f t="shared" si="57"/>
        <v>Sq.ft</v>
      </c>
      <c r="DS32" s="56">
        <f t="shared" si="58"/>
        <v>800</v>
      </c>
      <c r="DT32" s="13"/>
      <c r="DU32" s="21">
        <f t="shared" si="559"/>
        <v>0</v>
      </c>
      <c r="DV32" s="13">
        <f t="shared" si="594"/>
        <v>0</v>
      </c>
      <c r="DW32" s="31">
        <f t="shared" si="560"/>
        <v>0</v>
      </c>
      <c r="DX32" s="21"/>
      <c r="DZ32" s="40"/>
      <c r="EA32" s="56" t="str">
        <f t="shared" si="11"/>
        <v>Parmara1 1/4"</v>
      </c>
      <c r="EB32" s="56" t="str">
        <f t="shared" si="60"/>
        <v>Sq.ft</v>
      </c>
      <c r="EC32" s="56">
        <f t="shared" si="61"/>
        <v>800</v>
      </c>
      <c r="ED32" s="13"/>
      <c r="EE32" s="21">
        <f t="shared" si="561"/>
        <v>0</v>
      </c>
      <c r="EF32" s="13">
        <f t="shared" si="595"/>
        <v>0</v>
      </c>
      <c r="EG32" s="31">
        <f t="shared" si="562"/>
        <v>0</v>
      </c>
      <c r="EH32" s="21"/>
      <c r="EK32" s="56" t="str">
        <f t="shared" si="12"/>
        <v>Parmara1 1/4"</v>
      </c>
      <c r="EL32" s="56" t="str">
        <f t="shared" si="63"/>
        <v>Sq.ft</v>
      </c>
      <c r="EM32" s="56">
        <f t="shared" si="64"/>
        <v>800</v>
      </c>
      <c r="EN32" s="13"/>
      <c r="EO32" s="21">
        <f t="shared" si="563"/>
        <v>0</v>
      </c>
      <c r="EP32" s="13">
        <f t="shared" si="596"/>
        <v>0</v>
      </c>
      <c r="EQ32" s="31">
        <f t="shared" si="564"/>
        <v>0</v>
      </c>
      <c r="ER32" s="21"/>
      <c r="EV32" s="4" t="str">
        <f t="shared" si="165"/>
        <v>Parmara1 1/4"</v>
      </c>
      <c r="EW32" s="4" t="str">
        <f t="shared" si="166"/>
        <v>Sq.ft</v>
      </c>
      <c r="EX32" s="4">
        <f t="shared" si="167"/>
        <v>800</v>
      </c>
      <c r="EY32" s="13"/>
      <c r="EZ32" s="21">
        <f t="shared" si="168"/>
        <v>0</v>
      </c>
      <c r="FA32" s="13">
        <f t="shared" si="169"/>
        <v>0</v>
      </c>
      <c r="FB32" s="42">
        <f t="shared" si="170"/>
        <v>0</v>
      </c>
      <c r="FC32" s="21"/>
      <c r="FF32" s="56" t="str">
        <f t="shared" si="171"/>
        <v>Parmara1 1/4"</v>
      </c>
      <c r="FG32" s="56" t="str">
        <f t="shared" si="172"/>
        <v>Sq.ft</v>
      </c>
      <c r="FH32" s="56">
        <f t="shared" si="173"/>
        <v>800</v>
      </c>
      <c r="FI32" s="13"/>
      <c r="FJ32" s="21">
        <f t="shared" si="174"/>
        <v>0</v>
      </c>
      <c r="FK32" s="13">
        <f t="shared" si="175"/>
        <v>0</v>
      </c>
      <c r="FL32" s="31">
        <f t="shared" si="176"/>
        <v>0</v>
      </c>
      <c r="FM32" s="21"/>
      <c r="FP32" s="56" t="str">
        <f t="shared" si="14"/>
        <v>Parmara1 1/4"</v>
      </c>
      <c r="FQ32" s="56" t="str">
        <f t="shared" si="70"/>
        <v>Sq.ft</v>
      </c>
      <c r="FR32" s="56">
        <f t="shared" si="71"/>
        <v>800</v>
      </c>
      <c r="FS32" s="13"/>
      <c r="FT32" s="21">
        <f t="shared" si="565"/>
        <v>0</v>
      </c>
      <c r="FU32" s="13">
        <f t="shared" si="597"/>
        <v>0</v>
      </c>
      <c r="FV32" s="31">
        <f t="shared" si="566"/>
        <v>0</v>
      </c>
      <c r="FW32" s="21"/>
      <c r="FZ32" s="56" t="str">
        <f t="shared" si="15"/>
        <v>Parmara1 1/4"</v>
      </c>
      <c r="GA32" s="56" t="str">
        <f t="shared" si="73"/>
        <v>Sq.ft</v>
      </c>
      <c r="GB32" s="56">
        <f t="shared" si="74"/>
        <v>800</v>
      </c>
      <c r="GC32" s="13"/>
      <c r="GD32" s="21">
        <f t="shared" si="567"/>
        <v>0</v>
      </c>
      <c r="GE32" s="13">
        <f t="shared" si="598"/>
        <v>0</v>
      </c>
      <c r="GF32" s="31">
        <f t="shared" si="568"/>
        <v>0</v>
      </c>
      <c r="GG32" s="21"/>
      <c r="GJ32" s="56" t="str">
        <f t="shared" si="446"/>
        <v>Parmara1 1/4"</v>
      </c>
      <c r="GK32" s="56" t="str">
        <f t="shared" si="447"/>
        <v>Sq.ft</v>
      </c>
      <c r="GL32" s="56">
        <f t="shared" si="448"/>
        <v>800</v>
      </c>
      <c r="GM32" s="13"/>
      <c r="GN32" s="21">
        <f t="shared" si="569"/>
        <v>0</v>
      </c>
      <c r="GO32" s="31">
        <f t="shared" si="599"/>
        <v>0</v>
      </c>
      <c r="GP32" s="31">
        <f t="shared" si="570"/>
        <v>0</v>
      </c>
      <c r="GQ32" s="21"/>
      <c r="GT32" s="56" t="str">
        <f t="shared" si="195"/>
        <v>Parmara1 1/4"</v>
      </c>
      <c r="GU32" s="56" t="str">
        <f t="shared" si="196"/>
        <v>Sq.ft</v>
      </c>
      <c r="GV32" s="56">
        <f t="shared" si="197"/>
        <v>800</v>
      </c>
      <c r="GW32" s="56"/>
      <c r="GX32" s="56">
        <f t="shared" si="198"/>
        <v>0</v>
      </c>
      <c r="GY32" s="13">
        <f t="shared" si="199"/>
        <v>0</v>
      </c>
      <c r="GZ32" s="56">
        <f t="shared" si="200"/>
        <v>0</v>
      </c>
      <c r="HA32" s="21"/>
      <c r="HD32" s="56" t="str">
        <f t="shared" si="600"/>
        <v>Parmara1 1/4"</v>
      </c>
      <c r="HE32" s="56" t="str">
        <f t="shared" si="601"/>
        <v>Sq.ft</v>
      </c>
      <c r="HF32" s="56">
        <f t="shared" si="602"/>
        <v>800</v>
      </c>
      <c r="HG32" s="13"/>
      <c r="HH32" s="21">
        <f t="shared" si="571"/>
        <v>0</v>
      </c>
      <c r="HI32" s="31">
        <f t="shared" si="603"/>
        <v>0</v>
      </c>
      <c r="HJ32" s="31">
        <f t="shared" si="572"/>
        <v>0</v>
      </c>
      <c r="HK32" s="21"/>
      <c r="HN32" s="56" t="str">
        <f t="shared" si="485"/>
        <v>Parmara1 1/4"</v>
      </c>
      <c r="HO32" s="56" t="str">
        <f t="shared" si="486"/>
        <v>Sq.ft</v>
      </c>
      <c r="HP32" s="56">
        <f t="shared" si="487"/>
        <v>800</v>
      </c>
      <c r="HQ32" s="13"/>
      <c r="HR32" s="56">
        <f t="shared" si="455"/>
        <v>0</v>
      </c>
      <c r="HS32" s="13">
        <f t="shared" si="456"/>
        <v>0</v>
      </c>
      <c r="HT32" s="31">
        <f t="shared" si="457"/>
        <v>0</v>
      </c>
      <c r="HU32" s="21"/>
      <c r="HX32" s="56" t="str">
        <f t="shared" si="488"/>
        <v>Parmara1 1/4"</v>
      </c>
      <c r="HY32" s="56" t="str">
        <f t="shared" si="489"/>
        <v>Sq.ft</v>
      </c>
      <c r="HZ32" s="56">
        <f t="shared" si="490"/>
        <v>800</v>
      </c>
      <c r="IA32" s="13"/>
      <c r="IB32" s="21">
        <f t="shared" si="573"/>
        <v>0</v>
      </c>
      <c r="IC32" s="13">
        <f t="shared" si="604"/>
        <v>0</v>
      </c>
      <c r="ID32" s="31">
        <f t="shared" si="574"/>
        <v>0</v>
      </c>
      <c r="IE32" s="21"/>
      <c r="IH32" s="56" t="str">
        <f t="shared" si="219"/>
        <v>Parmara1 1/4"</v>
      </c>
      <c r="II32" s="56" t="str">
        <f t="shared" si="220"/>
        <v>Sq.ft</v>
      </c>
      <c r="IJ32" s="56">
        <f t="shared" si="221"/>
        <v>800</v>
      </c>
      <c r="IK32" s="13"/>
      <c r="IL32" s="56">
        <f t="shared" si="222"/>
        <v>0</v>
      </c>
      <c r="IM32" s="13">
        <f t="shared" si="223"/>
        <v>0</v>
      </c>
      <c r="IN32" s="31">
        <f t="shared" si="224"/>
        <v>0</v>
      </c>
      <c r="IO32" s="21"/>
      <c r="IR32" s="56" t="str">
        <f t="shared" si="21"/>
        <v>Parmara1 1/4"</v>
      </c>
      <c r="IS32" s="56" t="str">
        <f t="shared" si="98"/>
        <v>Sq.ft</v>
      </c>
      <c r="IT32" s="56">
        <f t="shared" si="99"/>
        <v>800</v>
      </c>
      <c r="IU32" s="56">
        <f t="shared" si="494"/>
        <v>0</v>
      </c>
      <c r="IV32" s="56">
        <f t="shared" si="495"/>
        <v>0</v>
      </c>
      <c r="IW32" s="56">
        <f t="shared" si="496"/>
        <v>0</v>
      </c>
      <c r="IX32" s="56">
        <f t="shared" si="497"/>
        <v>0</v>
      </c>
      <c r="IY32" s="56">
        <f t="shared" si="498"/>
        <v>0</v>
      </c>
      <c r="JB32" s="56" t="str">
        <f t="shared" si="580"/>
        <v>Parmara1 1/4"</v>
      </c>
      <c r="JC32" s="56" t="str">
        <f t="shared" si="581"/>
        <v>Sq.ft</v>
      </c>
      <c r="JD32" s="56">
        <f t="shared" si="582"/>
        <v>800</v>
      </c>
      <c r="JE32" s="13"/>
      <c r="JF32" s="21">
        <f t="shared" si="575"/>
        <v>0</v>
      </c>
      <c r="JG32" s="13">
        <f t="shared" si="605"/>
        <v>0</v>
      </c>
      <c r="JH32" s="31">
        <f t="shared" si="576"/>
        <v>0</v>
      </c>
      <c r="JI32" s="21"/>
      <c r="JL32" s="56" t="str">
        <f t="shared" si="535"/>
        <v>Parmara1 1/4"</v>
      </c>
      <c r="JM32" s="56" t="str">
        <f t="shared" si="536"/>
        <v>Sq.ft</v>
      </c>
      <c r="JN32" s="56">
        <f t="shared" si="537"/>
        <v>800</v>
      </c>
      <c r="JO32" s="13"/>
      <c r="JP32" s="21">
        <f t="shared" si="577"/>
        <v>0</v>
      </c>
      <c r="JQ32" s="31">
        <f t="shared" si="606"/>
        <v>0</v>
      </c>
      <c r="JR32" s="31">
        <f t="shared" si="578"/>
        <v>0</v>
      </c>
      <c r="JS32" s="21"/>
      <c r="JV32" s="56" t="str">
        <f t="shared" si="24"/>
        <v>Parmara1 1/4"</v>
      </c>
      <c r="JW32" s="56" t="str">
        <f t="shared" si="113"/>
        <v>Sq.ft</v>
      </c>
      <c r="JX32" s="56">
        <f t="shared" si="114"/>
        <v>800</v>
      </c>
      <c r="JY32" s="56">
        <f t="shared" si="513"/>
        <v>0</v>
      </c>
      <c r="JZ32" s="56">
        <f t="shared" si="509"/>
        <v>0</v>
      </c>
      <c r="KA32" s="56">
        <f t="shared" si="510"/>
        <v>0</v>
      </c>
      <c r="KB32" s="31">
        <f t="shared" si="579"/>
        <v>0</v>
      </c>
      <c r="KC32" s="21"/>
    </row>
    <row r="33" spans="1:289" ht="17.25" customHeight="1" thickBot="1" x14ac:dyDescent="0.3">
      <c r="B33" s="194" t="s">
        <v>205</v>
      </c>
      <c r="C33" s="195"/>
      <c r="D33" s="195"/>
      <c r="E33" s="195"/>
      <c r="F33" s="195"/>
      <c r="G33" s="196"/>
      <c r="H33" s="32">
        <f>SUM(H8:H32)</f>
        <v>14637.500000000002</v>
      </c>
      <c r="I33" s="81"/>
      <c r="K33" s="40"/>
      <c r="L33" s="194" t="s">
        <v>205</v>
      </c>
      <c r="M33" s="195"/>
      <c r="N33" s="195"/>
      <c r="O33" s="195"/>
      <c r="P33" s="195"/>
      <c r="Q33" s="196"/>
      <c r="R33" s="32">
        <f>SUM(R8:R32)</f>
        <v>82750</v>
      </c>
      <c r="S33" s="22"/>
      <c r="U33" s="40"/>
      <c r="V33" s="218" t="s">
        <v>205</v>
      </c>
      <c r="W33" s="219"/>
      <c r="X33" s="219"/>
      <c r="Y33" s="219"/>
      <c r="Z33" s="219"/>
      <c r="AA33" s="220"/>
      <c r="AB33" s="119">
        <f>SUM(AB8:AB32)</f>
        <v>0</v>
      </c>
      <c r="AC33" s="120"/>
      <c r="AE33" s="40"/>
      <c r="AF33" s="194" t="s">
        <v>205</v>
      </c>
      <c r="AG33" s="195"/>
      <c r="AH33" s="195"/>
      <c r="AI33" s="195"/>
      <c r="AJ33" s="195"/>
      <c r="AK33" s="196"/>
      <c r="AL33" s="32">
        <f>SUM(AL8:AL32)</f>
        <v>14830</v>
      </c>
      <c r="AM33" s="22"/>
      <c r="AO33" s="40"/>
      <c r="AP33" s="194" t="s">
        <v>205</v>
      </c>
      <c r="AQ33" s="195"/>
      <c r="AR33" s="195"/>
      <c r="AS33" s="195"/>
      <c r="AT33" s="195"/>
      <c r="AU33" s="196"/>
      <c r="AV33" s="32">
        <f>SUM(AV8:AV32)</f>
        <v>0</v>
      </c>
      <c r="AW33" s="22"/>
      <c r="AY33" s="40"/>
      <c r="AZ33" s="194" t="s">
        <v>205</v>
      </c>
      <c r="BA33" s="195"/>
      <c r="BB33" s="195"/>
      <c r="BC33" s="195"/>
      <c r="BD33" s="195"/>
      <c r="BE33" s="196"/>
      <c r="BF33" s="32">
        <f>SUM(BF8:BF32)</f>
        <v>74500</v>
      </c>
      <c r="BG33" s="22"/>
      <c r="BI33" s="40"/>
      <c r="BJ33" s="194" t="s">
        <v>205</v>
      </c>
      <c r="BK33" s="195"/>
      <c r="BL33" s="195"/>
      <c r="BM33" s="195"/>
      <c r="BN33" s="195"/>
      <c r="BO33" s="196"/>
      <c r="BP33" s="32">
        <f>SUM(BP8:BP32)</f>
        <v>13605</v>
      </c>
      <c r="BQ33" s="22"/>
      <c r="BS33" s="40"/>
      <c r="BT33" s="194" t="s">
        <v>205</v>
      </c>
      <c r="BU33" s="195"/>
      <c r="BV33" s="195"/>
      <c r="BW33" s="195"/>
      <c r="BX33" s="195"/>
      <c r="BY33" s="196"/>
      <c r="BZ33" s="32">
        <f>SUM(BZ8:BZ32)</f>
        <v>0</v>
      </c>
      <c r="CA33" s="22"/>
      <c r="CC33" s="40"/>
      <c r="CD33" s="194" t="s">
        <v>205</v>
      </c>
      <c r="CE33" s="195"/>
      <c r="CF33" s="195"/>
      <c r="CG33" s="195"/>
      <c r="CH33" s="195"/>
      <c r="CI33" s="196"/>
      <c r="CJ33" s="32">
        <f>SUM(CJ8:CJ32)</f>
        <v>0</v>
      </c>
      <c r="CK33" s="22"/>
      <c r="CL33" s="40"/>
      <c r="CM33" s="194" t="s">
        <v>205</v>
      </c>
      <c r="CN33" s="195"/>
      <c r="CO33" s="195"/>
      <c r="CP33" s="195"/>
      <c r="CQ33" s="195"/>
      <c r="CR33" s="196"/>
      <c r="CS33" s="32">
        <f>SUM(CS8:CS32)</f>
        <v>0</v>
      </c>
      <c r="CT33" s="22"/>
      <c r="CV33" s="40"/>
      <c r="CW33" s="194" t="s">
        <v>205</v>
      </c>
      <c r="CX33" s="195"/>
      <c r="CY33" s="195"/>
      <c r="CZ33" s="195"/>
      <c r="DA33" s="195"/>
      <c r="DB33" s="196"/>
      <c r="DC33" s="32">
        <f>SUM(DC8:DC32)</f>
        <v>0</v>
      </c>
      <c r="DD33" s="22"/>
      <c r="DF33" s="40"/>
      <c r="DG33" s="194" t="s">
        <v>205</v>
      </c>
      <c r="DH33" s="195"/>
      <c r="DI33" s="195"/>
      <c r="DJ33" s="195"/>
      <c r="DK33" s="195"/>
      <c r="DL33" s="196"/>
      <c r="DM33" s="32">
        <f>SUM(DM8:DM32)</f>
        <v>0</v>
      </c>
      <c r="DN33" s="22"/>
      <c r="DQ33" s="194" t="s">
        <v>205</v>
      </c>
      <c r="DR33" s="195"/>
      <c r="DS33" s="195"/>
      <c r="DT33" s="195"/>
      <c r="DU33" s="195"/>
      <c r="DV33" s="196"/>
      <c r="DW33" s="32">
        <f>SUM(DW8:DW32)</f>
        <v>0</v>
      </c>
      <c r="DX33" s="22"/>
      <c r="DZ33" s="40"/>
      <c r="EA33" s="194" t="s">
        <v>205</v>
      </c>
      <c r="EB33" s="195"/>
      <c r="EC33" s="195"/>
      <c r="ED33" s="195"/>
      <c r="EE33" s="195"/>
      <c r="EF33" s="196"/>
      <c r="EG33" s="32">
        <f>SUM(EG8:EG32)</f>
        <v>0</v>
      </c>
      <c r="EH33" s="22"/>
      <c r="EK33" s="194" t="s">
        <v>205</v>
      </c>
      <c r="EL33" s="195"/>
      <c r="EM33" s="195"/>
      <c r="EN33" s="195"/>
      <c r="EO33" s="195"/>
      <c r="EP33" s="196"/>
      <c r="EQ33" s="32">
        <f>SUM(EQ8:EQ32)</f>
        <v>0</v>
      </c>
      <c r="ER33" s="22"/>
      <c r="EV33" s="194" t="s">
        <v>205</v>
      </c>
      <c r="EW33" s="195"/>
      <c r="EX33" s="195"/>
      <c r="EY33" s="195"/>
      <c r="EZ33" s="195"/>
      <c r="FA33" s="196"/>
      <c r="FB33" s="32">
        <f>SUM(FB8:FB32)</f>
        <v>0</v>
      </c>
      <c r="FC33" s="22"/>
      <c r="FF33" s="194" t="s">
        <v>205</v>
      </c>
      <c r="FG33" s="195"/>
      <c r="FH33" s="195"/>
      <c r="FI33" s="195"/>
      <c r="FJ33" s="195"/>
      <c r="FK33" s="196"/>
      <c r="FL33" s="32">
        <f>SUM(FL8:FL32)</f>
        <v>0</v>
      </c>
      <c r="FM33" s="22"/>
      <c r="FP33" s="194" t="s">
        <v>205</v>
      </c>
      <c r="FQ33" s="195"/>
      <c r="FR33" s="195"/>
      <c r="FS33" s="195"/>
      <c r="FT33" s="195"/>
      <c r="FU33" s="196"/>
      <c r="FV33" s="32">
        <f>SUM(FV8:FV32)</f>
        <v>0</v>
      </c>
      <c r="FW33" s="22"/>
      <c r="FZ33" s="194" t="s">
        <v>205</v>
      </c>
      <c r="GA33" s="195"/>
      <c r="GB33" s="195"/>
      <c r="GC33" s="195"/>
      <c r="GD33" s="195"/>
      <c r="GE33" s="196"/>
      <c r="GF33" s="32">
        <f>SUM(GF8:GF32)</f>
        <v>0</v>
      </c>
      <c r="GG33" s="22"/>
      <c r="GJ33" s="194" t="s">
        <v>205</v>
      </c>
      <c r="GK33" s="195"/>
      <c r="GL33" s="195"/>
      <c r="GM33" s="195"/>
      <c r="GN33" s="195"/>
      <c r="GO33" s="196"/>
      <c r="GP33" s="32">
        <f>SUM(GP8:GP32)</f>
        <v>0</v>
      </c>
      <c r="GQ33" s="22"/>
      <c r="GT33" s="194" t="s">
        <v>205</v>
      </c>
      <c r="GU33" s="195"/>
      <c r="GV33" s="195"/>
      <c r="GW33" s="195"/>
      <c r="GX33" s="195"/>
      <c r="GY33" s="196"/>
      <c r="GZ33" s="32">
        <f>SUM(GZ8:GZ32)</f>
        <v>0</v>
      </c>
      <c r="HA33" s="22"/>
      <c r="HD33" s="194" t="s">
        <v>205</v>
      </c>
      <c r="HE33" s="195"/>
      <c r="HF33" s="195"/>
      <c r="HG33" s="195"/>
      <c r="HH33" s="195"/>
      <c r="HI33" s="196"/>
      <c r="HJ33" s="32">
        <f>SUM(HJ8:HJ32)</f>
        <v>0</v>
      </c>
      <c r="HK33" s="22"/>
      <c r="HN33" s="194" t="s">
        <v>205</v>
      </c>
      <c r="HO33" s="195"/>
      <c r="HP33" s="195"/>
      <c r="HQ33" s="195"/>
      <c r="HR33" s="195"/>
      <c r="HS33" s="196"/>
      <c r="HT33" s="32">
        <f>SUM(HT8:HT32)</f>
        <v>0</v>
      </c>
      <c r="HU33" s="22"/>
      <c r="HX33" s="194" t="s">
        <v>205</v>
      </c>
      <c r="HY33" s="195"/>
      <c r="HZ33" s="195"/>
      <c r="IA33" s="195"/>
      <c r="IB33" s="195"/>
      <c r="IC33" s="196"/>
      <c r="ID33" s="32">
        <f>SUM(ID8:ID32)</f>
        <v>0</v>
      </c>
      <c r="IE33" s="22"/>
      <c r="IH33" s="194" t="s">
        <v>205</v>
      </c>
      <c r="II33" s="195"/>
      <c r="IJ33" s="195"/>
      <c r="IK33" s="195"/>
      <c r="IL33" s="195"/>
      <c r="IM33" s="196"/>
      <c r="IN33" s="32">
        <f>SUM(IN8:IN32)</f>
        <v>0</v>
      </c>
      <c r="IO33" s="22"/>
      <c r="IR33" s="194" t="s">
        <v>205</v>
      </c>
      <c r="IS33" s="195"/>
      <c r="IT33" s="195"/>
      <c r="IU33" s="195"/>
      <c r="IV33" s="195"/>
      <c r="IW33" s="196"/>
      <c r="IX33" s="32">
        <f>SUM(IX8:IX32)</f>
        <v>0</v>
      </c>
      <c r="IY33" s="22"/>
      <c r="JB33" s="194" t="s">
        <v>205</v>
      </c>
      <c r="JC33" s="195"/>
      <c r="JD33" s="195"/>
      <c r="JE33" s="195"/>
      <c r="JF33" s="195"/>
      <c r="JG33" s="196"/>
      <c r="JH33" s="32">
        <f>SUM(JH8:JH32)</f>
        <v>0</v>
      </c>
      <c r="JI33" s="22"/>
      <c r="JL33" s="194" t="s">
        <v>205</v>
      </c>
      <c r="JM33" s="195"/>
      <c r="JN33" s="195"/>
      <c r="JO33" s="195"/>
      <c r="JP33" s="195"/>
      <c r="JQ33" s="196"/>
      <c r="JR33" s="32">
        <f>SUM(JR8:JR32)</f>
        <v>0</v>
      </c>
      <c r="JS33" s="22"/>
      <c r="JV33" s="194" t="s">
        <v>205</v>
      </c>
      <c r="JW33" s="195"/>
      <c r="JX33" s="195"/>
      <c r="JY33" s="195"/>
      <c r="JZ33" s="195"/>
      <c r="KA33" s="196"/>
      <c r="KB33" s="32">
        <f>SUM(KB8:KB32)</f>
        <v>0</v>
      </c>
      <c r="KC33" s="22"/>
    </row>
    <row r="34" spans="1:289" ht="17.25" customHeight="1" thickTop="1" x14ac:dyDescent="0.55000000000000004">
      <c r="B34" s="2" t="s">
        <v>111</v>
      </c>
      <c r="C34" s="10"/>
      <c r="D34" s="87"/>
      <c r="E34" s="13"/>
      <c r="F34" s="31"/>
      <c r="G34" s="31"/>
      <c r="H34" s="33"/>
      <c r="I34" s="71"/>
      <c r="K34" s="40"/>
      <c r="L34" s="54" t="str">
        <f t="shared" ref="L34" si="607">B34</f>
        <v>Boards</v>
      </c>
      <c r="M34" s="55"/>
      <c r="N34" s="4"/>
      <c r="O34" s="13"/>
      <c r="P34" s="21"/>
      <c r="Q34" s="31"/>
      <c r="R34" s="33"/>
      <c r="S34" s="21"/>
      <c r="U34" s="40"/>
      <c r="V34" s="93" t="str">
        <f t="shared" ref="V34:V56" si="608">L34</f>
        <v>Boards</v>
      </c>
      <c r="W34" s="94"/>
      <c r="X34" s="4"/>
      <c r="Y34" s="13"/>
      <c r="Z34" s="21"/>
      <c r="AA34" s="31"/>
      <c r="AB34" s="34"/>
      <c r="AC34" s="21"/>
      <c r="AE34" s="40"/>
      <c r="AF34" s="54" t="str">
        <f t="shared" ref="AF34:AF56" si="609">V34</f>
        <v>Boards</v>
      </c>
      <c r="AG34" s="55"/>
      <c r="AH34" s="4"/>
      <c r="AI34" s="13"/>
      <c r="AJ34" s="21"/>
      <c r="AK34" s="31"/>
      <c r="AL34" s="33"/>
      <c r="AM34" s="21"/>
      <c r="AO34" s="40"/>
      <c r="AP34" s="54" t="str">
        <f t="shared" ref="AP34:AP56" si="610">AF34</f>
        <v>Boards</v>
      </c>
      <c r="AQ34" s="55"/>
      <c r="AR34" s="4"/>
      <c r="AS34" s="13"/>
      <c r="AT34" s="21"/>
      <c r="AU34" s="13"/>
      <c r="AV34" s="33"/>
      <c r="AW34" s="21"/>
      <c r="AY34" s="40"/>
      <c r="AZ34" s="54" t="str">
        <f t="shared" ref="AZ34:AZ56" si="611">AP34</f>
        <v>Boards</v>
      </c>
      <c r="BA34" s="55"/>
      <c r="BB34" s="4"/>
      <c r="BC34" s="13"/>
      <c r="BD34" s="21"/>
      <c r="BE34" s="13"/>
      <c r="BF34" s="33"/>
      <c r="BG34" s="21"/>
      <c r="BI34" s="40"/>
      <c r="BJ34" s="54" t="str">
        <f t="shared" ref="BJ34:BJ56" si="612">AZ34</f>
        <v>Boards</v>
      </c>
      <c r="BK34" s="55"/>
      <c r="BL34" s="4"/>
      <c r="BM34" s="13"/>
      <c r="BN34" s="21"/>
      <c r="BO34" s="13"/>
      <c r="BP34" s="33"/>
      <c r="BQ34" s="21"/>
      <c r="BS34" s="40"/>
      <c r="BT34" s="54" t="str">
        <f t="shared" ref="BT34:BT56" si="613">BJ34</f>
        <v>Boards</v>
      </c>
      <c r="BU34" s="55"/>
      <c r="BV34" s="4"/>
      <c r="BW34" s="13"/>
      <c r="BX34" s="21"/>
      <c r="BY34" s="13"/>
      <c r="BZ34" s="33"/>
      <c r="CA34" s="21"/>
      <c r="CC34" s="40"/>
      <c r="CD34" s="54" t="str">
        <f t="shared" ref="CD34:CD56" si="614">BT34</f>
        <v>Boards</v>
      </c>
      <c r="CE34" s="55"/>
      <c r="CF34" s="4"/>
      <c r="CG34" s="31"/>
      <c r="CH34" s="31"/>
      <c r="CI34" s="31"/>
      <c r="CJ34" s="33"/>
      <c r="CK34" s="21"/>
      <c r="CL34" s="40"/>
      <c r="CM34" s="93" t="str">
        <f t="shared" ref="CM34:CM56" si="615">CD34</f>
        <v>Boards</v>
      </c>
      <c r="CN34" s="94"/>
      <c r="CO34" s="4"/>
      <c r="CP34" s="13"/>
      <c r="CQ34" s="21"/>
      <c r="CR34" s="13"/>
      <c r="CS34" s="34"/>
      <c r="CT34" s="21"/>
      <c r="CV34" s="40"/>
      <c r="CW34" s="54" t="str">
        <f t="shared" ref="CW34:CW56" si="616">CM34</f>
        <v>Boards</v>
      </c>
      <c r="CX34" s="55"/>
      <c r="CY34" s="4"/>
      <c r="CZ34" s="13"/>
      <c r="DA34" s="21"/>
      <c r="DB34" s="13"/>
      <c r="DC34" s="33"/>
      <c r="DD34" s="21"/>
      <c r="DF34" s="40"/>
      <c r="DG34" s="54" t="str">
        <f t="shared" ref="DG34:DG39" si="617">CW34</f>
        <v>Boards</v>
      </c>
      <c r="DH34" s="55"/>
      <c r="DI34" s="4"/>
      <c r="DJ34" s="13"/>
      <c r="DK34" s="21"/>
      <c r="DL34" s="13"/>
      <c r="DM34" s="33"/>
      <c r="DN34" s="21"/>
      <c r="DQ34" s="54" t="str">
        <f t="shared" ref="DQ34:DQ56" si="618">DG34</f>
        <v>Boards</v>
      </c>
      <c r="DR34" s="55"/>
      <c r="DS34" s="4"/>
      <c r="DT34" s="13"/>
      <c r="DU34" s="21"/>
      <c r="DV34" s="13"/>
      <c r="DW34" s="33"/>
      <c r="DX34" s="21"/>
      <c r="DZ34" s="40"/>
      <c r="EA34" s="54" t="str">
        <f t="shared" ref="EA34:EA56" si="619">DQ34</f>
        <v>Boards</v>
      </c>
      <c r="EB34" s="55"/>
      <c r="EC34" s="4"/>
      <c r="ED34" s="13"/>
      <c r="EE34" s="21"/>
      <c r="EF34" s="13"/>
      <c r="EG34" s="33"/>
      <c r="EH34" s="21"/>
      <c r="EK34" s="54" t="str">
        <f t="shared" ref="EK34:EK56" si="620">EA34</f>
        <v>Boards</v>
      </c>
      <c r="EL34" s="55"/>
      <c r="EM34" s="4"/>
      <c r="EN34" s="13"/>
      <c r="EO34" s="21"/>
      <c r="EP34" s="13"/>
      <c r="EQ34" s="33"/>
      <c r="ER34" s="21"/>
      <c r="EV34" s="93" t="str">
        <f>EK34</f>
        <v>Boards</v>
      </c>
      <c r="EW34" s="94"/>
      <c r="EX34" s="4"/>
      <c r="EY34" s="13"/>
      <c r="EZ34" s="21"/>
      <c r="FA34" s="13"/>
      <c r="FB34" s="34"/>
      <c r="FC34" s="21"/>
      <c r="FF34" s="54" t="str">
        <f t="shared" ref="FF34:FF56" si="621">EV34</f>
        <v>Boards</v>
      </c>
      <c r="FG34" s="55"/>
      <c r="FH34" s="4"/>
      <c r="FI34" s="13"/>
      <c r="FJ34" s="21"/>
      <c r="FK34" s="13"/>
      <c r="FL34" s="33"/>
      <c r="FM34" s="21"/>
      <c r="FP34" s="54" t="str">
        <f t="shared" ref="FP34:FP56" si="622">FF34</f>
        <v>Boards</v>
      </c>
      <c r="FQ34" s="55"/>
      <c r="FR34" s="4"/>
      <c r="FS34" s="13"/>
      <c r="FT34" s="21"/>
      <c r="FU34" s="13"/>
      <c r="FV34" s="33"/>
      <c r="FW34" s="21"/>
      <c r="FZ34" s="54" t="str">
        <f t="shared" ref="FZ34:FZ56" si="623">FP34</f>
        <v>Boards</v>
      </c>
      <c r="GA34" s="55"/>
      <c r="GB34" s="4"/>
      <c r="GC34" s="13"/>
      <c r="GD34" s="21"/>
      <c r="GE34" s="13"/>
      <c r="GF34" s="33"/>
      <c r="GG34" s="21"/>
      <c r="GJ34" s="54" t="str">
        <f>FZ34</f>
        <v>Boards</v>
      </c>
      <c r="GK34" s="55"/>
      <c r="GL34" s="4"/>
      <c r="GM34" s="13"/>
      <c r="GN34" s="21"/>
      <c r="GO34" s="31"/>
      <c r="GP34" s="33"/>
      <c r="GQ34" s="21"/>
      <c r="GT34" s="75" t="str">
        <f t="shared" ref="GT34:GT56" si="624">GJ34</f>
        <v>Boards</v>
      </c>
      <c r="GU34" s="55"/>
      <c r="GV34" s="4"/>
      <c r="GW34" s="13"/>
      <c r="GX34" s="21"/>
      <c r="GY34" s="13"/>
      <c r="GZ34" s="33"/>
      <c r="HA34" s="21"/>
      <c r="HD34" s="75" t="str">
        <f t="shared" ref="HD34:HD56" si="625">GT34</f>
        <v>Boards</v>
      </c>
      <c r="HE34" s="55"/>
      <c r="HF34" s="4"/>
      <c r="HG34" s="13"/>
      <c r="HH34" s="21"/>
      <c r="HI34" s="31"/>
      <c r="HJ34" s="33"/>
      <c r="HK34" s="21"/>
      <c r="HN34" s="75" t="str">
        <f t="shared" ref="HN34:HN56" si="626">HD34</f>
        <v>Boards</v>
      </c>
      <c r="HO34" s="55"/>
      <c r="HP34" s="4"/>
      <c r="HQ34" s="13"/>
      <c r="HR34" s="21"/>
      <c r="HS34" s="13"/>
      <c r="HT34" s="33"/>
      <c r="HU34" s="21"/>
      <c r="HX34" s="75" t="str">
        <f t="shared" ref="HX34:HX56" si="627">HN34</f>
        <v>Boards</v>
      </c>
      <c r="HY34" s="55"/>
      <c r="HZ34" s="4"/>
      <c r="IA34" s="13"/>
      <c r="IB34" s="21"/>
      <c r="IC34" s="13"/>
      <c r="ID34" s="33"/>
      <c r="IE34" s="21"/>
      <c r="IH34" s="75" t="str">
        <f>HX34</f>
        <v>Boards</v>
      </c>
      <c r="II34" s="55"/>
      <c r="IJ34" s="4"/>
      <c r="IK34" s="13"/>
      <c r="IL34" s="21"/>
      <c r="IM34" s="13"/>
      <c r="IN34" s="33"/>
      <c r="IO34" s="21"/>
      <c r="IR34" s="75" t="str">
        <f t="shared" ref="IR34:IR56" si="628">IH34</f>
        <v>Boards</v>
      </c>
      <c r="IS34" s="55"/>
      <c r="IT34" s="4"/>
      <c r="IU34" s="13"/>
      <c r="IV34" s="21"/>
      <c r="IW34" s="13"/>
      <c r="IX34" s="33"/>
      <c r="IY34" s="21"/>
      <c r="JB34" s="75" t="str">
        <f>IR34</f>
        <v>Boards</v>
      </c>
      <c r="JC34" s="55"/>
      <c r="JD34" s="4"/>
      <c r="JE34" s="13"/>
      <c r="JF34" s="21"/>
      <c r="JG34" s="13"/>
      <c r="JH34" s="33"/>
      <c r="JI34" s="21"/>
      <c r="JL34" s="75" t="str">
        <f>JB34</f>
        <v>Boards</v>
      </c>
      <c r="JM34" s="55"/>
      <c r="JN34" s="4"/>
      <c r="JO34" s="13"/>
      <c r="JP34" s="21"/>
      <c r="JQ34" s="31"/>
      <c r="JR34" s="33"/>
      <c r="JS34" s="21"/>
      <c r="JV34" s="75" t="str">
        <f t="shared" ref="JV34:JV56" si="629">JL34</f>
        <v>Boards</v>
      </c>
      <c r="JW34" s="55"/>
      <c r="JX34" s="4"/>
      <c r="JY34" s="13"/>
      <c r="JZ34" s="21"/>
      <c r="KA34" s="31"/>
      <c r="KB34" s="33"/>
      <c r="KC34" s="21"/>
    </row>
    <row r="35" spans="1:289" ht="17.25" customHeight="1" x14ac:dyDescent="0.25">
      <c r="B35" s="3" t="s">
        <v>194</v>
      </c>
      <c r="C35" s="10" t="s">
        <v>112</v>
      </c>
      <c r="D35" s="4">
        <v>1800</v>
      </c>
      <c r="E35" s="13"/>
      <c r="F35" s="31">
        <f t="shared" si="471"/>
        <v>0</v>
      </c>
      <c r="G35" s="31">
        <f t="shared" ref="G35:G56" si="630">$I$4*E35</f>
        <v>0</v>
      </c>
      <c r="H35" s="31">
        <f t="shared" si="472"/>
        <v>0</v>
      </c>
      <c r="I35" s="71"/>
      <c r="K35" s="40"/>
      <c r="L35" s="56" t="str">
        <f>B35</f>
        <v xml:space="preserve">Hard Board 8 x 4 - 2.5 mm </v>
      </c>
      <c r="M35" s="56" t="str">
        <f t="shared" ref="M35:N35" si="631">C35</f>
        <v>Sheet</v>
      </c>
      <c r="N35" s="56">
        <f t="shared" si="631"/>
        <v>1800</v>
      </c>
      <c r="O35" s="13"/>
      <c r="P35" s="21">
        <f t="shared" ref="P35:P56" si="632">N35*O35</f>
        <v>0</v>
      </c>
      <c r="Q35" s="31">
        <f t="shared" ref="Q35:Q56" si="633">$I$4*O35</f>
        <v>0</v>
      </c>
      <c r="R35" s="31">
        <f t="shared" ref="R35:R56" si="634">N35*Q35</f>
        <v>0</v>
      </c>
      <c r="S35" s="21"/>
      <c r="U35" s="40"/>
      <c r="V35" s="4" t="str">
        <f t="shared" si="608"/>
        <v xml:space="preserve">Hard Board 8 x 4 - 2.5 mm </v>
      </c>
      <c r="W35" s="4" t="str">
        <f t="shared" ref="W35:W56" si="635">M35</f>
        <v>Sheet</v>
      </c>
      <c r="X35" s="4">
        <f t="shared" ref="X35:X56" si="636">N35</f>
        <v>1800</v>
      </c>
      <c r="Y35" s="13"/>
      <c r="Z35" s="21">
        <f t="shared" ref="Z35:Z56" si="637">X35*Y35</f>
        <v>0</v>
      </c>
      <c r="AA35" s="31">
        <f t="shared" ref="AA35:AA56" si="638">$I$4*Y35</f>
        <v>0</v>
      </c>
      <c r="AB35" s="42">
        <f t="shared" ref="AB35:AB56" si="639">X35*AA35</f>
        <v>0</v>
      </c>
      <c r="AC35" s="21"/>
      <c r="AE35" s="40"/>
      <c r="AF35" s="56" t="str">
        <f t="shared" si="609"/>
        <v xml:space="preserve">Hard Board 8 x 4 - 2.5 mm </v>
      </c>
      <c r="AG35" s="56" t="str">
        <f t="shared" ref="AG35:AG56" si="640">W35</f>
        <v>Sheet</v>
      </c>
      <c r="AH35" s="56">
        <f t="shared" ref="AH35:AH56" si="641">X35</f>
        <v>1800</v>
      </c>
      <c r="AI35" s="13"/>
      <c r="AJ35" s="21">
        <f t="shared" ref="AJ35:AJ56" si="642">AH35*AI35</f>
        <v>0</v>
      </c>
      <c r="AK35" s="31">
        <f t="shared" ref="AK35:AK56" si="643">$I$4*AI35</f>
        <v>0</v>
      </c>
      <c r="AL35" s="31">
        <f t="shared" ref="AL35:AL56" si="644">AH35*AK35</f>
        <v>0</v>
      </c>
      <c r="AM35" s="21"/>
      <c r="AO35" s="40"/>
      <c r="AP35" s="56" t="str">
        <f t="shared" si="610"/>
        <v xml:space="preserve">Hard Board 8 x 4 - 2.5 mm </v>
      </c>
      <c r="AQ35" s="56" t="str">
        <f t="shared" ref="AQ35:AQ56" si="645">AG35</f>
        <v>Sheet</v>
      </c>
      <c r="AR35" s="56">
        <f t="shared" ref="AR35:AR56" si="646">AH35</f>
        <v>1800</v>
      </c>
      <c r="AS35" s="13"/>
      <c r="AT35" s="21">
        <f t="shared" ref="AT35:AT56" si="647">AR35*AS35</f>
        <v>0</v>
      </c>
      <c r="AU35" s="13">
        <f t="shared" ref="AU35:AU56" si="648">$I$4*AS35</f>
        <v>0</v>
      </c>
      <c r="AV35" s="31">
        <f t="shared" ref="AV35:AV56" si="649">AR35*AU35</f>
        <v>0</v>
      </c>
      <c r="AW35" s="21"/>
      <c r="AY35" s="40"/>
      <c r="AZ35" s="56" t="str">
        <f t="shared" si="611"/>
        <v xml:space="preserve">Hard Board 8 x 4 - 2.5 mm </v>
      </c>
      <c r="BA35" s="56" t="str">
        <f t="shared" ref="BA35:BA56" si="650">AQ35</f>
        <v>Sheet</v>
      </c>
      <c r="BB35" s="56">
        <f t="shared" ref="BB35:BB56" si="651">AR35</f>
        <v>1800</v>
      </c>
      <c r="BC35" s="13"/>
      <c r="BD35" s="21">
        <f t="shared" ref="BD35:BD56" si="652">BB35*BC35</f>
        <v>0</v>
      </c>
      <c r="BE35" s="13">
        <f t="shared" ref="BE35:BE56" si="653">$I$4*BC35</f>
        <v>0</v>
      </c>
      <c r="BF35" s="31">
        <f t="shared" ref="BF35:BF56" si="654">BB35*BE35</f>
        <v>0</v>
      </c>
      <c r="BG35" s="21"/>
      <c r="BI35" s="40"/>
      <c r="BJ35" s="56" t="str">
        <f t="shared" si="612"/>
        <v xml:space="preserve">Hard Board 8 x 4 - 2.5 mm </v>
      </c>
      <c r="BK35" s="56" t="str">
        <f t="shared" ref="BK35:BK56" si="655">BA35</f>
        <v>Sheet</v>
      </c>
      <c r="BL35" s="56">
        <f t="shared" ref="BL35:BL56" si="656">BB35</f>
        <v>1800</v>
      </c>
      <c r="BM35" s="13"/>
      <c r="BN35" s="21">
        <f t="shared" ref="BN35:BN56" si="657">BL35*BM35</f>
        <v>0</v>
      </c>
      <c r="BO35" s="13">
        <f t="shared" ref="BO35:BO56" si="658">$I$4*BM35</f>
        <v>0</v>
      </c>
      <c r="BP35" s="31">
        <f t="shared" ref="BP35:BP56" si="659">BL35*BO35</f>
        <v>0</v>
      </c>
      <c r="BQ35" s="21"/>
      <c r="BS35" s="40"/>
      <c r="BT35" s="56" t="str">
        <f t="shared" si="613"/>
        <v xml:space="preserve">Hard Board 8 x 4 - 2.5 mm </v>
      </c>
      <c r="BU35" s="56" t="str">
        <f t="shared" ref="BU35:BU56" si="660">BK35</f>
        <v>Sheet</v>
      </c>
      <c r="BV35" s="56">
        <f t="shared" ref="BV35:BV56" si="661">BL35</f>
        <v>1800</v>
      </c>
      <c r="BW35" s="13"/>
      <c r="BX35" s="21">
        <f t="shared" ref="BX35:BX56" si="662">BV35*BW35</f>
        <v>0</v>
      </c>
      <c r="BY35" s="13">
        <f t="shared" ref="BY35:BY56" si="663">$I$4*BW35</f>
        <v>0</v>
      </c>
      <c r="BZ35" s="31">
        <f t="shared" ref="BZ35:BZ56" si="664">BV35*BY35</f>
        <v>0</v>
      </c>
      <c r="CA35" s="21"/>
      <c r="CC35" s="40"/>
      <c r="CD35" s="56" t="str">
        <f t="shared" si="614"/>
        <v xml:space="preserve">Hard Board 8 x 4 - 2.5 mm </v>
      </c>
      <c r="CE35" s="56" t="str">
        <f t="shared" ref="CE35:CE56" si="665">BU35</f>
        <v>Sheet</v>
      </c>
      <c r="CF35" s="56">
        <f t="shared" ref="CF35:CF56" si="666">BV35</f>
        <v>1800</v>
      </c>
      <c r="CG35" s="31"/>
      <c r="CH35" s="31">
        <f t="shared" ref="CH35:CH56" si="667">CF35*CG35</f>
        <v>0</v>
      </c>
      <c r="CI35" s="31">
        <f t="shared" ref="CI35:CI42" si="668">$CK$4*CG35</f>
        <v>0</v>
      </c>
      <c r="CJ35" s="31">
        <f t="shared" ref="CJ35:CJ56" si="669">CF35*CI35</f>
        <v>0</v>
      </c>
      <c r="CK35" s="21"/>
      <c r="CL35" s="40"/>
      <c r="CM35" s="4" t="str">
        <f t="shared" si="615"/>
        <v xml:space="preserve">Hard Board 8 x 4 - 2.5 mm </v>
      </c>
      <c r="CN35" s="4" t="str">
        <f t="shared" ref="CN35:CN56" si="670">CE35</f>
        <v>Sheet</v>
      </c>
      <c r="CO35" s="4">
        <f t="shared" ref="CO35:CO56" si="671">CF35</f>
        <v>1800</v>
      </c>
      <c r="CP35" s="13"/>
      <c r="CQ35" s="21">
        <f t="shared" ref="CQ35:CQ56" si="672">CO35*CP35</f>
        <v>0</v>
      </c>
      <c r="CR35" s="13">
        <f t="shared" ref="CR35:CR56" si="673">$I$4*CP35</f>
        <v>0</v>
      </c>
      <c r="CS35" s="42">
        <f t="shared" ref="CS35:CS56" si="674">CO35*CR35</f>
        <v>0</v>
      </c>
      <c r="CT35" s="21"/>
      <c r="CV35" s="40"/>
      <c r="CW35" s="56" t="str">
        <f t="shared" si="616"/>
        <v xml:space="preserve">Hard Board 8 x 4 - 2.5 mm </v>
      </c>
      <c r="CX35" s="56" t="str">
        <f t="shared" ref="CX35:CX56" si="675">CN35</f>
        <v>Sheet</v>
      </c>
      <c r="CY35" s="56">
        <f t="shared" ref="CY35:CY56" si="676">CO35</f>
        <v>1800</v>
      </c>
      <c r="CZ35" s="13"/>
      <c r="DA35" s="21">
        <f t="shared" ref="DA35:DA56" si="677">CY35*CZ35</f>
        <v>0</v>
      </c>
      <c r="DB35" s="13">
        <f t="shared" ref="DB35:DB56" si="678">$I$4*CZ35</f>
        <v>0</v>
      </c>
      <c r="DC35" s="31">
        <f t="shared" ref="DC35:DC56" si="679">CY35*DB35</f>
        <v>0</v>
      </c>
      <c r="DD35" s="21"/>
      <c r="DF35" s="40"/>
      <c r="DG35" s="56" t="str">
        <f t="shared" si="617"/>
        <v xml:space="preserve">Hard Board 8 x 4 - 2.5 mm </v>
      </c>
      <c r="DH35" s="56" t="str">
        <f t="shared" ref="DH35:DH39" si="680">CX35</f>
        <v>Sheet</v>
      </c>
      <c r="DI35" s="56">
        <f t="shared" ref="DI35:DI39" si="681">CY35</f>
        <v>1800</v>
      </c>
      <c r="DJ35" s="13"/>
      <c r="DK35" s="21">
        <f t="shared" ref="DK35:DK39" si="682">DI35*DJ35</f>
        <v>0</v>
      </c>
      <c r="DL35" s="13">
        <f t="shared" ref="DL35:DL39" si="683">$I$4*DJ35</f>
        <v>0</v>
      </c>
      <c r="DM35" s="31">
        <f t="shared" ref="DM35:DM39" si="684">DI35*DL35</f>
        <v>0</v>
      </c>
      <c r="DN35" s="21"/>
      <c r="DQ35" s="56" t="str">
        <f t="shared" si="618"/>
        <v xml:space="preserve">Hard Board 8 x 4 - 2.5 mm </v>
      </c>
      <c r="DR35" s="56" t="str">
        <f t="shared" ref="DR35:DR56" si="685">DH35</f>
        <v>Sheet</v>
      </c>
      <c r="DS35" s="56">
        <f t="shared" ref="DS35:DS56" si="686">DI35</f>
        <v>1800</v>
      </c>
      <c r="DT35" s="13"/>
      <c r="DU35" s="21">
        <f t="shared" ref="DU35:DU56" si="687">DS35*DT35</f>
        <v>0</v>
      </c>
      <c r="DV35" s="13">
        <f t="shared" ref="DV35:DV56" si="688">$I$4*DT35</f>
        <v>0</v>
      </c>
      <c r="DW35" s="31">
        <f t="shared" ref="DW35:DW56" si="689">DS35*DV35</f>
        <v>0</v>
      </c>
      <c r="DX35" s="21"/>
      <c r="DZ35" s="40"/>
      <c r="EA35" s="56" t="str">
        <f t="shared" si="619"/>
        <v xml:space="preserve">Hard Board 8 x 4 - 2.5 mm </v>
      </c>
      <c r="EB35" s="56" t="str">
        <f t="shared" ref="EB35:EB56" si="690">DR35</f>
        <v>Sheet</v>
      </c>
      <c r="EC35" s="56">
        <f t="shared" ref="EC35:EC56" si="691">DS35</f>
        <v>1800</v>
      </c>
      <c r="ED35" s="13"/>
      <c r="EE35" s="21">
        <f t="shared" ref="EE35:EE56" si="692">EC35*ED35</f>
        <v>0</v>
      </c>
      <c r="EF35" s="13">
        <f t="shared" ref="EF35:EF56" si="693">$I$4*ED35</f>
        <v>0</v>
      </c>
      <c r="EG35" s="31">
        <f t="shared" ref="EG35:EG56" si="694">EC35*EF35</f>
        <v>0</v>
      </c>
      <c r="EH35" s="21"/>
      <c r="EK35" s="56" t="str">
        <f t="shared" si="620"/>
        <v xml:space="preserve">Hard Board 8 x 4 - 2.5 mm </v>
      </c>
      <c r="EL35" s="56" t="str">
        <f t="shared" ref="EL35:EL56" si="695">EB35</f>
        <v>Sheet</v>
      </c>
      <c r="EM35" s="56">
        <f t="shared" ref="EM35:EM56" si="696">EC35</f>
        <v>1800</v>
      </c>
      <c r="EN35" s="13"/>
      <c r="EO35" s="21">
        <f t="shared" ref="EO35:EO56" si="697">EM35*EN35</f>
        <v>0</v>
      </c>
      <c r="EP35" s="13">
        <f t="shared" ref="EP35:EP56" si="698">$I$4*EN35</f>
        <v>0</v>
      </c>
      <c r="EQ35" s="31">
        <f t="shared" ref="EQ35:EQ56" si="699">EM35*EP35</f>
        <v>0</v>
      </c>
      <c r="ER35" s="21"/>
      <c r="EV35" s="4" t="str">
        <f>EK35</f>
        <v xml:space="preserve">Hard Board 8 x 4 - 2.5 mm </v>
      </c>
      <c r="EW35" s="4" t="str">
        <f>EL35</f>
        <v>Sheet</v>
      </c>
      <c r="EX35" s="4">
        <f>EM35</f>
        <v>1800</v>
      </c>
      <c r="EY35" s="13"/>
      <c r="EZ35" s="21">
        <f t="shared" ref="EZ35:EZ56" si="700">EX35*EY35</f>
        <v>0</v>
      </c>
      <c r="FA35" s="13">
        <f t="shared" ref="FA35:FA42" si="701">$FC$4*EY35</f>
        <v>0</v>
      </c>
      <c r="FB35" s="42">
        <f t="shared" ref="FB35:FB56" si="702">EX35*FA35</f>
        <v>0</v>
      </c>
      <c r="FC35" s="21"/>
      <c r="FF35" s="56" t="str">
        <f t="shared" si="621"/>
        <v xml:space="preserve">Hard Board 8 x 4 - 2.5 mm </v>
      </c>
      <c r="FG35" s="56" t="str">
        <f t="shared" ref="FG35:FG56" si="703">EW35</f>
        <v>Sheet</v>
      </c>
      <c r="FH35" s="56">
        <f t="shared" ref="FH35:FH56" si="704">EX35</f>
        <v>1800</v>
      </c>
      <c r="FI35" s="13"/>
      <c r="FJ35" s="21">
        <f t="shared" ref="FJ35:FJ56" si="705">FH35*FI35</f>
        <v>0</v>
      </c>
      <c r="FK35" s="13">
        <f t="shared" ref="FK35:FK56" si="706">$I$4*FI35</f>
        <v>0</v>
      </c>
      <c r="FL35" s="31">
        <f t="shared" ref="FL35:FL56" si="707">FH35*FK35</f>
        <v>0</v>
      </c>
      <c r="FM35" s="21"/>
      <c r="FP35" s="56" t="str">
        <f t="shared" si="622"/>
        <v xml:space="preserve">Hard Board 8 x 4 - 2.5 mm </v>
      </c>
      <c r="FQ35" s="56" t="str">
        <f t="shared" ref="FQ35:FQ56" si="708">FG35</f>
        <v>Sheet</v>
      </c>
      <c r="FR35" s="56">
        <f t="shared" ref="FR35:FR56" si="709">FH35</f>
        <v>1800</v>
      </c>
      <c r="FS35" s="13"/>
      <c r="FT35" s="21">
        <f t="shared" ref="FT35:FT56" si="710">FR35*FS35</f>
        <v>0</v>
      </c>
      <c r="FU35" s="13">
        <f t="shared" ref="FU35:FU56" si="711">$I$4*FS35</f>
        <v>0</v>
      </c>
      <c r="FV35" s="31">
        <f t="shared" ref="FV35:FV56" si="712">FR35*FU35</f>
        <v>0</v>
      </c>
      <c r="FW35" s="21"/>
      <c r="FZ35" s="56" t="str">
        <f t="shared" si="623"/>
        <v xml:space="preserve">Hard Board 8 x 4 - 2.5 mm </v>
      </c>
      <c r="GA35" s="56" t="str">
        <f t="shared" ref="GA35:GA56" si="713">FQ35</f>
        <v>Sheet</v>
      </c>
      <c r="GB35" s="56">
        <f t="shared" ref="GB35:GB56" si="714">FR35</f>
        <v>1800</v>
      </c>
      <c r="GC35" s="13"/>
      <c r="GD35" s="21">
        <f t="shared" ref="GD35:GD56" si="715">GB35*GC35</f>
        <v>0</v>
      </c>
      <c r="GE35" s="13">
        <f t="shared" ref="GE35:GE56" si="716">$I$4*GC35</f>
        <v>0</v>
      </c>
      <c r="GF35" s="31">
        <f t="shared" ref="GF35:GF56" si="717">GB35*GE35</f>
        <v>0</v>
      </c>
      <c r="GG35" s="21"/>
      <c r="GJ35" s="56" t="str">
        <f>FZ35</f>
        <v xml:space="preserve">Hard Board 8 x 4 - 2.5 mm </v>
      </c>
      <c r="GK35" s="56" t="str">
        <f t="shared" ref="GK35:GL35" si="718">GA35</f>
        <v>Sheet</v>
      </c>
      <c r="GL35" s="56">
        <f t="shared" si="718"/>
        <v>1800</v>
      </c>
      <c r="GM35" s="13"/>
      <c r="GN35" s="21">
        <f t="shared" ref="GN35:GN56" si="719">GL35*GM35</f>
        <v>0</v>
      </c>
      <c r="GO35" s="31">
        <f t="shared" ref="GO35:GO56" si="720">$I$4*GM35</f>
        <v>0</v>
      </c>
      <c r="GP35" s="42">
        <f t="shared" ref="GP35:GP54" si="721">GL35*GO35</f>
        <v>0</v>
      </c>
      <c r="GQ35" s="21"/>
      <c r="GT35" s="56" t="str">
        <f t="shared" si="624"/>
        <v xml:space="preserve">Hard Board 8 x 4 - 2.5 mm </v>
      </c>
      <c r="GU35" s="56" t="str">
        <f t="shared" ref="GU35:GU56" si="722">GK35</f>
        <v>Sheet</v>
      </c>
      <c r="GV35" s="56">
        <f t="shared" ref="GV35:GV56" si="723">GL35</f>
        <v>1800</v>
      </c>
      <c r="GW35" s="56"/>
      <c r="GX35" s="56">
        <f>GW35*GV35</f>
        <v>0</v>
      </c>
      <c r="GY35" s="13">
        <f t="shared" ref="GY35:GY56" si="724">$I$4*GW35</f>
        <v>0</v>
      </c>
      <c r="GZ35" s="31">
        <f t="shared" ref="GZ35:GZ56" si="725">GV35*GY35</f>
        <v>0</v>
      </c>
      <c r="HA35" s="21"/>
      <c r="HD35" s="56" t="str">
        <f t="shared" si="625"/>
        <v xml:space="preserve">Hard Board 8 x 4 - 2.5 mm </v>
      </c>
      <c r="HE35" s="56" t="str">
        <f t="shared" ref="HE35:HE56" si="726">GU35</f>
        <v>Sheet</v>
      </c>
      <c r="HF35" s="56">
        <f t="shared" ref="HF35:HF56" si="727">GV35</f>
        <v>1800</v>
      </c>
      <c r="HG35" s="13"/>
      <c r="HH35" s="56">
        <f t="shared" ref="HH35:HH44" si="728">HG35*HF35</f>
        <v>0</v>
      </c>
      <c r="HI35" s="31">
        <f t="shared" ref="HI35:HI47" si="729">$I$4*HG35</f>
        <v>0</v>
      </c>
      <c r="HJ35" s="31">
        <f t="shared" ref="HJ35:HJ54" si="730">HF35*HI35</f>
        <v>0</v>
      </c>
      <c r="HK35" s="21"/>
      <c r="HN35" s="56" t="str">
        <f t="shared" si="626"/>
        <v xml:space="preserve">Hard Board 8 x 4 - 2.5 mm </v>
      </c>
      <c r="HO35" s="56" t="str">
        <f t="shared" ref="HO35:HO56" si="731">HE35</f>
        <v>Sheet</v>
      </c>
      <c r="HP35" s="56">
        <f t="shared" ref="HP35:HP56" si="732">HF35</f>
        <v>1800</v>
      </c>
      <c r="HQ35" s="13"/>
      <c r="HR35" s="56">
        <f t="shared" ref="HR35:HR56" si="733">HQ35*HP35</f>
        <v>0</v>
      </c>
      <c r="HS35" s="13">
        <f t="shared" ref="HS35:HS56" si="734">$I$4*HQ35</f>
        <v>0</v>
      </c>
      <c r="HT35" s="31">
        <f t="shared" ref="HT35:HT56" si="735">HP35*HS35</f>
        <v>0</v>
      </c>
      <c r="HU35" s="21"/>
      <c r="HX35" s="56" t="str">
        <f t="shared" si="627"/>
        <v xml:space="preserve">Hard Board 8 x 4 - 2.5 mm </v>
      </c>
      <c r="HY35" s="56" t="str">
        <f t="shared" ref="HY35:HY56" si="736">HO35</f>
        <v>Sheet</v>
      </c>
      <c r="HZ35" s="56">
        <f t="shared" ref="HZ35:HZ56" si="737">HP35</f>
        <v>1800</v>
      </c>
      <c r="IA35" s="13"/>
      <c r="IB35" s="56">
        <f t="shared" ref="IB35:IB56" si="738">IA35*HZ35</f>
        <v>0</v>
      </c>
      <c r="IC35" s="13">
        <f t="shared" ref="IC35:IC56" si="739">$I$4*IA35</f>
        <v>0</v>
      </c>
      <c r="ID35" s="31">
        <f t="shared" ref="ID35:ID56" si="740">HZ35*IC35</f>
        <v>0</v>
      </c>
      <c r="IE35" s="21"/>
      <c r="IH35" s="56" t="str">
        <f>HX35</f>
        <v xml:space="preserve">Hard Board 8 x 4 - 2.5 mm </v>
      </c>
      <c r="II35" s="56" t="str">
        <f>HY35</f>
        <v>Sheet</v>
      </c>
      <c r="IJ35" s="56">
        <f>HZ35</f>
        <v>1800</v>
      </c>
      <c r="IK35" s="13"/>
      <c r="IL35" s="56">
        <f t="shared" ref="IL35" si="741">IK35*IJ35</f>
        <v>0</v>
      </c>
      <c r="IM35" s="13">
        <f t="shared" ref="IM35" si="742">$I$4*IK35</f>
        <v>0</v>
      </c>
      <c r="IN35" s="31">
        <f t="shared" ref="IN35" si="743">IJ35*IM35</f>
        <v>0</v>
      </c>
      <c r="IO35" s="21"/>
      <c r="IR35" s="56" t="str">
        <f t="shared" si="628"/>
        <v xml:space="preserve">Hard Board 8 x 4 - 2.5 mm </v>
      </c>
      <c r="IS35" s="56" t="str">
        <f t="shared" ref="IS35:IS56" si="744">II35</f>
        <v>Sheet</v>
      </c>
      <c r="IT35" s="56">
        <f t="shared" ref="IT35:IT56" si="745">IJ35</f>
        <v>1800</v>
      </c>
      <c r="IU35" s="13"/>
      <c r="IV35" s="56">
        <f t="shared" ref="IV35:IV56" si="746">IU35*IT35</f>
        <v>0</v>
      </c>
      <c r="IW35" s="13">
        <f t="shared" ref="IW35:IW56" si="747">$I$4*IU35</f>
        <v>0</v>
      </c>
      <c r="IX35" s="31">
        <f t="shared" ref="IX35:IX56" si="748">IT35*IW35</f>
        <v>0</v>
      </c>
      <c r="IY35" s="21"/>
      <c r="JB35" s="56" t="str">
        <f>IR35</f>
        <v xml:space="preserve">Hard Board 8 x 4 - 2.5 mm </v>
      </c>
      <c r="JC35" s="56" t="str">
        <f>IS35</f>
        <v>Sheet</v>
      </c>
      <c r="JD35" s="56">
        <f>IT35</f>
        <v>1800</v>
      </c>
      <c r="JE35" s="13"/>
      <c r="JF35" s="56">
        <f t="shared" ref="JF35" si="749">JE35*JD35</f>
        <v>0</v>
      </c>
      <c r="JG35" s="13">
        <f t="shared" ref="JG35" si="750">$I$4*JE35</f>
        <v>0</v>
      </c>
      <c r="JH35" s="31">
        <f t="shared" ref="JH35" si="751">JD35*JG35</f>
        <v>0</v>
      </c>
      <c r="JI35" s="21"/>
      <c r="JL35" s="56" t="str">
        <f>JB35</f>
        <v xml:space="preserve">Hard Board 8 x 4 - 2.5 mm </v>
      </c>
      <c r="JM35" s="56" t="str">
        <f>JC35</f>
        <v>Sheet</v>
      </c>
      <c r="JN35" s="56">
        <f>JD35</f>
        <v>1800</v>
      </c>
      <c r="JO35" s="13"/>
      <c r="JP35" s="56">
        <f t="shared" ref="JP35" si="752">JO35*JN35</f>
        <v>0</v>
      </c>
      <c r="JQ35" s="31">
        <f t="shared" ref="JQ35" si="753">$I$4*JO35</f>
        <v>0</v>
      </c>
      <c r="JR35" s="31">
        <f t="shared" ref="JR35" si="754">JN35*JQ35</f>
        <v>0</v>
      </c>
      <c r="JS35" s="21"/>
      <c r="JV35" s="56" t="str">
        <f t="shared" si="629"/>
        <v xml:space="preserve">Hard Board 8 x 4 - 2.5 mm </v>
      </c>
      <c r="JW35" s="56" t="str">
        <f t="shared" ref="JW35:JW56" si="755">JM35</f>
        <v>Sheet</v>
      </c>
      <c r="JX35" s="56">
        <f t="shared" ref="JX35:JX56" si="756">JN35</f>
        <v>1800</v>
      </c>
      <c r="JY35" s="56">
        <f t="shared" ref="JY35:KA36" si="757">E35+O35+Y35+AI35+AS35+BM35+BW35+CG35+CP35+DJ35+DT35+ED35+EN35+EY35+FI35+FS35+GC35+GM35+GW35+HG35+HQ35+IA35+IK35+IU35+JE35+JO35</f>
        <v>0</v>
      </c>
      <c r="JZ35" s="56">
        <f t="shared" si="757"/>
        <v>0</v>
      </c>
      <c r="KA35" s="56">
        <f t="shared" si="757"/>
        <v>0</v>
      </c>
      <c r="KB35" s="31">
        <f t="shared" ref="KB35:KB56" si="758">JX35*KA35</f>
        <v>0</v>
      </c>
      <c r="KC35" s="21"/>
    </row>
    <row r="36" spans="1:289" ht="17.25" customHeight="1" x14ac:dyDescent="0.25">
      <c r="B36" s="3" t="s">
        <v>264</v>
      </c>
      <c r="C36" s="10" t="s">
        <v>112</v>
      </c>
      <c r="D36" s="4">
        <v>3850</v>
      </c>
      <c r="E36" s="13">
        <v>0.25</v>
      </c>
      <c r="F36" s="31">
        <f t="shared" ref="F36" si="759">D36*E36</f>
        <v>962.5</v>
      </c>
      <c r="G36" s="31">
        <f t="shared" ref="G36" si="760">$I$4*E36</f>
        <v>0.25</v>
      </c>
      <c r="H36" s="31">
        <f t="shared" ref="H36" si="761">D36*G36</f>
        <v>962.5</v>
      </c>
      <c r="I36" s="82"/>
      <c r="K36" s="40"/>
      <c r="L36" s="56" t="str">
        <f>B36</f>
        <v xml:space="preserve">MDF 8 x 4 - 5 mm </v>
      </c>
      <c r="M36" s="56" t="str">
        <f t="shared" ref="M36" si="762">C36</f>
        <v>Sheet</v>
      </c>
      <c r="N36" s="56">
        <f t="shared" ref="N36" si="763">D36</f>
        <v>3850</v>
      </c>
      <c r="O36" s="13"/>
      <c r="P36" s="21">
        <f t="shared" ref="P36" si="764">N36*O36</f>
        <v>0</v>
      </c>
      <c r="Q36" s="31">
        <f t="shared" ref="Q36" si="765">$I$4*O36</f>
        <v>0</v>
      </c>
      <c r="R36" s="31">
        <f t="shared" ref="R36" si="766">N36*Q36</f>
        <v>0</v>
      </c>
      <c r="S36" s="21"/>
      <c r="U36" s="40"/>
      <c r="V36" s="4" t="str">
        <f t="shared" si="608"/>
        <v xml:space="preserve">MDF 8 x 4 - 5 mm </v>
      </c>
      <c r="W36" s="4" t="str">
        <f t="shared" si="635"/>
        <v>Sheet</v>
      </c>
      <c r="X36" s="4">
        <f t="shared" si="636"/>
        <v>3850</v>
      </c>
      <c r="Y36" s="13"/>
      <c r="Z36" s="21">
        <f t="shared" ref="Z36" si="767">X36*Y36</f>
        <v>0</v>
      </c>
      <c r="AA36" s="31">
        <f t="shared" ref="AA36" si="768">$I$4*Y36</f>
        <v>0</v>
      </c>
      <c r="AB36" s="42">
        <f t="shared" ref="AB36" si="769">X36*AA36</f>
        <v>0</v>
      </c>
      <c r="AC36" s="21"/>
      <c r="AE36" s="40"/>
      <c r="AF36" s="56" t="str">
        <f t="shared" ref="AF36" si="770">V36</f>
        <v xml:space="preserve">MDF 8 x 4 - 5 mm </v>
      </c>
      <c r="AG36" s="56" t="str">
        <f t="shared" ref="AG36" si="771">W36</f>
        <v>Sheet</v>
      </c>
      <c r="AH36" s="56">
        <f t="shared" ref="AH36" si="772">X36</f>
        <v>3850</v>
      </c>
      <c r="AI36" s="13"/>
      <c r="AJ36" s="21">
        <f t="shared" ref="AJ36" si="773">AH36*AI36</f>
        <v>0</v>
      </c>
      <c r="AK36" s="31">
        <f t="shared" ref="AK36" si="774">$I$4*AI36</f>
        <v>0</v>
      </c>
      <c r="AL36" s="31">
        <f t="shared" ref="AL36" si="775">AH36*AK36</f>
        <v>0</v>
      </c>
      <c r="AM36" s="21"/>
      <c r="AO36" s="40"/>
      <c r="AP36" s="56" t="str">
        <f t="shared" si="610"/>
        <v xml:space="preserve">MDF 8 x 4 - 5 mm </v>
      </c>
      <c r="AQ36" s="56" t="str">
        <f t="shared" si="645"/>
        <v>Sheet</v>
      </c>
      <c r="AR36" s="56">
        <f t="shared" si="646"/>
        <v>3850</v>
      </c>
      <c r="AS36" s="13"/>
      <c r="AT36" s="21">
        <f t="shared" ref="AT36" si="776">AR36*AS36</f>
        <v>0</v>
      </c>
      <c r="AU36" s="13">
        <f t="shared" ref="AU36" si="777">$I$4*AS36</f>
        <v>0</v>
      </c>
      <c r="AV36" s="31">
        <f t="shared" ref="AV36" si="778">AR36*AU36</f>
        <v>0</v>
      </c>
      <c r="AW36" s="21"/>
      <c r="AY36" s="40"/>
      <c r="AZ36" s="56" t="str">
        <f t="shared" ref="AZ36" si="779">AP36</f>
        <v xml:space="preserve">MDF 8 x 4 - 5 mm </v>
      </c>
      <c r="BA36" s="56" t="str">
        <f t="shared" ref="BA36" si="780">AQ36</f>
        <v>Sheet</v>
      </c>
      <c r="BB36" s="56">
        <f t="shared" ref="BB36" si="781">AR36</f>
        <v>3850</v>
      </c>
      <c r="BC36" s="13"/>
      <c r="BD36" s="21">
        <f t="shared" ref="BD36" si="782">BB36*BC36</f>
        <v>0</v>
      </c>
      <c r="BE36" s="13">
        <f t="shared" ref="BE36" si="783">$I$4*BC36</f>
        <v>0</v>
      </c>
      <c r="BF36" s="31">
        <f t="shared" ref="BF36" si="784">BB36*BE36</f>
        <v>0</v>
      </c>
      <c r="BG36" s="21"/>
      <c r="BI36" s="40"/>
      <c r="BJ36" s="56" t="str">
        <f t="shared" ref="BJ36" si="785">AZ36</f>
        <v xml:space="preserve">MDF 8 x 4 - 5 mm </v>
      </c>
      <c r="BK36" s="56" t="str">
        <f t="shared" ref="BK36" si="786">BA36</f>
        <v>Sheet</v>
      </c>
      <c r="BL36" s="56">
        <f t="shared" ref="BL36" si="787">BB36</f>
        <v>3850</v>
      </c>
      <c r="BM36" s="13"/>
      <c r="BN36" s="21">
        <f t="shared" ref="BN36" si="788">BL36*BM36</f>
        <v>0</v>
      </c>
      <c r="BO36" s="13">
        <f t="shared" ref="BO36" si="789">$I$4*BM36</f>
        <v>0</v>
      </c>
      <c r="BP36" s="31">
        <f t="shared" ref="BP36" si="790">BL36*BO36</f>
        <v>0</v>
      </c>
      <c r="BQ36" s="21"/>
      <c r="BS36" s="40"/>
      <c r="BT36" s="56" t="str">
        <f t="shared" si="613"/>
        <v xml:space="preserve">MDF 8 x 4 - 5 mm </v>
      </c>
      <c r="BU36" s="56" t="str">
        <f t="shared" si="660"/>
        <v>Sheet</v>
      </c>
      <c r="BV36" s="56">
        <f t="shared" si="661"/>
        <v>3850</v>
      </c>
      <c r="BW36" s="13"/>
      <c r="BX36" s="21">
        <f t="shared" ref="BX36" si="791">BV36*BW36</f>
        <v>0</v>
      </c>
      <c r="BY36" s="13">
        <f t="shared" ref="BY36" si="792">$I$4*BW36</f>
        <v>0</v>
      </c>
      <c r="BZ36" s="31">
        <f t="shared" ref="BZ36" si="793">BV36*BY36</f>
        <v>0</v>
      </c>
      <c r="CA36" s="21"/>
      <c r="CC36" s="40"/>
      <c r="CD36" s="56" t="str">
        <f t="shared" ref="CD36" si="794">BT36</f>
        <v xml:space="preserve">MDF 8 x 4 - 5 mm </v>
      </c>
      <c r="CE36" s="56" t="str">
        <f t="shared" ref="CE36" si="795">BU36</f>
        <v>Sheet</v>
      </c>
      <c r="CF36" s="56">
        <f t="shared" ref="CF36" si="796">BV36</f>
        <v>3850</v>
      </c>
      <c r="CG36" s="31"/>
      <c r="CH36" s="31">
        <f t="shared" ref="CH36" si="797">CF36*CG36</f>
        <v>0</v>
      </c>
      <c r="CI36" s="31">
        <f t="shared" si="668"/>
        <v>0</v>
      </c>
      <c r="CJ36" s="31">
        <f t="shared" ref="CJ36" si="798">CF36*CI36</f>
        <v>0</v>
      </c>
      <c r="CK36" s="21"/>
      <c r="CL36" s="40"/>
      <c r="CM36" s="4" t="str">
        <f t="shared" si="615"/>
        <v xml:space="preserve">MDF 8 x 4 - 5 mm </v>
      </c>
      <c r="CN36" s="4" t="str">
        <f t="shared" si="670"/>
        <v>Sheet</v>
      </c>
      <c r="CO36" s="4">
        <f t="shared" si="671"/>
        <v>3850</v>
      </c>
      <c r="CP36" s="13"/>
      <c r="CQ36" s="21">
        <f t="shared" ref="CQ36" si="799">CO36*CP36</f>
        <v>0</v>
      </c>
      <c r="CR36" s="13">
        <f t="shared" ref="CR36" si="800">$I$4*CP36</f>
        <v>0</v>
      </c>
      <c r="CS36" s="42">
        <f t="shared" ref="CS36" si="801">CO36*CR36</f>
        <v>0</v>
      </c>
      <c r="CT36" s="21"/>
      <c r="CV36" s="40"/>
      <c r="CW36" s="56" t="str">
        <f t="shared" ref="CW36" si="802">CM36</f>
        <v xml:space="preserve">MDF 8 x 4 - 5 mm </v>
      </c>
      <c r="CX36" s="56" t="str">
        <f t="shared" ref="CX36" si="803">CN36</f>
        <v>Sheet</v>
      </c>
      <c r="CY36" s="56">
        <f t="shared" ref="CY36" si="804">CO36</f>
        <v>3850</v>
      </c>
      <c r="CZ36" s="13"/>
      <c r="DA36" s="21">
        <f t="shared" ref="DA36" si="805">CY36*CZ36</f>
        <v>0</v>
      </c>
      <c r="DB36" s="13">
        <f t="shared" ref="DB36" si="806">$I$4*CZ36</f>
        <v>0</v>
      </c>
      <c r="DC36" s="31">
        <f t="shared" ref="DC36" si="807">CY36*DB36</f>
        <v>0</v>
      </c>
      <c r="DD36" s="21"/>
      <c r="DF36" s="40"/>
      <c r="DG36" s="56" t="str">
        <f t="shared" si="617"/>
        <v xml:space="preserve">MDF 8 x 4 - 5 mm </v>
      </c>
      <c r="DH36" s="56" t="str">
        <f t="shared" si="680"/>
        <v>Sheet</v>
      </c>
      <c r="DI36" s="56">
        <f t="shared" si="681"/>
        <v>3850</v>
      </c>
      <c r="DJ36" s="13"/>
      <c r="DK36" s="21">
        <f t="shared" ref="DK36" si="808">DI36*DJ36</f>
        <v>0</v>
      </c>
      <c r="DL36" s="13">
        <f t="shared" ref="DL36" si="809">$I$4*DJ36</f>
        <v>0</v>
      </c>
      <c r="DM36" s="31">
        <f t="shared" ref="DM36" si="810">DI36*DL36</f>
        <v>0</v>
      </c>
      <c r="DN36" s="21"/>
      <c r="DQ36" s="56" t="str">
        <f t="shared" ref="DQ36" si="811">DG36</f>
        <v xml:space="preserve">MDF 8 x 4 - 5 mm </v>
      </c>
      <c r="DR36" s="56" t="str">
        <f t="shared" ref="DR36" si="812">DH36</f>
        <v>Sheet</v>
      </c>
      <c r="DS36" s="56">
        <f t="shared" ref="DS36" si="813">DI36</f>
        <v>3850</v>
      </c>
      <c r="DT36" s="13"/>
      <c r="DU36" s="21">
        <f t="shared" ref="DU36" si="814">DS36*DT36</f>
        <v>0</v>
      </c>
      <c r="DV36" s="13">
        <f t="shared" ref="DV36" si="815">$I$4*DT36</f>
        <v>0</v>
      </c>
      <c r="DW36" s="31">
        <f t="shared" ref="DW36" si="816">DS36*DV36</f>
        <v>0</v>
      </c>
      <c r="DX36" s="21"/>
      <c r="DZ36" s="40"/>
      <c r="EA36" s="56" t="str">
        <f t="shared" ref="EA36" si="817">DQ36</f>
        <v xml:space="preserve">MDF 8 x 4 - 5 mm </v>
      </c>
      <c r="EB36" s="56" t="str">
        <f t="shared" ref="EB36" si="818">DR36</f>
        <v>Sheet</v>
      </c>
      <c r="EC36" s="56">
        <f t="shared" ref="EC36" si="819">DS36</f>
        <v>3850</v>
      </c>
      <c r="ED36" s="13"/>
      <c r="EE36" s="21">
        <f t="shared" ref="EE36" si="820">EC36*ED36</f>
        <v>0</v>
      </c>
      <c r="EF36" s="13">
        <f t="shared" ref="EF36" si="821">$I$4*ED36</f>
        <v>0</v>
      </c>
      <c r="EG36" s="31">
        <f t="shared" ref="EG36" si="822">EC36*EF36</f>
        <v>0</v>
      </c>
      <c r="EH36" s="21"/>
      <c r="EK36" s="56" t="str">
        <f t="shared" ref="EK36" si="823">EA36</f>
        <v xml:space="preserve">MDF 8 x 4 - 5 mm </v>
      </c>
      <c r="EL36" s="56" t="str">
        <f t="shared" ref="EL36" si="824">EB36</f>
        <v>Sheet</v>
      </c>
      <c r="EM36" s="56">
        <f t="shared" ref="EM36" si="825">EC36</f>
        <v>3850</v>
      </c>
      <c r="EN36" s="13"/>
      <c r="EO36" s="21">
        <f t="shared" ref="EO36" si="826">EM36*EN36</f>
        <v>0</v>
      </c>
      <c r="EP36" s="13">
        <f t="shared" ref="EP36" si="827">$I$4*EN36</f>
        <v>0</v>
      </c>
      <c r="EQ36" s="31">
        <f t="shared" ref="EQ36" si="828">EM36*EP36</f>
        <v>0</v>
      </c>
      <c r="ER36" s="21"/>
      <c r="EV36" s="4" t="str">
        <f>EK36</f>
        <v xml:space="preserve">MDF 8 x 4 - 5 mm </v>
      </c>
      <c r="EW36" s="4" t="str">
        <f>EL36</f>
        <v>Sheet</v>
      </c>
      <c r="EX36" s="4">
        <f>EM36</f>
        <v>3850</v>
      </c>
      <c r="EY36" s="13"/>
      <c r="EZ36" s="21">
        <f t="shared" ref="EZ36" si="829">EX36*EY36</f>
        <v>0</v>
      </c>
      <c r="FA36" s="13">
        <f t="shared" si="701"/>
        <v>0</v>
      </c>
      <c r="FB36" s="42">
        <f t="shared" ref="FB36" si="830">EX36*FA36</f>
        <v>0</v>
      </c>
      <c r="FC36" s="21"/>
      <c r="FF36" s="56" t="str">
        <f t="shared" si="621"/>
        <v xml:space="preserve">MDF 8 x 4 - 5 mm </v>
      </c>
      <c r="FG36" s="56" t="str">
        <f t="shared" si="703"/>
        <v>Sheet</v>
      </c>
      <c r="FH36" s="56">
        <f t="shared" si="704"/>
        <v>3850</v>
      </c>
      <c r="FI36" s="13"/>
      <c r="FJ36" s="21">
        <f t="shared" ref="FJ36" si="831">FH36*FI36</f>
        <v>0</v>
      </c>
      <c r="FK36" s="13">
        <f t="shared" ref="FK36" si="832">$I$4*FI36</f>
        <v>0</v>
      </c>
      <c r="FL36" s="31">
        <f t="shared" ref="FL36" si="833">FH36*FK36</f>
        <v>0</v>
      </c>
      <c r="FM36" s="21"/>
      <c r="FP36" s="56" t="str">
        <f t="shared" si="622"/>
        <v xml:space="preserve">MDF 8 x 4 - 5 mm </v>
      </c>
      <c r="FQ36" s="56" t="str">
        <f t="shared" si="708"/>
        <v>Sheet</v>
      </c>
      <c r="FR36" s="56">
        <f t="shared" si="709"/>
        <v>3850</v>
      </c>
      <c r="FS36" s="13"/>
      <c r="FT36" s="21">
        <f t="shared" ref="FT36" si="834">FR36*FS36</f>
        <v>0</v>
      </c>
      <c r="FU36" s="13">
        <f t="shared" ref="FU36" si="835">$I$4*FS36</f>
        <v>0</v>
      </c>
      <c r="FV36" s="31">
        <f t="shared" ref="FV36" si="836">FR36*FU36</f>
        <v>0</v>
      </c>
      <c r="FW36" s="21"/>
      <c r="FZ36" s="56" t="str">
        <f t="shared" si="623"/>
        <v xml:space="preserve">MDF 8 x 4 - 5 mm </v>
      </c>
      <c r="GA36" s="56" t="str">
        <f t="shared" si="713"/>
        <v>Sheet</v>
      </c>
      <c r="GB36" s="56">
        <f t="shared" si="714"/>
        <v>3850</v>
      </c>
      <c r="GC36" s="13"/>
      <c r="GD36" s="21">
        <f t="shared" ref="GD36" si="837">GB36*GC36</f>
        <v>0</v>
      </c>
      <c r="GE36" s="13">
        <f t="shared" ref="GE36" si="838">$I$4*GC36</f>
        <v>0</v>
      </c>
      <c r="GF36" s="31">
        <f t="shared" ref="GF36" si="839">GB36*GE36</f>
        <v>0</v>
      </c>
      <c r="GG36" s="21"/>
      <c r="GJ36" s="56" t="str">
        <f>FZ36</f>
        <v xml:space="preserve">MDF 8 x 4 - 5 mm </v>
      </c>
      <c r="GK36" s="56" t="str">
        <f t="shared" ref="GK36" si="840">GA36</f>
        <v>Sheet</v>
      </c>
      <c r="GL36" s="56">
        <f t="shared" ref="GL36" si="841">GB36</f>
        <v>3850</v>
      </c>
      <c r="GM36" s="13"/>
      <c r="GN36" s="21">
        <f t="shared" si="719"/>
        <v>0</v>
      </c>
      <c r="GO36" s="31">
        <f t="shared" si="720"/>
        <v>0</v>
      </c>
      <c r="GP36" s="42">
        <f t="shared" si="721"/>
        <v>0</v>
      </c>
      <c r="GQ36" s="21"/>
      <c r="GT36" s="56" t="str">
        <f t="shared" si="624"/>
        <v xml:space="preserve">MDF 8 x 4 - 5 mm </v>
      </c>
      <c r="GU36" s="56" t="str">
        <f t="shared" si="722"/>
        <v>Sheet</v>
      </c>
      <c r="GV36" s="56">
        <f t="shared" si="723"/>
        <v>3850</v>
      </c>
      <c r="GW36" s="56"/>
      <c r="GX36" s="56">
        <f t="shared" ref="GX36:GX56" si="842">GW36*GV36</f>
        <v>0</v>
      </c>
      <c r="GY36" s="13">
        <f t="shared" si="724"/>
        <v>0</v>
      </c>
      <c r="GZ36" s="31">
        <f t="shared" si="725"/>
        <v>0</v>
      </c>
      <c r="HA36" s="21"/>
      <c r="HD36" s="56" t="str">
        <f t="shared" si="625"/>
        <v xml:space="preserve">MDF 8 x 4 - 5 mm </v>
      </c>
      <c r="HE36" s="56" t="str">
        <f t="shared" si="726"/>
        <v>Sheet</v>
      </c>
      <c r="HF36" s="56">
        <f t="shared" si="727"/>
        <v>3850</v>
      </c>
      <c r="HG36" s="13"/>
      <c r="HH36" s="56">
        <f t="shared" si="728"/>
        <v>0</v>
      </c>
      <c r="HI36" s="31">
        <f t="shared" si="729"/>
        <v>0</v>
      </c>
      <c r="HJ36" s="31">
        <f t="shared" si="730"/>
        <v>0</v>
      </c>
      <c r="HK36" s="21"/>
      <c r="HN36" s="56" t="str">
        <f t="shared" si="626"/>
        <v xml:space="preserve">MDF 8 x 4 - 5 mm </v>
      </c>
      <c r="HO36" s="56" t="str">
        <f t="shared" si="731"/>
        <v>Sheet</v>
      </c>
      <c r="HP36" s="56">
        <f t="shared" si="732"/>
        <v>3850</v>
      </c>
      <c r="HQ36" s="13"/>
      <c r="HR36" s="56">
        <f t="shared" ref="HR36" si="843">HQ36*HP36</f>
        <v>0</v>
      </c>
      <c r="HS36" s="13">
        <f t="shared" ref="HS36" si="844">$I$4*HQ36</f>
        <v>0</v>
      </c>
      <c r="HT36" s="31">
        <f t="shared" ref="HT36" si="845">HP36*HS36</f>
        <v>0</v>
      </c>
      <c r="HU36" s="21"/>
      <c r="HX36" s="56" t="str">
        <f t="shared" si="627"/>
        <v xml:space="preserve">MDF 8 x 4 - 5 mm </v>
      </c>
      <c r="HY36" s="56" t="str">
        <f t="shared" si="736"/>
        <v>Sheet</v>
      </c>
      <c r="HZ36" s="56">
        <f t="shared" si="737"/>
        <v>3850</v>
      </c>
      <c r="IA36" s="13"/>
      <c r="IB36" s="56">
        <f t="shared" ref="IB36" si="846">IA36*HZ36</f>
        <v>0</v>
      </c>
      <c r="IC36" s="13">
        <f t="shared" ref="IC36" si="847">$I$4*IA36</f>
        <v>0</v>
      </c>
      <c r="ID36" s="31">
        <f t="shared" ref="ID36" si="848">HZ36*IC36</f>
        <v>0</v>
      </c>
      <c r="IE36" s="21"/>
      <c r="IH36" s="56" t="str">
        <f t="shared" ref="IH36:IH39" si="849">HX36</f>
        <v xml:space="preserve">MDF 8 x 4 - 5 mm </v>
      </c>
      <c r="II36" s="56" t="str">
        <f t="shared" ref="II36:II39" si="850">HY36</f>
        <v>Sheet</v>
      </c>
      <c r="IJ36" s="56">
        <f t="shared" ref="IJ36:IJ39" si="851">HZ36</f>
        <v>3850</v>
      </c>
      <c r="IK36" s="13"/>
      <c r="IL36" s="56">
        <f t="shared" ref="IL36:IL56" si="852">IK36*IJ36</f>
        <v>0</v>
      </c>
      <c r="IM36" s="13">
        <f t="shared" ref="IM36:IM56" si="853">$I$4*IK36</f>
        <v>0</v>
      </c>
      <c r="IN36" s="31">
        <f t="shared" ref="IN36:IN56" si="854">IJ36*IM36</f>
        <v>0</v>
      </c>
      <c r="IO36" s="21"/>
      <c r="IR36" s="56" t="str">
        <f t="shared" si="628"/>
        <v xml:space="preserve">MDF 8 x 4 - 5 mm </v>
      </c>
      <c r="IS36" s="56" t="str">
        <f t="shared" si="744"/>
        <v>Sheet</v>
      </c>
      <c r="IT36" s="56">
        <f t="shared" si="745"/>
        <v>3850</v>
      </c>
      <c r="IU36" s="13"/>
      <c r="IV36" s="56">
        <f t="shared" si="746"/>
        <v>0</v>
      </c>
      <c r="IW36" s="13">
        <f t="shared" si="747"/>
        <v>0</v>
      </c>
      <c r="IX36" s="31">
        <f t="shared" si="748"/>
        <v>0</v>
      </c>
      <c r="IY36" s="21"/>
      <c r="JB36" s="56" t="str">
        <f>IR36</f>
        <v xml:space="preserve">MDF 8 x 4 - 5 mm </v>
      </c>
      <c r="JC36" s="56" t="str">
        <f>IS36</f>
        <v>Sheet</v>
      </c>
      <c r="JD36" s="56">
        <f>IT36</f>
        <v>3850</v>
      </c>
      <c r="JE36" s="13"/>
      <c r="JF36" s="56">
        <f t="shared" ref="JF36:JF56" si="855">JE36*JD36</f>
        <v>0</v>
      </c>
      <c r="JG36" s="13">
        <f t="shared" ref="JG36:JG56" si="856">$I$4*JE36</f>
        <v>0</v>
      </c>
      <c r="JH36" s="31">
        <f t="shared" ref="JH36:JH56" si="857">JD36*JG36</f>
        <v>0</v>
      </c>
      <c r="JI36" s="21"/>
      <c r="JL36" s="56" t="str">
        <f t="shared" ref="JL36:JL39" si="858">JB36</f>
        <v xml:space="preserve">MDF 8 x 4 - 5 mm </v>
      </c>
      <c r="JM36" s="56" t="str">
        <f t="shared" ref="JM36:JM39" si="859">JC36</f>
        <v>Sheet</v>
      </c>
      <c r="JN36" s="56">
        <f t="shared" ref="JN36:JN39" si="860">JD36</f>
        <v>3850</v>
      </c>
      <c r="JO36" s="13"/>
      <c r="JP36" s="56">
        <f t="shared" ref="JP36:JP39" si="861">JO36*JN36</f>
        <v>0</v>
      </c>
      <c r="JQ36" s="31">
        <f t="shared" ref="JQ36:JQ39" si="862">$I$4*JO36</f>
        <v>0</v>
      </c>
      <c r="JR36" s="31">
        <f t="shared" ref="JR36:JR39" si="863">JN36*JQ36</f>
        <v>0</v>
      </c>
      <c r="JS36" s="21"/>
      <c r="JV36" s="56" t="str">
        <f t="shared" si="629"/>
        <v xml:space="preserve">MDF 8 x 4 - 5 mm </v>
      </c>
      <c r="JW36" s="56" t="str">
        <f t="shared" si="755"/>
        <v>Sheet</v>
      </c>
      <c r="JX36" s="56">
        <f t="shared" si="756"/>
        <v>3850</v>
      </c>
      <c r="JY36" s="56">
        <f t="shared" si="757"/>
        <v>0.25</v>
      </c>
      <c r="JZ36" s="56">
        <f t="shared" si="757"/>
        <v>962.5</v>
      </c>
      <c r="KA36" s="56">
        <f t="shared" si="757"/>
        <v>0.25</v>
      </c>
      <c r="KB36" s="31">
        <f t="shared" si="758"/>
        <v>962.5</v>
      </c>
      <c r="KC36" s="21"/>
    </row>
    <row r="37" spans="1:289" ht="17.25" customHeight="1" x14ac:dyDescent="0.25">
      <c r="B37" s="3" t="s">
        <v>127</v>
      </c>
      <c r="C37" s="10" t="s">
        <v>112</v>
      </c>
      <c r="D37" s="4">
        <v>4300</v>
      </c>
      <c r="E37" s="13"/>
      <c r="F37" s="42">
        <f t="shared" si="471"/>
        <v>0</v>
      </c>
      <c r="G37" s="42">
        <f t="shared" si="630"/>
        <v>0</v>
      </c>
      <c r="H37" s="42">
        <f t="shared" si="472"/>
        <v>0</v>
      </c>
      <c r="I37" s="82" t="s">
        <v>333</v>
      </c>
      <c r="K37" s="40"/>
      <c r="L37" s="4" t="str">
        <f t="shared" ref="L37:L56" si="864">B37</f>
        <v xml:space="preserve">MDF 8 x 4 - 6 mm </v>
      </c>
      <c r="M37" s="4" t="str">
        <f t="shared" ref="M37:M56" si="865">C37</f>
        <v>Sheet</v>
      </c>
      <c r="N37" s="4">
        <f t="shared" ref="N37:N56" si="866">D37</f>
        <v>4300</v>
      </c>
      <c r="O37" s="13"/>
      <c r="P37" s="21">
        <f t="shared" si="632"/>
        <v>0</v>
      </c>
      <c r="Q37" s="31">
        <f t="shared" si="633"/>
        <v>0</v>
      </c>
      <c r="R37" s="42">
        <f t="shared" si="634"/>
        <v>0</v>
      </c>
      <c r="S37" s="21"/>
      <c r="U37" s="40"/>
      <c r="V37" s="4" t="str">
        <f t="shared" si="608"/>
        <v xml:space="preserve">MDF 8 x 4 - 6 mm </v>
      </c>
      <c r="W37" s="4" t="str">
        <f t="shared" si="635"/>
        <v>Sheet</v>
      </c>
      <c r="X37" s="4">
        <f t="shared" si="636"/>
        <v>4300</v>
      </c>
      <c r="Y37" s="13"/>
      <c r="Z37" s="21">
        <f t="shared" si="637"/>
        <v>0</v>
      </c>
      <c r="AA37" s="31">
        <f t="shared" si="638"/>
        <v>0</v>
      </c>
      <c r="AB37" s="42">
        <f t="shared" si="639"/>
        <v>0</v>
      </c>
      <c r="AC37" s="21"/>
      <c r="AE37" s="40"/>
      <c r="AF37" s="4" t="str">
        <f t="shared" si="609"/>
        <v xml:space="preserve">MDF 8 x 4 - 6 mm </v>
      </c>
      <c r="AG37" s="4" t="str">
        <f t="shared" si="640"/>
        <v>Sheet</v>
      </c>
      <c r="AH37" s="4">
        <f t="shared" si="641"/>
        <v>4300</v>
      </c>
      <c r="AI37" s="13"/>
      <c r="AJ37" s="21">
        <f t="shared" si="642"/>
        <v>0</v>
      </c>
      <c r="AK37" s="31">
        <f t="shared" si="643"/>
        <v>0</v>
      </c>
      <c r="AL37" s="42">
        <f t="shared" si="644"/>
        <v>0</v>
      </c>
      <c r="AM37" s="21"/>
      <c r="AO37" s="40"/>
      <c r="AP37" s="4" t="str">
        <f t="shared" si="610"/>
        <v xml:space="preserve">MDF 8 x 4 - 6 mm </v>
      </c>
      <c r="AQ37" s="4" t="str">
        <f t="shared" si="645"/>
        <v>Sheet</v>
      </c>
      <c r="AR37" s="4">
        <f t="shared" si="646"/>
        <v>4300</v>
      </c>
      <c r="AS37" s="13"/>
      <c r="AT37" s="21">
        <f t="shared" si="647"/>
        <v>0</v>
      </c>
      <c r="AU37" s="13">
        <f t="shared" si="648"/>
        <v>0</v>
      </c>
      <c r="AV37" s="42">
        <f t="shared" si="649"/>
        <v>0</v>
      </c>
      <c r="AW37" s="21"/>
      <c r="AY37" s="40"/>
      <c r="AZ37" s="4" t="str">
        <f t="shared" si="611"/>
        <v xml:space="preserve">MDF 8 x 4 - 6 mm </v>
      </c>
      <c r="BA37" s="4" t="str">
        <f t="shared" si="650"/>
        <v>Sheet</v>
      </c>
      <c r="BB37" s="4">
        <f t="shared" si="651"/>
        <v>4300</v>
      </c>
      <c r="BC37" s="13"/>
      <c r="BD37" s="21">
        <f t="shared" si="652"/>
        <v>0</v>
      </c>
      <c r="BE37" s="13">
        <f t="shared" si="653"/>
        <v>0</v>
      </c>
      <c r="BF37" s="42">
        <f t="shared" si="654"/>
        <v>0</v>
      </c>
      <c r="BG37" s="21"/>
      <c r="BI37" s="40"/>
      <c r="BJ37" s="4" t="str">
        <f t="shared" si="612"/>
        <v xml:space="preserve">MDF 8 x 4 - 6 mm </v>
      </c>
      <c r="BK37" s="4" t="str">
        <f t="shared" si="655"/>
        <v>Sheet</v>
      </c>
      <c r="BL37" s="4">
        <f t="shared" si="656"/>
        <v>4300</v>
      </c>
      <c r="BM37" s="13"/>
      <c r="BN37" s="21">
        <f t="shared" si="657"/>
        <v>0</v>
      </c>
      <c r="BO37" s="13">
        <f t="shared" si="658"/>
        <v>0</v>
      </c>
      <c r="BP37" s="42">
        <f t="shared" si="659"/>
        <v>0</v>
      </c>
      <c r="BQ37" s="21"/>
      <c r="BS37" s="40"/>
      <c r="BT37" s="4" t="str">
        <f t="shared" si="613"/>
        <v xml:space="preserve">MDF 8 x 4 - 6 mm </v>
      </c>
      <c r="BU37" s="4" t="str">
        <f t="shared" si="660"/>
        <v>Sheet</v>
      </c>
      <c r="BV37" s="4">
        <f t="shared" si="661"/>
        <v>4300</v>
      </c>
      <c r="BW37" s="13">
        <v>0.5</v>
      </c>
      <c r="BX37" s="21">
        <f t="shared" si="662"/>
        <v>2150</v>
      </c>
      <c r="BY37" s="13">
        <f t="shared" si="663"/>
        <v>0.5</v>
      </c>
      <c r="BZ37" s="42">
        <f t="shared" si="664"/>
        <v>2150</v>
      </c>
      <c r="CA37" s="21"/>
      <c r="CC37" s="40"/>
      <c r="CD37" s="4" t="str">
        <f t="shared" si="614"/>
        <v xml:space="preserve">MDF 8 x 4 - 6 mm </v>
      </c>
      <c r="CE37" s="4" t="str">
        <f t="shared" si="665"/>
        <v>Sheet</v>
      </c>
      <c r="CF37" s="4">
        <f t="shared" si="666"/>
        <v>4300</v>
      </c>
      <c r="CG37" s="42"/>
      <c r="CH37" s="42">
        <f t="shared" si="667"/>
        <v>0</v>
      </c>
      <c r="CI37" s="31">
        <f t="shared" si="668"/>
        <v>0</v>
      </c>
      <c r="CJ37" s="42">
        <f t="shared" si="669"/>
        <v>0</v>
      </c>
      <c r="CK37" s="21"/>
      <c r="CL37" s="40"/>
      <c r="CM37" s="4" t="str">
        <f t="shared" si="615"/>
        <v xml:space="preserve">MDF 8 x 4 - 6 mm </v>
      </c>
      <c r="CN37" s="4" t="str">
        <f t="shared" si="670"/>
        <v>Sheet</v>
      </c>
      <c r="CO37" s="4">
        <f t="shared" si="671"/>
        <v>4300</v>
      </c>
      <c r="CP37" s="13"/>
      <c r="CQ37" s="21">
        <f t="shared" si="672"/>
        <v>0</v>
      </c>
      <c r="CR37" s="13">
        <f t="shared" si="673"/>
        <v>0</v>
      </c>
      <c r="CS37" s="42">
        <f t="shared" si="674"/>
        <v>0</v>
      </c>
      <c r="CT37" s="21"/>
      <c r="CV37" s="40"/>
      <c r="CW37" s="4" t="str">
        <f t="shared" si="616"/>
        <v xml:space="preserve">MDF 8 x 4 - 6 mm </v>
      </c>
      <c r="CX37" s="4" t="str">
        <f t="shared" si="675"/>
        <v>Sheet</v>
      </c>
      <c r="CY37" s="4">
        <f t="shared" si="676"/>
        <v>4300</v>
      </c>
      <c r="CZ37" s="13"/>
      <c r="DA37" s="21">
        <f t="shared" si="677"/>
        <v>0</v>
      </c>
      <c r="DB37" s="13">
        <f t="shared" si="678"/>
        <v>0</v>
      </c>
      <c r="DC37" s="42">
        <f t="shared" si="679"/>
        <v>0</v>
      </c>
      <c r="DD37" s="21"/>
      <c r="DF37" s="40"/>
      <c r="DG37" s="4" t="str">
        <f t="shared" si="617"/>
        <v xml:space="preserve">MDF 8 x 4 - 6 mm </v>
      </c>
      <c r="DH37" s="4" t="str">
        <f t="shared" si="680"/>
        <v>Sheet</v>
      </c>
      <c r="DI37" s="4">
        <f t="shared" si="681"/>
        <v>4300</v>
      </c>
      <c r="DJ37" s="13"/>
      <c r="DK37" s="21">
        <f t="shared" si="682"/>
        <v>0</v>
      </c>
      <c r="DL37" s="13">
        <f t="shared" si="683"/>
        <v>0</v>
      </c>
      <c r="DM37" s="42">
        <f t="shared" si="684"/>
        <v>0</v>
      </c>
      <c r="DN37" s="21"/>
      <c r="DQ37" s="4" t="str">
        <f t="shared" si="618"/>
        <v xml:space="preserve">MDF 8 x 4 - 6 mm </v>
      </c>
      <c r="DR37" s="4" t="str">
        <f t="shared" si="685"/>
        <v>Sheet</v>
      </c>
      <c r="DS37" s="4">
        <f t="shared" si="686"/>
        <v>4300</v>
      </c>
      <c r="DT37" s="13">
        <v>0.5</v>
      </c>
      <c r="DU37" s="21">
        <f t="shared" si="687"/>
        <v>2150</v>
      </c>
      <c r="DV37" s="13">
        <f t="shared" si="688"/>
        <v>0.5</v>
      </c>
      <c r="DW37" s="42">
        <f t="shared" si="689"/>
        <v>2150</v>
      </c>
      <c r="DX37" s="21"/>
      <c r="DZ37" s="40"/>
      <c r="EA37" s="4" t="str">
        <f t="shared" si="619"/>
        <v xml:space="preserve">MDF 8 x 4 - 6 mm </v>
      </c>
      <c r="EB37" s="4" t="str">
        <f t="shared" si="690"/>
        <v>Sheet</v>
      </c>
      <c r="EC37" s="4">
        <f t="shared" si="691"/>
        <v>4300</v>
      </c>
      <c r="ED37" s="13"/>
      <c r="EE37" s="21">
        <f t="shared" si="692"/>
        <v>0</v>
      </c>
      <c r="EF37" s="13">
        <f t="shared" si="693"/>
        <v>0</v>
      </c>
      <c r="EG37" s="42">
        <f t="shared" si="694"/>
        <v>0</v>
      </c>
      <c r="EH37" s="21"/>
      <c r="EK37" s="4" t="str">
        <f t="shared" si="620"/>
        <v xml:space="preserve">MDF 8 x 4 - 6 mm </v>
      </c>
      <c r="EL37" s="4" t="str">
        <f t="shared" si="695"/>
        <v>Sheet</v>
      </c>
      <c r="EM37" s="4">
        <f t="shared" si="696"/>
        <v>4300</v>
      </c>
      <c r="EN37" s="13"/>
      <c r="EO37" s="21">
        <f t="shared" si="697"/>
        <v>0</v>
      </c>
      <c r="EP37" s="13">
        <f t="shared" si="698"/>
        <v>0</v>
      </c>
      <c r="EQ37" s="42">
        <f t="shared" si="699"/>
        <v>0</v>
      </c>
      <c r="ER37" s="21"/>
      <c r="EV37" s="4" t="str">
        <f t="shared" ref="EV37:EV56" si="867">EK37</f>
        <v xml:space="preserve">MDF 8 x 4 - 6 mm </v>
      </c>
      <c r="EW37" s="4" t="str">
        <f t="shared" ref="EW37:EW56" si="868">EL37</f>
        <v>Sheet</v>
      </c>
      <c r="EX37" s="4">
        <f t="shared" ref="EX37:EX56" si="869">EM37</f>
        <v>4300</v>
      </c>
      <c r="EY37" s="13"/>
      <c r="EZ37" s="21">
        <f t="shared" si="700"/>
        <v>0</v>
      </c>
      <c r="FA37" s="13">
        <f t="shared" si="701"/>
        <v>0</v>
      </c>
      <c r="FB37" s="42">
        <f t="shared" si="702"/>
        <v>0</v>
      </c>
      <c r="FC37" s="21"/>
      <c r="FF37" s="4" t="str">
        <f t="shared" si="621"/>
        <v xml:space="preserve">MDF 8 x 4 - 6 mm </v>
      </c>
      <c r="FG37" s="4" t="str">
        <f t="shared" si="703"/>
        <v>Sheet</v>
      </c>
      <c r="FH37" s="4">
        <f t="shared" si="704"/>
        <v>4300</v>
      </c>
      <c r="FI37" s="13"/>
      <c r="FJ37" s="21">
        <f t="shared" si="705"/>
        <v>0</v>
      </c>
      <c r="FK37" s="13">
        <f t="shared" si="706"/>
        <v>0</v>
      </c>
      <c r="FL37" s="42">
        <f t="shared" si="707"/>
        <v>0</v>
      </c>
      <c r="FM37" s="21"/>
      <c r="FP37" s="4" t="str">
        <f t="shared" si="622"/>
        <v xml:space="preserve">MDF 8 x 4 - 6 mm </v>
      </c>
      <c r="FQ37" s="4" t="str">
        <f t="shared" si="708"/>
        <v>Sheet</v>
      </c>
      <c r="FR37" s="4">
        <f t="shared" si="709"/>
        <v>4300</v>
      </c>
      <c r="FS37" s="13"/>
      <c r="FT37" s="21">
        <f t="shared" si="710"/>
        <v>0</v>
      </c>
      <c r="FU37" s="13">
        <f t="shared" si="711"/>
        <v>0</v>
      </c>
      <c r="FV37" s="42">
        <f t="shared" si="712"/>
        <v>0</v>
      </c>
      <c r="FW37" s="21"/>
      <c r="FZ37" s="4" t="str">
        <f t="shared" si="623"/>
        <v xml:space="preserve">MDF 8 x 4 - 6 mm </v>
      </c>
      <c r="GA37" s="4" t="str">
        <f t="shared" si="713"/>
        <v>Sheet</v>
      </c>
      <c r="GB37" s="4">
        <f t="shared" si="714"/>
        <v>4300</v>
      </c>
      <c r="GC37" s="13"/>
      <c r="GD37" s="21">
        <f t="shared" si="715"/>
        <v>0</v>
      </c>
      <c r="GE37" s="13">
        <f t="shared" si="716"/>
        <v>0</v>
      </c>
      <c r="GF37" s="42">
        <f t="shared" si="717"/>
        <v>0</v>
      </c>
      <c r="GG37" s="21"/>
      <c r="GJ37" s="4" t="str">
        <f t="shared" ref="GJ37:GJ56" si="870">FZ37</f>
        <v xml:space="preserve">MDF 8 x 4 - 6 mm </v>
      </c>
      <c r="GK37" s="4" t="str">
        <f t="shared" ref="GK37:GK56" si="871">GA37</f>
        <v>Sheet</v>
      </c>
      <c r="GL37" s="4">
        <f t="shared" ref="GL37:GL56" si="872">GB37</f>
        <v>4300</v>
      </c>
      <c r="GM37" s="13"/>
      <c r="GN37" s="21">
        <f t="shared" si="719"/>
        <v>0</v>
      </c>
      <c r="GO37" s="31">
        <f t="shared" si="720"/>
        <v>0</v>
      </c>
      <c r="GP37" s="42">
        <f t="shared" si="721"/>
        <v>0</v>
      </c>
      <c r="GQ37" s="21"/>
      <c r="GT37" s="4" t="str">
        <f t="shared" si="624"/>
        <v xml:space="preserve">MDF 8 x 4 - 6 mm </v>
      </c>
      <c r="GU37" s="4" t="str">
        <f t="shared" si="722"/>
        <v>Sheet</v>
      </c>
      <c r="GV37" s="4">
        <f t="shared" si="723"/>
        <v>4300</v>
      </c>
      <c r="GW37" s="4"/>
      <c r="GX37" s="4">
        <f t="shared" si="842"/>
        <v>0</v>
      </c>
      <c r="GY37" s="13">
        <f t="shared" si="724"/>
        <v>0</v>
      </c>
      <c r="GZ37" s="42">
        <f t="shared" si="725"/>
        <v>0</v>
      </c>
      <c r="HA37" s="21"/>
      <c r="HD37" s="4" t="str">
        <f t="shared" si="625"/>
        <v xml:space="preserve">MDF 8 x 4 - 6 mm </v>
      </c>
      <c r="HE37" s="4" t="str">
        <f t="shared" si="726"/>
        <v>Sheet</v>
      </c>
      <c r="HF37" s="4">
        <f t="shared" si="727"/>
        <v>4300</v>
      </c>
      <c r="HG37" s="13"/>
      <c r="HH37" s="4">
        <f t="shared" si="728"/>
        <v>0</v>
      </c>
      <c r="HI37" s="31">
        <f t="shared" si="729"/>
        <v>0</v>
      </c>
      <c r="HJ37" s="42">
        <f t="shared" si="730"/>
        <v>0</v>
      </c>
      <c r="HK37" s="21"/>
      <c r="HN37" s="4" t="str">
        <f t="shared" si="626"/>
        <v xml:space="preserve">MDF 8 x 4 - 6 mm </v>
      </c>
      <c r="HO37" s="4" t="str">
        <f t="shared" si="731"/>
        <v>Sheet</v>
      </c>
      <c r="HP37" s="4">
        <f t="shared" si="732"/>
        <v>4300</v>
      </c>
      <c r="HQ37" s="13"/>
      <c r="HR37" s="4">
        <f t="shared" si="733"/>
        <v>0</v>
      </c>
      <c r="HS37" s="13">
        <f t="shared" si="734"/>
        <v>0</v>
      </c>
      <c r="HT37" s="42">
        <f t="shared" si="735"/>
        <v>0</v>
      </c>
      <c r="HU37" s="21"/>
      <c r="HX37" s="4" t="str">
        <f t="shared" si="627"/>
        <v xml:space="preserve">MDF 8 x 4 - 6 mm </v>
      </c>
      <c r="HY37" s="4" t="str">
        <f t="shared" si="736"/>
        <v>Sheet</v>
      </c>
      <c r="HZ37" s="4">
        <f t="shared" si="737"/>
        <v>4300</v>
      </c>
      <c r="IA37" s="13"/>
      <c r="IB37" s="4">
        <f t="shared" si="738"/>
        <v>0</v>
      </c>
      <c r="IC37" s="13">
        <f t="shared" si="739"/>
        <v>0</v>
      </c>
      <c r="ID37" s="42">
        <f t="shared" si="740"/>
        <v>0</v>
      </c>
      <c r="IE37" s="21"/>
      <c r="IH37" s="4" t="str">
        <f t="shared" si="849"/>
        <v xml:space="preserve">MDF 8 x 4 - 6 mm </v>
      </c>
      <c r="II37" s="4" t="str">
        <f t="shared" si="850"/>
        <v>Sheet</v>
      </c>
      <c r="IJ37" s="4">
        <f t="shared" si="851"/>
        <v>4300</v>
      </c>
      <c r="IK37" s="13"/>
      <c r="IL37" s="4">
        <f t="shared" si="852"/>
        <v>0</v>
      </c>
      <c r="IM37" s="13">
        <f t="shared" si="853"/>
        <v>0</v>
      </c>
      <c r="IN37" s="42">
        <f t="shared" si="854"/>
        <v>0</v>
      </c>
      <c r="IO37" s="21"/>
      <c r="IR37" s="4" t="str">
        <f t="shared" si="628"/>
        <v xml:space="preserve">MDF 8 x 4 - 6 mm </v>
      </c>
      <c r="IS37" s="4" t="str">
        <f t="shared" si="744"/>
        <v>Sheet</v>
      </c>
      <c r="IT37" s="4">
        <f t="shared" si="745"/>
        <v>4300</v>
      </c>
      <c r="IU37" s="13"/>
      <c r="IV37" s="4">
        <f t="shared" si="746"/>
        <v>0</v>
      </c>
      <c r="IW37" s="13">
        <f t="shared" si="747"/>
        <v>0</v>
      </c>
      <c r="IX37" s="42">
        <f t="shared" si="748"/>
        <v>0</v>
      </c>
      <c r="IY37" s="21"/>
      <c r="JB37" s="4" t="str">
        <f t="shared" ref="JB37:JB56" si="873">IR37</f>
        <v xml:space="preserve">MDF 8 x 4 - 6 mm </v>
      </c>
      <c r="JC37" s="4" t="str">
        <f t="shared" ref="JC37:JC56" si="874">IS37</f>
        <v>Sheet</v>
      </c>
      <c r="JD37" s="4">
        <f t="shared" ref="JD37:JD56" si="875">IT37</f>
        <v>4300</v>
      </c>
      <c r="JE37" s="13"/>
      <c r="JF37" s="4">
        <f t="shared" si="855"/>
        <v>0</v>
      </c>
      <c r="JG37" s="13">
        <f t="shared" si="856"/>
        <v>0</v>
      </c>
      <c r="JH37" s="42">
        <f t="shared" si="857"/>
        <v>0</v>
      </c>
      <c r="JI37" s="21"/>
      <c r="JL37" s="56" t="str">
        <f t="shared" si="858"/>
        <v xml:space="preserve">MDF 8 x 4 - 6 mm </v>
      </c>
      <c r="JM37" s="56" t="str">
        <f t="shared" si="859"/>
        <v>Sheet</v>
      </c>
      <c r="JN37" s="56">
        <f t="shared" si="860"/>
        <v>4300</v>
      </c>
      <c r="JO37" s="13"/>
      <c r="JP37" s="56">
        <f t="shared" si="861"/>
        <v>0</v>
      </c>
      <c r="JQ37" s="31">
        <f t="shared" si="862"/>
        <v>0</v>
      </c>
      <c r="JR37" s="31">
        <f t="shared" si="863"/>
        <v>0</v>
      </c>
      <c r="JS37" s="21"/>
      <c r="JV37" s="56" t="str">
        <f t="shared" si="629"/>
        <v xml:space="preserve">MDF 8 x 4 - 6 mm </v>
      </c>
      <c r="JW37" s="56" t="str">
        <f t="shared" si="755"/>
        <v>Sheet</v>
      </c>
      <c r="JX37" s="56">
        <f t="shared" si="756"/>
        <v>4300</v>
      </c>
      <c r="JY37" s="4">
        <f t="shared" ref="JY37:JY56" si="876">E37+O37+Y37+AI37+AS37+BM37+BW37+CG37+CP37+DJ37+DT37+ED37+EN37+EY37+FI37+FS37+GC37+GM37+GW37+HG37+HQ37+IA37+IK37+IU37+JE37+JO37+BC37+CZ37</f>
        <v>1</v>
      </c>
      <c r="JZ37" s="56">
        <f t="shared" ref="JZ37:JZ56" si="877">F37+P37+Z37+AJ37+AT37+BN37+BX37+CH37+CQ37+DK37+DU37+EE37+EO37+EZ37+FJ37+FT37+GD37+GN37+GX37+HH37+HR37+IB37+IL37+IV37+JF37+JP37</f>
        <v>4300</v>
      </c>
      <c r="KA37" s="56">
        <f t="shared" ref="KA37:KA56" si="878">G37+Q37+AA37+AK37+AU37+BO37+BY37+CI37+CR37+DL37+DV37+EF37+EP37+FA37+FK37+FU37+GE37+GO37+GY37+HI37+HS37+IC37+IM37+IW37+JG37+JQ37</f>
        <v>1</v>
      </c>
      <c r="KB37" s="31">
        <f t="shared" si="758"/>
        <v>4300</v>
      </c>
      <c r="KC37" s="21"/>
    </row>
    <row r="38" spans="1:289" ht="17.25" customHeight="1" x14ac:dyDescent="0.25">
      <c r="B38" s="3" t="s">
        <v>113</v>
      </c>
      <c r="C38" s="10" t="s">
        <v>112</v>
      </c>
      <c r="D38" s="4">
        <v>5700</v>
      </c>
      <c r="E38" s="13">
        <v>3.5</v>
      </c>
      <c r="F38" s="42">
        <f t="shared" si="471"/>
        <v>19950</v>
      </c>
      <c r="G38" s="42">
        <f t="shared" si="630"/>
        <v>3.5</v>
      </c>
      <c r="H38" s="42">
        <f t="shared" si="472"/>
        <v>19950</v>
      </c>
      <c r="I38" s="82" t="s">
        <v>333</v>
      </c>
      <c r="K38" s="40"/>
      <c r="L38" s="4" t="str">
        <f t="shared" si="864"/>
        <v>MDF 8 x 4 -9 mm</v>
      </c>
      <c r="M38" s="4" t="str">
        <f t="shared" si="865"/>
        <v>Sheet</v>
      </c>
      <c r="N38" s="4">
        <f t="shared" si="866"/>
        <v>5700</v>
      </c>
      <c r="O38" s="13"/>
      <c r="P38" s="21">
        <f t="shared" si="632"/>
        <v>0</v>
      </c>
      <c r="Q38" s="31">
        <f t="shared" si="633"/>
        <v>0</v>
      </c>
      <c r="R38" s="42">
        <f t="shared" si="634"/>
        <v>0</v>
      </c>
      <c r="S38" s="21"/>
      <c r="U38" s="40"/>
      <c r="V38" s="4" t="str">
        <f t="shared" si="608"/>
        <v>MDF 8 x 4 -9 mm</v>
      </c>
      <c r="W38" s="4" t="str">
        <f t="shared" si="635"/>
        <v>Sheet</v>
      </c>
      <c r="X38" s="4">
        <f t="shared" si="636"/>
        <v>5700</v>
      </c>
      <c r="Y38" s="13"/>
      <c r="Z38" s="21">
        <f t="shared" si="637"/>
        <v>0</v>
      </c>
      <c r="AA38" s="31">
        <f t="shared" si="638"/>
        <v>0</v>
      </c>
      <c r="AB38" s="42">
        <f t="shared" si="639"/>
        <v>0</v>
      </c>
      <c r="AC38" s="21"/>
      <c r="AE38" s="40"/>
      <c r="AF38" s="4" t="str">
        <f t="shared" si="609"/>
        <v>MDF 8 x 4 -9 mm</v>
      </c>
      <c r="AG38" s="4" t="str">
        <f t="shared" si="640"/>
        <v>Sheet</v>
      </c>
      <c r="AH38" s="4">
        <f t="shared" si="641"/>
        <v>5700</v>
      </c>
      <c r="AI38" s="13">
        <v>1</v>
      </c>
      <c r="AJ38" s="21">
        <f t="shared" si="642"/>
        <v>5700</v>
      </c>
      <c r="AK38" s="31">
        <f t="shared" si="643"/>
        <v>1</v>
      </c>
      <c r="AL38" s="42">
        <f t="shared" si="644"/>
        <v>5700</v>
      </c>
      <c r="AM38" s="21"/>
      <c r="AO38" s="40"/>
      <c r="AP38" s="4" t="str">
        <f t="shared" si="610"/>
        <v>MDF 8 x 4 -9 mm</v>
      </c>
      <c r="AQ38" s="4" t="str">
        <f t="shared" si="645"/>
        <v>Sheet</v>
      </c>
      <c r="AR38" s="4">
        <f t="shared" si="646"/>
        <v>5700</v>
      </c>
      <c r="AS38" s="13">
        <v>5</v>
      </c>
      <c r="AT38" s="21">
        <f t="shared" si="647"/>
        <v>28500</v>
      </c>
      <c r="AU38" s="13">
        <f t="shared" si="648"/>
        <v>5</v>
      </c>
      <c r="AV38" s="42">
        <f t="shared" si="649"/>
        <v>28500</v>
      </c>
      <c r="AW38" s="21"/>
      <c r="AY38" s="40"/>
      <c r="AZ38" s="4" t="str">
        <f t="shared" si="611"/>
        <v>MDF 8 x 4 -9 mm</v>
      </c>
      <c r="BA38" s="4" t="str">
        <f t="shared" si="650"/>
        <v>Sheet</v>
      </c>
      <c r="BB38" s="4">
        <f t="shared" si="651"/>
        <v>5700</v>
      </c>
      <c r="BC38" s="13"/>
      <c r="BD38" s="21">
        <f t="shared" si="652"/>
        <v>0</v>
      </c>
      <c r="BE38" s="13">
        <f t="shared" si="653"/>
        <v>0</v>
      </c>
      <c r="BF38" s="42">
        <f t="shared" si="654"/>
        <v>0</v>
      </c>
      <c r="BG38" s="21"/>
      <c r="BI38" s="40"/>
      <c r="BJ38" s="4" t="str">
        <f t="shared" si="612"/>
        <v>MDF 8 x 4 -9 mm</v>
      </c>
      <c r="BK38" s="4" t="str">
        <f t="shared" si="655"/>
        <v>Sheet</v>
      </c>
      <c r="BL38" s="4">
        <f t="shared" si="656"/>
        <v>5700</v>
      </c>
      <c r="BM38" s="13"/>
      <c r="BN38" s="21">
        <f t="shared" si="657"/>
        <v>0</v>
      </c>
      <c r="BO38" s="13">
        <f t="shared" si="658"/>
        <v>0</v>
      </c>
      <c r="BP38" s="42">
        <f t="shared" si="659"/>
        <v>0</v>
      </c>
      <c r="BQ38" s="21"/>
      <c r="BS38" s="40"/>
      <c r="BT38" s="4" t="str">
        <f t="shared" si="613"/>
        <v>MDF 8 x 4 -9 mm</v>
      </c>
      <c r="BU38" s="4" t="str">
        <f t="shared" si="660"/>
        <v>Sheet</v>
      </c>
      <c r="BV38" s="4">
        <f t="shared" si="661"/>
        <v>5700</v>
      </c>
      <c r="BW38" s="13"/>
      <c r="BX38" s="21">
        <f t="shared" si="662"/>
        <v>0</v>
      </c>
      <c r="BY38" s="13">
        <f t="shared" si="663"/>
        <v>0</v>
      </c>
      <c r="BZ38" s="42">
        <f t="shared" si="664"/>
        <v>0</v>
      </c>
      <c r="CA38" s="21"/>
      <c r="CC38" s="40"/>
      <c r="CD38" s="4" t="str">
        <f t="shared" si="614"/>
        <v>MDF 8 x 4 -9 mm</v>
      </c>
      <c r="CE38" s="4" t="str">
        <f t="shared" si="665"/>
        <v>Sheet</v>
      </c>
      <c r="CF38" s="4">
        <f t="shared" si="666"/>
        <v>5700</v>
      </c>
      <c r="CG38" s="13"/>
      <c r="CH38" s="42">
        <f t="shared" si="667"/>
        <v>0</v>
      </c>
      <c r="CI38" s="31">
        <f t="shared" si="668"/>
        <v>0</v>
      </c>
      <c r="CJ38" s="42">
        <f t="shared" si="669"/>
        <v>0</v>
      </c>
      <c r="CK38" s="21"/>
      <c r="CL38" s="40"/>
      <c r="CM38" s="4" t="str">
        <f t="shared" si="615"/>
        <v>MDF 8 x 4 -9 mm</v>
      </c>
      <c r="CN38" s="4" t="str">
        <f t="shared" si="670"/>
        <v>Sheet</v>
      </c>
      <c r="CO38" s="4">
        <f t="shared" si="671"/>
        <v>5700</v>
      </c>
      <c r="CP38" s="13">
        <v>5</v>
      </c>
      <c r="CQ38" s="21">
        <f t="shared" si="672"/>
        <v>28500</v>
      </c>
      <c r="CR38" s="13">
        <f t="shared" si="673"/>
        <v>5</v>
      </c>
      <c r="CS38" s="42">
        <f t="shared" si="674"/>
        <v>28500</v>
      </c>
      <c r="CT38" s="21"/>
      <c r="CV38" s="40"/>
      <c r="CW38" s="4" t="str">
        <f t="shared" si="616"/>
        <v>MDF 8 x 4 -9 mm</v>
      </c>
      <c r="CX38" s="4" t="str">
        <f t="shared" si="675"/>
        <v>Sheet</v>
      </c>
      <c r="CY38" s="4">
        <f t="shared" si="676"/>
        <v>5700</v>
      </c>
      <c r="CZ38" s="13">
        <v>2.5</v>
      </c>
      <c r="DA38" s="21">
        <f t="shared" si="677"/>
        <v>14250</v>
      </c>
      <c r="DB38" s="13">
        <f t="shared" si="678"/>
        <v>2.5</v>
      </c>
      <c r="DC38" s="42">
        <f t="shared" si="679"/>
        <v>14250</v>
      </c>
      <c r="DD38" s="21"/>
      <c r="DF38" s="40"/>
      <c r="DG38" s="4" t="str">
        <f t="shared" si="617"/>
        <v>MDF 8 x 4 -9 mm</v>
      </c>
      <c r="DH38" s="4" t="str">
        <f t="shared" si="680"/>
        <v>Sheet</v>
      </c>
      <c r="DI38" s="4">
        <f t="shared" si="681"/>
        <v>5700</v>
      </c>
      <c r="DJ38" s="13">
        <v>3.75</v>
      </c>
      <c r="DK38" s="21">
        <f t="shared" si="682"/>
        <v>21375</v>
      </c>
      <c r="DL38" s="13">
        <f t="shared" si="683"/>
        <v>3.75</v>
      </c>
      <c r="DM38" s="42">
        <f t="shared" si="684"/>
        <v>21375</v>
      </c>
      <c r="DN38" s="21"/>
      <c r="DQ38" s="4" t="str">
        <f t="shared" si="618"/>
        <v>MDF 8 x 4 -9 mm</v>
      </c>
      <c r="DR38" s="4" t="str">
        <f t="shared" si="685"/>
        <v>Sheet</v>
      </c>
      <c r="DS38" s="4">
        <f t="shared" si="686"/>
        <v>5700</v>
      </c>
      <c r="DT38" s="13">
        <v>2</v>
      </c>
      <c r="DU38" s="21">
        <f t="shared" si="687"/>
        <v>11400</v>
      </c>
      <c r="DV38" s="13">
        <f t="shared" si="688"/>
        <v>2</v>
      </c>
      <c r="DW38" s="42">
        <f t="shared" si="689"/>
        <v>11400</v>
      </c>
      <c r="DX38" s="21"/>
      <c r="DZ38" s="40"/>
      <c r="EA38" s="4" t="str">
        <f t="shared" si="619"/>
        <v>MDF 8 x 4 -9 mm</v>
      </c>
      <c r="EB38" s="4" t="str">
        <f t="shared" si="690"/>
        <v>Sheet</v>
      </c>
      <c r="EC38" s="4">
        <f t="shared" si="691"/>
        <v>5700</v>
      </c>
      <c r="ED38" s="13">
        <v>0.25</v>
      </c>
      <c r="EE38" s="21">
        <f t="shared" si="692"/>
        <v>1425</v>
      </c>
      <c r="EF38" s="13">
        <f t="shared" si="693"/>
        <v>0.25</v>
      </c>
      <c r="EG38" s="42">
        <f t="shared" si="694"/>
        <v>1425</v>
      </c>
      <c r="EH38" s="21"/>
      <c r="EK38" s="4" t="str">
        <f t="shared" si="620"/>
        <v>MDF 8 x 4 -9 mm</v>
      </c>
      <c r="EL38" s="4" t="str">
        <f t="shared" si="695"/>
        <v>Sheet</v>
      </c>
      <c r="EM38" s="4">
        <f t="shared" si="696"/>
        <v>5700</v>
      </c>
      <c r="EN38" s="13">
        <v>1.2</v>
      </c>
      <c r="EO38" s="21">
        <f t="shared" si="697"/>
        <v>6840</v>
      </c>
      <c r="EP38" s="13">
        <f t="shared" si="698"/>
        <v>1.2</v>
      </c>
      <c r="EQ38" s="42">
        <f t="shared" si="699"/>
        <v>6840</v>
      </c>
      <c r="ER38" s="21"/>
      <c r="EV38" s="4" t="str">
        <f t="shared" si="867"/>
        <v>MDF 8 x 4 -9 mm</v>
      </c>
      <c r="EW38" s="4" t="str">
        <f t="shared" si="868"/>
        <v>Sheet</v>
      </c>
      <c r="EX38" s="4">
        <f t="shared" si="869"/>
        <v>5700</v>
      </c>
      <c r="EY38" s="13">
        <v>0.2</v>
      </c>
      <c r="EZ38" s="21">
        <f t="shared" si="700"/>
        <v>1140</v>
      </c>
      <c r="FA38" s="13">
        <f t="shared" si="701"/>
        <v>0.4</v>
      </c>
      <c r="FB38" s="42">
        <f t="shared" si="702"/>
        <v>2280</v>
      </c>
      <c r="FC38" s="21"/>
      <c r="FF38" s="4" t="str">
        <f t="shared" si="621"/>
        <v>MDF 8 x 4 -9 mm</v>
      </c>
      <c r="FG38" s="4" t="str">
        <f t="shared" si="703"/>
        <v>Sheet</v>
      </c>
      <c r="FH38" s="4">
        <f t="shared" si="704"/>
        <v>5700</v>
      </c>
      <c r="FI38" s="13">
        <v>0.25</v>
      </c>
      <c r="FJ38" s="21">
        <f t="shared" si="705"/>
        <v>1425</v>
      </c>
      <c r="FK38" s="13">
        <f t="shared" si="706"/>
        <v>0.25</v>
      </c>
      <c r="FL38" s="42">
        <f t="shared" si="707"/>
        <v>1425</v>
      </c>
      <c r="FM38" s="21"/>
      <c r="FP38" s="4" t="str">
        <f t="shared" si="622"/>
        <v>MDF 8 x 4 -9 mm</v>
      </c>
      <c r="FQ38" s="4" t="str">
        <f t="shared" si="708"/>
        <v>Sheet</v>
      </c>
      <c r="FR38" s="4">
        <f t="shared" si="709"/>
        <v>5700</v>
      </c>
      <c r="FS38" s="13"/>
      <c r="FT38" s="21">
        <f t="shared" si="710"/>
        <v>0</v>
      </c>
      <c r="FU38" s="13">
        <f t="shared" si="711"/>
        <v>0</v>
      </c>
      <c r="FV38" s="42">
        <f t="shared" si="712"/>
        <v>0</v>
      </c>
      <c r="FW38" s="21"/>
      <c r="FZ38" s="4" t="str">
        <f t="shared" si="623"/>
        <v>MDF 8 x 4 -9 mm</v>
      </c>
      <c r="GA38" s="4" t="str">
        <f t="shared" si="713"/>
        <v>Sheet</v>
      </c>
      <c r="GB38" s="4">
        <f t="shared" si="714"/>
        <v>5700</v>
      </c>
      <c r="GC38" s="13"/>
      <c r="GD38" s="21">
        <f t="shared" si="715"/>
        <v>0</v>
      </c>
      <c r="GE38" s="13">
        <f t="shared" si="716"/>
        <v>0</v>
      </c>
      <c r="GF38" s="42">
        <f t="shared" si="717"/>
        <v>0</v>
      </c>
      <c r="GG38" s="21"/>
      <c r="GJ38" s="4" t="str">
        <f t="shared" si="870"/>
        <v>MDF 8 x 4 -9 mm</v>
      </c>
      <c r="GK38" s="4" t="str">
        <f t="shared" si="871"/>
        <v>Sheet</v>
      </c>
      <c r="GL38" s="4">
        <f t="shared" si="872"/>
        <v>5700</v>
      </c>
      <c r="GM38" s="13"/>
      <c r="GN38" s="21">
        <f t="shared" si="719"/>
        <v>0</v>
      </c>
      <c r="GO38" s="31">
        <f t="shared" si="720"/>
        <v>0</v>
      </c>
      <c r="GP38" s="42">
        <f t="shared" si="721"/>
        <v>0</v>
      </c>
      <c r="GQ38" s="21"/>
      <c r="GT38" s="4" t="str">
        <f t="shared" si="624"/>
        <v>MDF 8 x 4 -9 mm</v>
      </c>
      <c r="GU38" s="4" t="str">
        <f t="shared" si="722"/>
        <v>Sheet</v>
      </c>
      <c r="GV38" s="4">
        <f t="shared" si="723"/>
        <v>5700</v>
      </c>
      <c r="GW38" s="4"/>
      <c r="GX38" s="4">
        <f t="shared" si="842"/>
        <v>0</v>
      </c>
      <c r="GY38" s="13">
        <f t="shared" si="724"/>
        <v>0</v>
      </c>
      <c r="GZ38" s="42">
        <f t="shared" si="725"/>
        <v>0</v>
      </c>
      <c r="HA38" s="21"/>
      <c r="HD38" s="4" t="str">
        <f t="shared" si="625"/>
        <v>MDF 8 x 4 -9 mm</v>
      </c>
      <c r="HE38" s="4" t="str">
        <f t="shared" si="726"/>
        <v>Sheet</v>
      </c>
      <c r="HF38" s="4">
        <f t="shared" si="727"/>
        <v>5700</v>
      </c>
      <c r="HG38" s="13"/>
      <c r="HH38" s="4">
        <f t="shared" si="728"/>
        <v>0</v>
      </c>
      <c r="HI38" s="31">
        <f t="shared" si="729"/>
        <v>0</v>
      </c>
      <c r="HJ38" s="42">
        <f t="shared" si="730"/>
        <v>0</v>
      </c>
      <c r="HK38" s="21"/>
      <c r="HN38" s="4" t="str">
        <f t="shared" si="626"/>
        <v>MDF 8 x 4 -9 mm</v>
      </c>
      <c r="HO38" s="4" t="str">
        <f t="shared" si="731"/>
        <v>Sheet</v>
      </c>
      <c r="HP38" s="4">
        <f t="shared" si="732"/>
        <v>5700</v>
      </c>
      <c r="HQ38" s="13"/>
      <c r="HR38" s="4">
        <f t="shared" si="733"/>
        <v>0</v>
      </c>
      <c r="HS38" s="13">
        <f t="shared" si="734"/>
        <v>0</v>
      </c>
      <c r="HT38" s="42">
        <f t="shared" si="735"/>
        <v>0</v>
      </c>
      <c r="HU38" s="21"/>
      <c r="HX38" s="4" t="str">
        <f t="shared" si="627"/>
        <v>MDF 8 x 4 -9 mm</v>
      </c>
      <c r="HY38" s="4" t="str">
        <f t="shared" si="736"/>
        <v>Sheet</v>
      </c>
      <c r="HZ38" s="4">
        <f t="shared" si="737"/>
        <v>5700</v>
      </c>
      <c r="IA38" s="13"/>
      <c r="IB38" s="4">
        <f t="shared" si="738"/>
        <v>0</v>
      </c>
      <c r="IC38" s="13">
        <f t="shared" si="739"/>
        <v>0</v>
      </c>
      <c r="ID38" s="42">
        <f t="shared" si="740"/>
        <v>0</v>
      </c>
      <c r="IE38" s="21"/>
      <c r="IH38" s="4" t="str">
        <f t="shared" si="849"/>
        <v>MDF 8 x 4 -9 mm</v>
      </c>
      <c r="II38" s="4" t="str">
        <f t="shared" si="850"/>
        <v>Sheet</v>
      </c>
      <c r="IJ38" s="4">
        <f t="shared" si="851"/>
        <v>5700</v>
      </c>
      <c r="IK38" s="13"/>
      <c r="IL38" s="4">
        <f t="shared" si="852"/>
        <v>0</v>
      </c>
      <c r="IM38" s="13">
        <f t="shared" si="853"/>
        <v>0</v>
      </c>
      <c r="IN38" s="42">
        <f t="shared" si="854"/>
        <v>0</v>
      </c>
      <c r="IO38" s="21"/>
      <c r="IR38" s="4" t="str">
        <f t="shared" si="628"/>
        <v>MDF 8 x 4 -9 mm</v>
      </c>
      <c r="IS38" s="4" t="str">
        <f t="shared" si="744"/>
        <v>Sheet</v>
      </c>
      <c r="IT38" s="4">
        <f t="shared" si="745"/>
        <v>5700</v>
      </c>
      <c r="IU38" s="13"/>
      <c r="IV38" s="4">
        <f t="shared" si="746"/>
        <v>0</v>
      </c>
      <c r="IW38" s="13">
        <f t="shared" si="747"/>
        <v>0</v>
      </c>
      <c r="IX38" s="42">
        <f t="shared" si="748"/>
        <v>0</v>
      </c>
      <c r="IY38" s="21"/>
      <c r="JB38" s="4" t="str">
        <f t="shared" si="873"/>
        <v>MDF 8 x 4 -9 mm</v>
      </c>
      <c r="JC38" s="4" t="str">
        <f t="shared" si="874"/>
        <v>Sheet</v>
      </c>
      <c r="JD38" s="4">
        <f t="shared" si="875"/>
        <v>5700</v>
      </c>
      <c r="JE38" s="13"/>
      <c r="JF38" s="4">
        <f t="shared" si="855"/>
        <v>0</v>
      </c>
      <c r="JG38" s="13">
        <f t="shared" si="856"/>
        <v>0</v>
      </c>
      <c r="JH38" s="42">
        <f t="shared" si="857"/>
        <v>0</v>
      </c>
      <c r="JI38" s="21"/>
      <c r="JL38" s="56" t="str">
        <f t="shared" si="858"/>
        <v>MDF 8 x 4 -9 mm</v>
      </c>
      <c r="JM38" s="56" t="str">
        <f t="shared" si="859"/>
        <v>Sheet</v>
      </c>
      <c r="JN38" s="56">
        <f t="shared" si="860"/>
        <v>5700</v>
      </c>
      <c r="JO38" s="13"/>
      <c r="JP38" s="56">
        <f t="shared" si="861"/>
        <v>0</v>
      </c>
      <c r="JQ38" s="31">
        <f t="shared" si="862"/>
        <v>0</v>
      </c>
      <c r="JR38" s="31">
        <f t="shared" si="863"/>
        <v>0</v>
      </c>
      <c r="JS38" s="21"/>
      <c r="JV38" s="56" t="str">
        <f t="shared" si="629"/>
        <v>MDF 8 x 4 -9 mm</v>
      </c>
      <c r="JW38" s="56" t="str">
        <f t="shared" si="755"/>
        <v>Sheet</v>
      </c>
      <c r="JX38" s="56">
        <f t="shared" si="756"/>
        <v>5700</v>
      </c>
      <c r="JY38" s="4">
        <f t="shared" si="876"/>
        <v>24.65</v>
      </c>
      <c r="JZ38" s="56">
        <f t="shared" si="877"/>
        <v>126255</v>
      </c>
      <c r="KA38" s="56">
        <f t="shared" si="878"/>
        <v>22.349999999999998</v>
      </c>
      <c r="KB38" s="31">
        <f t="shared" si="758"/>
        <v>127394.99999999999</v>
      </c>
      <c r="KC38" s="21"/>
    </row>
    <row r="39" spans="1:289" ht="17.25" customHeight="1" x14ac:dyDescent="0.25">
      <c r="B39" s="3" t="s">
        <v>114</v>
      </c>
      <c r="C39" s="10" t="s">
        <v>112</v>
      </c>
      <c r="D39" s="4">
        <v>7300</v>
      </c>
      <c r="E39" s="13"/>
      <c r="F39" s="42">
        <f t="shared" si="471"/>
        <v>0</v>
      </c>
      <c r="G39" s="42">
        <f t="shared" si="630"/>
        <v>0</v>
      </c>
      <c r="H39" s="42">
        <f t="shared" si="472"/>
        <v>0</v>
      </c>
      <c r="I39" s="82" t="s">
        <v>333</v>
      </c>
      <c r="K39" s="40"/>
      <c r="L39" s="4" t="str">
        <f t="shared" si="864"/>
        <v>MDF 8 x 4 -12 mm</v>
      </c>
      <c r="M39" s="4" t="str">
        <f t="shared" si="865"/>
        <v>Sheet</v>
      </c>
      <c r="N39" s="4">
        <f t="shared" si="866"/>
        <v>7300</v>
      </c>
      <c r="O39" s="13"/>
      <c r="P39" s="21">
        <f t="shared" si="632"/>
        <v>0</v>
      </c>
      <c r="Q39" s="31">
        <f t="shared" si="633"/>
        <v>0</v>
      </c>
      <c r="R39" s="42">
        <f t="shared" si="634"/>
        <v>0</v>
      </c>
      <c r="S39" s="21"/>
      <c r="U39" s="40"/>
      <c r="V39" s="4" t="str">
        <f t="shared" si="608"/>
        <v>MDF 8 x 4 -12 mm</v>
      </c>
      <c r="W39" s="4" t="str">
        <f t="shared" si="635"/>
        <v>Sheet</v>
      </c>
      <c r="X39" s="4">
        <f t="shared" si="636"/>
        <v>7300</v>
      </c>
      <c r="Y39" s="13"/>
      <c r="Z39" s="21">
        <f t="shared" si="637"/>
        <v>0</v>
      </c>
      <c r="AA39" s="31">
        <f t="shared" si="638"/>
        <v>0</v>
      </c>
      <c r="AB39" s="42">
        <f t="shared" si="639"/>
        <v>0</v>
      </c>
      <c r="AC39" s="21"/>
      <c r="AE39" s="40"/>
      <c r="AF39" s="4" t="str">
        <f t="shared" si="609"/>
        <v>MDF 8 x 4 -12 mm</v>
      </c>
      <c r="AG39" s="4" t="str">
        <f t="shared" si="640"/>
        <v>Sheet</v>
      </c>
      <c r="AH39" s="4">
        <f t="shared" si="641"/>
        <v>7300</v>
      </c>
      <c r="AI39" s="13"/>
      <c r="AJ39" s="21">
        <f t="shared" si="642"/>
        <v>0</v>
      </c>
      <c r="AK39" s="31">
        <f t="shared" si="643"/>
        <v>0</v>
      </c>
      <c r="AL39" s="42">
        <f t="shared" si="644"/>
        <v>0</v>
      </c>
      <c r="AM39" s="21"/>
      <c r="AO39" s="40"/>
      <c r="AP39" s="4" t="str">
        <f t="shared" si="610"/>
        <v>MDF 8 x 4 -12 mm</v>
      </c>
      <c r="AQ39" s="4" t="str">
        <f t="shared" si="645"/>
        <v>Sheet</v>
      </c>
      <c r="AR39" s="4">
        <f t="shared" si="646"/>
        <v>7300</v>
      </c>
      <c r="AS39" s="13"/>
      <c r="AT39" s="21">
        <f t="shared" si="647"/>
        <v>0</v>
      </c>
      <c r="AU39" s="13">
        <f t="shared" si="648"/>
        <v>0</v>
      </c>
      <c r="AV39" s="42">
        <f t="shared" si="649"/>
        <v>0</v>
      </c>
      <c r="AW39" s="21"/>
      <c r="AY39" s="40"/>
      <c r="AZ39" s="4" t="str">
        <f t="shared" si="611"/>
        <v>MDF 8 x 4 -12 mm</v>
      </c>
      <c r="BA39" s="4" t="str">
        <f t="shared" si="650"/>
        <v>Sheet</v>
      </c>
      <c r="BB39" s="4">
        <f t="shared" si="651"/>
        <v>7300</v>
      </c>
      <c r="BC39" s="13"/>
      <c r="BD39" s="21">
        <f t="shared" si="652"/>
        <v>0</v>
      </c>
      <c r="BE39" s="13">
        <f t="shared" si="653"/>
        <v>0</v>
      </c>
      <c r="BF39" s="42">
        <f t="shared" si="654"/>
        <v>0</v>
      </c>
      <c r="BG39" s="21"/>
      <c r="BI39" s="40"/>
      <c r="BJ39" s="4" t="str">
        <f t="shared" si="612"/>
        <v>MDF 8 x 4 -12 mm</v>
      </c>
      <c r="BK39" s="4" t="str">
        <f t="shared" si="655"/>
        <v>Sheet</v>
      </c>
      <c r="BL39" s="4">
        <f t="shared" si="656"/>
        <v>7300</v>
      </c>
      <c r="BM39" s="13"/>
      <c r="BN39" s="21">
        <f t="shared" si="657"/>
        <v>0</v>
      </c>
      <c r="BO39" s="13">
        <f t="shared" si="658"/>
        <v>0</v>
      </c>
      <c r="BP39" s="42">
        <f t="shared" si="659"/>
        <v>0</v>
      </c>
      <c r="BQ39" s="21"/>
      <c r="BS39" s="40"/>
      <c r="BT39" s="4" t="str">
        <f t="shared" si="613"/>
        <v>MDF 8 x 4 -12 mm</v>
      </c>
      <c r="BU39" s="4" t="str">
        <f t="shared" si="660"/>
        <v>Sheet</v>
      </c>
      <c r="BV39" s="4">
        <f t="shared" si="661"/>
        <v>7300</v>
      </c>
      <c r="BW39" s="13"/>
      <c r="BX39" s="21">
        <f t="shared" si="662"/>
        <v>0</v>
      </c>
      <c r="BY39" s="13">
        <f t="shared" si="663"/>
        <v>0</v>
      </c>
      <c r="BZ39" s="42">
        <f t="shared" si="664"/>
        <v>0</v>
      </c>
      <c r="CA39" s="21"/>
      <c r="CC39" s="40"/>
      <c r="CD39" s="4" t="str">
        <f t="shared" si="614"/>
        <v>MDF 8 x 4 -12 mm</v>
      </c>
      <c r="CE39" s="4" t="str">
        <f t="shared" si="665"/>
        <v>Sheet</v>
      </c>
      <c r="CF39" s="4">
        <f t="shared" si="666"/>
        <v>7300</v>
      </c>
      <c r="CG39" s="13">
        <v>0.45</v>
      </c>
      <c r="CH39" s="42">
        <f t="shared" si="667"/>
        <v>3285</v>
      </c>
      <c r="CI39" s="31">
        <f t="shared" si="668"/>
        <v>0.9</v>
      </c>
      <c r="CJ39" s="42">
        <f t="shared" si="669"/>
        <v>6570</v>
      </c>
      <c r="CK39" s="21"/>
      <c r="CL39" s="40"/>
      <c r="CM39" s="4" t="str">
        <f t="shared" si="615"/>
        <v>MDF 8 x 4 -12 mm</v>
      </c>
      <c r="CN39" s="4" t="str">
        <f t="shared" si="670"/>
        <v>Sheet</v>
      </c>
      <c r="CO39" s="4">
        <f t="shared" si="671"/>
        <v>7300</v>
      </c>
      <c r="CP39" s="13"/>
      <c r="CQ39" s="21">
        <f t="shared" si="672"/>
        <v>0</v>
      </c>
      <c r="CR39" s="13">
        <f t="shared" si="673"/>
        <v>0</v>
      </c>
      <c r="CS39" s="42">
        <f t="shared" si="674"/>
        <v>0</v>
      </c>
      <c r="CT39" s="21"/>
      <c r="CV39" s="40"/>
      <c r="CW39" s="4" t="str">
        <f t="shared" si="616"/>
        <v>MDF 8 x 4 -12 mm</v>
      </c>
      <c r="CX39" s="4" t="str">
        <f t="shared" si="675"/>
        <v>Sheet</v>
      </c>
      <c r="CY39" s="4">
        <f t="shared" si="676"/>
        <v>7300</v>
      </c>
      <c r="CZ39" s="13"/>
      <c r="DA39" s="21">
        <f t="shared" si="677"/>
        <v>0</v>
      </c>
      <c r="DB39" s="13">
        <f t="shared" si="678"/>
        <v>0</v>
      </c>
      <c r="DC39" s="42">
        <f t="shared" si="679"/>
        <v>0</v>
      </c>
      <c r="DD39" s="21"/>
      <c r="DF39" s="40"/>
      <c r="DG39" s="4" t="str">
        <f t="shared" si="617"/>
        <v>MDF 8 x 4 -12 mm</v>
      </c>
      <c r="DH39" s="4" t="str">
        <f t="shared" si="680"/>
        <v>Sheet</v>
      </c>
      <c r="DI39" s="4">
        <f t="shared" si="681"/>
        <v>7300</v>
      </c>
      <c r="DJ39" s="13"/>
      <c r="DK39" s="21">
        <f t="shared" si="682"/>
        <v>0</v>
      </c>
      <c r="DL39" s="13">
        <f t="shared" si="683"/>
        <v>0</v>
      </c>
      <c r="DM39" s="42">
        <f t="shared" si="684"/>
        <v>0</v>
      </c>
      <c r="DN39" s="21"/>
      <c r="DQ39" s="4" t="str">
        <f t="shared" si="618"/>
        <v>MDF 8 x 4 -12 mm</v>
      </c>
      <c r="DR39" s="4" t="str">
        <f t="shared" si="685"/>
        <v>Sheet</v>
      </c>
      <c r="DS39" s="4">
        <f t="shared" si="686"/>
        <v>7300</v>
      </c>
      <c r="DT39" s="13"/>
      <c r="DU39" s="21">
        <f t="shared" si="687"/>
        <v>0</v>
      </c>
      <c r="DV39" s="13">
        <f t="shared" si="688"/>
        <v>0</v>
      </c>
      <c r="DW39" s="42">
        <f t="shared" si="689"/>
        <v>0</v>
      </c>
      <c r="DX39" s="21"/>
      <c r="DZ39" s="40"/>
      <c r="EA39" s="4" t="str">
        <f t="shared" si="619"/>
        <v>MDF 8 x 4 -12 mm</v>
      </c>
      <c r="EB39" s="4" t="str">
        <f t="shared" si="690"/>
        <v>Sheet</v>
      </c>
      <c r="EC39" s="4">
        <f t="shared" si="691"/>
        <v>7300</v>
      </c>
      <c r="ED39" s="13"/>
      <c r="EE39" s="21">
        <f t="shared" si="692"/>
        <v>0</v>
      </c>
      <c r="EF39" s="13">
        <f t="shared" si="693"/>
        <v>0</v>
      </c>
      <c r="EG39" s="42">
        <f t="shared" si="694"/>
        <v>0</v>
      </c>
      <c r="EH39" s="21"/>
      <c r="EK39" s="4" t="str">
        <f t="shared" si="620"/>
        <v>MDF 8 x 4 -12 mm</v>
      </c>
      <c r="EL39" s="4" t="str">
        <f t="shared" si="695"/>
        <v>Sheet</v>
      </c>
      <c r="EM39" s="4">
        <f t="shared" si="696"/>
        <v>7300</v>
      </c>
      <c r="EN39" s="13"/>
      <c r="EO39" s="21">
        <f t="shared" si="697"/>
        <v>0</v>
      </c>
      <c r="EP39" s="13">
        <f t="shared" si="698"/>
        <v>0</v>
      </c>
      <c r="EQ39" s="42">
        <f t="shared" si="699"/>
        <v>0</v>
      </c>
      <c r="ER39" s="21"/>
      <c r="EV39" s="4" t="str">
        <f t="shared" si="867"/>
        <v>MDF 8 x 4 -12 mm</v>
      </c>
      <c r="EW39" s="4" t="str">
        <f t="shared" si="868"/>
        <v>Sheet</v>
      </c>
      <c r="EX39" s="4">
        <f t="shared" si="869"/>
        <v>7300</v>
      </c>
      <c r="EY39" s="13"/>
      <c r="EZ39" s="21">
        <f t="shared" si="700"/>
        <v>0</v>
      </c>
      <c r="FA39" s="13">
        <f t="shared" si="701"/>
        <v>0</v>
      </c>
      <c r="FB39" s="42">
        <f t="shared" si="702"/>
        <v>0</v>
      </c>
      <c r="FC39" s="21"/>
      <c r="FF39" s="4" t="str">
        <f t="shared" si="621"/>
        <v>MDF 8 x 4 -12 mm</v>
      </c>
      <c r="FG39" s="4" t="str">
        <f t="shared" si="703"/>
        <v>Sheet</v>
      </c>
      <c r="FH39" s="4">
        <f t="shared" si="704"/>
        <v>7300</v>
      </c>
      <c r="FI39" s="13"/>
      <c r="FJ39" s="21">
        <f t="shared" si="705"/>
        <v>0</v>
      </c>
      <c r="FK39" s="13">
        <f t="shared" si="706"/>
        <v>0</v>
      </c>
      <c r="FL39" s="42">
        <f t="shared" si="707"/>
        <v>0</v>
      </c>
      <c r="FM39" s="21"/>
      <c r="FP39" s="4" t="str">
        <f t="shared" si="622"/>
        <v>MDF 8 x 4 -12 mm</v>
      </c>
      <c r="FQ39" s="4" t="str">
        <f t="shared" si="708"/>
        <v>Sheet</v>
      </c>
      <c r="FR39" s="4">
        <f t="shared" si="709"/>
        <v>7300</v>
      </c>
      <c r="FS39" s="13"/>
      <c r="FT39" s="21">
        <f t="shared" si="710"/>
        <v>0</v>
      </c>
      <c r="FU39" s="13">
        <f t="shared" si="711"/>
        <v>0</v>
      </c>
      <c r="FV39" s="42">
        <f t="shared" si="712"/>
        <v>0</v>
      </c>
      <c r="FW39" s="21"/>
      <c r="FZ39" s="4" t="str">
        <f t="shared" si="623"/>
        <v>MDF 8 x 4 -12 mm</v>
      </c>
      <c r="GA39" s="4" t="str">
        <f t="shared" si="713"/>
        <v>Sheet</v>
      </c>
      <c r="GB39" s="4">
        <f t="shared" si="714"/>
        <v>7300</v>
      </c>
      <c r="GC39" s="13"/>
      <c r="GD39" s="21">
        <f t="shared" si="715"/>
        <v>0</v>
      </c>
      <c r="GE39" s="13">
        <f t="shared" si="716"/>
        <v>0</v>
      </c>
      <c r="GF39" s="42">
        <f t="shared" si="717"/>
        <v>0</v>
      </c>
      <c r="GG39" s="21"/>
      <c r="GJ39" s="4" t="str">
        <f t="shared" si="870"/>
        <v>MDF 8 x 4 -12 mm</v>
      </c>
      <c r="GK39" s="4" t="str">
        <f t="shared" si="871"/>
        <v>Sheet</v>
      </c>
      <c r="GL39" s="4">
        <f t="shared" si="872"/>
        <v>7300</v>
      </c>
      <c r="GM39" s="13"/>
      <c r="GN39" s="21">
        <f t="shared" si="719"/>
        <v>0</v>
      </c>
      <c r="GO39" s="31">
        <f t="shared" si="720"/>
        <v>0</v>
      </c>
      <c r="GP39" s="42">
        <f t="shared" si="721"/>
        <v>0</v>
      </c>
      <c r="GQ39" s="21"/>
      <c r="GT39" s="4" t="str">
        <f t="shared" si="624"/>
        <v>MDF 8 x 4 -12 mm</v>
      </c>
      <c r="GU39" s="4" t="str">
        <f t="shared" si="722"/>
        <v>Sheet</v>
      </c>
      <c r="GV39" s="4">
        <f t="shared" si="723"/>
        <v>7300</v>
      </c>
      <c r="GW39" s="42"/>
      <c r="GX39" s="4">
        <f t="shared" si="842"/>
        <v>0</v>
      </c>
      <c r="GY39" s="13">
        <f t="shared" si="724"/>
        <v>0</v>
      </c>
      <c r="GZ39" s="42">
        <f t="shared" si="725"/>
        <v>0</v>
      </c>
      <c r="HA39" s="21"/>
      <c r="HD39" s="4" t="str">
        <f t="shared" si="625"/>
        <v>MDF 8 x 4 -12 mm</v>
      </c>
      <c r="HE39" s="4" t="str">
        <f t="shared" si="726"/>
        <v>Sheet</v>
      </c>
      <c r="HF39" s="4">
        <f t="shared" si="727"/>
        <v>7300</v>
      </c>
      <c r="HG39" s="13"/>
      <c r="HH39" s="4">
        <f t="shared" si="728"/>
        <v>0</v>
      </c>
      <c r="HI39" s="31">
        <f t="shared" si="729"/>
        <v>0</v>
      </c>
      <c r="HJ39" s="42">
        <f t="shared" si="730"/>
        <v>0</v>
      </c>
      <c r="HK39" s="21"/>
      <c r="HN39" s="4" t="str">
        <f t="shared" si="626"/>
        <v>MDF 8 x 4 -12 mm</v>
      </c>
      <c r="HO39" s="4" t="str">
        <f t="shared" si="731"/>
        <v>Sheet</v>
      </c>
      <c r="HP39" s="4">
        <f t="shared" si="732"/>
        <v>7300</v>
      </c>
      <c r="HQ39" s="13"/>
      <c r="HR39" s="4">
        <f t="shared" si="733"/>
        <v>0</v>
      </c>
      <c r="HS39" s="13">
        <f t="shared" si="734"/>
        <v>0</v>
      </c>
      <c r="HT39" s="42">
        <f t="shared" si="735"/>
        <v>0</v>
      </c>
      <c r="HU39" s="21"/>
      <c r="HX39" s="4" t="str">
        <f t="shared" si="627"/>
        <v>MDF 8 x 4 -12 mm</v>
      </c>
      <c r="HY39" s="4" t="str">
        <f t="shared" si="736"/>
        <v>Sheet</v>
      </c>
      <c r="HZ39" s="4">
        <f t="shared" si="737"/>
        <v>7300</v>
      </c>
      <c r="IA39" s="13"/>
      <c r="IB39" s="4">
        <f t="shared" si="738"/>
        <v>0</v>
      </c>
      <c r="IC39" s="13">
        <f t="shared" si="739"/>
        <v>0</v>
      </c>
      <c r="ID39" s="42">
        <f t="shared" si="740"/>
        <v>0</v>
      </c>
      <c r="IE39" s="21"/>
      <c r="IH39" s="4" t="str">
        <f t="shared" si="849"/>
        <v>MDF 8 x 4 -12 mm</v>
      </c>
      <c r="II39" s="4" t="str">
        <f t="shared" si="850"/>
        <v>Sheet</v>
      </c>
      <c r="IJ39" s="4">
        <f t="shared" si="851"/>
        <v>7300</v>
      </c>
      <c r="IK39" s="13"/>
      <c r="IL39" s="4">
        <f t="shared" si="852"/>
        <v>0</v>
      </c>
      <c r="IM39" s="13">
        <f t="shared" si="853"/>
        <v>0</v>
      </c>
      <c r="IN39" s="42">
        <f t="shared" si="854"/>
        <v>0</v>
      </c>
      <c r="IO39" s="21"/>
      <c r="IR39" s="4" t="str">
        <f t="shared" si="628"/>
        <v>MDF 8 x 4 -12 mm</v>
      </c>
      <c r="IS39" s="4" t="str">
        <f t="shared" si="744"/>
        <v>Sheet</v>
      </c>
      <c r="IT39" s="4">
        <f t="shared" si="745"/>
        <v>7300</v>
      </c>
      <c r="IU39" s="13"/>
      <c r="IV39" s="4">
        <f t="shared" si="746"/>
        <v>0</v>
      </c>
      <c r="IW39" s="13">
        <f t="shared" si="747"/>
        <v>0</v>
      </c>
      <c r="IX39" s="42">
        <f t="shared" si="748"/>
        <v>0</v>
      </c>
      <c r="IY39" s="21"/>
      <c r="JB39" s="4" t="str">
        <f t="shared" si="873"/>
        <v>MDF 8 x 4 -12 mm</v>
      </c>
      <c r="JC39" s="4" t="str">
        <f t="shared" si="874"/>
        <v>Sheet</v>
      </c>
      <c r="JD39" s="4">
        <f t="shared" si="875"/>
        <v>7300</v>
      </c>
      <c r="JE39" s="13"/>
      <c r="JF39" s="4">
        <f t="shared" si="855"/>
        <v>0</v>
      </c>
      <c r="JG39" s="13">
        <f t="shared" si="856"/>
        <v>0</v>
      </c>
      <c r="JH39" s="42">
        <f t="shared" si="857"/>
        <v>0</v>
      </c>
      <c r="JI39" s="21"/>
      <c r="JL39" s="56" t="str">
        <f t="shared" si="858"/>
        <v>MDF 8 x 4 -12 mm</v>
      </c>
      <c r="JM39" s="56" t="str">
        <f t="shared" si="859"/>
        <v>Sheet</v>
      </c>
      <c r="JN39" s="56">
        <f t="shared" si="860"/>
        <v>7300</v>
      </c>
      <c r="JO39" s="13"/>
      <c r="JP39" s="56">
        <f t="shared" si="861"/>
        <v>0</v>
      </c>
      <c r="JQ39" s="31">
        <f t="shared" si="862"/>
        <v>0</v>
      </c>
      <c r="JR39" s="31">
        <f t="shared" si="863"/>
        <v>0</v>
      </c>
      <c r="JS39" s="21"/>
      <c r="JV39" s="56" t="str">
        <f t="shared" si="629"/>
        <v>MDF 8 x 4 -12 mm</v>
      </c>
      <c r="JW39" s="56" t="str">
        <f t="shared" si="755"/>
        <v>Sheet</v>
      </c>
      <c r="JX39" s="56">
        <f t="shared" si="756"/>
        <v>7300</v>
      </c>
      <c r="JY39" s="4">
        <f t="shared" si="876"/>
        <v>0.45</v>
      </c>
      <c r="JZ39" s="56">
        <f t="shared" si="877"/>
        <v>3285</v>
      </c>
      <c r="KA39" s="56">
        <f t="shared" si="878"/>
        <v>0.9</v>
      </c>
      <c r="KB39" s="31">
        <f t="shared" si="758"/>
        <v>6570</v>
      </c>
      <c r="KC39" s="21"/>
    </row>
    <row r="40" spans="1:289" ht="17.25" customHeight="1" x14ac:dyDescent="0.25">
      <c r="B40" s="3" t="s">
        <v>115</v>
      </c>
      <c r="C40" s="10" t="s">
        <v>112</v>
      </c>
      <c r="D40" s="4">
        <v>8900</v>
      </c>
      <c r="E40" s="13"/>
      <c r="F40" s="42">
        <f t="shared" si="471"/>
        <v>0</v>
      </c>
      <c r="G40" s="42">
        <f t="shared" si="630"/>
        <v>0</v>
      </c>
      <c r="H40" s="42">
        <f t="shared" si="472"/>
        <v>0</v>
      </c>
      <c r="I40" s="82" t="s">
        <v>333</v>
      </c>
      <c r="K40" s="40"/>
      <c r="L40" s="4" t="str">
        <f t="shared" si="864"/>
        <v>MDF 8 x 4 -15 mm</v>
      </c>
      <c r="M40" s="4" t="str">
        <f t="shared" si="865"/>
        <v>Sheet</v>
      </c>
      <c r="N40" s="4">
        <f t="shared" si="866"/>
        <v>8900</v>
      </c>
      <c r="O40" s="13"/>
      <c r="P40" s="21">
        <f t="shared" si="632"/>
        <v>0</v>
      </c>
      <c r="Q40" s="31">
        <f t="shared" si="633"/>
        <v>0</v>
      </c>
      <c r="R40" s="42">
        <f t="shared" si="634"/>
        <v>0</v>
      </c>
      <c r="S40" s="21"/>
      <c r="U40" s="40"/>
      <c r="V40" s="4" t="str">
        <f t="shared" si="608"/>
        <v>MDF 8 x 4 -15 mm</v>
      </c>
      <c r="W40" s="4" t="str">
        <f t="shared" si="635"/>
        <v>Sheet</v>
      </c>
      <c r="X40" s="4">
        <f t="shared" si="636"/>
        <v>8900</v>
      </c>
      <c r="Y40" s="13"/>
      <c r="Z40" s="21">
        <f t="shared" si="637"/>
        <v>0</v>
      </c>
      <c r="AA40" s="31">
        <f t="shared" si="638"/>
        <v>0</v>
      </c>
      <c r="AB40" s="42">
        <f t="shared" si="639"/>
        <v>0</v>
      </c>
      <c r="AC40" s="21"/>
      <c r="AE40" s="40"/>
      <c r="AF40" s="4" t="str">
        <f t="shared" si="609"/>
        <v>MDF 8 x 4 -15 mm</v>
      </c>
      <c r="AG40" s="4" t="str">
        <f t="shared" si="640"/>
        <v>Sheet</v>
      </c>
      <c r="AH40" s="4">
        <f t="shared" si="641"/>
        <v>8900</v>
      </c>
      <c r="AI40" s="13"/>
      <c r="AJ40" s="21">
        <f t="shared" si="642"/>
        <v>0</v>
      </c>
      <c r="AK40" s="31">
        <f t="shared" si="643"/>
        <v>0</v>
      </c>
      <c r="AL40" s="42">
        <f t="shared" si="644"/>
        <v>0</v>
      </c>
      <c r="AM40" s="21"/>
      <c r="AO40" s="40"/>
      <c r="AP40" s="4" t="str">
        <f t="shared" si="610"/>
        <v>MDF 8 x 4 -15 mm</v>
      </c>
      <c r="AQ40" s="4" t="str">
        <f t="shared" si="645"/>
        <v>Sheet</v>
      </c>
      <c r="AR40" s="4">
        <f t="shared" si="646"/>
        <v>8900</v>
      </c>
      <c r="AS40" s="13">
        <v>2</v>
      </c>
      <c r="AT40" s="21">
        <f t="shared" si="647"/>
        <v>17800</v>
      </c>
      <c r="AU40" s="13">
        <f t="shared" si="648"/>
        <v>2</v>
      </c>
      <c r="AV40" s="42">
        <f t="shared" si="649"/>
        <v>17800</v>
      </c>
      <c r="AW40" s="21"/>
      <c r="AY40" s="40"/>
      <c r="AZ40" s="4" t="str">
        <f t="shared" si="611"/>
        <v>MDF 8 x 4 -15 mm</v>
      </c>
      <c r="BA40" s="4" t="str">
        <f t="shared" si="650"/>
        <v>Sheet</v>
      </c>
      <c r="BB40" s="4">
        <f t="shared" si="651"/>
        <v>8900</v>
      </c>
      <c r="BC40" s="13"/>
      <c r="BD40" s="21">
        <f t="shared" si="652"/>
        <v>0</v>
      </c>
      <c r="BE40" s="13">
        <f t="shared" si="653"/>
        <v>0</v>
      </c>
      <c r="BF40" s="42">
        <f t="shared" si="654"/>
        <v>0</v>
      </c>
      <c r="BG40" s="21"/>
      <c r="BI40" s="40"/>
      <c r="BJ40" s="4" t="str">
        <f t="shared" si="612"/>
        <v>MDF 8 x 4 -15 mm</v>
      </c>
      <c r="BK40" s="4" t="str">
        <f t="shared" si="655"/>
        <v>Sheet</v>
      </c>
      <c r="BL40" s="4">
        <f t="shared" si="656"/>
        <v>8900</v>
      </c>
      <c r="BM40" s="13"/>
      <c r="BN40" s="21">
        <f t="shared" si="657"/>
        <v>0</v>
      </c>
      <c r="BO40" s="13">
        <f t="shared" si="658"/>
        <v>0</v>
      </c>
      <c r="BP40" s="42">
        <f t="shared" si="659"/>
        <v>0</v>
      </c>
      <c r="BQ40" s="21"/>
      <c r="BS40" s="40"/>
      <c r="BT40" s="4" t="str">
        <f t="shared" si="613"/>
        <v>MDF 8 x 4 -15 mm</v>
      </c>
      <c r="BU40" s="4" t="str">
        <f t="shared" si="660"/>
        <v>Sheet</v>
      </c>
      <c r="BV40" s="4">
        <f t="shared" si="661"/>
        <v>8900</v>
      </c>
      <c r="BW40" s="13"/>
      <c r="BX40" s="21">
        <f t="shared" si="662"/>
        <v>0</v>
      </c>
      <c r="BY40" s="13">
        <f t="shared" si="663"/>
        <v>0</v>
      </c>
      <c r="BZ40" s="42">
        <f t="shared" si="664"/>
        <v>0</v>
      </c>
      <c r="CA40" s="21"/>
      <c r="CC40" s="40"/>
      <c r="CD40" s="4" t="str">
        <f t="shared" si="614"/>
        <v>MDF 8 x 4 -15 mm</v>
      </c>
      <c r="CE40" s="4" t="str">
        <f t="shared" si="665"/>
        <v>Sheet</v>
      </c>
      <c r="CF40" s="4">
        <f t="shared" si="666"/>
        <v>8900</v>
      </c>
      <c r="CG40" s="13"/>
      <c r="CH40" s="42">
        <f t="shared" si="667"/>
        <v>0</v>
      </c>
      <c r="CI40" s="31">
        <f t="shared" si="668"/>
        <v>0</v>
      </c>
      <c r="CJ40" s="42">
        <f t="shared" si="669"/>
        <v>0</v>
      </c>
      <c r="CK40" s="21"/>
      <c r="CL40" s="40"/>
      <c r="CM40" s="4" t="str">
        <f t="shared" si="615"/>
        <v>MDF 8 x 4 -15 mm</v>
      </c>
      <c r="CN40" s="4" t="str">
        <f t="shared" si="670"/>
        <v>Sheet</v>
      </c>
      <c r="CO40" s="4">
        <f t="shared" si="671"/>
        <v>8900</v>
      </c>
      <c r="CP40" s="13"/>
      <c r="CQ40" s="21">
        <f t="shared" si="672"/>
        <v>0</v>
      </c>
      <c r="CR40" s="13">
        <f t="shared" si="673"/>
        <v>0</v>
      </c>
      <c r="CS40" s="42">
        <f t="shared" si="674"/>
        <v>0</v>
      </c>
      <c r="CT40" s="21"/>
      <c r="CV40" s="40"/>
      <c r="CW40" s="4" t="str">
        <f t="shared" si="616"/>
        <v>MDF 8 x 4 -15 mm</v>
      </c>
      <c r="CX40" s="4" t="str">
        <f t="shared" si="675"/>
        <v>Sheet</v>
      </c>
      <c r="CY40" s="4">
        <f t="shared" si="676"/>
        <v>8900</v>
      </c>
      <c r="CZ40" s="13"/>
      <c r="DA40" s="21">
        <f t="shared" si="677"/>
        <v>0</v>
      </c>
      <c r="DB40" s="13">
        <f t="shared" si="678"/>
        <v>0</v>
      </c>
      <c r="DC40" s="42">
        <f t="shared" si="679"/>
        <v>0</v>
      </c>
      <c r="DD40" s="21"/>
      <c r="DF40" s="40"/>
      <c r="DG40" s="4" t="str">
        <f t="shared" ref="DG40:DG56" si="879">CW40</f>
        <v>MDF 8 x 4 -15 mm</v>
      </c>
      <c r="DH40" s="4" t="str">
        <f t="shared" ref="DH40:DH56" si="880">CX40</f>
        <v>Sheet</v>
      </c>
      <c r="DI40" s="4">
        <f t="shared" ref="DI40:DI56" si="881">CY40</f>
        <v>8900</v>
      </c>
      <c r="DJ40" s="13"/>
      <c r="DK40" s="21">
        <f t="shared" ref="DK40:DK56" si="882">DI40*DJ40</f>
        <v>0</v>
      </c>
      <c r="DL40" s="13">
        <f t="shared" ref="DL40:DL56" si="883">$I$4*DJ40</f>
        <v>0</v>
      </c>
      <c r="DM40" s="42">
        <f t="shared" ref="DM40:DM56" si="884">DI40*DL40</f>
        <v>0</v>
      </c>
      <c r="DN40" s="21"/>
      <c r="DQ40" s="4" t="str">
        <f t="shared" si="618"/>
        <v>MDF 8 x 4 -15 mm</v>
      </c>
      <c r="DR40" s="4" t="str">
        <f t="shared" si="685"/>
        <v>Sheet</v>
      </c>
      <c r="DS40" s="4">
        <f t="shared" si="686"/>
        <v>8900</v>
      </c>
      <c r="DT40" s="13"/>
      <c r="DU40" s="21">
        <f t="shared" si="687"/>
        <v>0</v>
      </c>
      <c r="DV40" s="13">
        <f t="shared" si="688"/>
        <v>0</v>
      </c>
      <c r="DW40" s="42">
        <f t="shared" si="689"/>
        <v>0</v>
      </c>
      <c r="DX40" s="21"/>
      <c r="DZ40" s="40"/>
      <c r="EA40" s="4" t="str">
        <f t="shared" si="619"/>
        <v>MDF 8 x 4 -15 mm</v>
      </c>
      <c r="EB40" s="4" t="str">
        <f t="shared" si="690"/>
        <v>Sheet</v>
      </c>
      <c r="EC40" s="4">
        <f t="shared" si="691"/>
        <v>8900</v>
      </c>
      <c r="ED40" s="13"/>
      <c r="EE40" s="21">
        <f t="shared" si="692"/>
        <v>0</v>
      </c>
      <c r="EF40" s="13">
        <f t="shared" si="693"/>
        <v>0</v>
      </c>
      <c r="EG40" s="42">
        <f t="shared" si="694"/>
        <v>0</v>
      </c>
      <c r="EH40" s="21"/>
      <c r="EK40" s="4" t="str">
        <f t="shared" si="620"/>
        <v>MDF 8 x 4 -15 mm</v>
      </c>
      <c r="EL40" s="4" t="str">
        <f t="shared" si="695"/>
        <v>Sheet</v>
      </c>
      <c r="EM40" s="4">
        <f t="shared" si="696"/>
        <v>8900</v>
      </c>
      <c r="EN40" s="13"/>
      <c r="EO40" s="21">
        <f t="shared" si="697"/>
        <v>0</v>
      </c>
      <c r="EP40" s="13">
        <f t="shared" si="698"/>
        <v>0</v>
      </c>
      <c r="EQ40" s="42">
        <f t="shared" si="699"/>
        <v>0</v>
      </c>
      <c r="ER40" s="21"/>
      <c r="EV40" s="4" t="str">
        <f t="shared" si="867"/>
        <v>MDF 8 x 4 -15 mm</v>
      </c>
      <c r="EW40" s="4" t="str">
        <f t="shared" si="868"/>
        <v>Sheet</v>
      </c>
      <c r="EX40" s="4">
        <f t="shared" si="869"/>
        <v>8900</v>
      </c>
      <c r="EY40" s="13"/>
      <c r="EZ40" s="21">
        <f t="shared" si="700"/>
        <v>0</v>
      </c>
      <c r="FA40" s="13">
        <f t="shared" si="701"/>
        <v>0</v>
      </c>
      <c r="FB40" s="42">
        <f t="shared" si="702"/>
        <v>0</v>
      </c>
      <c r="FC40" s="21"/>
      <c r="FF40" s="4" t="str">
        <f t="shared" si="621"/>
        <v>MDF 8 x 4 -15 mm</v>
      </c>
      <c r="FG40" s="4" t="str">
        <f t="shared" si="703"/>
        <v>Sheet</v>
      </c>
      <c r="FH40" s="4">
        <f t="shared" si="704"/>
        <v>8900</v>
      </c>
      <c r="FI40" s="13"/>
      <c r="FJ40" s="21">
        <f t="shared" si="705"/>
        <v>0</v>
      </c>
      <c r="FK40" s="13">
        <f t="shared" si="706"/>
        <v>0</v>
      </c>
      <c r="FL40" s="42">
        <f t="shared" si="707"/>
        <v>0</v>
      </c>
      <c r="FM40" s="21"/>
      <c r="FP40" s="4" t="str">
        <f t="shared" si="622"/>
        <v>MDF 8 x 4 -15 mm</v>
      </c>
      <c r="FQ40" s="4" t="str">
        <f t="shared" si="708"/>
        <v>Sheet</v>
      </c>
      <c r="FR40" s="4">
        <f t="shared" si="709"/>
        <v>8900</v>
      </c>
      <c r="FS40" s="13"/>
      <c r="FT40" s="21">
        <f t="shared" si="710"/>
        <v>0</v>
      </c>
      <c r="FU40" s="13">
        <f t="shared" si="711"/>
        <v>0</v>
      </c>
      <c r="FV40" s="42">
        <f t="shared" si="712"/>
        <v>0</v>
      </c>
      <c r="FW40" s="21"/>
      <c r="FZ40" s="4" t="str">
        <f t="shared" si="623"/>
        <v>MDF 8 x 4 -15 mm</v>
      </c>
      <c r="GA40" s="4" t="str">
        <f t="shared" si="713"/>
        <v>Sheet</v>
      </c>
      <c r="GB40" s="4">
        <f t="shared" si="714"/>
        <v>8900</v>
      </c>
      <c r="GC40" s="13"/>
      <c r="GD40" s="21">
        <f t="shared" si="715"/>
        <v>0</v>
      </c>
      <c r="GE40" s="13">
        <f t="shared" si="716"/>
        <v>0</v>
      </c>
      <c r="GF40" s="42">
        <f t="shared" si="717"/>
        <v>0</v>
      </c>
      <c r="GG40" s="21"/>
      <c r="GJ40" s="4" t="str">
        <f t="shared" si="870"/>
        <v>MDF 8 x 4 -15 mm</v>
      </c>
      <c r="GK40" s="4" t="str">
        <f t="shared" si="871"/>
        <v>Sheet</v>
      </c>
      <c r="GL40" s="4">
        <f t="shared" si="872"/>
        <v>8900</v>
      </c>
      <c r="GM40" s="13"/>
      <c r="GN40" s="21">
        <f t="shared" si="719"/>
        <v>0</v>
      </c>
      <c r="GO40" s="31">
        <f t="shared" si="720"/>
        <v>0</v>
      </c>
      <c r="GP40" s="42">
        <f t="shared" si="721"/>
        <v>0</v>
      </c>
      <c r="GQ40" s="21"/>
      <c r="GT40" s="4" t="str">
        <f t="shared" si="624"/>
        <v>MDF 8 x 4 -15 mm</v>
      </c>
      <c r="GU40" s="4" t="str">
        <f t="shared" si="722"/>
        <v>Sheet</v>
      </c>
      <c r="GV40" s="4">
        <f t="shared" si="723"/>
        <v>8900</v>
      </c>
      <c r="GW40" s="4"/>
      <c r="GX40" s="4">
        <f t="shared" si="842"/>
        <v>0</v>
      </c>
      <c r="GY40" s="13">
        <f t="shared" si="724"/>
        <v>0</v>
      </c>
      <c r="GZ40" s="42">
        <f t="shared" si="725"/>
        <v>0</v>
      </c>
      <c r="HA40" s="21"/>
      <c r="HD40" s="4" t="str">
        <f t="shared" si="625"/>
        <v>MDF 8 x 4 -15 mm</v>
      </c>
      <c r="HE40" s="4" t="str">
        <f t="shared" si="726"/>
        <v>Sheet</v>
      </c>
      <c r="HF40" s="4">
        <f t="shared" si="727"/>
        <v>8900</v>
      </c>
      <c r="HG40" s="13"/>
      <c r="HH40" s="4">
        <f t="shared" si="728"/>
        <v>0</v>
      </c>
      <c r="HI40" s="31">
        <f t="shared" si="729"/>
        <v>0</v>
      </c>
      <c r="HJ40" s="42">
        <f t="shared" si="730"/>
        <v>0</v>
      </c>
      <c r="HK40" s="21"/>
      <c r="HN40" s="4" t="str">
        <f t="shared" si="626"/>
        <v>MDF 8 x 4 -15 mm</v>
      </c>
      <c r="HO40" s="4" t="str">
        <f t="shared" si="731"/>
        <v>Sheet</v>
      </c>
      <c r="HP40" s="4">
        <f t="shared" si="732"/>
        <v>8900</v>
      </c>
      <c r="HQ40" s="13"/>
      <c r="HR40" s="4">
        <f t="shared" si="733"/>
        <v>0</v>
      </c>
      <c r="HS40" s="13">
        <f t="shared" si="734"/>
        <v>0</v>
      </c>
      <c r="HT40" s="42">
        <f t="shared" si="735"/>
        <v>0</v>
      </c>
      <c r="HU40" s="21"/>
      <c r="HX40" s="4" t="str">
        <f t="shared" si="627"/>
        <v>MDF 8 x 4 -15 mm</v>
      </c>
      <c r="HY40" s="4" t="str">
        <f t="shared" si="736"/>
        <v>Sheet</v>
      </c>
      <c r="HZ40" s="4">
        <f t="shared" si="737"/>
        <v>8900</v>
      </c>
      <c r="IA40" s="13"/>
      <c r="IB40" s="4">
        <f t="shared" si="738"/>
        <v>0</v>
      </c>
      <c r="IC40" s="13">
        <f t="shared" si="739"/>
        <v>0</v>
      </c>
      <c r="ID40" s="42">
        <f t="shared" si="740"/>
        <v>0</v>
      </c>
      <c r="IE40" s="21"/>
      <c r="IH40" s="4" t="str">
        <f t="shared" ref="IH40:IH56" si="885">HX40</f>
        <v>MDF 8 x 4 -15 mm</v>
      </c>
      <c r="II40" s="4" t="str">
        <f t="shared" ref="II40:II56" si="886">HY40</f>
        <v>Sheet</v>
      </c>
      <c r="IJ40" s="4">
        <f t="shared" ref="IJ40:IJ56" si="887">HZ40</f>
        <v>8900</v>
      </c>
      <c r="IK40" s="13"/>
      <c r="IL40" s="4">
        <f t="shared" si="852"/>
        <v>0</v>
      </c>
      <c r="IM40" s="13">
        <f t="shared" si="853"/>
        <v>0</v>
      </c>
      <c r="IN40" s="42">
        <f t="shared" si="854"/>
        <v>0</v>
      </c>
      <c r="IO40" s="21"/>
      <c r="IR40" s="4" t="str">
        <f t="shared" si="628"/>
        <v>MDF 8 x 4 -15 mm</v>
      </c>
      <c r="IS40" s="4" t="str">
        <f t="shared" si="744"/>
        <v>Sheet</v>
      </c>
      <c r="IT40" s="4">
        <f t="shared" si="745"/>
        <v>8900</v>
      </c>
      <c r="IU40" s="13"/>
      <c r="IV40" s="4">
        <f t="shared" si="746"/>
        <v>0</v>
      </c>
      <c r="IW40" s="13">
        <f t="shared" si="747"/>
        <v>0</v>
      </c>
      <c r="IX40" s="42">
        <f t="shared" si="748"/>
        <v>0</v>
      </c>
      <c r="IY40" s="21"/>
      <c r="JB40" s="4" t="str">
        <f t="shared" si="873"/>
        <v>MDF 8 x 4 -15 mm</v>
      </c>
      <c r="JC40" s="4" t="str">
        <f t="shared" si="874"/>
        <v>Sheet</v>
      </c>
      <c r="JD40" s="4">
        <f t="shared" si="875"/>
        <v>8900</v>
      </c>
      <c r="JE40" s="13"/>
      <c r="JF40" s="4">
        <f t="shared" si="855"/>
        <v>0</v>
      </c>
      <c r="JG40" s="13">
        <f t="shared" si="856"/>
        <v>0</v>
      </c>
      <c r="JH40" s="42">
        <f t="shared" si="857"/>
        <v>0</v>
      </c>
      <c r="JI40" s="21"/>
      <c r="JL40" s="4" t="str">
        <f t="shared" ref="JL40:JL56" si="888">JB40</f>
        <v>MDF 8 x 4 -15 mm</v>
      </c>
      <c r="JM40" s="4" t="str">
        <f t="shared" ref="JM40:JM56" si="889">JC40</f>
        <v>Sheet</v>
      </c>
      <c r="JN40" s="4">
        <f t="shared" ref="JN40:JN56" si="890">JD40</f>
        <v>8900</v>
      </c>
      <c r="JO40" s="13"/>
      <c r="JP40" s="56">
        <f t="shared" ref="JP40:JP56" si="891">JO40*JN40</f>
        <v>0</v>
      </c>
      <c r="JQ40" s="31">
        <f t="shared" ref="JQ40:JQ56" si="892">$I$4*JO40</f>
        <v>0</v>
      </c>
      <c r="JR40" s="31">
        <f t="shared" ref="JR40:JR56" si="893">JN40*JQ40</f>
        <v>0</v>
      </c>
      <c r="JS40" s="21"/>
      <c r="JV40" s="4" t="str">
        <f t="shared" si="629"/>
        <v>MDF 8 x 4 -15 mm</v>
      </c>
      <c r="JW40" s="4" t="str">
        <f t="shared" si="755"/>
        <v>Sheet</v>
      </c>
      <c r="JX40" s="4">
        <f t="shared" si="756"/>
        <v>8900</v>
      </c>
      <c r="JY40" s="4">
        <f t="shared" si="876"/>
        <v>2</v>
      </c>
      <c r="JZ40" s="56">
        <f t="shared" si="877"/>
        <v>17800</v>
      </c>
      <c r="KA40" s="56">
        <f t="shared" si="878"/>
        <v>2</v>
      </c>
      <c r="KB40" s="31">
        <f t="shared" si="758"/>
        <v>17800</v>
      </c>
      <c r="KC40" s="21"/>
    </row>
    <row r="41" spans="1:289" ht="17.25" customHeight="1" x14ac:dyDescent="0.25">
      <c r="B41" s="3" t="s">
        <v>116</v>
      </c>
      <c r="C41" s="10" t="s">
        <v>112</v>
      </c>
      <c r="D41" s="4">
        <v>10650</v>
      </c>
      <c r="E41" s="13"/>
      <c r="F41" s="42">
        <f>D41*E41</f>
        <v>0</v>
      </c>
      <c r="G41" s="42">
        <f t="shared" si="630"/>
        <v>0</v>
      </c>
      <c r="H41" s="42">
        <f t="shared" si="472"/>
        <v>0</v>
      </c>
      <c r="I41" s="82" t="s">
        <v>333</v>
      </c>
      <c r="K41" s="40"/>
      <c r="L41" s="4" t="str">
        <f t="shared" si="864"/>
        <v>MDF 8 x 4 -18 mm</v>
      </c>
      <c r="M41" s="4" t="str">
        <f t="shared" si="865"/>
        <v>Sheet</v>
      </c>
      <c r="N41" s="4">
        <f t="shared" si="866"/>
        <v>10650</v>
      </c>
      <c r="O41" s="13"/>
      <c r="P41" s="21">
        <f t="shared" si="632"/>
        <v>0</v>
      </c>
      <c r="Q41" s="31">
        <f t="shared" si="633"/>
        <v>0</v>
      </c>
      <c r="R41" s="42">
        <f t="shared" si="634"/>
        <v>0</v>
      </c>
      <c r="S41" s="21"/>
      <c r="U41" s="40"/>
      <c r="V41" s="4" t="str">
        <f t="shared" si="608"/>
        <v>MDF 8 x 4 -18 mm</v>
      </c>
      <c r="W41" s="4" t="str">
        <f t="shared" si="635"/>
        <v>Sheet</v>
      </c>
      <c r="X41" s="4">
        <f t="shared" si="636"/>
        <v>10650</v>
      </c>
      <c r="Y41" s="13"/>
      <c r="Z41" s="21">
        <f t="shared" si="637"/>
        <v>0</v>
      </c>
      <c r="AA41" s="31">
        <f t="shared" si="638"/>
        <v>0</v>
      </c>
      <c r="AB41" s="42">
        <f t="shared" si="639"/>
        <v>0</v>
      </c>
      <c r="AC41" s="21"/>
      <c r="AE41" s="40"/>
      <c r="AF41" s="4" t="str">
        <f t="shared" si="609"/>
        <v>MDF 8 x 4 -18 mm</v>
      </c>
      <c r="AG41" s="4" t="str">
        <f t="shared" si="640"/>
        <v>Sheet</v>
      </c>
      <c r="AH41" s="4">
        <f t="shared" si="641"/>
        <v>10650</v>
      </c>
      <c r="AI41" s="13">
        <v>2.5</v>
      </c>
      <c r="AJ41" s="21">
        <f t="shared" si="642"/>
        <v>26625</v>
      </c>
      <c r="AK41" s="31">
        <f t="shared" si="643"/>
        <v>2.5</v>
      </c>
      <c r="AL41" s="42">
        <f t="shared" si="644"/>
        <v>26625</v>
      </c>
      <c r="AM41" s="21"/>
      <c r="AO41" s="40"/>
      <c r="AP41" s="4" t="str">
        <f t="shared" si="610"/>
        <v>MDF 8 x 4 -18 mm</v>
      </c>
      <c r="AQ41" s="4" t="str">
        <f t="shared" si="645"/>
        <v>Sheet</v>
      </c>
      <c r="AR41" s="4">
        <f t="shared" si="646"/>
        <v>10650</v>
      </c>
      <c r="AS41" s="13">
        <v>6</v>
      </c>
      <c r="AT41" s="21">
        <f t="shared" si="647"/>
        <v>63900</v>
      </c>
      <c r="AU41" s="13">
        <f t="shared" si="648"/>
        <v>6</v>
      </c>
      <c r="AV41" s="42">
        <f t="shared" si="649"/>
        <v>63900</v>
      </c>
      <c r="AW41" s="21"/>
      <c r="AY41" s="40"/>
      <c r="AZ41" s="4" t="str">
        <f t="shared" si="611"/>
        <v>MDF 8 x 4 -18 mm</v>
      </c>
      <c r="BA41" s="4" t="str">
        <f t="shared" si="650"/>
        <v>Sheet</v>
      </c>
      <c r="BB41" s="4">
        <f t="shared" si="651"/>
        <v>10650</v>
      </c>
      <c r="BC41" s="13"/>
      <c r="BD41" s="21">
        <f t="shared" si="652"/>
        <v>0</v>
      </c>
      <c r="BE41" s="13">
        <f t="shared" si="653"/>
        <v>0</v>
      </c>
      <c r="BF41" s="42">
        <f t="shared" si="654"/>
        <v>0</v>
      </c>
      <c r="BG41" s="21"/>
      <c r="BI41" s="40"/>
      <c r="BJ41" s="4" t="str">
        <f t="shared" si="612"/>
        <v>MDF 8 x 4 -18 mm</v>
      </c>
      <c r="BK41" s="4" t="str">
        <f t="shared" si="655"/>
        <v>Sheet</v>
      </c>
      <c r="BL41" s="4">
        <f t="shared" si="656"/>
        <v>10650</v>
      </c>
      <c r="BM41" s="13"/>
      <c r="BN41" s="21">
        <f t="shared" si="657"/>
        <v>0</v>
      </c>
      <c r="BO41" s="13">
        <f t="shared" si="658"/>
        <v>0</v>
      </c>
      <c r="BP41" s="42">
        <f t="shared" si="659"/>
        <v>0</v>
      </c>
      <c r="BQ41" s="21"/>
      <c r="BS41" s="40"/>
      <c r="BT41" s="4" t="str">
        <f t="shared" si="613"/>
        <v>MDF 8 x 4 -18 mm</v>
      </c>
      <c r="BU41" s="4" t="str">
        <f t="shared" si="660"/>
        <v>Sheet</v>
      </c>
      <c r="BV41" s="4">
        <f t="shared" si="661"/>
        <v>10650</v>
      </c>
      <c r="BW41" s="13"/>
      <c r="BX41" s="21">
        <f t="shared" si="662"/>
        <v>0</v>
      </c>
      <c r="BY41" s="13">
        <f t="shared" si="663"/>
        <v>0</v>
      </c>
      <c r="BZ41" s="42">
        <f t="shared" si="664"/>
        <v>0</v>
      </c>
      <c r="CA41" s="21"/>
      <c r="CC41" s="40"/>
      <c r="CD41" s="4" t="str">
        <f t="shared" si="614"/>
        <v>MDF 8 x 4 -18 mm</v>
      </c>
      <c r="CE41" s="4" t="str">
        <f t="shared" si="665"/>
        <v>Sheet</v>
      </c>
      <c r="CF41" s="4">
        <f t="shared" si="666"/>
        <v>10650</v>
      </c>
      <c r="CG41" s="13">
        <v>0.25</v>
      </c>
      <c r="CH41" s="42">
        <f t="shared" si="667"/>
        <v>2662.5</v>
      </c>
      <c r="CI41" s="31">
        <f t="shared" si="668"/>
        <v>0.5</v>
      </c>
      <c r="CJ41" s="42">
        <f t="shared" si="669"/>
        <v>5325</v>
      </c>
      <c r="CK41" s="21"/>
      <c r="CL41" s="40"/>
      <c r="CM41" s="4" t="str">
        <f t="shared" si="615"/>
        <v>MDF 8 x 4 -18 mm</v>
      </c>
      <c r="CN41" s="4" t="str">
        <f t="shared" si="670"/>
        <v>Sheet</v>
      </c>
      <c r="CO41" s="4">
        <f t="shared" si="671"/>
        <v>10650</v>
      </c>
      <c r="CP41" s="13">
        <v>0.25</v>
      </c>
      <c r="CQ41" s="21">
        <f t="shared" si="672"/>
        <v>2662.5</v>
      </c>
      <c r="CR41" s="13">
        <f t="shared" si="673"/>
        <v>0.25</v>
      </c>
      <c r="CS41" s="42">
        <f t="shared" si="674"/>
        <v>2662.5</v>
      </c>
      <c r="CT41" s="21"/>
      <c r="CV41" s="40"/>
      <c r="CW41" s="4" t="str">
        <f t="shared" si="616"/>
        <v>MDF 8 x 4 -18 mm</v>
      </c>
      <c r="CX41" s="4" t="str">
        <f t="shared" si="675"/>
        <v>Sheet</v>
      </c>
      <c r="CY41" s="4">
        <f t="shared" si="676"/>
        <v>10650</v>
      </c>
      <c r="CZ41" s="13">
        <v>6</v>
      </c>
      <c r="DA41" s="21">
        <f t="shared" si="677"/>
        <v>63900</v>
      </c>
      <c r="DB41" s="13">
        <f t="shared" si="678"/>
        <v>6</v>
      </c>
      <c r="DC41" s="42">
        <f t="shared" si="679"/>
        <v>63900</v>
      </c>
      <c r="DD41" s="21"/>
      <c r="DF41" s="40"/>
      <c r="DG41" s="4" t="str">
        <f t="shared" si="879"/>
        <v>MDF 8 x 4 -18 mm</v>
      </c>
      <c r="DH41" s="4" t="str">
        <f t="shared" si="880"/>
        <v>Sheet</v>
      </c>
      <c r="DI41" s="4">
        <f t="shared" si="881"/>
        <v>10650</v>
      </c>
      <c r="DJ41" s="13"/>
      <c r="DK41" s="21">
        <f t="shared" si="882"/>
        <v>0</v>
      </c>
      <c r="DL41" s="13">
        <f t="shared" si="883"/>
        <v>0</v>
      </c>
      <c r="DM41" s="42">
        <f t="shared" si="884"/>
        <v>0</v>
      </c>
      <c r="DN41" s="21"/>
      <c r="DQ41" s="4" t="str">
        <f t="shared" si="618"/>
        <v>MDF 8 x 4 -18 mm</v>
      </c>
      <c r="DR41" s="4" t="str">
        <f t="shared" si="685"/>
        <v>Sheet</v>
      </c>
      <c r="DS41" s="4">
        <f t="shared" si="686"/>
        <v>10650</v>
      </c>
      <c r="DT41" s="13">
        <v>3</v>
      </c>
      <c r="DU41" s="21">
        <f t="shared" si="687"/>
        <v>31950</v>
      </c>
      <c r="DV41" s="13">
        <f t="shared" si="688"/>
        <v>3</v>
      </c>
      <c r="DW41" s="42">
        <f t="shared" si="689"/>
        <v>31950</v>
      </c>
      <c r="DX41" s="21"/>
      <c r="DZ41" s="40"/>
      <c r="EA41" s="4" t="str">
        <f t="shared" si="619"/>
        <v>MDF 8 x 4 -18 mm</v>
      </c>
      <c r="EB41" s="4" t="str">
        <f t="shared" si="690"/>
        <v>Sheet</v>
      </c>
      <c r="EC41" s="4">
        <f t="shared" si="691"/>
        <v>10650</v>
      </c>
      <c r="ED41" s="13"/>
      <c r="EE41" s="21">
        <f t="shared" si="692"/>
        <v>0</v>
      </c>
      <c r="EF41" s="13">
        <f t="shared" si="693"/>
        <v>0</v>
      </c>
      <c r="EG41" s="42">
        <f t="shared" si="694"/>
        <v>0</v>
      </c>
      <c r="EH41" s="21"/>
      <c r="EK41" s="4" t="str">
        <f t="shared" si="620"/>
        <v>MDF 8 x 4 -18 mm</v>
      </c>
      <c r="EL41" s="4" t="str">
        <f t="shared" si="695"/>
        <v>Sheet</v>
      </c>
      <c r="EM41" s="4">
        <f t="shared" si="696"/>
        <v>10650</v>
      </c>
      <c r="EN41" s="13"/>
      <c r="EO41" s="21">
        <f t="shared" si="697"/>
        <v>0</v>
      </c>
      <c r="EP41" s="13">
        <f t="shared" si="698"/>
        <v>0</v>
      </c>
      <c r="EQ41" s="42">
        <f t="shared" si="699"/>
        <v>0</v>
      </c>
      <c r="ER41" s="21"/>
      <c r="EV41" s="4" t="str">
        <f t="shared" si="867"/>
        <v>MDF 8 x 4 -18 mm</v>
      </c>
      <c r="EW41" s="4" t="str">
        <f t="shared" si="868"/>
        <v>Sheet</v>
      </c>
      <c r="EX41" s="4">
        <f t="shared" si="869"/>
        <v>10650</v>
      </c>
      <c r="EY41" s="13">
        <v>0.2</v>
      </c>
      <c r="EZ41" s="21">
        <f t="shared" si="700"/>
        <v>2130</v>
      </c>
      <c r="FA41" s="13">
        <f t="shared" si="701"/>
        <v>0.4</v>
      </c>
      <c r="FB41" s="42">
        <f t="shared" si="702"/>
        <v>4260</v>
      </c>
      <c r="FC41" s="21"/>
      <c r="FF41" s="4" t="str">
        <f t="shared" si="621"/>
        <v>MDF 8 x 4 -18 mm</v>
      </c>
      <c r="FG41" s="4" t="str">
        <f t="shared" si="703"/>
        <v>Sheet</v>
      </c>
      <c r="FH41" s="4">
        <f t="shared" si="704"/>
        <v>10650</v>
      </c>
      <c r="FI41" s="13">
        <v>0.5</v>
      </c>
      <c r="FJ41" s="21">
        <f t="shared" si="705"/>
        <v>5325</v>
      </c>
      <c r="FK41" s="13">
        <f t="shared" si="706"/>
        <v>0.5</v>
      </c>
      <c r="FL41" s="42">
        <f t="shared" si="707"/>
        <v>5325</v>
      </c>
      <c r="FM41" s="21"/>
      <c r="FP41" s="4" t="str">
        <f t="shared" si="622"/>
        <v>MDF 8 x 4 -18 mm</v>
      </c>
      <c r="FQ41" s="4" t="str">
        <f t="shared" si="708"/>
        <v>Sheet</v>
      </c>
      <c r="FR41" s="4">
        <f t="shared" si="709"/>
        <v>10650</v>
      </c>
      <c r="FS41" s="13"/>
      <c r="FT41" s="21">
        <f t="shared" si="710"/>
        <v>0</v>
      </c>
      <c r="FU41" s="13">
        <f t="shared" si="711"/>
        <v>0</v>
      </c>
      <c r="FV41" s="42">
        <f t="shared" si="712"/>
        <v>0</v>
      </c>
      <c r="FW41" s="21"/>
      <c r="FZ41" s="4" t="str">
        <f t="shared" si="623"/>
        <v>MDF 8 x 4 -18 mm</v>
      </c>
      <c r="GA41" s="4" t="str">
        <f t="shared" si="713"/>
        <v>Sheet</v>
      </c>
      <c r="GB41" s="4">
        <f t="shared" si="714"/>
        <v>10650</v>
      </c>
      <c r="GC41" s="13"/>
      <c r="GD41" s="21">
        <f t="shared" si="715"/>
        <v>0</v>
      </c>
      <c r="GE41" s="13">
        <f t="shared" si="716"/>
        <v>0</v>
      </c>
      <c r="GF41" s="42">
        <f t="shared" si="717"/>
        <v>0</v>
      </c>
      <c r="GG41" s="21"/>
      <c r="GJ41" s="4" t="str">
        <f t="shared" si="870"/>
        <v>MDF 8 x 4 -18 mm</v>
      </c>
      <c r="GK41" s="4" t="str">
        <f t="shared" si="871"/>
        <v>Sheet</v>
      </c>
      <c r="GL41" s="4">
        <f t="shared" si="872"/>
        <v>10650</v>
      </c>
      <c r="GM41" s="13"/>
      <c r="GN41" s="21">
        <f t="shared" si="719"/>
        <v>0</v>
      </c>
      <c r="GO41" s="31">
        <f t="shared" si="720"/>
        <v>0</v>
      </c>
      <c r="GP41" s="42">
        <f t="shared" si="721"/>
        <v>0</v>
      </c>
      <c r="GQ41" s="21"/>
      <c r="GT41" s="4" t="str">
        <f t="shared" si="624"/>
        <v>MDF 8 x 4 -18 mm</v>
      </c>
      <c r="GU41" s="4" t="str">
        <f t="shared" si="722"/>
        <v>Sheet</v>
      </c>
      <c r="GV41" s="4">
        <f t="shared" si="723"/>
        <v>10650</v>
      </c>
      <c r="GW41" s="4"/>
      <c r="GX41" s="4">
        <f t="shared" si="842"/>
        <v>0</v>
      </c>
      <c r="GY41" s="13">
        <f t="shared" si="724"/>
        <v>0</v>
      </c>
      <c r="GZ41" s="42">
        <f t="shared" si="725"/>
        <v>0</v>
      </c>
      <c r="HA41" s="21"/>
      <c r="HD41" s="4" t="str">
        <f t="shared" si="625"/>
        <v>MDF 8 x 4 -18 mm</v>
      </c>
      <c r="HE41" s="4" t="str">
        <f t="shared" si="726"/>
        <v>Sheet</v>
      </c>
      <c r="HF41" s="4">
        <f t="shared" si="727"/>
        <v>10650</v>
      </c>
      <c r="HG41" s="13"/>
      <c r="HH41" s="4">
        <f t="shared" si="728"/>
        <v>0</v>
      </c>
      <c r="HI41" s="31">
        <f t="shared" si="729"/>
        <v>0</v>
      </c>
      <c r="HJ41" s="42">
        <f t="shared" si="730"/>
        <v>0</v>
      </c>
      <c r="HK41" s="21"/>
      <c r="HN41" s="4" t="str">
        <f t="shared" si="626"/>
        <v>MDF 8 x 4 -18 mm</v>
      </c>
      <c r="HO41" s="4" t="str">
        <f t="shared" si="731"/>
        <v>Sheet</v>
      </c>
      <c r="HP41" s="4">
        <f t="shared" si="732"/>
        <v>10650</v>
      </c>
      <c r="HQ41" s="13"/>
      <c r="HR41" s="4">
        <f t="shared" si="733"/>
        <v>0</v>
      </c>
      <c r="HS41" s="13">
        <f t="shared" si="734"/>
        <v>0</v>
      </c>
      <c r="HT41" s="42">
        <f t="shared" si="735"/>
        <v>0</v>
      </c>
      <c r="HU41" s="21"/>
      <c r="HX41" s="4" t="str">
        <f t="shared" si="627"/>
        <v>MDF 8 x 4 -18 mm</v>
      </c>
      <c r="HY41" s="4" t="str">
        <f t="shared" si="736"/>
        <v>Sheet</v>
      </c>
      <c r="HZ41" s="4">
        <f t="shared" si="737"/>
        <v>10650</v>
      </c>
      <c r="IA41" s="13"/>
      <c r="IB41" s="4">
        <f t="shared" si="738"/>
        <v>0</v>
      </c>
      <c r="IC41" s="13">
        <f t="shared" si="739"/>
        <v>0</v>
      </c>
      <c r="ID41" s="42">
        <f t="shared" si="740"/>
        <v>0</v>
      </c>
      <c r="IE41" s="21"/>
      <c r="IH41" s="4" t="str">
        <f t="shared" si="885"/>
        <v>MDF 8 x 4 -18 mm</v>
      </c>
      <c r="II41" s="4" t="str">
        <f t="shared" si="886"/>
        <v>Sheet</v>
      </c>
      <c r="IJ41" s="4">
        <f t="shared" si="887"/>
        <v>10650</v>
      </c>
      <c r="IK41" s="13"/>
      <c r="IL41" s="4">
        <f t="shared" si="852"/>
        <v>0</v>
      </c>
      <c r="IM41" s="13">
        <f t="shared" si="853"/>
        <v>0</v>
      </c>
      <c r="IN41" s="42">
        <f t="shared" si="854"/>
        <v>0</v>
      </c>
      <c r="IO41" s="21"/>
      <c r="IR41" s="4" t="str">
        <f t="shared" si="628"/>
        <v>MDF 8 x 4 -18 mm</v>
      </c>
      <c r="IS41" s="4" t="str">
        <f t="shared" si="744"/>
        <v>Sheet</v>
      </c>
      <c r="IT41" s="4">
        <f t="shared" si="745"/>
        <v>10650</v>
      </c>
      <c r="IU41" s="13"/>
      <c r="IV41" s="4">
        <f t="shared" si="746"/>
        <v>0</v>
      </c>
      <c r="IW41" s="13">
        <f t="shared" si="747"/>
        <v>0</v>
      </c>
      <c r="IX41" s="42">
        <f t="shared" si="748"/>
        <v>0</v>
      </c>
      <c r="IY41" s="21"/>
      <c r="JB41" s="4" t="str">
        <f t="shared" si="873"/>
        <v>MDF 8 x 4 -18 mm</v>
      </c>
      <c r="JC41" s="4" t="str">
        <f t="shared" si="874"/>
        <v>Sheet</v>
      </c>
      <c r="JD41" s="4">
        <f t="shared" si="875"/>
        <v>10650</v>
      </c>
      <c r="JE41" s="13"/>
      <c r="JF41" s="4">
        <f t="shared" si="855"/>
        <v>0</v>
      </c>
      <c r="JG41" s="13">
        <f t="shared" si="856"/>
        <v>0</v>
      </c>
      <c r="JH41" s="42">
        <f t="shared" si="857"/>
        <v>0</v>
      </c>
      <c r="JI41" s="21"/>
      <c r="JL41" s="4" t="str">
        <f t="shared" si="888"/>
        <v>MDF 8 x 4 -18 mm</v>
      </c>
      <c r="JM41" s="4" t="str">
        <f t="shared" si="889"/>
        <v>Sheet</v>
      </c>
      <c r="JN41" s="4">
        <f t="shared" si="890"/>
        <v>10650</v>
      </c>
      <c r="JO41" s="13"/>
      <c r="JP41" s="56">
        <f t="shared" si="891"/>
        <v>0</v>
      </c>
      <c r="JQ41" s="31">
        <f t="shared" si="892"/>
        <v>0</v>
      </c>
      <c r="JR41" s="31">
        <f t="shared" si="893"/>
        <v>0</v>
      </c>
      <c r="JS41" s="21"/>
      <c r="JV41" s="4" t="str">
        <f t="shared" si="629"/>
        <v>MDF 8 x 4 -18 mm</v>
      </c>
      <c r="JW41" s="4" t="str">
        <f t="shared" si="755"/>
        <v>Sheet</v>
      </c>
      <c r="JX41" s="4">
        <f t="shared" si="756"/>
        <v>10650</v>
      </c>
      <c r="JY41" s="4">
        <f t="shared" si="876"/>
        <v>18.7</v>
      </c>
      <c r="JZ41" s="56">
        <f t="shared" si="877"/>
        <v>135255</v>
      </c>
      <c r="KA41" s="56">
        <f t="shared" si="878"/>
        <v>13.15</v>
      </c>
      <c r="KB41" s="31">
        <f t="shared" si="758"/>
        <v>140047.5</v>
      </c>
      <c r="KC41" s="21"/>
    </row>
    <row r="42" spans="1:289" ht="17.25" customHeight="1" x14ac:dyDescent="0.25">
      <c r="B42" s="3" t="s">
        <v>117</v>
      </c>
      <c r="C42" s="10" t="s">
        <v>112</v>
      </c>
      <c r="D42" s="4">
        <v>21500</v>
      </c>
      <c r="E42" s="13">
        <v>1.75</v>
      </c>
      <c r="F42" s="42">
        <f t="shared" si="471"/>
        <v>37625</v>
      </c>
      <c r="G42" s="42">
        <f t="shared" si="630"/>
        <v>1.75</v>
      </c>
      <c r="H42" s="42">
        <f t="shared" si="472"/>
        <v>37625</v>
      </c>
      <c r="I42" s="82" t="s">
        <v>284</v>
      </c>
      <c r="K42" s="40"/>
      <c r="L42" s="4" t="str">
        <f t="shared" si="864"/>
        <v>MDF 8 x 4 -25 mm</v>
      </c>
      <c r="M42" s="4" t="str">
        <f t="shared" si="865"/>
        <v>Sheet</v>
      </c>
      <c r="N42" s="4">
        <f t="shared" si="866"/>
        <v>21500</v>
      </c>
      <c r="O42" s="13"/>
      <c r="P42" s="21">
        <f t="shared" si="632"/>
        <v>0</v>
      </c>
      <c r="Q42" s="31">
        <f t="shared" si="633"/>
        <v>0</v>
      </c>
      <c r="R42" s="42">
        <f t="shared" si="634"/>
        <v>0</v>
      </c>
      <c r="U42" s="40"/>
      <c r="V42" s="4" t="str">
        <f t="shared" si="608"/>
        <v>MDF 8 x 4 -25 mm</v>
      </c>
      <c r="W42" s="4" t="str">
        <f t="shared" si="635"/>
        <v>Sheet</v>
      </c>
      <c r="X42" s="4">
        <f t="shared" si="636"/>
        <v>21500</v>
      </c>
      <c r="Y42" s="148"/>
      <c r="Z42" s="92">
        <f t="shared" si="637"/>
        <v>0</v>
      </c>
      <c r="AA42" s="164">
        <f t="shared" si="638"/>
        <v>0</v>
      </c>
      <c r="AB42" s="86">
        <f t="shared" si="639"/>
        <v>0</v>
      </c>
      <c r="AC42" s="92"/>
      <c r="AE42" s="40"/>
      <c r="AF42" s="4" t="str">
        <f t="shared" si="609"/>
        <v>MDF 8 x 4 -25 mm</v>
      </c>
      <c r="AG42" s="4" t="str">
        <f t="shared" si="640"/>
        <v>Sheet</v>
      </c>
      <c r="AH42" s="4">
        <f t="shared" si="641"/>
        <v>21500</v>
      </c>
      <c r="AI42" s="13"/>
      <c r="AJ42" s="21">
        <f t="shared" si="642"/>
        <v>0</v>
      </c>
      <c r="AK42" s="31">
        <f t="shared" si="643"/>
        <v>0</v>
      </c>
      <c r="AL42" s="42">
        <f t="shared" si="644"/>
        <v>0</v>
      </c>
      <c r="AM42" s="21"/>
      <c r="AO42" s="40"/>
      <c r="AP42" s="4" t="str">
        <f t="shared" si="610"/>
        <v>MDF 8 x 4 -25 mm</v>
      </c>
      <c r="AQ42" s="4" t="str">
        <f t="shared" si="645"/>
        <v>Sheet</v>
      </c>
      <c r="AR42" s="4">
        <f t="shared" si="646"/>
        <v>21500</v>
      </c>
      <c r="AS42" s="13">
        <v>2.5</v>
      </c>
      <c r="AT42" s="21">
        <f t="shared" si="647"/>
        <v>53750</v>
      </c>
      <c r="AU42" s="13">
        <f t="shared" si="648"/>
        <v>2.5</v>
      </c>
      <c r="AV42" s="42">
        <f t="shared" si="649"/>
        <v>53750</v>
      </c>
      <c r="AW42" s="21"/>
      <c r="AY42" s="40"/>
      <c r="AZ42" s="4" t="str">
        <f t="shared" si="611"/>
        <v>MDF 8 x 4 -25 mm</v>
      </c>
      <c r="BA42" s="4" t="str">
        <f t="shared" si="650"/>
        <v>Sheet</v>
      </c>
      <c r="BB42" s="4">
        <f t="shared" si="651"/>
        <v>21500</v>
      </c>
      <c r="BC42" s="13"/>
      <c r="BD42" s="21">
        <f t="shared" si="652"/>
        <v>0</v>
      </c>
      <c r="BE42" s="13">
        <f t="shared" si="653"/>
        <v>0</v>
      </c>
      <c r="BF42" s="42">
        <f t="shared" si="654"/>
        <v>0</v>
      </c>
      <c r="BG42" s="21"/>
      <c r="BI42" s="40"/>
      <c r="BJ42" s="4" t="str">
        <f t="shared" si="612"/>
        <v>MDF 8 x 4 -25 mm</v>
      </c>
      <c r="BK42" s="4" t="str">
        <f t="shared" si="655"/>
        <v>Sheet</v>
      </c>
      <c r="BL42" s="4">
        <v>15000</v>
      </c>
      <c r="BM42" s="13"/>
      <c r="BN42" s="21">
        <f t="shared" si="657"/>
        <v>0</v>
      </c>
      <c r="BO42" s="13">
        <f t="shared" si="658"/>
        <v>0</v>
      </c>
      <c r="BP42" s="42">
        <f t="shared" si="659"/>
        <v>0</v>
      </c>
      <c r="BQ42" s="21" t="s">
        <v>348</v>
      </c>
      <c r="BS42" s="40"/>
      <c r="BT42" s="4" t="str">
        <f t="shared" si="613"/>
        <v>MDF 8 x 4 -25 mm</v>
      </c>
      <c r="BU42" s="4" t="str">
        <f t="shared" si="660"/>
        <v>Sheet</v>
      </c>
      <c r="BV42" s="4">
        <f t="shared" si="661"/>
        <v>15000</v>
      </c>
      <c r="BW42" s="13"/>
      <c r="BX42" s="21">
        <f t="shared" si="662"/>
        <v>0</v>
      </c>
      <c r="BY42" s="13">
        <f t="shared" si="663"/>
        <v>0</v>
      </c>
      <c r="BZ42" s="42">
        <f t="shared" si="664"/>
        <v>0</v>
      </c>
      <c r="CA42" s="21"/>
      <c r="CC42" s="40"/>
      <c r="CD42" s="4" t="str">
        <f t="shared" si="614"/>
        <v>MDF 8 x 4 -25 mm</v>
      </c>
      <c r="CE42" s="4" t="str">
        <f t="shared" si="665"/>
        <v>Sheet</v>
      </c>
      <c r="CF42" s="4">
        <f t="shared" si="666"/>
        <v>15000</v>
      </c>
      <c r="CG42" s="13">
        <v>0.85</v>
      </c>
      <c r="CH42" s="42">
        <f t="shared" si="667"/>
        <v>12750</v>
      </c>
      <c r="CI42" s="31">
        <f t="shared" si="668"/>
        <v>1.7</v>
      </c>
      <c r="CJ42" s="42">
        <f t="shared" si="669"/>
        <v>25500</v>
      </c>
      <c r="CK42" s="21"/>
      <c r="CL42" s="40"/>
      <c r="CM42" s="4" t="str">
        <f t="shared" si="615"/>
        <v>MDF 8 x 4 -25 mm</v>
      </c>
      <c r="CN42" s="4" t="str">
        <f t="shared" si="670"/>
        <v>Sheet</v>
      </c>
      <c r="CO42" s="4">
        <f t="shared" si="671"/>
        <v>15000</v>
      </c>
      <c r="CP42" s="13">
        <v>0.5</v>
      </c>
      <c r="CQ42" s="21">
        <f t="shared" si="672"/>
        <v>7500</v>
      </c>
      <c r="CR42" s="13">
        <f t="shared" si="673"/>
        <v>0.5</v>
      </c>
      <c r="CS42" s="42">
        <f t="shared" si="674"/>
        <v>7500</v>
      </c>
      <c r="CT42" s="21"/>
      <c r="CV42" s="40"/>
      <c r="CW42" s="4" t="str">
        <f t="shared" si="616"/>
        <v>MDF 8 x 4 -25 mm</v>
      </c>
      <c r="CX42" s="4" t="str">
        <f t="shared" si="675"/>
        <v>Sheet</v>
      </c>
      <c r="CY42" s="4">
        <f t="shared" si="676"/>
        <v>15000</v>
      </c>
      <c r="CZ42" s="13"/>
      <c r="DA42" s="21">
        <f t="shared" si="677"/>
        <v>0</v>
      </c>
      <c r="DB42" s="13">
        <f t="shared" si="678"/>
        <v>0</v>
      </c>
      <c r="DC42" s="42">
        <f t="shared" si="679"/>
        <v>0</v>
      </c>
      <c r="DD42" s="21"/>
      <c r="DF42" s="40"/>
      <c r="DG42" s="4" t="str">
        <f t="shared" si="879"/>
        <v>MDF 8 x 4 -25 mm</v>
      </c>
      <c r="DH42" s="4" t="str">
        <f t="shared" si="880"/>
        <v>Sheet</v>
      </c>
      <c r="DI42" s="4">
        <f t="shared" si="881"/>
        <v>15000</v>
      </c>
      <c r="DJ42" s="13">
        <v>0.25</v>
      </c>
      <c r="DK42" s="21">
        <f t="shared" si="882"/>
        <v>3750</v>
      </c>
      <c r="DL42" s="13">
        <f t="shared" si="883"/>
        <v>0.25</v>
      </c>
      <c r="DM42" s="42">
        <f t="shared" si="884"/>
        <v>3750</v>
      </c>
      <c r="DN42" s="21"/>
      <c r="DQ42" s="4" t="str">
        <f t="shared" si="618"/>
        <v>MDF 8 x 4 -25 mm</v>
      </c>
      <c r="DR42" s="4" t="str">
        <f t="shared" si="685"/>
        <v>Sheet</v>
      </c>
      <c r="DS42" s="4">
        <f t="shared" si="686"/>
        <v>15000</v>
      </c>
      <c r="DT42" s="13">
        <v>0.25</v>
      </c>
      <c r="DU42" s="21">
        <f t="shared" si="687"/>
        <v>3750</v>
      </c>
      <c r="DV42" s="13">
        <f t="shared" si="688"/>
        <v>0.25</v>
      </c>
      <c r="DW42" s="42">
        <f t="shared" si="689"/>
        <v>3750</v>
      </c>
      <c r="DX42" s="21"/>
      <c r="DZ42" s="40"/>
      <c r="EA42" s="4" t="str">
        <f t="shared" si="619"/>
        <v>MDF 8 x 4 -25 mm</v>
      </c>
      <c r="EB42" s="4" t="str">
        <f t="shared" si="690"/>
        <v>Sheet</v>
      </c>
      <c r="EC42" s="4">
        <f t="shared" si="691"/>
        <v>15000</v>
      </c>
      <c r="ED42" s="13"/>
      <c r="EE42" s="21">
        <f t="shared" si="692"/>
        <v>0</v>
      </c>
      <c r="EF42" s="13">
        <f t="shared" si="693"/>
        <v>0</v>
      </c>
      <c r="EG42" s="42">
        <f t="shared" si="694"/>
        <v>0</v>
      </c>
      <c r="EH42" s="21"/>
      <c r="EK42" s="4" t="str">
        <f t="shared" si="620"/>
        <v>MDF 8 x 4 -25 mm</v>
      </c>
      <c r="EL42" s="4" t="str">
        <f t="shared" si="695"/>
        <v>Sheet</v>
      </c>
      <c r="EM42" s="4">
        <f t="shared" si="696"/>
        <v>15000</v>
      </c>
      <c r="EN42" s="13">
        <v>0.2</v>
      </c>
      <c r="EO42" s="21">
        <f t="shared" si="697"/>
        <v>3000</v>
      </c>
      <c r="EP42" s="13">
        <f t="shared" si="698"/>
        <v>0.2</v>
      </c>
      <c r="EQ42" s="42">
        <f t="shared" si="699"/>
        <v>3000</v>
      </c>
      <c r="ER42" s="21"/>
      <c r="EV42" s="4" t="str">
        <f t="shared" si="867"/>
        <v>MDF 8 x 4 -25 mm</v>
      </c>
      <c r="EW42" s="4" t="str">
        <f t="shared" si="868"/>
        <v>Sheet</v>
      </c>
      <c r="EX42" s="4">
        <f t="shared" si="869"/>
        <v>15000</v>
      </c>
      <c r="EY42" s="13">
        <v>0.45</v>
      </c>
      <c r="EZ42" s="21">
        <f t="shared" si="700"/>
        <v>6750</v>
      </c>
      <c r="FA42" s="13">
        <f t="shared" si="701"/>
        <v>0.9</v>
      </c>
      <c r="FB42" s="42">
        <f t="shared" si="702"/>
        <v>13500</v>
      </c>
      <c r="FC42" s="21"/>
      <c r="FF42" s="4" t="str">
        <f t="shared" si="621"/>
        <v>MDF 8 x 4 -25 mm</v>
      </c>
      <c r="FG42" s="4" t="str">
        <f t="shared" si="703"/>
        <v>Sheet</v>
      </c>
      <c r="FH42" s="4">
        <f t="shared" si="704"/>
        <v>15000</v>
      </c>
      <c r="FI42" s="13">
        <v>1</v>
      </c>
      <c r="FJ42" s="21">
        <f t="shared" si="705"/>
        <v>15000</v>
      </c>
      <c r="FK42" s="13">
        <f t="shared" si="706"/>
        <v>1</v>
      </c>
      <c r="FL42" s="42">
        <f t="shared" si="707"/>
        <v>15000</v>
      </c>
      <c r="FM42" s="21"/>
      <c r="FP42" s="4" t="str">
        <f t="shared" si="622"/>
        <v>MDF 8 x 4 -25 mm</v>
      </c>
      <c r="FQ42" s="4" t="str">
        <f t="shared" si="708"/>
        <v>Sheet</v>
      </c>
      <c r="FR42" s="4">
        <f t="shared" si="709"/>
        <v>15000</v>
      </c>
      <c r="FS42" s="13"/>
      <c r="FT42" s="21">
        <f t="shared" si="710"/>
        <v>0</v>
      </c>
      <c r="FU42" s="13">
        <f t="shared" si="711"/>
        <v>0</v>
      </c>
      <c r="FV42" s="42">
        <f t="shared" si="712"/>
        <v>0</v>
      </c>
      <c r="FW42" s="21"/>
      <c r="FZ42" s="4" t="str">
        <f t="shared" si="623"/>
        <v>MDF 8 x 4 -25 mm</v>
      </c>
      <c r="GA42" s="4" t="str">
        <f t="shared" si="713"/>
        <v>Sheet</v>
      </c>
      <c r="GB42" s="4">
        <f t="shared" si="714"/>
        <v>15000</v>
      </c>
      <c r="GC42" s="13"/>
      <c r="GD42" s="21">
        <f t="shared" si="715"/>
        <v>0</v>
      </c>
      <c r="GE42" s="13">
        <f t="shared" si="716"/>
        <v>0</v>
      </c>
      <c r="GF42" s="42">
        <f t="shared" si="717"/>
        <v>0</v>
      </c>
      <c r="GG42" s="21" t="s">
        <v>341</v>
      </c>
      <c r="GJ42" s="4" t="str">
        <f t="shared" si="870"/>
        <v>MDF 8 x 4 -25 mm</v>
      </c>
      <c r="GK42" s="4" t="str">
        <f t="shared" si="871"/>
        <v>Sheet</v>
      </c>
      <c r="GL42" s="4">
        <f t="shared" si="872"/>
        <v>15000</v>
      </c>
      <c r="GM42" s="13"/>
      <c r="GN42" s="21">
        <f t="shared" si="719"/>
        <v>0</v>
      </c>
      <c r="GO42" s="31">
        <f t="shared" si="720"/>
        <v>0</v>
      </c>
      <c r="GP42" s="42">
        <f t="shared" si="721"/>
        <v>0</v>
      </c>
      <c r="GQ42" s="21"/>
      <c r="GT42" s="4" t="str">
        <f t="shared" si="624"/>
        <v>MDF 8 x 4 -25 mm</v>
      </c>
      <c r="GU42" s="4" t="str">
        <f t="shared" si="722"/>
        <v>Sheet</v>
      </c>
      <c r="GV42" s="4">
        <f t="shared" si="723"/>
        <v>15000</v>
      </c>
      <c r="GW42" s="4"/>
      <c r="GX42" s="4">
        <f t="shared" si="842"/>
        <v>0</v>
      </c>
      <c r="GY42" s="13">
        <f t="shared" si="724"/>
        <v>0</v>
      </c>
      <c r="GZ42" s="42">
        <f t="shared" si="725"/>
        <v>0</v>
      </c>
      <c r="HA42" s="21"/>
      <c r="HD42" s="4" t="str">
        <f t="shared" si="625"/>
        <v>MDF 8 x 4 -25 mm</v>
      </c>
      <c r="HE42" s="4" t="str">
        <f t="shared" si="726"/>
        <v>Sheet</v>
      </c>
      <c r="HF42" s="4">
        <f t="shared" si="727"/>
        <v>15000</v>
      </c>
      <c r="HG42" s="13"/>
      <c r="HH42" s="4">
        <f t="shared" si="728"/>
        <v>0</v>
      </c>
      <c r="HI42" s="31">
        <f t="shared" si="729"/>
        <v>0</v>
      </c>
      <c r="HJ42" s="42">
        <f t="shared" si="730"/>
        <v>0</v>
      </c>
      <c r="HN42" s="4" t="str">
        <f t="shared" si="626"/>
        <v>MDF 8 x 4 -25 mm</v>
      </c>
      <c r="HO42" s="4" t="str">
        <f t="shared" si="731"/>
        <v>Sheet</v>
      </c>
      <c r="HP42" s="4">
        <f t="shared" si="732"/>
        <v>15000</v>
      </c>
      <c r="HQ42" s="13"/>
      <c r="HR42" s="4">
        <f t="shared" si="733"/>
        <v>0</v>
      </c>
      <c r="HS42" s="13">
        <f t="shared" si="734"/>
        <v>0</v>
      </c>
      <c r="HT42" s="42">
        <f t="shared" si="735"/>
        <v>0</v>
      </c>
      <c r="HU42" s="21"/>
      <c r="HX42" s="4" t="str">
        <f t="shared" si="627"/>
        <v>MDF 8 x 4 -25 mm</v>
      </c>
      <c r="HY42" s="4" t="str">
        <f t="shared" si="736"/>
        <v>Sheet</v>
      </c>
      <c r="HZ42" s="4">
        <f t="shared" si="737"/>
        <v>15000</v>
      </c>
      <c r="IA42" s="13"/>
      <c r="IB42" s="4">
        <f t="shared" si="738"/>
        <v>0</v>
      </c>
      <c r="IC42" s="13">
        <f t="shared" si="739"/>
        <v>0</v>
      </c>
      <c r="ID42" s="42">
        <f t="shared" si="740"/>
        <v>0</v>
      </c>
      <c r="IE42" s="21"/>
      <c r="IH42" s="4" t="str">
        <f t="shared" si="885"/>
        <v>MDF 8 x 4 -25 mm</v>
      </c>
      <c r="II42" s="4" t="str">
        <f t="shared" si="886"/>
        <v>Sheet</v>
      </c>
      <c r="IJ42" s="4">
        <f t="shared" si="887"/>
        <v>15000</v>
      </c>
      <c r="IK42" s="13"/>
      <c r="IL42" s="4">
        <f t="shared" si="852"/>
        <v>0</v>
      </c>
      <c r="IM42" s="13">
        <f t="shared" si="853"/>
        <v>0</v>
      </c>
      <c r="IN42" s="42">
        <f t="shared" si="854"/>
        <v>0</v>
      </c>
      <c r="IO42" s="21"/>
      <c r="IR42" s="4" t="str">
        <f t="shared" si="628"/>
        <v>MDF 8 x 4 -25 mm</v>
      </c>
      <c r="IS42" s="4" t="str">
        <f t="shared" si="744"/>
        <v>Sheet</v>
      </c>
      <c r="IT42" s="4">
        <f t="shared" si="745"/>
        <v>15000</v>
      </c>
      <c r="IU42" s="13"/>
      <c r="IV42" s="4">
        <f t="shared" si="746"/>
        <v>0</v>
      </c>
      <c r="IW42" s="13">
        <f t="shared" si="747"/>
        <v>0</v>
      </c>
      <c r="IX42" s="42">
        <f t="shared" si="748"/>
        <v>0</v>
      </c>
      <c r="IY42" s="21" t="s">
        <v>347</v>
      </c>
      <c r="JB42" s="4" t="str">
        <f t="shared" si="873"/>
        <v>MDF 8 x 4 -25 mm</v>
      </c>
      <c r="JC42" s="4" t="str">
        <f t="shared" si="874"/>
        <v>Sheet</v>
      </c>
      <c r="JD42" s="4">
        <f t="shared" si="875"/>
        <v>15000</v>
      </c>
      <c r="JE42" s="13"/>
      <c r="JF42" s="4">
        <f t="shared" si="855"/>
        <v>0</v>
      </c>
      <c r="JG42" s="13">
        <f t="shared" si="856"/>
        <v>0</v>
      </c>
      <c r="JH42" s="42">
        <f t="shared" si="857"/>
        <v>0</v>
      </c>
      <c r="JI42" s="21"/>
      <c r="JL42" s="4" t="str">
        <f t="shared" si="888"/>
        <v>MDF 8 x 4 -25 mm</v>
      </c>
      <c r="JM42" s="4" t="str">
        <f t="shared" si="889"/>
        <v>Sheet</v>
      </c>
      <c r="JN42" s="4">
        <f t="shared" si="890"/>
        <v>15000</v>
      </c>
      <c r="JO42" s="13"/>
      <c r="JP42" s="4">
        <f t="shared" si="891"/>
        <v>0</v>
      </c>
      <c r="JQ42" s="31">
        <f t="shared" si="892"/>
        <v>0</v>
      </c>
      <c r="JR42" s="42">
        <f t="shared" si="893"/>
        <v>0</v>
      </c>
      <c r="JS42" s="21"/>
      <c r="JV42" s="4" t="str">
        <f t="shared" si="629"/>
        <v>MDF 8 x 4 -25 mm</v>
      </c>
      <c r="JW42" s="4" t="str">
        <f t="shared" si="755"/>
        <v>Sheet</v>
      </c>
      <c r="JX42" s="4">
        <f t="shared" si="756"/>
        <v>15000</v>
      </c>
      <c r="JY42" s="4">
        <f t="shared" si="876"/>
        <v>7.75</v>
      </c>
      <c r="JZ42" s="4">
        <f t="shared" si="877"/>
        <v>143875</v>
      </c>
      <c r="KA42" s="4">
        <f t="shared" si="878"/>
        <v>9.0500000000000007</v>
      </c>
      <c r="KB42" s="42">
        <f t="shared" si="758"/>
        <v>135750</v>
      </c>
      <c r="KC42" s="21"/>
    </row>
    <row r="43" spans="1:289" ht="17.25" hidden="1" customHeight="1" x14ac:dyDescent="0.25">
      <c r="A43" s="46"/>
      <c r="B43" s="3" t="s">
        <v>118</v>
      </c>
      <c r="C43" s="10" t="s">
        <v>112</v>
      </c>
      <c r="D43" s="4">
        <v>2640</v>
      </c>
      <c r="E43" s="13"/>
      <c r="F43" s="31">
        <f t="shared" si="471"/>
        <v>0</v>
      </c>
      <c r="G43" s="31">
        <f t="shared" si="630"/>
        <v>0</v>
      </c>
      <c r="H43" s="31">
        <f t="shared" si="472"/>
        <v>0</v>
      </c>
      <c r="I43" s="82"/>
      <c r="K43" s="40"/>
      <c r="L43" s="56" t="str">
        <f t="shared" si="864"/>
        <v>Plywood 8 x 4 - 3 mm</v>
      </c>
      <c r="M43" s="56" t="str">
        <f t="shared" si="865"/>
        <v>Sheet</v>
      </c>
      <c r="N43" s="56">
        <f t="shared" si="866"/>
        <v>2640</v>
      </c>
      <c r="O43" s="13"/>
      <c r="P43" s="21">
        <f t="shared" si="632"/>
        <v>0</v>
      </c>
      <c r="Q43" s="31">
        <f t="shared" si="633"/>
        <v>0</v>
      </c>
      <c r="R43" s="31">
        <f t="shared" si="634"/>
        <v>0</v>
      </c>
      <c r="S43" s="21"/>
      <c r="U43" s="40"/>
      <c r="V43" s="4" t="str">
        <f t="shared" si="608"/>
        <v>Plywood 8 x 4 - 3 mm</v>
      </c>
      <c r="W43" s="4" t="str">
        <f t="shared" si="635"/>
        <v>Sheet</v>
      </c>
      <c r="X43" s="4">
        <f t="shared" si="636"/>
        <v>2640</v>
      </c>
      <c r="Y43" s="13"/>
      <c r="Z43" s="21">
        <f t="shared" si="637"/>
        <v>0</v>
      </c>
      <c r="AA43" s="31">
        <f t="shared" si="638"/>
        <v>0</v>
      </c>
      <c r="AB43" s="42">
        <f t="shared" si="639"/>
        <v>0</v>
      </c>
      <c r="AC43" s="21"/>
      <c r="AE43" s="40"/>
      <c r="AF43" s="56" t="str">
        <f t="shared" si="609"/>
        <v>Plywood 8 x 4 - 3 mm</v>
      </c>
      <c r="AG43" s="56" t="str">
        <f t="shared" si="640"/>
        <v>Sheet</v>
      </c>
      <c r="AH43" s="56">
        <f t="shared" si="641"/>
        <v>2640</v>
      </c>
      <c r="AI43" s="13"/>
      <c r="AJ43" s="21">
        <f t="shared" si="642"/>
        <v>0</v>
      </c>
      <c r="AK43" s="31">
        <f t="shared" si="643"/>
        <v>0</v>
      </c>
      <c r="AL43" s="31">
        <f t="shared" si="644"/>
        <v>0</v>
      </c>
      <c r="AM43" s="21"/>
      <c r="AO43" s="40"/>
      <c r="AP43" s="56" t="str">
        <f t="shared" si="610"/>
        <v>Plywood 8 x 4 - 3 mm</v>
      </c>
      <c r="AQ43" s="56" t="str">
        <f t="shared" si="645"/>
        <v>Sheet</v>
      </c>
      <c r="AR43" s="56">
        <f t="shared" si="646"/>
        <v>2640</v>
      </c>
      <c r="AS43" s="13"/>
      <c r="AT43" s="21">
        <f t="shared" si="647"/>
        <v>0</v>
      </c>
      <c r="AU43" s="13">
        <f t="shared" si="648"/>
        <v>0</v>
      </c>
      <c r="AV43" s="31">
        <f t="shared" si="649"/>
        <v>0</v>
      </c>
      <c r="AW43" s="21"/>
      <c r="AY43" s="40"/>
      <c r="AZ43" s="56" t="str">
        <f t="shared" si="611"/>
        <v>Plywood 8 x 4 - 3 mm</v>
      </c>
      <c r="BA43" s="56" t="str">
        <f t="shared" si="650"/>
        <v>Sheet</v>
      </c>
      <c r="BB43" s="56">
        <f t="shared" si="651"/>
        <v>2640</v>
      </c>
      <c r="BC43" s="13"/>
      <c r="BD43" s="21">
        <f t="shared" si="652"/>
        <v>0</v>
      </c>
      <c r="BE43" s="13">
        <f t="shared" si="653"/>
        <v>0</v>
      </c>
      <c r="BF43" s="31">
        <f t="shared" si="654"/>
        <v>0</v>
      </c>
      <c r="BG43" s="21"/>
      <c r="BI43" s="40"/>
      <c r="BJ43" s="56" t="str">
        <f t="shared" si="612"/>
        <v>Plywood 8 x 4 - 3 mm</v>
      </c>
      <c r="BK43" s="56" t="str">
        <f t="shared" si="655"/>
        <v>Sheet</v>
      </c>
      <c r="BL43" s="56">
        <f t="shared" si="656"/>
        <v>2640</v>
      </c>
      <c r="BM43" s="13"/>
      <c r="BN43" s="21">
        <f t="shared" si="657"/>
        <v>0</v>
      </c>
      <c r="BO43" s="13">
        <f t="shared" si="658"/>
        <v>0</v>
      </c>
      <c r="BP43" s="31">
        <f t="shared" si="659"/>
        <v>0</v>
      </c>
      <c r="BQ43" s="21"/>
      <c r="BS43" s="40"/>
      <c r="BT43" s="56" t="str">
        <f t="shared" si="613"/>
        <v>Plywood 8 x 4 - 3 mm</v>
      </c>
      <c r="BU43" s="56" t="str">
        <f t="shared" si="660"/>
        <v>Sheet</v>
      </c>
      <c r="BV43" s="56">
        <f t="shared" si="661"/>
        <v>2640</v>
      </c>
      <c r="BW43" s="13"/>
      <c r="BX43" s="21">
        <f t="shared" si="662"/>
        <v>0</v>
      </c>
      <c r="BY43" s="13">
        <f t="shared" si="663"/>
        <v>0</v>
      </c>
      <c r="BZ43" s="31">
        <f t="shared" si="664"/>
        <v>0</v>
      </c>
      <c r="CA43" s="21"/>
      <c r="CC43" s="40"/>
      <c r="CD43" s="56" t="str">
        <f t="shared" si="614"/>
        <v>Plywood 8 x 4 - 3 mm</v>
      </c>
      <c r="CE43" s="56" t="str">
        <f t="shared" si="665"/>
        <v>Sheet</v>
      </c>
      <c r="CF43" s="56">
        <f t="shared" si="666"/>
        <v>2640</v>
      </c>
      <c r="CG43" s="68"/>
      <c r="CH43" s="31">
        <f t="shared" si="667"/>
        <v>0</v>
      </c>
      <c r="CI43" s="31">
        <f t="shared" ref="CI43:CI56" si="894">$I$4*CG43</f>
        <v>0</v>
      </c>
      <c r="CJ43" s="31">
        <f t="shared" si="669"/>
        <v>0</v>
      </c>
      <c r="CK43" s="21"/>
      <c r="CL43" s="40"/>
      <c r="CM43" s="4" t="str">
        <f t="shared" si="615"/>
        <v>Plywood 8 x 4 - 3 mm</v>
      </c>
      <c r="CN43" s="4" t="str">
        <f t="shared" si="670"/>
        <v>Sheet</v>
      </c>
      <c r="CO43" s="4">
        <f t="shared" si="671"/>
        <v>2640</v>
      </c>
      <c r="CP43" s="13"/>
      <c r="CQ43" s="21">
        <f t="shared" si="672"/>
        <v>0</v>
      </c>
      <c r="CR43" s="13">
        <f t="shared" si="673"/>
        <v>0</v>
      </c>
      <c r="CS43" s="42">
        <f t="shared" si="674"/>
        <v>0</v>
      </c>
      <c r="CT43" s="21"/>
      <c r="CV43" s="40"/>
      <c r="CW43" s="56" t="str">
        <f t="shared" si="616"/>
        <v>Plywood 8 x 4 - 3 mm</v>
      </c>
      <c r="CX43" s="56" t="str">
        <f t="shared" si="675"/>
        <v>Sheet</v>
      </c>
      <c r="CY43" s="56">
        <f t="shared" si="676"/>
        <v>2640</v>
      </c>
      <c r="CZ43" s="13"/>
      <c r="DA43" s="21">
        <f t="shared" si="677"/>
        <v>0</v>
      </c>
      <c r="DB43" s="13">
        <f t="shared" si="678"/>
        <v>0</v>
      </c>
      <c r="DC43" s="31">
        <f t="shared" si="679"/>
        <v>0</v>
      </c>
      <c r="DD43" s="21"/>
      <c r="DF43" s="40"/>
      <c r="DG43" s="4" t="str">
        <f t="shared" si="879"/>
        <v>Plywood 8 x 4 - 3 mm</v>
      </c>
      <c r="DH43" s="4" t="str">
        <f t="shared" si="880"/>
        <v>Sheet</v>
      </c>
      <c r="DI43" s="4">
        <f t="shared" si="881"/>
        <v>2640</v>
      </c>
      <c r="DJ43" s="13"/>
      <c r="DK43" s="21">
        <f t="shared" si="882"/>
        <v>0</v>
      </c>
      <c r="DL43" s="13">
        <f t="shared" si="883"/>
        <v>0</v>
      </c>
      <c r="DM43" s="42">
        <f t="shared" si="884"/>
        <v>0</v>
      </c>
      <c r="DN43" s="21"/>
      <c r="DQ43" s="56" t="str">
        <f t="shared" si="618"/>
        <v>Plywood 8 x 4 - 3 mm</v>
      </c>
      <c r="DR43" s="56" t="str">
        <f t="shared" si="685"/>
        <v>Sheet</v>
      </c>
      <c r="DS43" s="56">
        <f t="shared" si="686"/>
        <v>2640</v>
      </c>
      <c r="DT43" s="13"/>
      <c r="DU43" s="21">
        <f t="shared" si="687"/>
        <v>0</v>
      </c>
      <c r="DV43" s="13">
        <f t="shared" si="688"/>
        <v>0</v>
      </c>
      <c r="DW43" s="31">
        <f t="shared" si="689"/>
        <v>0</v>
      </c>
      <c r="DX43" s="21"/>
      <c r="DZ43" s="40"/>
      <c r="EA43" s="56" t="str">
        <f t="shared" si="619"/>
        <v>Plywood 8 x 4 - 3 mm</v>
      </c>
      <c r="EB43" s="56" t="str">
        <f t="shared" si="690"/>
        <v>Sheet</v>
      </c>
      <c r="EC43" s="56">
        <f t="shared" si="691"/>
        <v>2640</v>
      </c>
      <c r="ED43" s="13"/>
      <c r="EE43" s="21">
        <f t="shared" si="692"/>
        <v>0</v>
      </c>
      <c r="EF43" s="13">
        <f t="shared" si="693"/>
        <v>0</v>
      </c>
      <c r="EG43" s="31">
        <f t="shared" si="694"/>
        <v>0</v>
      </c>
      <c r="EH43" s="21"/>
      <c r="EK43" s="56" t="str">
        <f t="shared" si="620"/>
        <v>Plywood 8 x 4 - 3 mm</v>
      </c>
      <c r="EL43" s="56" t="str">
        <f t="shared" si="695"/>
        <v>Sheet</v>
      </c>
      <c r="EM43" s="56">
        <f t="shared" si="696"/>
        <v>2640</v>
      </c>
      <c r="EN43" s="13"/>
      <c r="EO43" s="21">
        <f t="shared" si="697"/>
        <v>0</v>
      </c>
      <c r="EP43" s="13">
        <f t="shared" si="698"/>
        <v>0</v>
      </c>
      <c r="EQ43" s="31">
        <f t="shared" si="699"/>
        <v>0</v>
      </c>
      <c r="ER43" s="21"/>
      <c r="EV43" s="4" t="str">
        <f t="shared" si="867"/>
        <v>Plywood 8 x 4 - 3 mm</v>
      </c>
      <c r="EW43" s="4" t="str">
        <f t="shared" si="868"/>
        <v>Sheet</v>
      </c>
      <c r="EX43" s="4">
        <f t="shared" si="869"/>
        <v>2640</v>
      </c>
      <c r="EY43" s="13"/>
      <c r="EZ43" s="21">
        <f t="shared" si="700"/>
        <v>0</v>
      </c>
      <c r="FA43" s="13">
        <f t="shared" ref="FA43:FA56" si="895">$I$4*EY43</f>
        <v>0</v>
      </c>
      <c r="FB43" s="42">
        <f t="shared" si="702"/>
        <v>0</v>
      </c>
      <c r="FC43" s="21"/>
      <c r="FF43" s="56" t="str">
        <f t="shared" si="621"/>
        <v>Plywood 8 x 4 - 3 mm</v>
      </c>
      <c r="FG43" s="56" t="str">
        <f t="shared" si="703"/>
        <v>Sheet</v>
      </c>
      <c r="FH43" s="56">
        <f t="shared" si="704"/>
        <v>2640</v>
      </c>
      <c r="FI43" s="13"/>
      <c r="FJ43" s="21">
        <f t="shared" si="705"/>
        <v>0</v>
      </c>
      <c r="FK43" s="13">
        <f t="shared" si="706"/>
        <v>0</v>
      </c>
      <c r="FL43" s="31">
        <f t="shared" si="707"/>
        <v>0</v>
      </c>
      <c r="FM43" s="21"/>
      <c r="FP43" s="56" t="str">
        <f t="shared" si="622"/>
        <v>Plywood 8 x 4 - 3 mm</v>
      </c>
      <c r="FQ43" s="56" t="str">
        <f t="shared" si="708"/>
        <v>Sheet</v>
      </c>
      <c r="FR43" s="56">
        <f t="shared" si="709"/>
        <v>2640</v>
      </c>
      <c r="FS43" s="13"/>
      <c r="FT43" s="21">
        <f t="shared" si="710"/>
        <v>0</v>
      </c>
      <c r="FU43" s="13">
        <f t="shared" si="711"/>
        <v>0</v>
      </c>
      <c r="FV43" s="31">
        <f t="shared" si="712"/>
        <v>0</v>
      </c>
      <c r="FW43" s="21"/>
      <c r="FZ43" s="56" t="str">
        <f t="shared" si="623"/>
        <v>Plywood 8 x 4 - 3 mm</v>
      </c>
      <c r="GA43" s="56" t="str">
        <f t="shared" si="713"/>
        <v>Sheet</v>
      </c>
      <c r="GB43" s="56">
        <f t="shared" si="714"/>
        <v>2640</v>
      </c>
      <c r="GC43" s="13"/>
      <c r="GD43" s="21">
        <f t="shared" si="715"/>
        <v>0</v>
      </c>
      <c r="GE43" s="13">
        <f t="shared" si="716"/>
        <v>0</v>
      </c>
      <c r="GF43" s="31">
        <f t="shared" si="717"/>
        <v>0</v>
      </c>
      <c r="GG43" s="21"/>
      <c r="GJ43" s="56" t="str">
        <f t="shared" si="870"/>
        <v>Plywood 8 x 4 - 3 mm</v>
      </c>
      <c r="GK43" s="56" t="str">
        <f t="shared" si="871"/>
        <v>Sheet</v>
      </c>
      <c r="GL43" s="56">
        <f t="shared" si="872"/>
        <v>2640</v>
      </c>
      <c r="GM43" s="13"/>
      <c r="GN43" s="21">
        <f t="shared" si="719"/>
        <v>0</v>
      </c>
      <c r="GO43" s="31">
        <f t="shared" si="720"/>
        <v>0</v>
      </c>
      <c r="GP43" s="42">
        <f t="shared" si="721"/>
        <v>0</v>
      </c>
      <c r="GQ43" s="21"/>
      <c r="GT43" s="56" t="str">
        <f t="shared" si="624"/>
        <v>Plywood 8 x 4 - 3 mm</v>
      </c>
      <c r="GU43" s="56" t="str">
        <f t="shared" si="722"/>
        <v>Sheet</v>
      </c>
      <c r="GV43" s="56">
        <f t="shared" si="723"/>
        <v>2640</v>
      </c>
      <c r="GW43" s="56"/>
      <c r="GX43" s="56">
        <f t="shared" si="842"/>
        <v>0</v>
      </c>
      <c r="GY43" s="13">
        <f t="shared" si="724"/>
        <v>0</v>
      </c>
      <c r="GZ43" s="31">
        <f t="shared" si="725"/>
        <v>0</v>
      </c>
      <c r="HA43" s="21"/>
      <c r="HD43" s="56" t="str">
        <f t="shared" si="625"/>
        <v>Plywood 8 x 4 - 3 mm</v>
      </c>
      <c r="HE43" s="56" t="str">
        <f t="shared" si="726"/>
        <v>Sheet</v>
      </c>
      <c r="HF43" s="56">
        <f t="shared" si="727"/>
        <v>2640</v>
      </c>
      <c r="HG43" s="13"/>
      <c r="HH43" s="56">
        <f t="shared" si="728"/>
        <v>0</v>
      </c>
      <c r="HI43" s="31">
        <f t="shared" si="729"/>
        <v>0</v>
      </c>
      <c r="HJ43" s="31">
        <f t="shared" si="730"/>
        <v>0</v>
      </c>
      <c r="HK43" s="21"/>
      <c r="HN43" s="56" t="str">
        <f t="shared" si="626"/>
        <v>Plywood 8 x 4 - 3 mm</v>
      </c>
      <c r="HO43" s="56" t="str">
        <f t="shared" si="731"/>
        <v>Sheet</v>
      </c>
      <c r="HP43" s="56">
        <f t="shared" si="732"/>
        <v>2640</v>
      </c>
      <c r="HQ43" s="13"/>
      <c r="HR43" s="56">
        <f t="shared" si="733"/>
        <v>0</v>
      </c>
      <c r="HS43" s="13">
        <f t="shared" si="734"/>
        <v>0</v>
      </c>
      <c r="HT43" s="31">
        <f t="shared" si="735"/>
        <v>0</v>
      </c>
      <c r="HU43" s="21"/>
      <c r="HX43" s="56" t="str">
        <f t="shared" si="627"/>
        <v>Plywood 8 x 4 - 3 mm</v>
      </c>
      <c r="HY43" s="56" t="str">
        <f t="shared" si="736"/>
        <v>Sheet</v>
      </c>
      <c r="HZ43" s="56">
        <f t="shared" si="737"/>
        <v>2640</v>
      </c>
      <c r="IA43" s="13"/>
      <c r="IB43" s="56">
        <f t="shared" si="738"/>
        <v>0</v>
      </c>
      <c r="IC43" s="13">
        <f t="shared" si="739"/>
        <v>0</v>
      </c>
      <c r="ID43" s="31">
        <f t="shared" si="740"/>
        <v>0</v>
      </c>
      <c r="IE43" s="21"/>
      <c r="IH43" s="56" t="str">
        <f t="shared" si="885"/>
        <v>Plywood 8 x 4 - 3 mm</v>
      </c>
      <c r="II43" s="56" t="str">
        <f t="shared" si="886"/>
        <v>Sheet</v>
      </c>
      <c r="IJ43" s="56">
        <f t="shared" si="887"/>
        <v>2640</v>
      </c>
      <c r="IK43" s="13"/>
      <c r="IL43" s="56">
        <f t="shared" si="852"/>
        <v>0</v>
      </c>
      <c r="IM43" s="13">
        <f t="shared" si="853"/>
        <v>0</v>
      </c>
      <c r="IN43" s="31">
        <f t="shared" si="854"/>
        <v>0</v>
      </c>
      <c r="IO43" s="21"/>
      <c r="IR43" s="56" t="str">
        <f t="shared" si="628"/>
        <v>Plywood 8 x 4 - 3 mm</v>
      </c>
      <c r="IS43" s="56" t="str">
        <f t="shared" si="744"/>
        <v>Sheet</v>
      </c>
      <c r="IT43" s="56">
        <f t="shared" si="745"/>
        <v>2640</v>
      </c>
      <c r="IU43" s="13"/>
      <c r="IV43" s="56">
        <f t="shared" si="746"/>
        <v>0</v>
      </c>
      <c r="IW43" s="13">
        <f t="shared" si="747"/>
        <v>0</v>
      </c>
      <c r="IX43" s="31">
        <f t="shared" si="748"/>
        <v>0</v>
      </c>
      <c r="IY43" s="21"/>
      <c r="JB43" s="56" t="str">
        <f t="shared" si="873"/>
        <v>Plywood 8 x 4 - 3 mm</v>
      </c>
      <c r="JC43" s="56" t="str">
        <f t="shared" si="874"/>
        <v>Sheet</v>
      </c>
      <c r="JD43" s="56">
        <f t="shared" si="875"/>
        <v>2640</v>
      </c>
      <c r="JE43" s="13"/>
      <c r="JF43" s="56">
        <f t="shared" si="855"/>
        <v>0</v>
      </c>
      <c r="JG43" s="13">
        <f t="shared" si="856"/>
        <v>0</v>
      </c>
      <c r="JH43" s="31">
        <f t="shared" si="857"/>
        <v>0</v>
      </c>
      <c r="JI43" s="21"/>
      <c r="JL43" s="56" t="str">
        <f t="shared" si="888"/>
        <v>Plywood 8 x 4 - 3 mm</v>
      </c>
      <c r="JM43" s="56" t="str">
        <f t="shared" si="889"/>
        <v>Sheet</v>
      </c>
      <c r="JN43" s="56">
        <f t="shared" si="890"/>
        <v>2640</v>
      </c>
      <c r="JO43" s="13"/>
      <c r="JP43" s="56">
        <f t="shared" si="891"/>
        <v>0</v>
      </c>
      <c r="JQ43" s="31">
        <f t="shared" si="892"/>
        <v>0</v>
      </c>
      <c r="JR43" s="31">
        <f t="shared" si="893"/>
        <v>0</v>
      </c>
      <c r="JS43" s="21"/>
      <c r="JV43" s="56" t="str">
        <f t="shared" si="629"/>
        <v>Plywood 8 x 4 - 3 mm</v>
      </c>
      <c r="JW43" s="56" t="str">
        <f t="shared" si="755"/>
        <v>Sheet</v>
      </c>
      <c r="JX43" s="56">
        <f t="shared" si="756"/>
        <v>2640</v>
      </c>
      <c r="JY43" s="4">
        <f t="shared" si="876"/>
        <v>0</v>
      </c>
      <c r="JZ43" s="56">
        <f t="shared" si="877"/>
        <v>0</v>
      </c>
      <c r="KA43" s="56">
        <f t="shared" si="878"/>
        <v>0</v>
      </c>
      <c r="KB43" s="31">
        <f t="shared" si="758"/>
        <v>0</v>
      </c>
      <c r="KC43" s="21"/>
    </row>
    <row r="44" spans="1:289" ht="17.25" hidden="1" customHeight="1" x14ac:dyDescent="0.25">
      <c r="A44" s="46"/>
      <c r="B44" s="3" t="s">
        <v>119</v>
      </c>
      <c r="C44" s="10" t="s">
        <v>112</v>
      </c>
      <c r="D44" s="4">
        <v>5445</v>
      </c>
      <c r="E44" s="13"/>
      <c r="F44" s="31">
        <f t="shared" si="471"/>
        <v>0</v>
      </c>
      <c r="G44" s="31">
        <f t="shared" si="630"/>
        <v>0</v>
      </c>
      <c r="H44" s="31">
        <f t="shared" si="472"/>
        <v>0</v>
      </c>
      <c r="I44" s="82" t="s">
        <v>272</v>
      </c>
      <c r="K44" s="40"/>
      <c r="L44" s="56" t="str">
        <f t="shared" si="864"/>
        <v>Plywood 8 x 4 - 6 mm</v>
      </c>
      <c r="M44" s="56" t="str">
        <f t="shared" si="865"/>
        <v>Sheet</v>
      </c>
      <c r="N44" s="56">
        <f t="shared" si="866"/>
        <v>5445</v>
      </c>
      <c r="O44" s="13"/>
      <c r="P44" s="21">
        <f t="shared" si="632"/>
        <v>0</v>
      </c>
      <c r="Q44" s="31">
        <f t="shared" si="633"/>
        <v>0</v>
      </c>
      <c r="R44" s="31">
        <f t="shared" si="634"/>
        <v>0</v>
      </c>
      <c r="S44" s="21"/>
      <c r="U44" s="40"/>
      <c r="V44" s="4" t="str">
        <f t="shared" si="608"/>
        <v>Plywood 8 x 4 - 6 mm</v>
      </c>
      <c r="W44" s="4" t="str">
        <f t="shared" si="635"/>
        <v>Sheet</v>
      </c>
      <c r="X44" s="4">
        <f t="shared" si="636"/>
        <v>5445</v>
      </c>
      <c r="Y44" s="13"/>
      <c r="Z44" s="21">
        <f t="shared" si="637"/>
        <v>0</v>
      </c>
      <c r="AA44" s="31">
        <f t="shared" si="638"/>
        <v>0</v>
      </c>
      <c r="AB44" s="42">
        <f t="shared" si="639"/>
        <v>0</v>
      </c>
      <c r="AC44" s="21"/>
      <c r="AE44" s="40"/>
      <c r="AF44" s="56" t="str">
        <f t="shared" si="609"/>
        <v>Plywood 8 x 4 - 6 mm</v>
      </c>
      <c r="AG44" s="56" t="str">
        <f t="shared" si="640"/>
        <v>Sheet</v>
      </c>
      <c r="AH44" s="56">
        <f t="shared" si="641"/>
        <v>5445</v>
      </c>
      <c r="AI44" s="13"/>
      <c r="AJ44" s="21">
        <f t="shared" si="642"/>
        <v>0</v>
      </c>
      <c r="AK44" s="31">
        <f t="shared" si="643"/>
        <v>0</v>
      </c>
      <c r="AL44" s="31">
        <f t="shared" si="644"/>
        <v>0</v>
      </c>
      <c r="AM44" s="21"/>
      <c r="AO44" s="40"/>
      <c r="AP44" s="56" t="str">
        <f t="shared" si="610"/>
        <v>Plywood 8 x 4 - 6 mm</v>
      </c>
      <c r="AQ44" s="56" t="str">
        <f t="shared" si="645"/>
        <v>Sheet</v>
      </c>
      <c r="AR44" s="56">
        <f t="shared" si="646"/>
        <v>5445</v>
      </c>
      <c r="AS44" s="13"/>
      <c r="AT44" s="21">
        <f t="shared" si="647"/>
        <v>0</v>
      </c>
      <c r="AU44" s="13">
        <f t="shared" si="648"/>
        <v>0</v>
      </c>
      <c r="AV44" s="31">
        <f t="shared" si="649"/>
        <v>0</v>
      </c>
      <c r="AW44" s="21"/>
      <c r="AY44" s="40"/>
      <c r="AZ44" s="56" t="str">
        <f t="shared" si="611"/>
        <v>Plywood 8 x 4 - 6 mm</v>
      </c>
      <c r="BA44" s="56" t="str">
        <f t="shared" si="650"/>
        <v>Sheet</v>
      </c>
      <c r="BB44" s="56">
        <f t="shared" si="651"/>
        <v>5445</v>
      </c>
      <c r="BC44" s="13"/>
      <c r="BD44" s="21">
        <f t="shared" si="652"/>
        <v>0</v>
      </c>
      <c r="BE44" s="13">
        <f t="shared" si="653"/>
        <v>0</v>
      </c>
      <c r="BF44" s="31">
        <f t="shared" si="654"/>
        <v>0</v>
      </c>
      <c r="BG44" s="21"/>
      <c r="BI44" s="40"/>
      <c r="BJ44" s="56" t="str">
        <f t="shared" si="612"/>
        <v>Plywood 8 x 4 - 6 mm</v>
      </c>
      <c r="BK44" s="56" t="str">
        <f t="shared" si="655"/>
        <v>Sheet</v>
      </c>
      <c r="BL44" s="56">
        <f t="shared" si="656"/>
        <v>5445</v>
      </c>
      <c r="BM44" s="13"/>
      <c r="BN44" s="21">
        <f t="shared" si="657"/>
        <v>0</v>
      </c>
      <c r="BO44" s="13">
        <f t="shared" si="658"/>
        <v>0</v>
      </c>
      <c r="BP44" s="31">
        <f t="shared" si="659"/>
        <v>0</v>
      </c>
      <c r="BQ44" s="21"/>
      <c r="BS44" s="40"/>
      <c r="BT44" s="56" t="str">
        <f t="shared" si="613"/>
        <v>Plywood 8 x 4 - 6 mm</v>
      </c>
      <c r="BU44" s="56" t="str">
        <f t="shared" si="660"/>
        <v>Sheet</v>
      </c>
      <c r="BV44" s="56">
        <f t="shared" si="661"/>
        <v>5445</v>
      </c>
      <c r="BW44" s="13"/>
      <c r="BX44" s="21">
        <f t="shared" si="662"/>
        <v>0</v>
      </c>
      <c r="BY44" s="13">
        <f t="shared" si="663"/>
        <v>0</v>
      </c>
      <c r="BZ44" s="31">
        <f t="shared" si="664"/>
        <v>0</v>
      </c>
      <c r="CA44" s="21"/>
      <c r="CC44" s="40"/>
      <c r="CD44" s="56" t="str">
        <f t="shared" si="614"/>
        <v>Plywood 8 x 4 - 6 mm</v>
      </c>
      <c r="CE44" s="56" t="str">
        <f t="shared" si="665"/>
        <v>Sheet</v>
      </c>
      <c r="CF44" s="56">
        <f t="shared" si="666"/>
        <v>5445</v>
      </c>
      <c r="CG44" s="68"/>
      <c r="CH44" s="31">
        <f t="shared" si="667"/>
        <v>0</v>
      </c>
      <c r="CI44" s="31">
        <f t="shared" si="894"/>
        <v>0</v>
      </c>
      <c r="CJ44" s="31">
        <f t="shared" si="669"/>
        <v>0</v>
      </c>
      <c r="CK44" s="21"/>
      <c r="CL44" s="40"/>
      <c r="CM44" s="4" t="str">
        <f t="shared" si="615"/>
        <v>Plywood 8 x 4 - 6 mm</v>
      </c>
      <c r="CN44" s="4" t="str">
        <f t="shared" si="670"/>
        <v>Sheet</v>
      </c>
      <c r="CO44" s="4">
        <f t="shared" si="671"/>
        <v>5445</v>
      </c>
      <c r="CP44" s="13"/>
      <c r="CQ44" s="21">
        <f t="shared" si="672"/>
        <v>0</v>
      </c>
      <c r="CR44" s="13">
        <f t="shared" si="673"/>
        <v>0</v>
      </c>
      <c r="CS44" s="42">
        <f t="shared" si="674"/>
        <v>0</v>
      </c>
      <c r="CT44" s="21"/>
      <c r="CV44" s="40"/>
      <c r="CW44" s="56" t="str">
        <f t="shared" si="616"/>
        <v>Plywood 8 x 4 - 6 mm</v>
      </c>
      <c r="CX44" s="56" t="str">
        <f t="shared" si="675"/>
        <v>Sheet</v>
      </c>
      <c r="CY44" s="56">
        <f t="shared" si="676"/>
        <v>5445</v>
      </c>
      <c r="CZ44" s="13"/>
      <c r="DA44" s="21">
        <f t="shared" si="677"/>
        <v>0</v>
      </c>
      <c r="DB44" s="13">
        <f t="shared" si="678"/>
        <v>0</v>
      </c>
      <c r="DC44" s="31">
        <f t="shared" si="679"/>
        <v>0</v>
      </c>
      <c r="DD44" s="21"/>
      <c r="DF44" s="40"/>
      <c r="DG44" s="4" t="str">
        <f t="shared" si="879"/>
        <v>Plywood 8 x 4 - 6 mm</v>
      </c>
      <c r="DH44" s="4" t="str">
        <f t="shared" si="880"/>
        <v>Sheet</v>
      </c>
      <c r="DI44" s="4">
        <f t="shared" si="881"/>
        <v>5445</v>
      </c>
      <c r="DJ44" s="13"/>
      <c r="DK44" s="21">
        <f t="shared" si="882"/>
        <v>0</v>
      </c>
      <c r="DL44" s="13">
        <f t="shared" si="883"/>
        <v>0</v>
      </c>
      <c r="DM44" s="42">
        <f t="shared" si="884"/>
        <v>0</v>
      </c>
      <c r="DN44" s="21"/>
      <c r="DQ44" s="56" t="str">
        <f t="shared" si="618"/>
        <v>Plywood 8 x 4 - 6 mm</v>
      </c>
      <c r="DR44" s="56" t="str">
        <f t="shared" si="685"/>
        <v>Sheet</v>
      </c>
      <c r="DS44" s="56">
        <f t="shared" si="686"/>
        <v>5445</v>
      </c>
      <c r="DT44" s="13"/>
      <c r="DU44" s="21">
        <f t="shared" si="687"/>
        <v>0</v>
      </c>
      <c r="DV44" s="13">
        <f t="shared" si="688"/>
        <v>0</v>
      </c>
      <c r="DW44" s="31">
        <f t="shared" si="689"/>
        <v>0</v>
      </c>
      <c r="DX44" s="21"/>
      <c r="DZ44" s="40"/>
      <c r="EA44" s="56" t="str">
        <f t="shared" si="619"/>
        <v>Plywood 8 x 4 - 6 mm</v>
      </c>
      <c r="EB44" s="56" t="str">
        <f t="shared" si="690"/>
        <v>Sheet</v>
      </c>
      <c r="EC44" s="56">
        <f t="shared" si="691"/>
        <v>5445</v>
      </c>
      <c r="ED44" s="13"/>
      <c r="EE44" s="21">
        <f t="shared" si="692"/>
        <v>0</v>
      </c>
      <c r="EF44" s="13">
        <f t="shared" si="693"/>
        <v>0</v>
      </c>
      <c r="EG44" s="31">
        <f t="shared" si="694"/>
        <v>0</v>
      </c>
      <c r="EH44" s="21"/>
      <c r="EK44" s="56" t="str">
        <f t="shared" si="620"/>
        <v>Plywood 8 x 4 - 6 mm</v>
      </c>
      <c r="EL44" s="56" t="str">
        <f t="shared" si="695"/>
        <v>Sheet</v>
      </c>
      <c r="EM44" s="56">
        <f t="shared" si="696"/>
        <v>5445</v>
      </c>
      <c r="EN44" s="13"/>
      <c r="EO44" s="21">
        <f t="shared" si="697"/>
        <v>0</v>
      </c>
      <c r="EP44" s="13">
        <f t="shared" si="698"/>
        <v>0</v>
      </c>
      <c r="EQ44" s="31">
        <f t="shared" si="699"/>
        <v>0</v>
      </c>
      <c r="ER44" s="21"/>
      <c r="EV44" s="4" t="str">
        <f t="shared" si="867"/>
        <v>Plywood 8 x 4 - 6 mm</v>
      </c>
      <c r="EW44" s="4" t="str">
        <f t="shared" si="868"/>
        <v>Sheet</v>
      </c>
      <c r="EX44" s="4">
        <f t="shared" si="869"/>
        <v>5445</v>
      </c>
      <c r="EY44" s="13"/>
      <c r="EZ44" s="21">
        <f t="shared" si="700"/>
        <v>0</v>
      </c>
      <c r="FA44" s="13">
        <f t="shared" si="895"/>
        <v>0</v>
      </c>
      <c r="FB44" s="42">
        <f t="shared" si="702"/>
        <v>0</v>
      </c>
      <c r="FC44" s="21"/>
      <c r="FF44" s="56" t="str">
        <f t="shared" si="621"/>
        <v>Plywood 8 x 4 - 6 mm</v>
      </c>
      <c r="FG44" s="56" t="str">
        <f t="shared" si="703"/>
        <v>Sheet</v>
      </c>
      <c r="FH44" s="56">
        <f t="shared" si="704"/>
        <v>5445</v>
      </c>
      <c r="FI44" s="13"/>
      <c r="FJ44" s="21">
        <f t="shared" si="705"/>
        <v>0</v>
      </c>
      <c r="FK44" s="13">
        <f t="shared" si="706"/>
        <v>0</v>
      </c>
      <c r="FL44" s="31">
        <f t="shared" si="707"/>
        <v>0</v>
      </c>
      <c r="FM44" s="21"/>
      <c r="FP44" s="56" t="str">
        <f t="shared" si="622"/>
        <v>Plywood 8 x 4 - 6 mm</v>
      </c>
      <c r="FQ44" s="56" t="str">
        <f t="shared" si="708"/>
        <v>Sheet</v>
      </c>
      <c r="FR44" s="56">
        <f t="shared" si="709"/>
        <v>5445</v>
      </c>
      <c r="FS44" s="13"/>
      <c r="FT44" s="21">
        <f t="shared" si="710"/>
        <v>0</v>
      </c>
      <c r="FU44" s="13">
        <f t="shared" si="711"/>
        <v>0</v>
      </c>
      <c r="FV44" s="31">
        <f t="shared" si="712"/>
        <v>0</v>
      </c>
      <c r="FW44" s="21"/>
      <c r="FZ44" s="56" t="str">
        <f t="shared" si="623"/>
        <v>Plywood 8 x 4 - 6 mm</v>
      </c>
      <c r="GA44" s="56" t="str">
        <f t="shared" si="713"/>
        <v>Sheet</v>
      </c>
      <c r="GB44" s="56">
        <f t="shared" si="714"/>
        <v>5445</v>
      </c>
      <c r="GC44" s="13"/>
      <c r="GD44" s="21">
        <f t="shared" si="715"/>
        <v>0</v>
      </c>
      <c r="GE44" s="13">
        <f t="shared" si="716"/>
        <v>0</v>
      </c>
      <c r="GF44" s="31">
        <f t="shared" si="717"/>
        <v>0</v>
      </c>
      <c r="GG44" s="21"/>
      <c r="GJ44" s="56" t="str">
        <f t="shared" si="870"/>
        <v>Plywood 8 x 4 - 6 mm</v>
      </c>
      <c r="GK44" s="56" t="str">
        <f t="shared" si="871"/>
        <v>Sheet</v>
      </c>
      <c r="GL44" s="56">
        <f t="shared" si="872"/>
        <v>5445</v>
      </c>
      <c r="GM44" s="13"/>
      <c r="GN44" s="21">
        <f t="shared" si="719"/>
        <v>0</v>
      </c>
      <c r="GO44" s="31">
        <f t="shared" si="720"/>
        <v>0</v>
      </c>
      <c r="GP44" s="42">
        <f t="shared" si="721"/>
        <v>0</v>
      </c>
      <c r="GQ44" s="21"/>
      <c r="GT44" s="56" t="str">
        <f t="shared" si="624"/>
        <v>Plywood 8 x 4 - 6 mm</v>
      </c>
      <c r="GU44" s="56" t="str">
        <f t="shared" si="722"/>
        <v>Sheet</v>
      </c>
      <c r="GV44" s="56">
        <f t="shared" si="723"/>
        <v>5445</v>
      </c>
      <c r="GW44" s="56"/>
      <c r="GX44" s="56">
        <f t="shared" si="842"/>
        <v>0</v>
      </c>
      <c r="GY44" s="13">
        <f t="shared" si="724"/>
        <v>0</v>
      </c>
      <c r="GZ44" s="31">
        <f t="shared" si="725"/>
        <v>0</v>
      </c>
      <c r="HA44" s="21"/>
      <c r="HD44" s="56" t="str">
        <f t="shared" si="625"/>
        <v>Plywood 8 x 4 - 6 mm</v>
      </c>
      <c r="HE44" s="56" t="str">
        <f t="shared" si="726"/>
        <v>Sheet</v>
      </c>
      <c r="HF44" s="56">
        <f t="shared" si="727"/>
        <v>5445</v>
      </c>
      <c r="HG44" s="13"/>
      <c r="HH44" s="56">
        <f t="shared" si="728"/>
        <v>0</v>
      </c>
      <c r="HI44" s="31">
        <f t="shared" si="729"/>
        <v>0</v>
      </c>
      <c r="HJ44" s="31">
        <f t="shared" si="730"/>
        <v>0</v>
      </c>
      <c r="HK44" s="21"/>
      <c r="HN44" s="56" t="str">
        <f t="shared" si="626"/>
        <v>Plywood 8 x 4 - 6 mm</v>
      </c>
      <c r="HO44" s="56" t="str">
        <f t="shared" si="731"/>
        <v>Sheet</v>
      </c>
      <c r="HP44" s="56">
        <f t="shared" si="732"/>
        <v>5445</v>
      </c>
      <c r="HQ44" s="13"/>
      <c r="HR44" s="56">
        <f t="shared" si="733"/>
        <v>0</v>
      </c>
      <c r="HS44" s="13">
        <f t="shared" si="734"/>
        <v>0</v>
      </c>
      <c r="HT44" s="31">
        <f t="shared" si="735"/>
        <v>0</v>
      </c>
      <c r="HU44" s="21"/>
      <c r="HX44" s="56" t="str">
        <f t="shared" si="627"/>
        <v>Plywood 8 x 4 - 6 mm</v>
      </c>
      <c r="HY44" s="56" t="str">
        <f t="shared" si="736"/>
        <v>Sheet</v>
      </c>
      <c r="HZ44" s="56">
        <f t="shared" si="737"/>
        <v>5445</v>
      </c>
      <c r="IA44" s="13"/>
      <c r="IB44" s="56">
        <f t="shared" si="738"/>
        <v>0</v>
      </c>
      <c r="IC44" s="13">
        <f t="shared" si="739"/>
        <v>0</v>
      </c>
      <c r="ID44" s="31">
        <f t="shared" si="740"/>
        <v>0</v>
      </c>
      <c r="IE44" s="21"/>
      <c r="IH44" s="56" t="str">
        <f t="shared" si="885"/>
        <v>Plywood 8 x 4 - 6 mm</v>
      </c>
      <c r="II44" s="56" t="str">
        <f t="shared" si="886"/>
        <v>Sheet</v>
      </c>
      <c r="IJ44" s="56">
        <f t="shared" si="887"/>
        <v>5445</v>
      </c>
      <c r="IK44" s="13"/>
      <c r="IL44" s="56">
        <f t="shared" si="852"/>
        <v>0</v>
      </c>
      <c r="IM44" s="13">
        <f t="shared" si="853"/>
        <v>0</v>
      </c>
      <c r="IN44" s="31">
        <f t="shared" si="854"/>
        <v>0</v>
      </c>
      <c r="IO44" s="21"/>
      <c r="IR44" s="56" t="str">
        <f t="shared" si="628"/>
        <v>Plywood 8 x 4 - 6 mm</v>
      </c>
      <c r="IS44" s="56" t="str">
        <f t="shared" si="744"/>
        <v>Sheet</v>
      </c>
      <c r="IT44" s="56">
        <f t="shared" si="745"/>
        <v>5445</v>
      </c>
      <c r="IU44" s="13"/>
      <c r="IV44" s="56">
        <f t="shared" si="746"/>
        <v>0</v>
      </c>
      <c r="IW44" s="13">
        <f t="shared" si="747"/>
        <v>0</v>
      </c>
      <c r="IX44" s="31">
        <f t="shared" si="748"/>
        <v>0</v>
      </c>
      <c r="IY44" s="21"/>
      <c r="JB44" s="56" t="str">
        <f t="shared" si="873"/>
        <v>Plywood 8 x 4 - 6 mm</v>
      </c>
      <c r="JC44" s="56" t="str">
        <f t="shared" si="874"/>
        <v>Sheet</v>
      </c>
      <c r="JD44" s="56">
        <f t="shared" si="875"/>
        <v>5445</v>
      </c>
      <c r="JE44" s="13"/>
      <c r="JF44" s="56">
        <f t="shared" si="855"/>
        <v>0</v>
      </c>
      <c r="JG44" s="13">
        <f t="shared" si="856"/>
        <v>0</v>
      </c>
      <c r="JH44" s="31">
        <f t="shared" si="857"/>
        <v>0</v>
      </c>
      <c r="JI44" s="21"/>
      <c r="JL44" s="56" t="str">
        <f t="shared" si="888"/>
        <v>Plywood 8 x 4 - 6 mm</v>
      </c>
      <c r="JM44" s="56" t="str">
        <f t="shared" si="889"/>
        <v>Sheet</v>
      </c>
      <c r="JN44" s="56">
        <f t="shared" si="890"/>
        <v>5445</v>
      </c>
      <c r="JO44" s="13"/>
      <c r="JP44" s="56">
        <f t="shared" si="891"/>
        <v>0</v>
      </c>
      <c r="JQ44" s="31">
        <f t="shared" si="892"/>
        <v>0</v>
      </c>
      <c r="JR44" s="31">
        <f t="shared" si="893"/>
        <v>0</v>
      </c>
      <c r="JS44" s="21"/>
      <c r="JV44" s="56" t="str">
        <f t="shared" si="629"/>
        <v>Plywood 8 x 4 - 6 mm</v>
      </c>
      <c r="JW44" s="56" t="str">
        <f t="shared" si="755"/>
        <v>Sheet</v>
      </c>
      <c r="JX44" s="56">
        <f t="shared" si="756"/>
        <v>5445</v>
      </c>
      <c r="JY44" s="4">
        <f t="shared" si="876"/>
        <v>0</v>
      </c>
      <c r="JZ44" s="56">
        <f t="shared" si="877"/>
        <v>0</v>
      </c>
      <c r="KA44" s="56">
        <f t="shared" si="878"/>
        <v>0</v>
      </c>
      <c r="KB44" s="31">
        <f t="shared" si="758"/>
        <v>0</v>
      </c>
      <c r="KC44" s="21"/>
    </row>
    <row r="45" spans="1:289" ht="17.25" hidden="1" customHeight="1" x14ac:dyDescent="0.25">
      <c r="A45" s="46"/>
      <c r="B45" s="3" t="s">
        <v>120</v>
      </c>
      <c r="C45" s="10" t="s">
        <v>112</v>
      </c>
      <c r="D45" s="4">
        <v>6435</v>
      </c>
      <c r="E45" s="13"/>
      <c r="F45" s="31">
        <f t="shared" si="471"/>
        <v>0</v>
      </c>
      <c r="G45" s="31">
        <f t="shared" si="630"/>
        <v>0</v>
      </c>
      <c r="H45" s="31">
        <f t="shared" si="472"/>
        <v>0</v>
      </c>
      <c r="I45" s="82" t="s">
        <v>272</v>
      </c>
      <c r="K45" s="40"/>
      <c r="L45" s="56" t="str">
        <f t="shared" si="864"/>
        <v>Plywood 8 x 4 -9 mm</v>
      </c>
      <c r="M45" s="56" t="str">
        <f t="shared" si="865"/>
        <v>Sheet</v>
      </c>
      <c r="N45" s="56">
        <f t="shared" si="866"/>
        <v>6435</v>
      </c>
      <c r="O45" s="13"/>
      <c r="P45" s="21">
        <f t="shared" si="632"/>
        <v>0</v>
      </c>
      <c r="Q45" s="31">
        <f t="shared" si="633"/>
        <v>0</v>
      </c>
      <c r="R45" s="31">
        <f t="shared" si="634"/>
        <v>0</v>
      </c>
      <c r="S45" s="21"/>
      <c r="U45" s="40"/>
      <c r="V45" s="4" t="str">
        <f t="shared" si="608"/>
        <v>Plywood 8 x 4 -9 mm</v>
      </c>
      <c r="W45" s="4" t="str">
        <f t="shared" si="635"/>
        <v>Sheet</v>
      </c>
      <c r="X45" s="4">
        <f t="shared" si="636"/>
        <v>6435</v>
      </c>
      <c r="Y45" s="13"/>
      <c r="Z45" s="21">
        <f t="shared" si="637"/>
        <v>0</v>
      </c>
      <c r="AA45" s="31">
        <f t="shared" si="638"/>
        <v>0</v>
      </c>
      <c r="AB45" s="42">
        <f t="shared" si="639"/>
        <v>0</v>
      </c>
      <c r="AC45" s="21"/>
      <c r="AE45" s="40"/>
      <c r="AF45" s="56" t="str">
        <f t="shared" si="609"/>
        <v>Plywood 8 x 4 -9 mm</v>
      </c>
      <c r="AG45" s="56" t="str">
        <f t="shared" si="640"/>
        <v>Sheet</v>
      </c>
      <c r="AH45" s="56">
        <f t="shared" si="641"/>
        <v>6435</v>
      </c>
      <c r="AI45" s="13"/>
      <c r="AJ45" s="21">
        <f t="shared" si="642"/>
        <v>0</v>
      </c>
      <c r="AK45" s="31">
        <f t="shared" si="643"/>
        <v>0</v>
      </c>
      <c r="AL45" s="31">
        <f t="shared" si="644"/>
        <v>0</v>
      </c>
      <c r="AM45" s="21"/>
      <c r="AO45" s="40"/>
      <c r="AP45" s="56" t="str">
        <f t="shared" si="610"/>
        <v>Plywood 8 x 4 -9 mm</v>
      </c>
      <c r="AQ45" s="56" t="str">
        <f t="shared" si="645"/>
        <v>Sheet</v>
      </c>
      <c r="AR45" s="56">
        <f t="shared" si="646"/>
        <v>6435</v>
      </c>
      <c r="AS45" s="13"/>
      <c r="AT45" s="21">
        <f t="shared" si="647"/>
        <v>0</v>
      </c>
      <c r="AU45" s="13">
        <f t="shared" si="648"/>
        <v>0</v>
      </c>
      <c r="AV45" s="31">
        <f t="shared" si="649"/>
        <v>0</v>
      </c>
      <c r="AW45" s="21"/>
      <c r="AY45" s="40"/>
      <c r="AZ45" s="56" t="str">
        <f t="shared" si="611"/>
        <v>Plywood 8 x 4 -9 mm</v>
      </c>
      <c r="BA45" s="56" t="str">
        <f t="shared" si="650"/>
        <v>Sheet</v>
      </c>
      <c r="BB45" s="56">
        <f t="shared" si="651"/>
        <v>6435</v>
      </c>
      <c r="BC45" s="13"/>
      <c r="BD45" s="21">
        <f t="shared" si="652"/>
        <v>0</v>
      </c>
      <c r="BE45" s="13">
        <f t="shared" si="653"/>
        <v>0</v>
      </c>
      <c r="BF45" s="31">
        <f t="shared" si="654"/>
        <v>0</v>
      </c>
      <c r="BG45" s="21"/>
      <c r="BI45" s="40"/>
      <c r="BJ45" s="56" t="str">
        <f t="shared" si="612"/>
        <v>Plywood 8 x 4 -9 mm</v>
      </c>
      <c r="BK45" s="56" t="str">
        <f t="shared" si="655"/>
        <v>Sheet</v>
      </c>
      <c r="BL45" s="56">
        <f t="shared" si="656"/>
        <v>6435</v>
      </c>
      <c r="BM45" s="13"/>
      <c r="BN45" s="21">
        <f t="shared" si="657"/>
        <v>0</v>
      </c>
      <c r="BO45" s="13">
        <f t="shared" si="658"/>
        <v>0</v>
      </c>
      <c r="BP45" s="31">
        <f t="shared" si="659"/>
        <v>0</v>
      </c>
      <c r="BQ45" s="21"/>
      <c r="BS45" s="40"/>
      <c r="BT45" s="56" t="str">
        <f t="shared" si="613"/>
        <v>Plywood 8 x 4 -9 mm</v>
      </c>
      <c r="BU45" s="56" t="str">
        <f t="shared" si="660"/>
        <v>Sheet</v>
      </c>
      <c r="BV45" s="56">
        <f t="shared" si="661"/>
        <v>6435</v>
      </c>
      <c r="BW45" s="13"/>
      <c r="BX45" s="21">
        <f t="shared" si="662"/>
        <v>0</v>
      </c>
      <c r="BY45" s="13">
        <f t="shared" si="663"/>
        <v>0</v>
      </c>
      <c r="BZ45" s="31">
        <f t="shared" si="664"/>
        <v>0</v>
      </c>
      <c r="CA45" s="21"/>
      <c r="CC45" s="40"/>
      <c r="CD45" s="56" t="str">
        <f t="shared" si="614"/>
        <v>Plywood 8 x 4 -9 mm</v>
      </c>
      <c r="CE45" s="56" t="str">
        <f t="shared" si="665"/>
        <v>Sheet</v>
      </c>
      <c r="CF45" s="56">
        <f t="shared" si="666"/>
        <v>6435</v>
      </c>
      <c r="CG45" s="68"/>
      <c r="CH45" s="31">
        <f t="shared" si="667"/>
        <v>0</v>
      </c>
      <c r="CI45" s="31">
        <f t="shared" si="894"/>
        <v>0</v>
      </c>
      <c r="CJ45" s="31">
        <f t="shared" si="669"/>
        <v>0</v>
      </c>
      <c r="CK45" s="21"/>
      <c r="CL45" s="40"/>
      <c r="CM45" s="4" t="str">
        <f t="shared" si="615"/>
        <v>Plywood 8 x 4 -9 mm</v>
      </c>
      <c r="CN45" s="4" t="str">
        <f t="shared" si="670"/>
        <v>Sheet</v>
      </c>
      <c r="CO45" s="4">
        <f t="shared" si="671"/>
        <v>6435</v>
      </c>
      <c r="CP45" s="13"/>
      <c r="CQ45" s="21">
        <f t="shared" si="672"/>
        <v>0</v>
      </c>
      <c r="CR45" s="13">
        <f t="shared" si="673"/>
        <v>0</v>
      </c>
      <c r="CS45" s="42">
        <f t="shared" si="674"/>
        <v>0</v>
      </c>
      <c r="CT45" s="21"/>
      <c r="CV45" s="40"/>
      <c r="CW45" s="56" t="str">
        <f t="shared" si="616"/>
        <v>Plywood 8 x 4 -9 mm</v>
      </c>
      <c r="CX45" s="56" t="str">
        <f t="shared" si="675"/>
        <v>Sheet</v>
      </c>
      <c r="CY45" s="56">
        <f t="shared" si="676"/>
        <v>6435</v>
      </c>
      <c r="CZ45" s="13"/>
      <c r="DA45" s="21">
        <f t="shared" si="677"/>
        <v>0</v>
      </c>
      <c r="DB45" s="13">
        <f t="shared" si="678"/>
        <v>0</v>
      </c>
      <c r="DC45" s="31">
        <f t="shared" si="679"/>
        <v>0</v>
      </c>
      <c r="DD45" s="21"/>
      <c r="DF45" s="40"/>
      <c r="DG45" s="4" t="str">
        <f t="shared" si="879"/>
        <v>Plywood 8 x 4 -9 mm</v>
      </c>
      <c r="DH45" s="4" t="str">
        <f t="shared" si="880"/>
        <v>Sheet</v>
      </c>
      <c r="DI45" s="4">
        <f t="shared" si="881"/>
        <v>6435</v>
      </c>
      <c r="DJ45" s="13"/>
      <c r="DK45" s="21">
        <f t="shared" si="882"/>
        <v>0</v>
      </c>
      <c r="DL45" s="13">
        <f t="shared" si="883"/>
        <v>0</v>
      </c>
      <c r="DM45" s="42">
        <f t="shared" si="884"/>
        <v>0</v>
      </c>
      <c r="DN45" s="21"/>
      <c r="DQ45" s="56" t="str">
        <f t="shared" si="618"/>
        <v>Plywood 8 x 4 -9 mm</v>
      </c>
      <c r="DR45" s="56" t="str">
        <f t="shared" si="685"/>
        <v>Sheet</v>
      </c>
      <c r="DS45" s="56">
        <f t="shared" si="686"/>
        <v>6435</v>
      </c>
      <c r="DT45" s="13"/>
      <c r="DU45" s="21">
        <f t="shared" si="687"/>
        <v>0</v>
      </c>
      <c r="DV45" s="13">
        <f t="shared" si="688"/>
        <v>0</v>
      </c>
      <c r="DW45" s="31">
        <f t="shared" si="689"/>
        <v>0</v>
      </c>
      <c r="DX45" s="21"/>
      <c r="DZ45" s="40"/>
      <c r="EA45" s="56" t="str">
        <f t="shared" si="619"/>
        <v>Plywood 8 x 4 -9 mm</v>
      </c>
      <c r="EB45" s="56" t="str">
        <f t="shared" si="690"/>
        <v>Sheet</v>
      </c>
      <c r="EC45" s="56">
        <f t="shared" si="691"/>
        <v>6435</v>
      </c>
      <c r="ED45" s="13"/>
      <c r="EE45" s="21">
        <f t="shared" si="692"/>
        <v>0</v>
      </c>
      <c r="EF45" s="13">
        <f t="shared" si="693"/>
        <v>0</v>
      </c>
      <c r="EG45" s="31">
        <f t="shared" si="694"/>
        <v>0</v>
      </c>
      <c r="EH45" s="21"/>
      <c r="EK45" s="56" t="str">
        <f t="shared" si="620"/>
        <v>Plywood 8 x 4 -9 mm</v>
      </c>
      <c r="EL45" s="56" t="str">
        <f t="shared" si="695"/>
        <v>Sheet</v>
      </c>
      <c r="EM45" s="56">
        <f t="shared" si="696"/>
        <v>6435</v>
      </c>
      <c r="EN45" s="13"/>
      <c r="EO45" s="21">
        <f t="shared" si="697"/>
        <v>0</v>
      </c>
      <c r="EP45" s="13">
        <f t="shared" si="698"/>
        <v>0</v>
      </c>
      <c r="EQ45" s="31">
        <f t="shared" si="699"/>
        <v>0</v>
      </c>
      <c r="ER45" s="21"/>
      <c r="EV45" s="4" t="str">
        <f t="shared" si="867"/>
        <v>Plywood 8 x 4 -9 mm</v>
      </c>
      <c r="EW45" s="4" t="str">
        <f t="shared" si="868"/>
        <v>Sheet</v>
      </c>
      <c r="EX45" s="4">
        <f t="shared" si="869"/>
        <v>6435</v>
      </c>
      <c r="EY45" s="13"/>
      <c r="EZ45" s="21">
        <f t="shared" si="700"/>
        <v>0</v>
      </c>
      <c r="FA45" s="13">
        <f t="shared" si="895"/>
        <v>0</v>
      </c>
      <c r="FB45" s="42">
        <f t="shared" si="702"/>
        <v>0</v>
      </c>
      <c r="FC45" s="21"/>
      <c r="FF45" s="56" t="str">
        <f t="shared" si="621"/>
        <v>Plywood 8 x 4 -9 mm</v>
      </c>
      <c r="FG45" s="56" t="str">
        <f t="shared" si="703"/>
        <v>Sheet</v>
      </c>
      <c r="FH45" s="56">
        <f t="shared" si="704"/>
        <v>6435</v>
      </c>
      <c r="FI45" s="13"/>
      <c r="FJ45" s="21">
        <f t="shared" si="705"/>
        <v>0</v>
      </c>
      <c r="FK45" s="13">
        <f t="shared" si="706"/>
        <v>0</v>
      </c>
      <c r="FL45" s="31">
        <f t="shared" si="707"/>
        <v>0</v>
      </c>
      <c r="FM45" s="21"/>
      <c r="FP45" s="56" t="str">
        <f t="shared" si="622"/>
        <v>Plywood 8 x 4 -9 mm</v>
      </c>
      <c r="FQ45" s="56" t="str">
        <f t="shared" si="708"/>
        <v>Sheet</v>
      </c>
      <c r="FR45" s="56">
        <f t="shared" si="709"/>
        <v>6435</v>
      </c>
      <c r="FS45" s="13"/>
      <c r="FT45" s="21">
        <f t="shared" si="710"/>
        <v>0</v>
      </c>
      <c r="FU45" s="13">
        <f t="shared" si="711"/>
        <v>0</v>
      </c>
      <c r="FV45" s="31">
        <f t="shared" si="712"/>
        <v>0</v>
      </c>
      <c r="FW45" s="21"/>
      <c r="FZ45" s="56" t="str">
        <f t="shared" si="623"/>
        <v>Plywood 8 x 4 -9 mm</v>
      </c>
      <c r="GA45" s="56" t="str">
        <f t="shared" si="713"/>
        <v>Sheet</v>
      </c>
      <c r="GB45" s="56">
        <f t="shared" si="714"/>
        <v>6435</v>
      </c>
      <c r="GC45" s="13"/>
      <c r="GD45" s="21">
        <f t="shared" si="715"/>
        <v>0</v>
      </c>
      <c r="GE45" s="13">
        <f t="shared" si="716"/>
        <v>0</v>
      </c>
      <c r="GF45" s="31">
        <f t="shared" si="717"/>
        <v>0</v>
      </c>
      <c r="GG45" s="21"/>
      <c r="GJ45" s="56" t="str">
        <f t="shared" si="870"/>
        <v>Plywood 8 x 4 -9 mm</v>
      </c>
      <c r="GK45" s="56" t="str">
        <f t="shared" si="871"/>
        <v>Sheet</v>
      </c>
      <c r="GL45" s="56">
        <f t="shared" si="872"/>
        <v>6435</v>
      </c>
      <c r="GM45" s="13"/>
      <c r="GN45" s="21">
        <f t="shared" si="719"/>
        <v>0</v>
      </c>
      <c r="GO45" s="31">
        <f t="shared" si="720"/>
        <v>0</v>
      </c>
      <c r="GP45" s="42">
        <f t="shared" si="721"/>
        <v>0</v>
      </c>
      <c r="GQ45" s="21"/>
      <c r="GT45" s="56" t="str">
        <f t="shared" si="624"/>
        <v>Plywood 8 x 4 -9 mm</v>
      </c>
      <c r="GU45" s="56" t="str">
        <f t="shared" si="722"/>
        <v>Sheet</v>
      </c>
      <c r="GV45" s="56">
        <f t="shared" si="723"/>
        <v>6435</v>
      </c>
      <c r="GW45" s="56"/>
      <c r="GX45" s="56">
        <f t="shared" si="842"/>
        <v>0</v>
      </c>
      <c r="GY45" s="13">
        <f t="shared" si="724"/>
        <v>0</v>
      </c>
      <c r="GZ45" s="31">
        <f t="shared" si="725"/>
        <v>0</v>
      </c>
      <c r="HA45" s="21"/>
      <c r="HD45" s="56" t="str">
        <f t="shared" si="625"/>
        <v>Plywood 8 x 4 -9 mm</v>
      </c>
      <c r="HE45" s="56" t="str">
        <f t="shared" si="726"/>
        <v>Sheet</v>
      </c>
      <c r="HF45" s="56">
        <f t="shared" si="727"/>
        <v>6435</v>
      </c>
      <c r="HG45" s="13"/>
      <c r="HH45" s="56">
        <f t="shared" ref="HH45" si="896">HG45*HF45</f>
        <v>0</v>
      </c>
      <c r="HI45" s="31">
        <f t="shared" si="729"/>
        <v>0</v>
      </c>
      <c r="HJ45" s="31">
        <f t="shared" si="730"/>
        <v>0</v>
      </c>
      <c r="HK45" s="21"/>
      <c r="HN45" s="56" t="str">
        <f t="shared" si="626"/>
        <v>Plywood 8 x 4 -9 mm</v>
      </c>
      <c r="HO45" s="56" t="str">
        <f t="shared" si="731"/>
        <v>Sheet</v>
      </c>
      <c r="HP45" s="56">
        <f t="shared" si="732"/>
        <v>6435</v>
      </c>
      <c r="HQ45" s="13"/>
      <c r="HR45" s="56">
        <f t="shared" si="733"/>
        <v>0</v>
      </c>
      <c r="HS45" s="13">
        <f t="shared" si="734"/>
        <v>0</v>
      </c>
      <c r="HT45" s="31">
        <f t="shared" si="735"/>
        <v>0</v>
      </c>
      <c r="HU45" s="21"/>
      <c r="HX45" s="56" t="str">
        <f t="shared" si="627"/>
        <v>Plywood 8 x 4 -9 mm</v>
      </c>
      <c r="HY45" s="56" t="str">
        <f t="shared" si="736"/>
        <v>Sheet</v>
      </c>
      <c r="HZ45" s="56">
        <f t="shared" si="737"/>
        <v>6435</v>
      </c>
      <c r="IA45" s="13"/>
      <c r="IB45" s="56">
        <f t="shared" si="738"/>
        <v>0</v>
      </c>
      <c r="IC45" s="13">
        <f t="shared" si="739"/>
        <v>0</v>
      </c>
      <c r="ID45" s="31">
        <f t="shared" si="740"/>
        <v>0</v>
      </c>
      <c r="IE45" s="21"/>
      <c r="IH45" s="56" t="str">
        <f t="shared" si="885"/>
        <v>Plywood 8 x 4 -9 mm</v>
      </c>
      <c r="II45" s="56" t="str">
        <f t="shared" si="886"/>
        <v>Sheet</v>
      </c>
      <c r="IJ45" s="56">
        <f t="shared" si="887"/>
        <v>6435</v>
      </c>
      <c r="IK45" s="13"/>
      <c r="IL45" s="56">
        <f t="shared" si="852"/>
        <v>0</v>
      </c>
      <c r="IM45" s="13">
        <f t="shared" si="853"/>
        <v>0</v>
      </c>
      <c r="IN45" s="31">
        <f t="shared" si="854"/>
        <v>0</v>
      </c>
      <c r="IO45" s="21"/>
      <c r="IR45" s="56" t="str">
        <f t="shared" si="628"/>
        <v>Plywood 8 x 4 -9 mm</v>
      </c>
      <c r="IS45" s="56" t="str">
        <f t="shared" si="744"/>
        <v>Sheet</v>
      </c>
      <c r="IT45" s="56">
        <f t="shared" si="745"/>
        <v>6435</v>
      </c>
      <c r="IU45" s="13"/>
      <c r="IV45" s="56">
        <f t="shared" si="746"/>
        <v>0</v>
      </c>
      <c r="IW45" s="13">
        <f t="shared" si="747"/>
        <v>0</v>
      </c>
      <c r="IX45" s="31">
        <f t="shared" si="748"/>
        <v>0</v>
      </c>
      <c r="IY45" s="21"/>
      <c r="JB45" s="56" t="str">
        <f t="shared" si="873"/>
        <v>Plywood 8 x 4 -9 mm</v>
      </c>
      <c r="JC45" s="56" t="str">
        <f t="shared" si="874"/>
        <v>Sheet</v>
      </c>
      <c r="JD45" s="56">
        <f t="shared" si="875"/>
        <v>6435</v>
      </c>
      <c r="JE45" s="13"/>
      <c r="JF45" s="56">
        <f t="shared" si="855"/>
        <v>0</v>
      </c>
      <c r="JG45" s="13">
        <f t="shared" si="856"/>
        <v>0</v>
      </c>
      <c r="JH45" s="31">
        <f t="shared" si="857"/>
        <v>0</v>
      </c>
      <c r="JI45" s="21"/>
      <c r="JL45" s="56" t="str">
        <f t="shared" si="888"/>
        <v>Plywood 8 x 4 -9 mm</v>
      </c>
      <c r="JM45" s="56" t="str">
        <f t="shared" si="889"/>
        <v>Sheet</v>
      </c>
      <c r="JN45" s="56">
        <f t="shared" si="890"/>
        <v>6435</v>
      </c>
      <c r="JO45" s="13"/>
      <c r="JP45" s="56">
        <f t="shared" si="891"/>
        <v>0</v>
      </c>
      <c r="JQ45" s="31">
        <f t="shared" si="892"/>
        <v>0</v>
      </c>
      <c r="JR45" s="31">
        <f t="shared" si="893"/>
        <v>0</v>
      </c>
      <c r="JS45" s="21"/>
      <c r="JV45" s="56" t="str">
        <f t="shared" si="629"/>
        <v>Plywood 8 x 4 -9 mm</v>
      </c>
      <c r="JW45" s="56" t="str">
        <f t="shared" si="755"/>
        <v>Sheet</v>
      </c>
      <c r="JX45" s="56">
        <f t="shared" si="756"/>
        <v>6435</v>
      </c>
      <c r="JY45" s="4">
        <f t="shared" si="876"/>
        <v>0</v>
      </c>
      <c r="JZ45" s="56">
        <f t="shared" si="877"/>
        <v>0</v>
      </c>
      <c r="KA45" s="56">
        <f t="shared" si="878"/>
        <v>0</v>
      </c>
      <c r="KB45" s="31">
        <f t="shared" si="758"/>
        <v>0</v>
      </c>
      <c r="KC45" s="21"/>
    </row>
    <row r="46" spans="1:289" ht="17.25" hidden="1" customHeight="1" x14ac:dyDescent="0.25">
      <c r="A46" s="46"/>
      <c r="B46" s="3" t="s">
        <v>121</v>
      </c>
      <c r="C46" s="10" t="s">
        <v>112</v>
      </c>
      <c r="D46" s="4">
        <v>5775</v>
      </c>
      <c r="E46" s="13"/>
      <c r="F46" s="31">
        <f t="shared" si="471"/>
        <v>0</v>
      </c>
      <c r="G46" s="31">
        <f t="shared" si="630"/>
        <v>0</v>
      </c>
      <c r="H46" s="31">
        <f t="shared" si="472"/>
        <v>0</v>
      </c>
      <c r="I46" s="82" t="s">
        <v>272</v>
      </c>
      <c r="K46" s="40"/>
      <c r="L46" s="56" t="str">
        <f t="shared" si="864"/>
        <v>Plywood 8 x 4 -12 mm</v>
      </c>
      <c r="M46" s="56" t="str">
        <f t="shared" si="865"/>
        <v>Sheet</v>
      </c>
      <c r="N46" s="56">
        <f t="shared" si="866"/>
        <v>5775</v>
      </c>
      <c r="O46" s="13"/>
      <c r="P46" s="21">
        <f t="shared" si="632"/>
        <v>0</v>
      </c>
      <c r="Q46" s="31">
        <f t="shared" si="633"/>
        <v>0</v>
      </c>
      <c r="R46" s="31">
        <f t="shared" si="634"/>
        <v>0</v>
      </c>
      <c r="S46" s="21"/>
      <c r="U46" s="40"/>
      <c r="V46" s="4" t="str">
        <f t="shared" si="608"/>
        <v>Plywood 8 x 4 -12 mm</v>
      </c>
      <c r="W46" s="4" t="str">
        <f t="shared" si="635"/>
        <v>Sheet</v>
      </c>
      <c r="X46" s="4">
        <f t="shared" si="636"/>
        <v>5775</v>
      </c>
      <c r="Y46" s="13"/>
      <c r="Z46" s="21">
        <f t="shared" si="637"/>
        <v>0</v>
      </c>
      <c r="AA46" s="31">
        <f t="shared" si="638"/>
        <v>0</v>
      </c>
      <c r="AB46" s="42">
        <f t="shared" si="639"/>
        <v>0</v>
      </c>
      <c r="AC46" s="21"/>
      <c r="AE46" s="40"/>
      <c r="AF46" s="56" t="str">
        <f t="shared" si="609"/>
        <v>Plywood 8 x 4 -12 mm</v>
      </c>
      <c r="AG46" s="56" t="str">
        <f t="shared" si="640"/>
        <v>Sheet</v>
      </c>
      <c r="AH46" s="56">
        <f t="shared" si="641"/>
        <v>5775</v>
      </c>
      <c r="AI46" s="13"/>
      <c r="AJ46" s="21">
        <f t="shared" si="642"/>
        <v>0</v>
      </c>
      <c r="AK46" s="31">
        <f t="shared" si="643"/>
        <v>0</v>
      </c>
      <c r="AL46" s="31">
        <f t="shared" si="644"/>
        <v>0</v>
      </c>
      <c r="AM46" s="21"/>
      <c r="AO46" s="40"/>
      <c r="AP46" s="56" t="str">
        <f t="shared" si="610"/>
        <v>Plywood 8 x 4 -12 mm</v>
      </c>
      <c r="AQ46" s="56" t="str">
        <f t="shared" si="645"/>
        <v>Sheet</v>
      </c>
      <c r="AR46" s="56">
        <f t="shared" si="646"/>
        <v>5775</v>
      </c>
      <c r="AS46" s="13"/>
      <c r="AT46" s="21">
        <f t="shared" si="647"/>
        <v>0</v>
      </c>
      <c r="AU46" s="13">
        <f t="shared" si="648"/>
        <v>0</v>
      </c>
      <c r="AV46" s="31">
        <f t="shared" si="649"/>
        <v>0</v>
      </c>
      <c r="AW46" s="21"/>
      <c r="AY46" s="40"/>
      <c r="AZ46" s="56" t="str">
        <f t="shared" si="611"/>
        <v>Plywood 8 x 4 -12 mm</v>
      </c>
      <c r="BA46" s="56" t="str">
        <f t="shared" si="650"/>
        <v>Sheet</v>
      </c>
      <c r="BB46" s="56">
        <f t="shared" si="651"/>
        <v>5775</v>
      </c>
      <c r="BC46" s="13"/>
      <c r="BD46" s="21">
        <f t="shared" si="652"/>
        <v>0</v>
      </c>
      <c r="BE46" s="13">
        <f t="shared" si="653"/>
        <v>0</v>
      </c>
      <c r="BF46" s="31">
        <f t="shared" si="654"/>
        <v>0</v>
      </c>
      <c r="BG46" s="21"/>
      <c r="BI46" s="40"/>
      <c r="BJ46" s="56" t="str">
        <f t="shared" si="612"/>
        <v>Plywood 8 x 4 -12 mm</v>
      </c>
      <c r="BK46" s="56" t="str">
        <f t="shared" si="655"/>
        <v>Sheet</v>
      </c>
      <c r="BL46" s="56">
        <f t="shared" si="656"/>
        <v>5775</v>
      </c>
      <c r="BM46" s="13"/>
      <c r="BN46" s="21">
        <f t="shared" si="657"/>
        <v>0</v>
      </c>
      <c r="BO46" s="13">
        <f t="shared" si="658"/>
        <v>0</v>
      </c>
      <c r="BP46" s="31">
        <f t="shared" si="659"/>
        <v>0</v>
      </c>
      <c r="BQ46" s="21"/>
      <c r="BS46" s="40"/>
      <c r="BT46" s="56" t="str">
        <f t="shared" si="613"/>
        <v>Plywood 8 x 4 -12 mm</v>
      </c>
      <c r="BU46" s="56" t="str">
        <f t="shared" si="660"/>
        <v>Sheet</v>
      </c>
      <c r="BV46" s="56">
        <f t="shared" si="661"/>
        <v>5775</v>
      </c>
      <c r="BW46" s="13"/>
      <c r="BX46" s="21">
        <f t="shared" si="662"/>
        <v>0</v>
      </c>
      <c r="BY46" s="13">
        <f t="shared" si="663"/>
        <v>0</v>
      </c>
      <c r="BZ46" s="31">
        <f t="shared" si="664"/>
        <v>0</v>
      </c>
      <c r="CA46" s="21"/>
      <c r="CC46" s="40"/>
      <c r="CD46" s="56" t="str">
        <f t="shared" si="614"/>
        <v>Plywood 8 x 4 -12 mm</v>
      </c>
      <c r="CE46" s="56" t="str">
        <f t="shared" si="665"/>
        <v>Sheet</v>
      </c>
      <c r="CF46" s="56">
        <f t="shared" si="666"/>
        <v>5775</v>
      </c>
      <c r="CG46" s="68"/>
      <c r="CH46" s="31">
        <f t="shared" si="667"/>
        <v>0</v>
      </c>
      <c r="CI46" s="31">
        <f t="shared" si="894"/>
        <v>0</v>
      </c>
      <c r="CJ46" s="31">
        <f t="shared" si="669"/>
        <v>0</v>
      </c>
      <c r="CK46" s="21"/>
      <c r="CL46" s="40"/>
      <c r="CM46" s="4" t="str">
        <f t="shared" si="615"/>
        <v>Plywood 8 x 4 -12 mm</v>
      </c>
      <c r="CN46" s="4" t="str">
        <f t="shared" si="670"/>
        <v>Sheet</v>
      </c>
      <c r="CO46" s="4">
        <f t="shared" si="671"/>
        <v>5775</v>
      </c>
      <c r="CP46" s="13"/>
      <c r="CQ46" s="21">
        <f t="shared" si="672"/>
        <v>0</v>
      </c>
      <c r="CR46" s="13">
        <f t="shared" si="673"/>
        <v>0</v>
      </c>
      <c r="CS46" s="42">
        <f t="shared" si="674"/>
        <v>0</v>
      </c>
      <c r="CT46" s="21"/>
      <c r="CV46" s="40"/>
      <c r="CW46" s="56" t="str">
        <f t="shared" si="616"/>
        <v>Plywood 8 x 4 -12 mm</v>
      </c>
      <c r="CX46" s="56" t="str">
        <f t="shared" si="675"/>
        <v>Sheet</v>
      </c>
      <c r="CY46" s="56">
        <f t="shared" si="676"/>
        <v>5775</v>
      </c>
      <c r="CZ46" s="13"/>
      <c r="DA46" s="21">
        <f t="shared" si="677"/>
        <v>0</v>
      </c>
      <c r="DB46" s="13">
        <f t="shared" si="678"/>
        <v>0</v>
      </c>
      <c r="DC46" s="31">
        <f t="shared" si="679"/>
        <v>0</v>
      </c>
      <c r="DD46" s="21"/>
      <c r="DF46" s="40"/>
      <c r="DG46" s="4" t="str">
        <f t="shared" si="879"/>
        <v>Plywood 8 x 4 -12 mm</v>
      </c>
      <c r="DH46" s="4" t="str">
        <f t="shared" si="880"/>
        <v>Sheet</v>
      </c>
      <c r="DI46" s="4">
        <f t="shared" si="881"/>
        <v>5775</v>
      </c>
      <c r="DJ46" s="13"/>
      <c r="DK46" s="21">
        <f t="shared" si="882"/>
        <v>0</v>
      </c>
      <c r="DL46" s="13">
        <f t="shared" si="883"/>
        <v>0</v>
      </c>
      <c r="DM46" s="42">
        <f t="shared" si="884"/>
        <v>0</v>
      </c>
      <c r="DN46" s="21"/>
      <c r="DQ46" s="56" t="str">
        <f t="shared" si="618"/>
        <v>Plywood 8 x 4 -12 mm</v>
      </c>
      <c r="DR46" s="56" t="str">
        <f t="shared" si="685"/>
        <v>Sheet</v>
      </c>
      <c r="DS46" s="56">
        <f t="shared" si="686"/>
        <v>5775</v>
      </c>
      <c r="DT46" s="13"/>
      <c r="DU46" s="21">
        <f t="shared" si="687"/>
        <v>0</v>
      </c>
      <c r="DV46" s="13">
        <f t="shared" si="688"/>
        <v>0</v>
      </c>
      <c r="DW46" s="31">
        <f t="shared" si="689"/>
        <v>0</v>
      </c>
      <c r="DX46" s="21"/>
      <c r="DZ46" s="40"/>
      <c r="EA46" s="56" t="str">
        <f t="shared" si="619"/>
        <v>Plywood 8 x 4 -12 mm</v>
      </c>
      <c r="EB46" s="56" t="str">
        <f t="shared" si="690"/>
        <v>Sheet</v>
      </c>
      <c r="EC46" s="56">
        <f t="shared" si="691"/>
        <v>5775</v>
      </c>
      <c r="ED46" s="13"/>
      <c r="EE46" s="21">
        <f t="shared" si="692"/>
        <v>0</v>
      </c>
      <c r="EF46" s="13">
        <f t="shared" si="693"/>
        <v>0</v>
      </c>
      <c r="EG46" s="31">
        <f t="shared" si="694"/>
        <v>0</v>
      </c>
      <c r="EH46" s="21"/>
      <c r="EK46" s="56" t="str">
        <f t="shared" si="620"/>
        <v>Plywood 8 x 4 -12 mm</v>
      </c>
      <c r="EL46" s="56" t="str">
        <f t="shared" si="695"/>
        <v>Sheet</v>
      </c>
      <c r="EM46" s="56">
        <f t="shared" si="696"/>
        <v>5775</v>
      </c>
      <c r="EN46" s="13"/>
      <c r="EO46" s="21">
        <f t="shared" si="697"/>
        <v>0</v>
      </c>
      <c r="EP46" s="13">
        <f t="shared" si="698"/>
        <v>0</v>
      </c>
      <c r="EQ46" s="31">
        <f t="shared" si="699"/>
        <v>0</v>
      </c>
      <c r="ER46" s="21"/>
      <c r="EV46" s="4" t="str">
        <f t="shared" si="867"/>
        <v>Plywood 8 x 4 -12 mm</v>
      </c>
      <c r="EW46" s="4" t="str">
        <f t="shared" si="868"/>
        <v>Sheet</v>
      </c>
      <c r="EX46" s="4">
        <f t="shared" si="869"/>
        <v>5775</v>
      </c>
      <c r="EY46" s="13"/>
      <c r="EZ46" s="21">
        <f t="shared" si="700"/>
        <v>0</v>
      </c>
      <c r="FA46" s="13">
        <f t="shared" si="895"/>
        <v>0</v>
      </c>
      <c r="FB46" s="42">
        <f t="shared" si="702"/>
        <v>0</v>
      </c>
      <c r="FC46" s="21"/>
      <c r="FF46" s="56" t="str">
        <f t="shared" si="621"/>
        <v>Plywood 8 x 4 -12 mm</v>
      </c>
      <c r="FG46" s="56" t="str">
        <f t="shared" si="703"/>
        <v>Sheet</v>
      </c>
      <c r="FH46" s="56">
        <f t="shared" si="704"/>
        <v>5775</v>
      </c>
      <c r="FI46" s="13"/>
      <c r="FJ46" s="21">
        <f t="shared" si="705"/>
        <v>0</v>
      </c>
      <c r="FK46" s="13">
        <f t="shared" si="706"/>
        <v>0</v>
      </c>
      <c r="FL46" s="31">
        <f t="shared" si="707"/>
        <v>0</v>
      </c>
      <c r="FM46" s="21"/>
      <c r="FP46" s="56" t="str">
        <f t="shared" si="622"/>
        <v>Plywood 8 x 4 -12 mm</v>
      </c>
      <c r="FQ46" s="56" t="str">
        <f t="shared" si="708"/>
        <v>Sheet</v>
      </c>
      <c r="FR46" s="56">
        <f t="shared" si="709"/>
        <v>5775</v>
      </c>
      <c r="FS46" s="13"/>
      <c r="FT46" s="21">
        <f t="shared" si="710"/>
        <v>0</v>
      </c>
      <c r="FU46" s="13">
        <f t="shared" si="711"/>
        <v>0</v>
      </c>
      <c r="FV46" s="31">
        <f t="shared" si="712"/>
        <v>0</v>
      </c>
      <c r="FW46" s="21"/>
      <c r="FZ46" s="56" t="str">
        <f t="shared" si="623"/>
        <v>Plywood 8 x 4 -12 mm</v>
      </c>
      <c r="GA46" s="56" t="str">
        <f t="shared" si="713"/>
        <v>Sheet</v>
      </c>
      <c r="GB46" s="56">
        <f t="shared" si="714"/>
        <v>5775</v>
      </c>
      <c r="GC46" s="13"/>
      <c r="GD46" s="21">
        <f t="shared" si="715"/>
        <v>0</v>
      </c>
      <c r="GE46" s="13">
        <f t="shared" si="716"/>
        <v>0</v>
      </c>
      <c r="GF46" s="31">
        <f t="shared" si="717"/>
        <v>0</v>
      </c>
      <c r="GG46" s="21"/>
      <c r="GJ46" s="56" t="str">
        <f t="shared" si="870"/>
        <v>Plywood 8 x 4 -12 mm</v>
      </c>
      <c r="GK46" s="56" t="str">
        <f t="shared" si="871"/>
        <v>Sheet</v>
      </c>
      <c r="GL46" s="56">
        <f t="shared" si="872"/>
        <v>5775</v>
      </c>
      <c r="GM46" s="13"/>
      <c r="GN46" s="21">
        <f t="shared" si="719"/>
        <v>0</v>
      </c>
      <c r="GO46" s="31">
        <f t="shared" si="720"/>
        <v>0</v>
      </c>
      <c r="GP46" s="42">
        <f t="shared" si="721"/>
        <v>0</v>
      </c>
      <c r="GQ46" s="21"/>
      <c r="GT46" s="56" t="str">
        <f t="shared" si="624"/>
        <v>Plywood 8 x 4 -12 mm</v>
      </c>
      <c r="GU46" s="56" t="str">
        <f t="shared" si="722"/>
        <v>Sheet</v>
      </c>
      <c r="GV46" s="56">
        <f t="shared" si="723"/>
        <v>5775</v>
      </c>
      <c r="GW46" s="56"/>
      <c r="GX46" s="56">
        <f t="shared" si="842"/>
        <v>0</v>
      </c>
      <c r="GY46" s="13">
        <f t="shared" si="724"/>
        <v>0</v>
      </c>
      <c r="GZ46" s="31">
        <f t="shared" si="725"/>
        <v>0</v>
      </c>
      <c r="HA46" s="21"/>
      <c r="HD46" s="56" t="str">
        <f t="shared" si="625"/>
        <v>Plywood 8 x 4 -12 mm</v>
      </c>
      <c r="HE46" s="56" t="str">
        <f t="shared" si="726"/>
        <v>Sheet</v>
      </c>
      <c r="HF46" s="56">
        <f t="shared" si="727"/>
        <v>5775</v>
      </c>
      <c r="HG46" s="13"/>
      <c r="HH46" s="56">
        <f t="shared" ref="HH46:HH56" si="897">HG46*HF46</f>
        <v>0</v>
      </c>
      <c r="HI46" s="31">
        <f t="shared" si="729"/>
        <v>0</v>
      </c>
      <c r="HJ46" s="31">
        <f t="shared" si="730"/>
        <v>0</v>
      </c>
      <c r="HK46" s="21"/>
      <c r="HN46" s="56" t="str">
        <f t="shared" si="626"/>
        <v>Plywood 8 x 4 -12 mm</v>
      </c>
      <c r="HO46" s="56" t="str">
        <f t="shared" si="731"/>
        <v>Sheet</v>
      </c>
      <c r="HP46" s="56">
        <f t="shared" si="732"/>
        <v>5775</v>
      </c>
      <c r="HQ46" s="13"/>
      <c r="HR46" s="56">
        <f t="shared" si="733"/>
        <v>0</v>
      </c>
      <c r="HS46" s="13">
        <f t="shared" si="734"/>
        <v>0</v>
      </c>
      <c r="HT46" s="31">
        <f t="shared" si="735"/>
        <v>0</v>
      </c>
      <c r="HU46" s="21"/>
      <c r="HX46" s="56" t="str">
        <f t="shared" si="627"/>
        <v>Plywood 8 x 4 -12 mm</v>
      </c>
      <c r="HY46" s="56" t="str">
        <f t="shared" si="736"/>
        <v>Sheet</v>
      </c>
      <c r="HZ46" s="56">
        <f t="shared" si="737"/>
        <v>5775</v>
      </c>
      <c r="IA46" s="13"/>
      <c r="IB46" s="56">
        <f t="shared" si="738"/>
        <v>0</v>
      </c>
      <c r="IC46" s="13">
        <f t="shared" si="739"/>
        <v>0</v>
      </c>
      <c r="ID46" s="31">
        <f t="shared" si="740"/>
        <v>0</v>
      </c>
      <c r="IE46" s="21"/>
      <c r="IH46" s="56" t="str">
        <f t="shared" si="885"/>
        <v>Plywood 8 x 4 -12 mm</v>
      </c>
      <c r="II46" s="56" t="str">
        <f t="shared" si="886"/>
        <v>Sheet</v>
      </c>
      <c r="IJ46" s="56">
        <f t="shared" si="887"/>
        <v>5775</v>
      </c>
      <c r="IK46" s="13"/>
      <c r="IL46" s="56">
        <f t="shared" si="852"/>
        <v>0</v>
      </c>
      <c r="IM46" s="13">
        <f t="shared" si="853"/>
        <v>0</v>
      </c>
      <c r="IN46" s="31">
        <f t="shared" si="854"/>
        <v>0</v>
      </c>
      <c r="IO46" s="21"/>
      <c r="IR46" s="56" t="str">
        <f t="shared" si="628"/>
        <v>Plywood 8 x 4 -12 mm</v>
      </c>
      <c r="IS46" s="56" t="str">
        <f t="shared" si="744"/>
        <v>Sheet</v>
      </c>
      <c r="IT46" s="56">
        <f t="shared" si="745"/>
        <v>5775</v>
      </c>
      <c r="IU46" s="13"/>
      <c r="IV46" s="56">
        <f t="shared" si="746"/>
        <v>0</v>
      </c>
      <c r="IW46" s="13">
        <f t="shared" si="747"/>
        <v>0</v>
      </c>
      <c r="IX46" s="31">
        <f t="shared" si="748"/>
        <v>0</v>
      </c>
      <c r="IY46" s="21"/>
      <c r="JB46" s="56" t="str">
        <f t="shared" si="873"/>
        <v>Plywood 8 x 4 -12 mm</v>
      </c>
      <c r="JC46" s="56" t="str">
        <f t="shared" si="874"/>
        <v>Sheet</v>
      </c>
      <c r="JD46" s="56">
        <f t="shared" si="875"/>
        <v>5775</v>
      </c>
      <c r="JE46" s="13"/>
      <c r="JF46" s="56">
        <f t="shared" si="855"/>
        <v>0</v>
      </c>
      <c r="JG46" s="13">
        <f t="shared" si="856"/>
        <v>0</v>
      </c>
      <c r="JH46" s="31">
        <f t="shared" si="857"/>
        <v>0</v>
      </c>
      <c r="JI46" s="21"/>
      <c r="JL46" s="56" t="str">
        <f t="shared" si="888"/>
        <v>Plywood 8 x 4 -12 mm</v>
      </c>
      <c r="JM46" s="56" t="str">
        <f t="shared" si="889"/>
        <v>Sheet</v>
      </c>
      <c r="JN46" s="56">
        <f t="shared" si="890"/>
        <v>5775</v>
      </c>
      <c r="JO46" s="13"/>
      <c r="JP46" s="56">
        <f t="shared" si="891"/>
        <v>0</v>
      </c>
      <c r="JQ46" s="31">
        <f t="shared" si="892"/>
        <v>0</v>
      </c>
      <c r="JR46" s="31">
        <f t="shared" si="893"/>
        <v>0</v>
      </c>
      <c r="JS46" s="21"/>
      <c r="JV46" s="56" t="str">
        <f t="shared" si="629"/>
        <v>Plywood 8 x 4 -12 mm</v>
      </c>
      <c r="JW46" s="56" t="str">
        <f t="shared" si="755"/>
        <v>Sheet</v>
      </c>
      <c r="JX46" s="56">
        <f t="shared" si="756"/>
        <v>5775</v>
      </c>
      <c r="JY46" s="4">
        <f t="shared" si="876"/>
        <v>0</v>
      </c>
      <c r="JZ46" s="56">
        <f t="shared" si="877"/>
        <v>0</v>
      </c>
      <c r="KA46" s="56">
        <f t="shared" si="878"/>
        <v>0</v>
      </c>
      <c r="KB46" s="31">
        <f t="shared" si="758"/>
        <v>0</v>
      </c>
      <c r="KC46" s="21"/>
    </row>
    <row r="47" spans="1:289" ht="17.25" hidden="1" customHeight="1" x14ac:dyDescent="0.25">
      <c r="A47" s="46"/>
      <c r="B47" s="3" t="s">
        <v>122</v>
      </c>
      <c r="C47" s="10" t="s">
        <v>112</v>
      </c>
      <c r="D47" s="4">
        <v>7700</v>
      </c>
      <c r="E47" s="13"/>
      <c r="F47" s="31">
        <f t="shared" si="471"/>
        <v>0</v>
      </c>
      <c r="G47" s="31">
        <f t="shared" si="630"/>
        <v>0</v>
      </c>
      <c r="H47" s="31">
        <f t="shared" si="472"/>
        <v>0</v>
      </c>
      <c r="I47" s="82" t="s">
        <v>272</v>
      </c>
      <c r="K47" s="40"/>
      <c r="L47" s="56" t="str">
        <f t="shared" si="864"/>
        <v>Plywood 8 x 4 -15 mm</v>
      </c>
      <c r="M47" s="56" t="str">
        <f t="shared" si="865"/>
        <v>Sheet</v>
      </c>
      <c r="N47" s="56">
        <f t="shared" si="866"/>
        <v>7700</v>
      </c>
      <c r="O47" s="13"/>
      <c r="P47" s="21">
        <f t="shared" si="632"/>
        <v>0</v>
      </c>
      <c r="Q47" s="31">
        <f t="shared" si="633"/>
        <v>0</v>
      </c>
      <c r="R47" s="31">
        <f t="shared" si="634"/>
        <v>0</v>
      </c>
      <c r="S47" s="21"/>
      <c r="U47" s="40"/>
      <c r="V47" s="4" t="str">
        <f t="shared" si="608"/>
        <v>Plywood 8 x 4 -15 mm</v>
      </c>
      <c r="W47" s="4" t="str">
        <f t="shared" si="635"/>
        <v>Sheet</v>
      </c>
      <c r="X47" s="4">
        <f t="shared" si="636"/>
        <v>7700</v>
      </c>
      <c r="Y47" s="13"/>
      <c r="Z47" s="21">
        <f t="shared" si="637"/>
        <v>0</v>
      </c>
      <c r="AA47" s="31">
        <f t="shared" si="638"/>
        <v>0</v>
      </c>
      <c r="AB47" s="42">
        <f t="shared" si="639"/>
        <v>0</v>
      </c>
      <c r="AC47" s="21"/>
      <c r="AE47" s="40"/>
      <c r="AF47" s="56" t="str">
        <f t="shared" si="609"/>
        <v>Plywood 8 x 4 -15 mm</v>
      </c>
      <c r="AG47" s="56" t="str">
        <f t="shared" si="640"/>
        <v>Sheet</v>
      </c>
      <c r="AH47" s="56">
        <f t="shared" si="641"/>
        <v>7700</v>
      </c>
      <c r="AI47" s="13"/>
      <c r="AJ47" s="21">
        <f t="shared" si="642"/>
        <v>0</v>
      </c>
      <c r="AK47" s="31">
        <f t="shared" si="643"/>
        <v>0</v>
      </c>
      <c r="AL47" s="31">
        <f t="shared" si="644"/>
        <v>0</v>
      </c>
      <c r="AM47" s="21"/>
      <c r="AO47" s="40"/>
      <c r="AP47" s="56" t="str">
        <f t="shared" si="610"/>
        <v>Plywood 8 x 4 -15 mm</v>
      </c>
      <c r="AQ47" s="56" t="str">
        <f t="shared" si="645"/>
        <v>Sheet</v>
      </c>
      <c r="AR47" s="56">
        <f t="shared" si="646"/>
        <v>7700</v>
      </c>
      <c r="AS47" s="13"/>
      <c r="AT47" s="21">
        <f t="shared" si="647"/>
        <v>0</v>
      </c>
      <c r="AU47" s="13">
        <f t="shared" si="648"/>
        <v>0</v>
      </c>
      <c r="AV47" s="31">
        <f t="shared" si="649"/>
        <v>0</v>
      </c>
      <c r="AW47" s="21"/>
      <c r="AY47" s="40"/>
      <c r="AZ47" s="56" t="str">
        <f t="shared" si="611"/>
        <v>Plywood 8 x 4 -15 mm</v>
      </c>
      <c r="BA47" s="56" t="str">
        <f t="shared" si="650"/>
        <v>Sheet</v>
      </c>
      <c r="BB47" s="56">
        <f t="shared" si="651"/>
        <v>7700</v>
      </c>
      <c r="BC47" s="13"/>
      <c r="BD47" s="21">
        <f t="shared" si="652"/>
        <v>0</v>
      </c>
      <c r="BE47" s="13">
        <f t="shared" si="653"/>
        <v>0</v>
      </c>
      <c r="BF47" s="31">
        <f t="shared" si="654"/>
        <v>0</v>
      </c>
      <c r="BG47" s="21"/>
      <c r="BI47" s="40"/>
      <c r="BJ47" s="56" t="str">
        <f t="shared" si="612"/>
        <v>Plywood 8 x 4 -15 mm</v>
      </c>
      <c r="BK47" s="56" t="str">
        <f t="shared" si="655"/>
        <v>Sheet</v>
      </c>
      <c r="BL47" s="56">
        <f t="shared" si="656"/>
        <v>7700</v>
      </c>
      <c r="BM47" s="13"/>
      <c r="BN47" s="21">
        <f t="shared" si="657"/>
        <v>0</v>
      </c>
      <c r="BO47" s="13">
        <f t="shared" si="658"/>
        <v>0</v>
      </c>
      <c r="BP47" s="31">
        <f t="shared" si="659"/>
        <v>0</v>
      </c>
      <c r="BQ47" s="21"/>
      <c r="BS47" s="40"/>
      <c r="BT47" s="56" t="str">
        <f t="shared" si="613"/>
        <v>Plywood 8 x 4 -15 mm</v>
      </c>
      <c r="BU47" s="56" t="str">
        <f t="shared" si="660"/>
        <v>Sheet</v>
      </c>
      <c r="BV47" s="56">
        <f t="shared" si="661"/>
        <v>7700</v>
      </c>
      <c r="BW47" s="13"/>
      <c r="BX47" s="21">
        <f t="shared" si="662"/>
        <v>0</v>
      </c>
      <c r="BY47" s="13">
        <f t="shared" si="663"/>
        <v>0</v>
      </c>
      <c r="BZ47" s="31">
        <f t="shared" si="664"/>
        <v>0</v>
      </c>
      <c r="CA47" s="21"/>
      <c r="CC47" s="40"/>
      <c r="CD47" s="56" t="str">
        <f t="shared" si="614"/>
        <v>Plywood 8 x 4 -15 mm</v>
      </c>
      <c r="CE47" s="56" t="str">
        <f t="shared" si="665"/>
        <v>Sheet</v>
      </c>
      <c r="CF47" s="56">
        <f t="shared" si="666"/>
        <v>7700</v>
      </c>
      <c r="CG47" s="31"/>
      <c r="CH47" s="31">
        <f t="shared" si="667"/>
        <v>0</v>
      </c>
      <c r="CI47" s="31">
        <f t="shared" si="894"/>
        <v>0</v>
      </c>
      <c r="CJ47" s="31">
        <f t="shared" si="669"/>
        <v>0</v>
      </c>
      <c r="CK47" s="21"/>
      <c r="CL47" s="40"/>
      <c r="CM47" s="4" t="str">
        <f t="shared" si="615"/>
        <v>Plywood 8 x 4 -15 mm</v>
      </c>
      <c r="CN47" s="4" t="str">
        <f t="shared" si="670"/>
        <v>Sheet</v>
      </c>
      <c r="CO47" s="4">
        <f t="shared" si="671"/>
        <v>7700</v>
      </c>
      <c r="CP47" s="13"/>
      <c r="CQ47" s="21">
        <f t="shared" si="672"/>
        <v>0</v>
      </c>
      <c r="CR47" s="13">
        <f t="shared" si="673"/>
        <v>0</v>
      </c>
      <c r="CS47" s="42">
        <f t="shared" si="674"/>
        <v>0</v>
      </c>
      <c r="CT47" s="21"/>
      <c r="CV47" s="40"/>
      <c r="CW47" s="56" t="str">
        <f t="shared" si="616"/>
        <v>Plywood 8 x 4 -15 mm</v>
      </c>
      <c r="CX47" s="56" t="str">
        <f t="shared" si="675"/>
        <v>Sheet</v>
      </c>
      <c r="CY47" s="56">
        <f t="shared" si="676"/>
        <v>7700</v>
      </c>
      <c r="CZ47" s="13"/>
      <c r="DA47" s="21">
        <f t="shared" si="677"/>
        <v>0</v>
      </c>
      <c r="DB47" s="13">
        <f t="shared" si="678"/>
        <v>0</v>
      </c>
      <c r="DC47" s="31">
        <f t="shared" si="679"/>
        <v>0</v>
      </c>
      <c r="DD47" s="21"/>
      <c r="DF47" s="40"/>
      <c r="DG47" s="4" t="str">
        <f t="shared" si="879"/>
        <v>Plywood 8 x 4 -15 mm</v>
      </c>
      <c r="DH47" s="4" t="str">
        <f t="shared" si="880"/>
        <v>Sheet</v>
      </c>
      <c r="DI47" s="4">
        <f t="shared" si="881"/>
        <v>7700</v>
      </c>
      <c r="DJ47" s="13"/>
      <c r="DK47" s="21">
        <f t="shared" si="882"/>
        <v>0</v>
      </c>
      <c r="DL47" s="13">
        <f t="shared" si="883"/>
        <v>0</v>
      </c>
      <c r="DM47" s="42">
        <f t="shared" si="884"/>
        <v>0</v>
      </c>
      <c r="DN47" s="21"/>
      <c r="DQ47" s="56" t="str">
        <f t="shared" si="618"/>
        <v>Plywood 8 x 4 -15 mm</v>
      </c>
      <c r="DR47" s="56" t="str">
        <f t="shared" si="685"/>
        <v>Sheet</v>
      </c>
      <c r="DS47" s="56">
        <f t="shared" si="686"/>
        <v>7700</v>
      </c>
      <c r="DT47" s="13"/>
      <c r="DU47" s="21">
        <f t="shared" si="687"/>
        <v>0</v>
      </c>
      <c r="DV47" s="13">
        <f t="shared" si="688"/>
        <v>0</v>
      </c>
      <c r="DW47" s="31">
        <f t="shared" si="689"/>
        <v>0</v>
      </c>
      <c r="DX47" s="21"/>
      <c r="DZ47" s="40"/>
      <c r="EA47" s="56" t="str">
        <f t="shared" si="619"/>
        <v>Plywood 8 x 4 -15 mm</v>
      </c>
      <c r="EB47" s="56" t="str">
        <f t="shared" si="690"/>
        <v>Sheet</v>
      </c>
      <c r="EC47" s="56">
        <f t="shared" si="691"/>
        <v>7700</v>
      </c>
      <c r="ED47" s="13"/>
      <c r="EE47" s="21">
        <f t="shared" si="692"/>
        <v>0</v>
      </c>
      <c r="EF47" s="13">
        <f t="shared" si="693"/>
        <v>0</v>
      </c>
      <c r="EG47" s="31">
        <f t="shared" si="694"/>
        <v>0</v>
      </c>
      <c r="EH47" s="21"/>
      <c r="EK47" s="56" t="str">
        <f t="shared" si="620"/>
        <v>Plywood 8 x 4 -15 mm</v>
      </c>
      <c r="EL47" s="56" t="str">
        <f t="shared" si="695"/>
        <v>Sheet</v>
      </c>
      <c r="EM47" s="56">
        <f t="shared" si="696"/>
        <v>7700</v>
      </c>
      <c r="EN47" s="13"/>
      <c r="EO47" s="21">
        <f t="shared" si="697"/>
        <v>0</v>
      </c>
      <c r="EP47" s="13">
        <f t="shared" si="698"/>
        <v>0</v>
      </c>
      <c r="EQ47" s="31">
        <f t="shared" si="699"/>
        <v>0</v>
      </c>
      <c r="ER47" s="21"/>
      <c r="EV47" s="4" t="str">
        <f t="shared" si="867"/>
        <v>Plywood 8 x 4 -15 mm</v>
      </c>
      <c r="EW47" s="4" t="str">
        <f t="shared" si="868"/>
        <v>Sheet</v>
      </c>
      <c r="EX47" s="4">
        <f t="shared" si="869"/>
        <v>7700</v>
      </c>
      <c r="EY47" s="13"/>
      <c r="EZ47" s="21">
        <f t="shared" si="700"/>
        <v>0</v>
      </c>
      <c r="FA47" s="13">
        <f t="shared" si="895"/>
        <v>0</v>
      </c>
      <c r="FB47" s="42">
        <f t="shared" si="702"/>
        <v>0</v>
      </c>
      <c r="FC47" s="21"/>
      <c r="FF47" s="56" t="str">
        <f t="shared" si="621"/>
        <v>Plywood 8 x 4 -15 mm</v>
      </c>
      <c r="FG47" s="56" t="str">
        <f t="shared" si="703"/>
        <v>Sheet</v>
      </c>
      <c r="FH47" s="56">
        <f t="shared" si="704"/>
        <v>7700</v>
      </c>
      <c r="FI47" s="13"/>
      <c r="FJ47" s="21">
        <f t="shared" si="705"/>
        <v>0</v>
      </c>
      <c r="FK47" s="13">
        <f t="shared" si="706"/>
        <v>0</v>
      </c>
      <c r="FL47" s="31">
        <f t="shared" si="707"/>
        <v>0</v>
      </c>
      <c r="FM47" s="21"/>
      <c r="FP47" s="56" t="str">
        <f t="shared" si="622"/>
        <v>Plywood 8 x 4 -15 mm</v>
      </c>
      <c r="FQ47" s="56" t="str">
        <f t="shared" si="708"/>
        <v>Sheet</v>
      </c>
      <c r="FR47" s="56">
        <f t="shared" si="709"/>
        <v>7700</v>
      </c>
      <c r="FS47" s="13"/>
      <c r="FT47" s="21">
        <f t="shared" si="710"/>
        <v>0</v>
      </c>
      <c r="FU47" s="13">
        <f t="shared" si="711"/>
        <v>0</v>
      </c>
      <c r="FV47" s="31">
        <f t="shared" si="712"/>
        <v>0</v>
      </c>
      <c r="FW47" s="21"/>
      <c r="FZ47" s="56" t="str">
        <f t="shared" si="623"/>
        <v>Plywood 8 x 4 -15 mm</v>
      </c>
      <c r="GA47" s="56" t="str">
        <f t="shared" si="713"/>
        <v>Sheet</v>
      </c>
      <c r="GB47" s="56">
        <f t="shared" si="714"/>
        <v>7700</v>
      </c>
      <c r="GC47" s="13"/>
      <c r="GD47" s="21">
        <f t="shared" si="715"/>
        <v>0</v>
      </c>
      <c r="GE47" s="13">
        <f t="shared" si="716"/>
        <v>0</v>
      </c>
      <c r="GF47" s="31">
        <f t="shared" si="717"/>
        <v>0</v>
      </c>
      <c r="GG47" s="21"/>
      <c r="GJ47" s="56" t="str">
        <f t="shared" si="870"/>
        <v>Plywood 8 x 4 -15 mm</v>
      </c>
      <c r="GK47" s="56" t="str">
        <f t="shared" si="871"/>
        <v>Sheet</v>
      </c>
      <c r="GL47" s="56">
        <f t="shared" si="872"/>
        <v>7700</v>
      </c>
      <c r="GM47" s="13"/>
      <c r="GN47" s="21">
        <f t="shared" si="719"/>
        <v>0</v>
      </c>
      <c r="GO47" s="31">
        <f t="shared" si="720"/>
        <v>0</v>
      </c>
      <c r="GP47" s="42">
        <f t="shared" si="721"/>
        <v>0</v>
      </c>
      <c r="GQ47" s="21"/>
      <c r="GT47" s="56" t="str">
        <f t="shared" si="624"/>
        <v>Plywood 8 x 4 -15 mm</v>
      </c>
      <c r="GU47" s="56" t="str">
        <f t="shared" si="722"/>
        <v>Sheet</v>
      </c>
      <c r="GV47" s="56">
        <f t="shared" si="723"/>
        <v>7700</v>
      </c>
      <c r="GW47" s="56"/>
      <c r="GX47" s="56">
        <f t="shared" si="842"/>
        <v>0</v>
      </c>
      <c r="GY47" s="13">
        <f t="shared" si="724"/>
        <v>0</v>
      </c>
      <c r="GZ47" s="31">
        <f t="shared" si="725"/>
        <v>0</v>
      </c>
      <c r="HA47" s="21"/>
      <c r="HD47" s="56" t="str">
        <f t="shared" si="625"/>
        <v>Plywood 8 x 4 -15 mm</v>
      </c>
      <c r="HE47" s="56" t="str">
        <f t="shared" si="726"/>
        <v>Sheet</v>
      </c>
      <c r="HF47" s="56">
        <f t="shared" si="727"/>
        <v>7700</v>
      </c>
      <c r="HG47" s="13"/>
      <c r="HH47" s="56">
        <f t="shared" si="897"/>
        <v>0</v>
      </c>
      <c r="HI47" s="31">
        <f t="shared" si="729"/>
        <v>0</v>
      </c>
      <c r="HJ47" s="31">
        <f t="shared" si="730"/>
        <v>0</v>
      </c>
      <c r="HK47" s="21"/>
      <c r="HN47" s="56" t="str">
        <f t="shared" si="626"/>
        <v>Plywood 8 x 4 -15 mm</v>
      </c>
      <c r="HO47" s="56" t="str">
        <f t="shared" si="731"/>
        <v>Sheet</v>
      </c>
      <c r="HP47" s="56">
        <f t="shared" si="732"/>
        <v>7700</v>
      </c>
      <c r="HQ47" s="13"/>
      <c r="HR47" s="56">
        <f t="shared" si="733"/>
        <v>0</v>
      </c>
      <c r="HS47" s="13">
        <f t="shared" si="734"/>
        <v>0</v>
      </c>
      <c r="HT47" s="31">
        <f t="shared" si="735"/>
        <v>0</v>
      </c>
      <c r="HU47" s="21"/>
      <c r="HX47" s="56" t="str">
        <f t="shared" si="627"/>
        <v>Plywood 8 x 4 -15 mm</v>
      </c>
      <c r="HY47" s="56" t="str">
        <f t="shared" si="736"/>
        <v>Sheet</v>
      </c>
      <c r="HZ47" s="56">
        <f t="shared" si="737"/>
        <v>7700</v>
      </c>
      <c r="IA47" s="13"/>
      <c r="IB47" s="56">
        <f t="shared" si="738"/>
        <v>0</v>
      </c>
      <c r="IC47" s="13">
        <f t="shared" si="739"/>
        <v>0</v>
      </c>
      <c r="ID47" s="31">
        <f t="shared" si="740"/>
        <v>0</v>
      </c>
      <c r="IE47" s="21"/>
      <c r="IH47" s="56" t="str">
        <f t="shared" si="885"/>
        <v>Plywood 8 x 4 -15 mm</v>
      </c>
      <c r="II47" s="56" t="str">
        <f t="shared" si="886"/>
        <v>Sheet</v>
      </c>
      <c r="IJ47" s="56">
        <f t="shared" si="887"/>
        <v>7700</v>
      </c>
      <c r="IK47" s="13"/>
      <c r="IL47" s="56">
        <f t="shared" si="852"/>
        <v>0</v>
      </c>
      <c r="IM47" s="13">
        <f t="shared" si="853"/>
        <v>0</v>
      </c>
      <c r="IN47" s="31">
        <f t="shared" si="854"/>
        <v>0</v>
      </c>
      <c r="IO47" s="21"/>
      <c r="IR47" s="56" t="str">
        <f t="shared" si="628"/>
        <v>Plywood 8 x 4 -15 mm</v>
      </c>
      <c r="IS47" s="56" t="str">
        <f t="shared" si="744"/>
        <v>Sheet</v>
      </c>
      <c r="IT47" s="56">
        <f t="shared" si="745"/>
        <v>7700</v>
      </c>
      <c r="IU47" s="13"/>
      <c r="IV47" s="56">
        <f t="shared" si="746"/>
        <v>0</v>
      </c>
      <c r="IW47" s="13">
        <f t="shared" si="747"/>
        <v>0</v>
      </c>
      <c r="IX47" s="31">
        <f t="shared" si="748"/>
        <v>0</v>
      </c>
      <c r="IY47" s="21"/>
      <c r="JB47" s="56" t="str">
        <f t="shared" si="873"/>
        <v>Plywood 8 x 4 -15 mm</v>
      </c>
      <c r="JC47" s="56" t="str">
        <f t="shared" si="874"/>
        <v>Sheet</v>
      </c>
      <c r="JD47" s="56">
        <f t="shared" si="875"/>
        <v>7700</v>
      </c>
      <c r="JE47" s="13"/>
      <c r="JF47" s="56">
        <f t="shared" si="855"/>
        <v>0</v>
      </c>
      <c r="JG47" s="13">
        <f t="shared" si="856"/>
        <v>0</v>
      </c>
      <c r="JH47" s="31">
        <f t="shared" si="857"/>
        <v>0</v>
      </c>
      <c r="JI47" s="21"/>
      <c r="JL47" s="56" t="str">
        <f t="shared" si="888"/>
        <v>Plywood 8 x 4 -15 mm</v>
      </c>
      <c r="JM47" s="56" t="str">
        <f t="shared" si="889"/>
        <v>Sheet</v>
      </c>
      <c r="JN47" s="56">
        <f t="shared" si="890"/>
        <v>7700</v>
      </c>
      <c r="JO47" s="13"/>
      <c r="JP47" s="56">
        <f t="shared" si="891"/>
        <v>0</v>
      </c>
      <c r="JQ47" s="31">
        <f t="shared" si="892"/>
        <v>0</v>
      </c>
      <c r="JR47" s="31">
        <f t="shared" si="893"/>
        <v>0</v>
      </c>
      <c r="JS47" s="21"/>
      <c r="JV47" s="56" t="str">
        <f t="shared" si="629"/>
        <v>Plywood 8 x 4 -15 mm</v>
      </c>
      <c r="JW47" s="56" t="str">
        <f t="shared" si="755"/>
        <v>Sheet</v>
      </c>
      <c r="JX47" s="56">
        <f t="shared" si="756"/>
        <v>7700</v>
      </c>
      <c r="JY47" s="4">
        <f t="shared" si="876"/>
        <v>0</v>
      </c>
      <c r="JZ47" s="56">
        <f t="shared" si="877"/>
        <v>0</v>
      </c>
      <c r="KA47" s="56">
        <f t="shared" si="878"/>
        <v>0</v>
      </c>
      <c r="KB47" s="31">
        <f t="shared" si="758"/>
        <v>0</v>
      </c>
      <c r="KC47" s="21"/>
    </row>
    <row r="48" spans="1:289" ht="17.25" hidden="1" customHeight="1" x14ac:dyDescent="0.25">
      <c r="A48" s="46"/>
      <c r="B48" s="3" t="s">
        <v>123</v>
      </c>
      <c r="C48" s="10" t="s">
        <v>112</v>
      </c>
      <c r="D48" s="4">
        <v>7700</v>
      </c>
      <c r="E48" s="13"/>
      <c r="F48" s="31">
        <f t="shared" si="471"/>
        <v>0</v>
      </c>
      <c r="G48" s="31">
        <f t="shared" si="630"/>
        <v>0</v>
      </c>
      <c r="H48" s="31">
        <f t="shared" si="472"/>
        <v>0</v>
      </c>
      <c r="I48" s="82" t="s">
        <v>272</v>
      </c>
      <c r="K48" s="40"/>
      <c r="L48" s="56" t="str">
        <f t="shared" si="864"/>
        <v>Plywood 8 x 4 -18 mm</v>
      </c>
      <c r="M48" s="56" t="str">
        <f t="shared" si="865"/>
        <v>Sheet</v>
      </c>
      <c r="N48" s="56">
        <f t="shared" si="866"/>
        <v>7700</v>
      </c>
      <c r="O48" s="13"/>
      <c r="P48" s="21">
        <f t="shared" si="632"/>
        <v>0</v>
      </c>
      <c r="Q48" s="31">
        <f t="shared" si="633"/>
        <v>0</v>
      </c>
      <c r="R48" s="31">
        <f t="shared" si="634"/>
        <v>0</v>
      </c>
      <c r="S48" s="21"/>
      <c r="U48" s="40"/>
      <c r="V48" s="4" t="str">
        <f t="shared" si="608"/>
        <v>Plywood 8 x 4 -18 mm</v>
      </c>
      <c r="W48" s="4" t="str">
        <f t="shared" si="635"/>
        <v>Sheet</v>
      </c>
      <c r="X48" s="4">
        <f t="shared" si="636"/>
        <v>7700</v>
      </c>
      <c r="Y48" s="13"/>
      <c r="Z48" s="21">
        <f t="shared" si="637"/>
        <v>0</v>
      </c>
      <c r="AA48" s="31">
        <f t="shared" si="638"/>
        <v>0</v>
      </c>
      <c r="AB48" s="42">
        <f t="shared" si="639"/>
        <v>0</v>
      </c>
      <c r="AC48" s="21"/>
      <c r="AE48" s="40"/>
      <c r="AF48" s="56" t="str">
        <f t="shared" si="609"/>
        <v>Plywood 8 x 4 -18 mm</v>
      </c>
      <c r="AG48" s="56" t="str">
        <f t="shared" si="640"/>
        <v>Sheet</v>
      </c>
      <c r="AH48" s="56">
        <f t="shared" si="641"/>
        <v>7700</v>
      </c>
      <c r="AI48" s="13"/>
      <c r="AJ48" s="21">
        <f>AH48*AI48</f>
        <v>0</v>
      </c>
      <c r="AK48" s="31">
        <f t="shared" si="643"/>
        <v>0</v>
      </c>
      <c r="AL48" s="31">
        <f t="shared" si="644"/>
        <v>0</v>
      </c>
      <c r="AM48" s="21"/>
      <c r="AO48" s="40"/>
      <c r="AP48" s="56" t="str">
        <f t="shared" si="610"/>
        <v>Plywood 8 x 4 -18 mm</v>
      </c>
      <c r="AQ48" s="56" t="str">
        <f t="shared" si="645"/>
        <v>Sheet</v>
      </c>
      <c r="AR48" s="56">
        <f t="shared" si="646"/>
        <v>7700</v>
      </c>
      <c r="AS48" s="13"/>
      <c r="AT48" s="21">
        <f t="shared" si="647"/>
        <v>0</v>
      </c>
      <c r="AU48" s="13">
        <f t="shared" si="648"/>
        <v>0</v>
      </c>
      <c r="AV48" s="31">
        <f t="shared" si="649"/>
        <v>0</v>
      </c>
      <c r="AW48" s="21"/>
      <c r="AY48" s="40"/>
      <c r="AZ48" s="56" t="str">
        <f t="shared" si="611"/>
        <v>Plywood 8 x 4 -18 mm</v>
      </c>
      <c r="BA48" s="56" t="str">
        <f t="shared" si="650"/>
        <v>Sheet</v>
      </c>
      <c r="BB48" s="56">
        <f t="shared" si="651"/>
        <v>7700</v>
      </c>
      <c r="BC48" s="13"/>
      <c r="BD48" s="21">
        <f t="shared" si="652"/>
        <v>0</v>
      </c>
      <c r="BE48" s="13">
        <f t="shared" si="653"/>
        <v>0</v>
      </c>
      <c r="BF48" s="31">
        <f t="shared" si="654"/>
        <v>0</v>
      </c>
      <c r="BG48" s="21"/>
      <c r="BI48" s="40"/>
      <c r="BJ48" s="56" t="str">
        <f t="shared" si="612"/>
        <v>Plywood 8 x 4 -18 mm</v>
      </c>
      <c r="BK48" s="56" t="str">
        <f t="shared" si="655"/>
        <v>Sheet</v>
      </c>
      <c r="BL48" s="56">
        <f t="shared" si="656"/>
        <v>7700</v>
      </c>
      <c r="BM48" s="13"/>
      <c r="BN48" s="21">
        <f t="shared" si="657"/>
        <v>0</v>
      </c>
      <c r="BO48" s="13">
        <f t="shared" si="658"/>
        <v>0</v>
      </c>
      <c r="BP48" s="31">
        <f t="shared" si="659"/>
        <v>0</v>
      </c>
      <c r="BQ48" s="21"/>
      <c r="BS48" s="40"/>
      <c r="BT48" s="56" t="str">
        <f t="shared" si="613"/>
        <v>Plywood 8 x 4 -18 mm</v>
      </c>
      <c r="BU48" s="56" t="str">
        <f t="shared" si="660"/>
        <v>Sheet</v>
      </c>
      <c r="BV48" s="56">
        <f t="shared" si="661"/>
        <v>7700</v>
      </c>
      <c r="BW48" s="13"/>
      <c r="BX48" s="21">
        <f t="shared" si="662"/>
        <v>0</v>
      </c>
      <c r="BY48" s="13">
        <f t="shared" si="663"/>
        <v>0</v>
      </c>
      <c r="BZ48" s="31">
        <f t="shared" si="664"/>
        <v>0</v>
      </c>
      <c r="CA48" s="21"/>
      <c r="CC48" s="40"/>
      <c r="CD48" s="56" t="str">
        <f t="shared" si="614"/>
        <v>Plywood 8 x 4 -18 mm</v>
      </c>
      <c r="CE48" s="56" t="str">
        <f t="shared" si="665"/>
        <v>Sheet</v>
      </c>
      <c r="CF48" s="56">
        <f t="shared" si="666"/>
        <v>7700</v>
      </c>
      <c r="CG48" s="31"/>
      <c r="CH48" s="31">
        <f t="shared" si="667"/>
        <v>0</v>
      </c>
      <c r="CI48" s="31">
        <f t="shared" si="894"/>
        <v>0</v>
      </c>
      <c r="CJ48" s="31">
        <f t="shared" si="669"/>
        <v>0</v>
      </c>
      <c r="CK48" s="21"/>
      <c r="CL48" s="40"/>
      <c r="CM48" s="4" t="str">
        <f t="shared" si="615"/>
        <v>Plywood 8 x 4 -18 mm</v>
      </c>
      <c r="CN48" s="4" t="str">
        <f t="shared" si="670"/>
        <v>Sheet</v>
      </c>
      <c r="CO48" s="4">
        <f t="shared" si="671"/>
        <v>7700</v>
      </c>
      <c r="CP48" s="13"/>
      <c r="CQ48" s="21">
        <f t="shared" si="672"/>
        <v>0</v>
      </c>
      <c r="CR48" s="13">
        <f t="shared" si="673"/>
        <v>0</v>
      </c>
      <c r="CS48" s="42">
        <f t="shared" si="674"/>
        <v>0</v>
      </c>
      <c r="CT48" s="21"/>
      <c r="CV48" s="40"/>
      <c r="CW48" s="56" t="str">
        <f t="shared" si="616"/>
        <v>Plywood 8 x 4 -18 mm</v>
      </c>
      <c r="CX48" s="56" t="str">
        <f t="shared" si="675"/>
        <v>Sheet</v>
      </c>
      <c r="CY48" s="56">
        <f t="shared" si="676"/>
        <v>7700</v>
      </c>
      <c r="CZ48" s="13"/>
      <c r="DA48" s="21">
        <f t="shared" si="677"/>
        <v>0</v>
      </c>
      <c r="DB48" s="13">
        <f t="shared" si="678"/>
        <v>0</v>
      </c>
      <c r="DC48" s="31">
        <f t="shared" si="679"/>
        <v>0</v>
      </c>
      <c r="DD48" s="21"/>
      <c r="DF48" s="40"/>
      <c r="DG48" s="4" t="str">
        <f t="shared" si="879"/>
        <v>Plywood 8 x 4 -18 mm</v>
      </c>
      <c r="DH48" s="4" t="str">
        <f t="shared" si="880"/>
        <v>Sheet</v>
      </c>
      <c r="DI48" s="4">
        <f t="shared" si="881"/>
        <v>7700</v>
      </c>
      <c r="DJ48" s="13"/>
      <c r="DK48" s="21">
        <f t="shared" si="882"/>
        <v>0</v>
      </c>
      <c r="DL48" s="13">
        <f t="shared" si="883"/>
        <v>0</v>
      </c>
      <c r="DM48" s="42">
        <f t="shared" si="884"/>
        <v>0</v>
      </c>
      <c r="DN48" s="21"/>
      <c r="DQ48" s="56" t="str">
        <f t="shared" si="618"/>
        <v>Plywood 8 x 4 -18 mm</v>
      </c>
      <c r="DR48" s="56" t="str">
        <f t="shared" si="685"/>
        <v>Sheet</v>
      </c>
      <c r="DS48" s="56">
        <f t="shared" si="686"/>
        <v>7700</v>
      </c>
      <c r="DT48" s="13"/>
      <c r="DU48" s="21">
        <f t="shared" si="687"/>
        <v>0</v>
      </c>
      <c r="DV48" s="13">
        <f t="shared" si="688"/>
        <v>0</v>
      </c>
      <c r="DW48" s="31">
        <f t="shared" si="689"/>
        <v>0</v>
      </c>
      <c r="DX48" s="21"/>
      <c r="DZ48" s="40"/>
      <c r="EA48" s="56" t="str">
        <f t="shared" si="619"/>
        <v>Plywood 8 x 4 -18 mm</v>
      </c>
      <c r="EB48" s="56" t="str">
        <f t="shared" si="690"/>
        <v>Sheet</v>
      </c>
      <c r="EC48" s="56">
        <f t="shared" si="691"/>
        <v>7700</v>
      </c>
      <c r="ED48" s="13"/>
      <c r="EE48" s="21">
        <f t="shared" si="692"/>
        <v>0</v>
      </c>
      <c r="EF48" s="13">
        <f t="shared" si="693"/>
        <v>0</v>
      </c>
      <c r="EG48" s="31">
        <f t="shared" si="694"/>
        <v>0</v>
      </c>
      <c r="EH48" s="21"/>
      <c r="EK48" s="56" t="str">
        <f t="shared" si="620"/>
        <v>Plywood 8 x 4 -18 mm</v>
      </c>
      <c r="EL48" s="56" t="str">
        <f t="shared" si="695"/>
        <v>Sheet</v>
      </c>
      <c r="EM48" s="56">
        <f t="shared" si="696"/>
        <v>7700</v>
      </c>
      <c r="EN48" s="13"/>
      <c r="EO48" s="21">
        <f t="shared" si="697"/>
        <v>0</v>
      </c>
      <c r="EP48" s="13">
        <f t="shared" si="698"/>
        <v>0</v>
      </c>
      <c r="EQ48" s="31">
        <f t="shared" si="699"/>
        <v>0</v>
      </c>
      <c r="ER48" s="21"/>
      <c r="EV48" s="4" t="str">
        <f t="shared" si="867"/>
        <v>Plywood 8 x 4 -18 mm</v>
      </c>
      <c r="EW48" s="4" t="str">
        <f t="shared" si="868"/>
        <v>Sheet</v>
      </c>
      <c r="EX48" s="4">
        <f t="shared" si="869"/>
        <v>7700</v>
      </c>
      <c r="EY48" s="13"/>
      <c r="EZ48" s="21">
        <f t="shared" si="700"/>
        <v>0</v>
      </c>
      <c r="FA48" s="13">
        <f t="shared" si="895"/>
        <v>0</v>
      </c>
      <c r="FB48" s="42">
        <f t="shared" si="702"/>
        <v>0</v>
      </c>
      <c r="FC48" s="21"/>
      <c r="FF48" s="56" t="str">
        <f t="shared" si="621"/>
        <v>Plywood 8 x 4 -18 mm</v>
      </c>
      <c r="FG48" s="56" t="str">
        <f t="shared" si="703"/>
        <v>Sheet</v>
      </c>
      <c r="FH48" s="56">
        <f t="shared" si="704"/>
        <v>7700</v>
      </c>
      <c r="FI48" s="13"/>
      <c r="FJ48" s="21">
        <f t="shared" si="705"/>
        <v>0</v>
      </c>
      <c r="FK48" s="13">
        <f t="shared" si="706"/>
        <v>0</v>
      </c>
      <c r="FL48" s="31">
        <f t="shared" si="707"/>
        <v>0</v>
      </c>
      <c r="FM48" s="21"/>
      <c r="FP48" s="56" t="str">
        <f t="shared" si="622"/>
        <v>Plywood 8 x 4 -18 mm</v>
      </c>
      <c r="FQ48" s="56" t="str">
        <f t="shared" si="708"/>
        <v>Sheet</v>
      </c>
      <c r="FR48" s="56">
        <f t="shared" si="709"/>
        <v>7700</v>
      </c>
      <c r="FS48" s="13"/>
      <c r="FT48" s="21">
        <f t="shared" si="710"/>
        <v>0</v>
      </c>
      <c r="FU48" s="13">
        <f t="shared" si="711"/>
        <v>0</v>
      </c>
      <c r="FV48" s="31">
        <f t="shared" si="712"/>
        <v>0</v>
      </c>
      <c r="FW48" s="21"/>
      <c r="FZ48" s="56" t="str">
        <f t="shared" si="623"/>
        <v>Plywood 8 x 4 -18 mm</v>
      </c>
      <c r="GA48" s="56" t="str">
        <f t="shared" si="713"/>
        <v>Sheet</v>
      </c>
      <c r="GB48" s="56">
        <f t="shared" si="714"/>
        <v>7700</v>
      </c>
      <c r="GC48" s="13"/>
      <c r="GD48" s="21">
        <f t="shared" si="715"/>
        <v>0</v>
      </c>
      <c r="GE48" s="13">
        <f t="shared" si="716"/>
        <v>0</v>
      </c>
      <c r="GF48" s="31">
        <f t="shared" si="717"/>
        <v>0</v>
      </c>
      <c r="GG48" s="21"/>
      <c r="GJ48" s="56" t="str">
        <f t="shared" si="870"/>
        <v>Plywood 8 x 4 -18 mm</v>
      </c>
      <c r="GK48" s="56" t="str">
        <f t="shared" si="871"/>
        <v>Sheet</v>
      </c>
      <c r="GL48" s="56">
        <f t="shared" si="872"/>
        <v>7700</v>
      </c>
      <c r="GM48" s="56"/>
      <c r="GN48" s="21">
        <f t="shared" si="719"/>
        <v>0</v>
      </c>
      <c r="GO48" s="31">
        <f t="shared" si="720"/>
        <v>0</v>
      </c>
      <c r="GP48" s="42">
        <f t="shared" si="721"/>
        <v>0</v>
      </c>
      <c r="GQ48" s="21"/>
      <c r="GT48" s="56" t="str">
        <f t="shared" si="624"/>
        <v>Plywood 8 x 4 -18 mm</v>
      </c>
      <c r="GU48" s="56" t="str">
        <f t="shared" si="722"/>
        <v>Sheet</v>
      </c>
      <c r="GV48" s="56">
        <f t="shared" si="723"/>
        <v>7700</v>
      </c>
      <c r="GW48" s="56"/>
      <c r="GX48" s="56">
        <f t="shared" si="842"/>
        <v>0</v>
      </c>
      <c r="GY48" s="13">
        <f t="shared" si="724"/>
        <v>0</v>
      </c>
      <c r="GZ48" s="31">
        <f t="shared" si="725"/>
        <v>0</v>
      </c>
      <c r="HA48" s="21"/>
      <c r="HD48" s="56" t="str">
        <f t="shared" si="625"/>
        <v>Plywood 8 x 4 -18 mm</v>
      </c>
      <c r="HE48" s="56" t="str">
        <f t="shared" si="726"/>
        <v>Sheet</v>
      </c>
      <c r="HF48" s="56">
        <f t="shared" si="727"/>
        <v>7700</v>
      </c>
      <c r="HG48" s="13"/>
      <c r="HH48" s="56">
        <f t="shared" si="897"/>
        <v>0</v>
      </c>
      <c r="HI48" s="31">
        <f t="shared" ref="HI48:HI56" si="898">$I$4*HG48</f>
        <v>0</v>
      </c>
      <c r="HJ48" s="31">
        <f t="shared" si="730"/>
        <v>0</v>
      </c>
      <c r="HK48" s="21"/>
      <c r="HN48" s="56" t="str">
        <f t="shared" si="626"/>
        <v>Plywood 8 x 4 -18 mm</v>
      </c>
      <c r="HO48" s="56" t="str">
        <f t="shared" si="731"/>
        <v>Sheet</v>
      </c>
      <c r="HP48" s="56">
        <f t="shared" si="732"/>
        <v>7700</v>
      </c>
      <c r="HQ48" s="13"/>
      <c r="HR48" s="56">
        <f t="shared" si="733"/>
        <v>0</v>
      </c>
      <c r="HS48" s="13">
        <f t="shared" si="734"/>
        <v>0</v>
      </c>
      <c r="HT48" s="31">
        <f t="shared" si="735"/>
        <v>0</v>
      </c>
      <c r="HU48" s="21"/>
      <c r="HX48" s="56" t="str">
        <f t="shared" si="627"/>
        <v>Plywood 8 x 4 -18 mm</v>
      </c>
      <c r="HY48" s="56" t="str">
        <f t="shared" si="736"/>
        <v>Sheet</v>
      </c>
      <c r="HZ48" s="56">
        <f t="shared" si="737"/>
        <v>7700</v>
      </c>
      <c r="IA48" s="13"/>
      <c r="IB48" s="56">
        <f t="shared" si="738"/>
        <v>0</v>
      </c>
      <c r="IC48" s="13">
        <f t="shared" si="739"/>
        <v>0</v>
      </c>
      <c r="ID48" s="31">
        <f t="shared" si="740"/>
        <v>0</v>
      </c>
      <c r="IE48" s="21"/>
      <c r="IH48" s="56" t="str">
        <f t="shared" si="885"/>
        <v>Plywood 8 x 4 -18 mm</v>
      </c>
      <c r="II48" s="56" t="str">
        <f t="shared" si="886"/>
        <v>Sheet</v>
      </c>
      <c r="IJ48" s="56">
        <f t="shared" si="887"/>
        <v>7700</v>
      </c>
      <c r="IK48" s="13"/>
      <c r="IL48" s="56">
        <f t="shared" si="852"/>
        <v>0</v>
      </c>
      <c r="IM48" s="13">
        <f t="shared" si="853"/>
        <v>0</v>
      </c>
      <c r="IN48" s="31">
        <f t="shared" si="854"/>
        <v>0</v>
      </c>
      <c r="IO48" s="21"/>
      <c r="IR48" s="56" t="str">
        <f t="shared" si="628"/>
        <v>Plywood 8 x 4 -18 mm</v>
      </c>
      <c r="IS48" s="56" t="str">
        <f t="shared" si="744"/>
        <v>Sheet</v>
      </c>
      <c r="IT48" s="56">
        <f t="shared" si="745"/>
        <v>7700</v>
      </c>
      <c r="IU48" s="13"/>
      <c r="IV48" s="56">
        <f t="shared" si="746"/>
        <v>0</v>
      </c>
      <c r="IW48" s="13">
        <f t="shared" si="747"/>
        <v>0</v>
      </c>
      <c r="IX48" s="31">
        <f t="shared" si="748"/>
        <v>0</v>
      </c>
      <c r="IY48" s="21"/>
      <c r="JB48" s="56" t="str">
        <f t="shared" si="873"/>
        <v>Plywood 8 x 4 -18 mm</v>
      </c>
      <c r="JC48" s="56" t="str">
        <f t="shared" si="874"/>
        <v>Sheet</v>
      </c>
      <c r="JD48" s="56">
        <f t="shared" si="875"/>
        <v>7700</v>
      </c>
      <c r="JE48" s="13"/>
      <c r="JF48" s="56">
        <f t="shared" si="855"/>
        <v>0</v>
      </c>
      <c r="JG48" s="13">
        <f t="shared" si="856"/>
        <v>0</v>
      </c>
      <c r="JH48" s="31">
        <f t="shared" si="857"/>
        <v>0</v>
      </c>
      <c r="JI48" s="21"/>
      <c r="JL48" s="56" t="str">
        <f t="shared" si="888"/>
        <v>Plywood 8 x 4 -18 mm</v>
      </c>
      <c r="JM48" s="56" t="str">
        <f t="shared" si="889"/>
        <v>Sheet</v>
      </c>
      <c r="JN48" s="56">
        <f t="shared" si="890"/>
        <v>7700</v>
      </c>
      <c r="JO48" s="13"/>
      <c r="JP48" s="56">
        <f t="shared" si="891"/>
        <v>0</v>
      </c>
      <c r="JQ48" s="31">
        <f t="shared" si="892"/>
        <v>0</v>
      </c>
      <c r="JR48" s="31">
        <f t="shared" si="893"/>
        <v>0</v>
      </c>
      <c r="JS48" s="21"/>
      <c r="JV48" s="56" t="str">
        <f t="shared" si="629"/>
        <v>Plywood 8 x 4 -18 mm</v>
      </c>
      <c r="JW48" s="56" t="str">
        <f t="shared" si="755"/>
        <v>Sheet</v>
      </c>
      <c r="JX48" s="56">
        <f t="shared" si="756"/>
        <v>7700</v>
      </c>
      <c r="JY48" s="4">
        <f t="shared" si="876"/>
        <v>0</v>
      </c>
      <c r="JZ48" s="56">
        <f t="shared" si="877"/>
        <v>0</v>
      </c>
      <c r="KA48" s="56">
        <f t="shared" si="878"/>
        <v>0</v>
      </c>
      <c r="KB48" s="31">
        <f t="shared" si="758"/>
        <v>0</v>
      </c>
      <c r="KC48" s="21"/>
    </row>
    <row r="49" spans="1:289" ht="17.25" hidden="1" customHeight="1" x14ac:dyDescent="0.25">
      <c r="A49" s="46"/>
      <c r="B49" s="3" t="s">
        <v>124</v>
      </c>
      <c r="C49" s="10" t="s">
        <v>112</v>
      </c>
      <c r="D49" s="4">
        <v>12650</v>
      </c>
      <c r="E49" s="13"/>
      <c r="F49" s="31">
        <f t="shared" si="471"/>
        <v>0</v>
      </c>
      <c r="G49" s="31">
        <f t="shared" si="630"/>
        <v>0</v>
      </c>
      <c r="H49" s="31">
        <f t="shared" si="472"/>
        <v>0</v>
      </c>
      <c r="I49" s="82" t="s">
        <v>272</v>
      </c>
      <c r="K49" s="40"/>
      <c r="L49" s="56" t="str">
        <f t="shared" si="864"/>
        <v>Plywood 8 x 4 -25 mm</v>
      </c>
      <c r="M49" s="56" t="str">
        <f t="shared" si="865"/>
        <v>Sheet</v>
      </c>
      <c r="N49" s="56">
        <f t="shared" si="866"/>
        <v>12650</v>
      </c>
      <c r="O49" s="13"/>
      <c r="P49" s="21">
        <f t="shared" si="632"/>
        <v>0</v>
      </c>
      <c r="Q49" s="31">
        <f t="shared" si="633"/>
        <v>0</v>
      </c>
      <c r="R49" s="31">
        <f t="shared" si="634"/>
        <v>0</v>
      </c>
      <c r="S49" s="21"/>
      <c r="U49" s="40"/>
      <c r="V49" s="4" t="str">
        <f t="shared" si="608"/>
        <v>Plywood 8 x 4 -25 mm</v>
      </c>
      <c r="W49" s="4" t="str">
        <f t="shared" si="635"/>
        <v>Sheet</v>
      </c>
      <c r="X49" s="4">
        <f t="shared" si="636"/>
        <v>12650</v>
      </c>
      <c r="Y49" s="13"/>
      <c r="Z49" s="21">
        <f t="shared" si="637"/>
        <v>0</v>
      </c>
      <c r="AA49" s="31">
        <f t="shared" si="638"/>
        <v>0</v>
      </c>
      <c r="AB49" s="42">
        <f t="shared" si="639"/>
        <v>0</v>
      </c>
      <c r="AC49" s="21"/>
      <c r="AE49" s="40"/>
      <c r="AF49" s="56" t="str">
        <f t="shared" si="609"/>
        <v>Plywood 8 x 4 -25 mm</v>
      </c>
      <c r="AG49" s="56" t="str">
        <f t="shared" si="640"/>
        <v>Sheet</v>
      </c>
      <c r="AH49" s="56">
        <f t="shared" si="641"/>
        <v>12650</v>
      </c>
      <c r="AI49" s="13"/>
      <c r="AJ49" s="21">
        <f t="shared" si="642"/>
        <v>0</v>
      </c>
      <c r="AK49" s="31">
        <f t="shared" si="643"/>
        <v>0</v>
      </c>
      <c r="AL49" s="31">
        <f t="shared" si="644"/>
        <v>0</v>
      </c>
      <c r="AM49" s="21"/>
      <c r="AO49" s="40"/>
      <c r="AP49" s="56" t="str">
        <f t="shared" si="610"/>
        <v>Plywood 8 x 4 -25 mm</v>
      </c>
      <c r="AQ49" s="56" t="str">
        <f t="shared" si="645"/>
        <v>Sheet</v>
      </c>
      <c r="AR49" s="56">
        <f t="shared" si="646"/>
        <v>12650</v>
      </c>
      <c r="AS49" s="13"/>
      <c r="AT49" s="21">
        <f t="shared" si="647"/>
        <v>0</v>
      </c>
      <c r="AU49" s="13">
        <f t="shared" si="648"/>
        <v>0</v>
      </c>
      <c r="AV49" s="31">
        <f t="shared" si="649"/>
        <v>0</v>
      </c>
      <c r="AW49" s="21"/>
      <c r="AY49" s="40"/>
      <c r="AZ49" s="56" t="str">
        <f t="shared" si="611"/>
        <v>Plywood 8 x 4 -25 mm</v>
      </c>
      <c r="BA49" s="56" t="str">
        <f t="shared" si="650"/>
        <v>Sheet</v>
      </c>
      <c r="BB49" s="56">
        <f t="shared" si="651"/>
        <v>12650</v>
      </c>
      <c r="BC49" s="13"/>
      <c r="BD49" s="21">
        <f t="shared" si="652"/>
        <v>0</v>
      </c>
      <c r="BE49" s="13">
        <f t="shared" si="653"/>
        <v>0</v>
      </c>
      <c r="BF49" s="31">
        <f t="shared" si="654"/>
        <v>0</v>
      </c>
      <c r="BG49" s="21"/>
      <c r="BI49" s="40"/>
      <c r="BJ49" s="56" t="str">
        <f t="shared" si="612"/>
        <v>Plywood 8 x 4 -25 mm</v>
      </c>
      <c r="BK49" s="56" t="str">
        <f t="shared" si="655"/>
        <v>Sheet</v>
      </c>
      <c r="BL49" s="56">
        <f t="shared" si="656"/>
        <v>12650</v>
      </c>
      <c r="BM49" s="13"/>
      <c r="BN49" s="21">
        <f t="shared" si="657"/>
        <v>0</v>
      </c>
      <c r="BO49" s="13">
        <f t="shared" si="658"/>
        <v>0</v>
      </c>
      <c r="BP49" s="31">
        <f t="shared" si="659"/>
        <v>0</v>
      </c>
      <c r="BQ49" s="21"/>
      <c r="BS49" s="40"/>
      <c r="BT49" s="56" t="str">
        <f t="shared" si="613"/>
        <v>Plywood 8 x 4 -25 mm</v>
      </c>
      <c r="BU49" s="56" t="str">
        <f t="shared" si="660"/>
        <v>Sheet</v>
      </c>
      <c r="BV49" s="56">
        <f t="shared" si="661"/>
        <v>12650</v>
      </c>
      <c r="BW49" s="13"/>
      <c r="BX49" s="21">
        <f t="shared" si="662"/>
        <v>0</v>
      </c>
      <c r="BY49" s="13">
        <f t="shared" si="663"/>
        <v>0</v>
      </c>
      <c r="BZ49" s="31">
        <f t="shared" si="664"/>
        <v>0</v>
      </c>
      <c r="CA49" s="21"/>
      <c r="CC49" s="40"/>
      <c r="CD49" s="56" t="str">
        <f t="shared" si="614"/>
        <v>Plywood 8 x 4 -25 mm</v>
      </c>
      <c r="CE49" s="56" t="str">
        <f t="shared" si="665"/>
        <v>Sheet</v>
      </c>
      <c r="CF49" s="56">
        <f t="shared" si="666"/>
        <v>12650</v>
      </c>
      <c r="CG49" s="31"/>
      <c r="CH49" s="31">
        <f t="shared" si="667"/>
        <v>0</v>
      </c>
      <c r="CI49" s="31">
        <f t="shared" si="894"/>
        <v>0</v>
      </c>
      <c r="CJ49" s="31">
        <f t="shared" si="669"/>
        <v>0</v>
      </c>
      <c r="CK49" s="21"/>
      <c r="CL49" s="40"/>
      <c r="CM49" s="4" t="str">
        <f t="shared" si="615"/>
        <v>Plywood 8 x 4 -25 mm</v>
      </c>
      <c r="CN49" s="4" t="str">
        <f t="shared" si="670"/>
        <v>Sheet</v>
      </c>
      <c r="CO49" s="4">
        <f t="shared" si="671"/>
        <v>12650</v>
      </c>
      <c r="CP49" s="13"/>
      <c r="CQ49" s="21">
        <f t="shared" si="672"/>
        <v>0</v>
      </c>
      <c r="CR49" s="13">
        <f t="shared" si="673"/>
        <v>0</v>
      </c>
      <c r="CS49" s="42">
        <f t="shared" si="674"/>
        <v>0</v>
      </c>
      <c r="CT49" s="21"/>
      <c r="CV49" s="40"/>
      <c r="CW49" s="56" t="str">
        <f t="shared" si="616"/>
        <v>Plywood 8 x 4 -25 mm</v>
      </c>
      <c r="CX49" s="56" t="str">
        <f t="shared" si="675"/>
        <v>Sheet</v>
      </c>
      <c r="CY49" s="56">
        <f t="shared" si="676"/>
        <v>12650</v>
      </c>
      <c r="CZ49" s="13"/>
      <c r="DA49" s="21">
        <f t="shared" si="677"/>
        <v>0</v>
      </c>
      <c r="DB49" s="13">
        <f t="shared" si="678"/>
        <v>0</v>
      </c>
      <c r="DC49" s="31">
        <f t="shared" si="679"/>
        <v>0</v>
      </c>
      <c r="DD49" s="21"/>
      <c r="DF49" s="40"/>
      <c r="DG49" s="4" t="str">
        <f t="shared" si="879"/>
        <v>Plywood 8 x 4 -25 mm</v>
      </c>
      <c r="DH49" s="4" t="str">
        <f t="shared" si="880"/>
        <v>Sheet</v>
      </c>
      <c r="DI49" s="4">
        <f t="shared" si="881"/>
        <v>12650</v>
      </c>
      <c r="DJ49" s="13"/>
      <c r="DK49" s="21">
        <f t="shared" si="882"/>
        <v>0</v>
      </c>
      <c r="DL49" s="13">
        <f t="shared" si="883"/>
        <v>0</v>
      </c>
      <c r="DM49" s="42">
        <f t="shared" si="884"/>
        <v>0</v>
      </c>
      <c r="DN49" s="21"/>
      <c r="DQ49" s="56" t="str">
        <f t="shared" si="618"/>
        <v>Plywood 8 x 4 -25 mm</v>
      </c>
      <c r="DR49" s="56" t="str">
        <f t="shared" si="685"/>
        <v>Sheet</v>
      </c>
      <c r="DS49" s="56">
        <f t="shared" si="686"/>
        <v>12650</v>
      </c>
      <c r="DT49" s="13"/>
      <c r="DU49" s="21">
        <f t="shared" si="687"/>
        <v>0</v>
      </c>
      <c r="DV49" s="13">
        <f t="shared" si="688"/>
        <v>0</v>
      </c>
      <c r="DW49" s="31">
        <f t="shared" si="689"/>
        <v>0</v>
      </c>
      <c r="DX49" s="21"/>
      <c r="DZ49" s="40"/>
      <c r="EA49" s="56" t="str">
        <f t="shared" si="619"/>
        <v>Plywood 8 x 4 -25 mm</v>
      </c>
      <c r="EB49" s="56" t="str">
        <f t="shared" si="690"/>
        <v>Sheet</v>
      </c>
      <c r="EC49" s="56">
        <f t="shared" si="691"/>
        <v>12650</v>
      </c>
      <c r="ED49" s="13"/>
      <c r="EE49" s="21">
        <f t="shared" si="692"/>
        <v>0</v>
      </c>
      <c r="EF49" s="13">
        <f t="shared" si="693"/>
        <v>0</v>
      </c>
      <c r="EG49" s="31">
        <f t="shared" si="694"/>
        <v>0</v>
      </c>
      <c r="EH49" s="21"/>
      <c r="EK49" s="56" t="str">
        <f t="shared" si="620"/>
        <v>Plywood 8 x 4 -25 mm</v>
      </c>
      <c r="EL49" s="56" t="str">
        <f t="shared" si="695"/>
        <v>Sheet</v>
      </c>
      <c r="EM49" s="56">
        <f t="shared" si="696"/>
        <v>12650</v>
      </c>
      <c r="EN49" s="13"/>
      <c r="EO49" s="21">
        <f t="shared" si="697"/>
        <v>0</v>
      </c>
      <c r="EP49" s="13">
        <f t="shared" si="698"/>
        <v>0</v>
      </c>
      <c r="EQ49" s="31">
        <f t="shared" si="699"/>
        <v>0</v>
      </c>
      <c r="ER49" s="21"/>
      <c r="EV49" s="4" t="str">
        <f t="shared" si="867"/>
        <v>Plywood 8 x 4 -25 mm</v>
      </c>
      <c r="EW49" s="4" t="str">
        <f t="shared" si="868"/>
        <v>Sheet</v>
      </c>
      <c r="EX49" s="4">
        <f t="shared" si="869"/>
        <v>12650</v>
      </c>
      <c r="EY49" s="13"/>
      <c r="EZ49" s="21">
        <f t="shared" si="700"/>
        <v>0</v>
      </c>
      <c r="FA49" s="13">
        <f t="shared" si="895"/>
        <v>0</v>
      </c>
      <c r="FB49" s="42">
        <f t="shared" si="702"/>
        <v>0</v>
      </c>
      <c r="FC49" s="21"/>
      <c r="FF49" s="56" t="str">
        <f t="shared" si="621"/>
        <v>Plywood 8 x 4 -25 mm</v>
      </c>
      <c r="FG49" s="56" t="str">
        <f t="shared" si="703"/>
        <v>Sheet</v>
      </c>
      <c r="FH49" s="56">
        <f t="shared" si="704"/>
        <v>12650</v>
      </c>
      <c r="FI49" s="13"/>
      <c r="FJ49" s="21">
        <f t="shared" si="705"/>
        <v>0</v>
      </c>
      <c r="FK49" s="13">
        <f t="shared" si="706"/>
        <v>0</v>
      </c>
      <c r="FL49" s="31">
        <f t="shared" si="707"/>
        <v>0</v>
      </c>
      <c r="FM49" s="21"/>
      <c r="FP49" s="56" t="str">
        <f t="shared" si="622"/>
        <v>Plywood 8 x 4 -25 mm</v>
      </c>
      <c r="FQ49" s="56" t="str">
        <f t="shared" si="708"/>
        <v>Sheet</v>
      </c>
      <c r="FR49" s="56">
        <f t="shared" si="709"/>
        <v>12650</v>
      </c>
      <c r="FS49" s="13"/>
      <c r="FT49" s="21">
        <f t="shared" si="710"/>
        <v>0</v>
      </c>
      <c r="FU49" s="13">
        <f t="shared" si="711"/>
        <v>0</v>
      </c>
      <c r="FV49" s="31">
        <f t="shared" si="712"/>
        <v>0</v>
      </c>
      <c r="FW49" s="21"/>
      <c r="FZ49" s="56" t="str">
        <f t="shared" si="623"/>
        <v>Plywood 8 x 4 -25 mm</v>
      </c>
      <c r="GA49" s="56" t="str">
        <f t="shared" si="713"/>
        <v>Sheet</v>
      </c>
      <c r="GB49" s="56">
        <f t="shared" si="714"/>
        <v>12650</v>
      </c>
      <c r="GC49" s="13"/>
      <c r="GD49" s="21">
        <f t="shared" si="715"/>
        <v>0</v>
      </c>
      <c r="GE49" s="13">
        <f t="shared" si="716"/>
        <v>0</v>
      </c>
      <c r="GF49" s="31">
        <f t="shared" si="717"/>
        <v>0</v>
      </c>
      <c r="GG49" s="21"/>
      <c r="GJ49" s="56" t="str">
        <f t="shared" si="870"/>
        <v>Plywood 8 x 4 -25 mm</v>
      </c>
      <c r="GK49" s="56" t="str">
        <f t="shared" si="871"/>
        <v>Sheet</v>
      </c>
      <c r="GL49" s="56">
        <f t="shared" si="872"/>
        <v>12650</v>
      </c>
      <c r="GM49" s="56">
        <f t="shared" ref="GM49:GM56" si="899">GC49</f>
        <v>0</v>
      </c>
      <c r="GN49" s="21">
        <f t="shared" si="719"/>
        <v>0</v>
      </c>
      <c r="GO49" s="31">
        <f t="shared" si="720"/>
        <v>0</v>
      </c>
      <c r="GP49" s="42">
        <f t="shared" si="721"/>
        <v>0</v>
      </c>
      <c r="GQ49" s="21"/>
      <c r="GT49" s="56" t="str">
        <f t="shared" si="624"/>
        <v>Plywood 8 x 4 -25 mm</v>
      </c>
      <c r="GU49" s="56" t="str">
        <f t="shared" si="722"/>
        <v>Sheet</v>
      </c>
      <c r="GV49" s="56">
        <f t="shared" si="723"/>
        <v>12650</v>
      </c>
      <c r="GW49" s="56"/>
      <c r="GX49" s="56">
        <f t="shared" si="842"/>
        <v>0</v>
      </c>
      <c r="GY49" s="13">
        <f t="shared" si="724"/>
        <v>0</v>
      </c>
      <c r="GZ49" s="31">
        <f t="shared" si="725"/>
        <v>0</v>
      </c>
      <c r="HA49" s="21"/>
      <c r="HD49" s="56" t="str">
        <f t="shared" si="625"/>
        <v>Plywood 8 x 4 -25 mm</v>
      </c>
      <c r="HE49" s="56" t="str">
        <f t="shared" si="726"/>
        <v>Sheet</v>
      </c>
      <c r="HF49" s="56">
        <f t="shared" si="727"/>
        <v>12650</v>
      </c>
      <c r="HG49" s="13"/>
      <c r="HH49" s="56">
        <f t="shared" si="897"/>
        <v>0</v>
      </c>
      <c r="HI49" s="31">
        <f t="shared" si="898"/>
        <v>0</v>
      </c>
      <c r="HJ49" s="31">
        <f t="shared" si="730"/>
        <v>0</v>
      </c>
      <c r="HK49" s="21"/>
      <c r="HN49" s="56" t="str">
        <f t="shared" si="626"/>
        <v>Plywood 8 x 4 -25 mm</v>
      </c>
      <c r="HO49" s="56" t="str">
        <f t="shared" si="731"/>
        <v>Sheet</v>
      </c>
      <c r="HP49" s="56">
        <f t="shared" si="732"/>
        <v>12650</v>
      </c>
      <c r="HQ49" s="13"/>
      <c r="HR49" s="56">
        <f t="shared" si="733"/>
        <v>0</v>
      </c>
      <c r="HS49" s="13">
        <f t="shared" si="734"/>
        <v>0</v>
      </c>
      <c r="HT49" s="31">
        <f t="shared" si="735"/>
        <v>0</v>
      </c>
      <c r="HU49" s="21"/>
      <c r="HX49" s="56" t="str">
        <f t="shared" si="627"/>
        <v>Plywood 8 x 4 -25 mm</v>
      </c>
      <c r="HY49" s="56" t="str">
        <f t="shared" si="736"/>
        <v>Sheet</v>
      </c>
      <c r="HZ49" s="56">
        <f t="shared" si="737"/>
        <v>12650</v>
      </c>
      <c r="IA49" s="13"/>
      <c r="IB49" s="56">
        <f t="shared" si="738"/>
        <v>0</v>
      </c>
      <c r="IC49" s="13">
        <f t="shared" si="739"/>
        <v>0</v>
      </c>
      <c r="ID49" s="31">
        <f t="shared" si="740"/>
        <v>0</v>
      </c>
      <c r="IE49" s="21"/>
      <c r="IH49" s="56" t="str">
        <f t="shared" si="885"/>
        <v>Plywood 8 x 4 -25 mm</v>
      </c>
      <c r="II49" s="56" t="str">
        <f t="shared" si="886"/>
        <v>Sheet</v>
      </c>
      <c r="IJ49" s="56">
        <f t="shared" si="887"/>
        <v>12650</v>
      </c>
      <c r="IK49" s="13"/>
      <c r="IL49" s="56">
        <f t="shared" si="852"/>
        <v>0</v>
      </c>
      <c r="IM49" s="13">
        <f t="shared" si="853"/>
        <v>0</v>
      </c>
      <c r="IN49" s="31">
        <f t="shared" si="854"/>
        <v>0</v>
      </c>
      <c r="IO49" s="21"/>
      <c r="IR49" s="56" t="str">
        <f t="shared" si="628"/>
        <v>Plywood 8 x 4 -25 mm</v>
      </c>
      <c r="IS49" s="56" t="str">
        <f t="shared" si="744"/>
        <v>Sheet</v>
      </c>
      <c r="IT49" s="56">
        <f t="shared" si="745"/>
        <v>12650</v>
      </c>
      <c r="IU49" s="13"/>
      <c r="IV49" s="56">
        <f t="shared" si="746"/>
        <v>0</v>
      </c>
      <c r="IW49" s="13">
        <f t="shared" si="747"/>
        <v>0</v>
      </c>
      <c r="IX49" s="31">
        <f t="shared" si="748"/>
        <v>0</v>
      </c>
      <c r="IY49" s="21"/>
      <c r="JB49" s="56" t="str">
        <f t="shared" si="873"/>
        <v>Plywood 8 x 4 -25 mm</v>
      </c>
      <c r="JC49" s="56" t="str">
        <f t="shared" si="874"/>
        <v>Sheet</v>
      </c>
      <c r="JD49" s="56">
        <f t="shared" si="875"/>
        <v>12650</v>
      </c>
      <c r="JE49" s="13"/>
      <c r="JF49" s="56">
        <f t="shared" si="855"/>
        <v>0</v>
      </c>
      <c r="JG49" s="13">
        <f t="shared" si="856"/>
        <v>0</v>
      </c>
      <c r="JH49" s="31">
        <f t="shared" si="857"/>
        <v>0</v>
      </c>
      <c r="JI49" s="21"/>
      <c r="JL49" s="56" t="str">
        <f t="shared" si="888"/>
        <v>Plywood 8 x 4 -25 mm</v>
      </c>
      <c r="JM49" s="56" t="str">
        <f t="shared" si="889"/>
        <v>Sheet</v>
      </c>
      <c r="JN49" s="56">
        <f t="shared" si="890"/>
        <v>12650</v>
      </c>
      <c r="JO49" s="13"/>
      <c r="JP49" s="56">
        <f t="shared" si="891"/>
        <v>0</v>
      </c>
      <c r="JQ49" s="31">
        <f t="shared" si="892"/>
        <v>0</v>
      </c>
      <c r="JR49" s="31">
        <f t="shared" si="893"/>
        <v>0</v>
      </c>
      <c r="JS49" s="21"/>
      <c r="JV49" s="56" t="str">
        <f t="shared" si="629"/>
        <v>Plywood 8 x 4 -25 mm</v>
      </c>
      <c r="JW49" s="56" t="str">
        <f t="shared" si="755"/>
        <v>Sheet</v>
      </c>
      <c r="JX49" s="56">
        <f t="shared" si="756"/>
        <v>12650</v>
      </c>
      <c r="JY49" s="4">
        <f t="shared" si="876"/>
        <v>0</v>
      </c>
      <c r="JZ49" s="56">
        <f t="shared" si="877"/>
        <v>0</v>
      </c>
      <c r="KA49" s="56">
        <f t="shared" si="878"/>
        <v>0</v>
      </c>
      <c r="KB49" s="31">
        <f t="shared" si="758"/>
        <v>0</v>
      </c>
      <c r="KC49" s="21"/>
    </row>
    <row r="50" spans="1:289" ht="17.25" hidden="1" customHeight="1" x14ac:dyDescent="0.25">
      <c r="B50" s="3" t="s">
        <v>128</v>
      </c>
      <c r="C50" s="10" t="s">
        <v>112</v>
      </c>
      <c r="D50" s="86">
        <v>6000</v>
      </c>
      <c r="E50" s="13"/>
      <c r="F50" s="42">
        <f t="shared" si="471"/>
        <v>0</v>
      </c>
      <c r="G50" s="42">
        <f t="shared" si="630"/>
        <v>0</v>
      </c>
      <c r="H50" s="42">
        <f t="shared" si="472"/>
        <v>0</v>
      </c>
      <c r="I50" s="71"/>
      <c r="K50" s="40"/>
      <c r="L50" s="56" t="str">
        <f t="shared" si="864"/>
        <v>ECO 8 x 4 - 3 mm</v>
      </c>
      <c r="M50" s="56" t="str">
        <f t="shared" si="865"/>
        <v>Sheet</v>
      </c>
      <c r="N50" s="56">
        <f t="shared" si="866"/>
        <v>6000</v>
      </c>
      <c r="O50" s="13"/>
      <c r="P50" s="21">
        <f t="shared" si="632"/>
        <v>0</v>
      </c>
      <c r="Q50" s="31">
        <f t="shared" si="633"/>
        <v>0</v>
      </c>
      <c r="R50" s="42">
        <f t="shared" si="634"/>
        <v>0</v>
      </c>
      <c r="S50" s="21"/>
      <c r="U50" s="40"/>
      <c r="V50" s="4" t="str">
        <f t="shared" si="608"/>
        <v>ECO 8 x 4 - 3 mm</v>
      </c>
      <c r="W50" s="4" t="str">
        <f t="shared" si="635"/>
        <v>Sheet</v>
      </c>
      <c r="X50" s="4">
        <f t="shared" si="636"/>
        <v>6000</v>
      </c>
      <c r="Y50" s="13"/>
      <c r="Z50" s="21">
        <f t="shared" si="637"/>
        <v>0</v>
      </c>
      <c r="AA50" s="31">
        <f t="shared" si="638"/>
        <v>0</v>
      </c>
      <c r="AB50" s="42">
        <f t="shared" si="639"/>
        <v>0</v>
      </c>
      <c r="AC50" s="21"/>
      <c r="AE50" s="40"/>
      <c r="AF50" s="56" t="str">
        <f t="shared" si="609"/>
        <v>ECO 8 x 4 - 3 mm</v>
      </c>
      <c r="AG50" s="56" t="str">
        <f t="shared" si="640"/>
        <v>Sheet</v>
      </c>
      <c r="AH50" s="56">
        <f t="shared" si="641"/>
        <v>6000</v>
      </c>
      <c r="AI50" s="13"/>
      <c r="AJ50" s="21">
        <f t="shared" si="642"/>
        <v>0</v>
      </c>
      <c r="AK50" s="31">
        <f t="shared" si="643"/>
        <v>0</v>
      </c>
      <c r="AL50" s="42">
        <f t="shared" si="644"/>
        <v>0</v>
      </c>
      <c r="AM50" s="21"/>
      <c r="AO50" s="40"/>
      <c r="AP50" s="56" t="str">
        <f t="shared" si="610"/>
        <v>ECO 8 x 4 - 3 mm</v>
      </c>
      <c r="AQ50" s="56" t="str">
        <f t="shared" si="645"/>
        <v>Sheet</v>
      </c>
      <c r="AR50" s="56">
        <f t="shared" si="646"/>
        <v>6000</v>
      </c>
      <c r="AS50" s="13"/>
      <c r="AT50" s="21">
        <f t="shared" si="647"/>
        <v>0</v>
      </c>
      <c r="AU50" s="13">
        <f t="shared" si="648"/>
        <v>0</v>
      </c>
      <c r="AV50" s="42">
        <f t="shared" si="649"/>
        <v>0</v>
      </c>
      <c r="AW50" s="21"/>
      <c r="AY50" s="40"/>
      <c r="AZ50" s="56" t="str">
        <f t="shared" si="611"/>
        <v>ECO 8 x 4 - 3 mm</v>
      </c>
      <c r="BA50" s="56" t="str">
        <f t="shared" si="650"/>
        <v>Sheet</v>
      </c>
      <c r="BB50" s="56">
        <f t="shared" si="651"/>
        <v>6000</v>
      </c>
      <c r="BC50" s="13"/>
      <c r="BD50" s="21">
        <f t="shared" si="652"/>
        <v>0</v>
      </c>
      <c r="BE50" s="13">
        <f t="shared" si="653"/>
        <v>0</v>
      </c>
      <c r="BF50" s="42">
        <f t="shared" si="654"/>
        <v>0</v>
      </c>
      <c r="BG50" s="21"/>
      <c r="BI50" s="40"/>
      <c r="BJ50" s="56" t="str">
        <f t="shared" si="612"/>
        <v>ECO 8 x 4 - 3 mm</v>
      </c>
      <c r="BK50" s="56" t="str">
        <f t="shared" si="655"/>
        <v>Sheet</v>
      </c>
      <c r="BL50" s="56">
        <f t="shared" si="656"/>
        <v>6000</v>
      </c>
      <c r="BM50" s="13"/>
      <c r="BN50" s="21">
        <f t="shared" si="657"/>
        <v>0</v>
      </c>
      <c r="BO50" s="13">
        <f t="shared" si="658"/>
        <v>0</v>
      </c>
      <c r="BP50" s="42">
        <f t="shared" si="659"/>
        <v>0</v>
      </c>
      <c r="BQ50" s="21"/>
      <c r="BS50" s="40"/>
      <c r="BT50" s="56" t="str">
        <f t="shared" si="613"/>
        <v>ECO 8 x 4 - 3 mm</v>
      </c>
      <c r="BU50" s="56" t="str">
        <f t="shared" si="660"/>
        <v>Sheet</v>
      </c>
      <c r="BV50" s="56">
        <f t="shared" si="661"/>
        <v>6000</v>
      </c>
      <c r="BW50" s="13"/>
      <c r="BX50" s="21">
        <f t="shared" si="662"/>
        <v>0</v>
      </c>
      <c r="BY50" s="13">
        <f t="shared" si="663"/>
        <v>0</v>
      </c>
      <c r="BZ50" s="42">
        <f t="shared" si="664"/>
        <v>0</v>
      </c>
      <c r="CA50" s="21"/>
      <c r="CC50" s="40"/>
      <c r="CD50" s="56" t="str">
        <f t="shared" si="614"/>
        <v>ECO 8 x 4 - 3 mm</v>
      </c>
      <c r="CE50" s="56" t="str">
        <f t="shared" si="665"/>
        <v>Sheet</v>
      </c>
      <c r="CF50" s="56">
        <f t="shared" si="666"/>
        <v>6000</v>
      </c>
      <c r="CG50" s="42"/>
      <c r="CH50" s="42">
        <f t="shared" si="667"/>
        <v>0</v>
      </c>
      <c r="CI50" s="42">
        <f t="shared" si="894"/>
        <v>0</v>
      </c>
      <c r="CJ50" s="42">
        <f t="shared" si="669"/>
        <v>0</v>
      </c>
      <c r="CK50" s="21"/>
      <c r="CL50" s="40"/>
      <c r="CM50" s="4" t="str">
        <f t="shared" si="615"/>
        <v>ECO 8 x 4 - 3 mm</v>
      </c>
      <c r="CN50" s="4" t="str">
        <f t="shared" si="670"/>
        <v>Sheet</v>
      </c>
      <c r="CO50" s="4">
        <f t="shared" si="671"/>
        <v>6000</v>
      </c>
      <c r="CP50" s="13"/>
      <c r="CQ50" s="21">
        <f t="shared" si="672"/>
        <v>0</v>
      </c>
      <c r="CR50" s="13">
        <f t="shared" si="673"/>
        <v>0</v>
      </c>
      <c r="CS50" s="42">
        <f t="shared" si="674"/>
        <v>0</v>
      </c>
      <c r="CT50" s="21"/>
      <c r="CV50" s="40"/>
      <c r="CW50" s="56" t="str">
        <f t="shared" si="616"/>
        <v>ECO 8 x 4 - 3 mm</v>
      </c>
      <c r="CX50" s="56" t="str">
        <f t="shared" si="675"/>
        <v>Sheet</v>
      </c>
      <c r="CY50" s="56">
        <f t="shared" si="676"/>
        <v>6000</v>
      </c>
      <c r="CZ50" s="13"/>
      <c r="DA50" s="21">
        <f t="shared" si="677"/>
        <v>0</v>
      </c>
      <c r="DB50" s="13">
        <f t="shared" si="678"/>
        <v>0</v>
      </c>
      <c r="DC50" s="42">
        <f t="shared" si="679"/>
        <v>0</v>
      </c>
      <c r="DD50" s="21"/>
      <c r="DF50" s="40"/>
      <c r="DG50" s="4" t="str">
        <f t="shared" si="879"/>
        <v>ECO 8 x 4 - 3 mm</v>
      </c>
      <c r="DH50" s="4" t="str">
        <f t="shared" si="880"/>
        <v>Sheet</v>
      </c>
      <c r="DI50" s="4">
        <f t="shared" si="881"/>
        <v>6000</v>
      </c>
      <c r="DJ50" s="13"/>
      <c r="DK50" s="21">
        <f t="shared" si="882"/>
        <v>0</v>
      </c>
      <c r="DL50" s="13">
        <f t="shared" si="883"/>
        <v>0</v>
      </c>
      <c r="DM50" s="42">
        <f t="shared" si="884"/>
        <v>0</v>
      </c>
      <c r="DN50" s="21"/>
      <c r="DQ50" s="56" t="str">
        <f t="shared" si="618"/>
        <v>ECO 8 x 4 - 3 mm</v>
      </c>
      <c r="DR50" s="56" t="str">
        <f t="shared" si="685"/>
        <v>Sheet</v>
      </c>
      <c r="DS50" s="56">
        <f t="shared" si="686"/>
        <v>6000</v>
      </c>
      <c r="DT50" s="13"/>
      <c r="DU50" s="21">
        <f t="shared" si="687"/>
        <v>0</v>
      </c>
      <c r="DV50" s="13">
        <f t="shared" si="688"/>
        <v>0</v>
      </c>
      <c r="DW50" s="42">
        <f t="shared" si="689"/>
        <v>0</v>
      </c>
      <c r="DX50" s="21"/>
      <c r="DZ50" s="40"/>
      <c r="EA50" s="56" t="str">
        <f t="shared" si="619"/>
        <v>ECO 8 x 4 - 3 mm</v>
      </c>
      <c r="EB50" s="56" t="str">
        <f t="shared" si="690"/>
        <v>Sheet</v>
      </c>
      <c r="EC50" s="56">
        <f t="shared" si="691"/>
        <v>6000</v>
      </c>
      <c r="ED50" s="13"/>
      <c r="EE50" s="21">
        <f t="shared" si="692"/>
        <v>0</v>
      </c>
      <c r="EF50" s="13">
        <f t="shared" si="693"/>
        <v>0</v>
      </c>
      <c r="EG50" s="42">
        <f t="shared" si="694"/>
        <v>0</v>
      </c>
      <c r="EH50" s="21"/>
      <c r="EK50" s="56" t="str">
        <f t="shared" si="620"/>
        <v>ECO 8 x 4 - 3 mm</v>
      </c>
      <c r="EL50" s="56" t="str">
        <f t="shared" si="695"/>
        <v>Sheet</v>
      </c>
      <c r="EM50" s="56">
        <f t="shared" si="696"/>
        <v>6000</v>
      </c>
      <c r="EN50" s="13"/>
      <c r="EO50" s="21">
        <f t="shared" si="697"/>
        <v>0</v>
      </c>
      <c r="EP50" s="13">
        <f t="shared" si="698"/>
        <v>0</v>
      </c>
      <c r="EQ50" s="42">
        <f t="shared" si="699"/>
        <v>0</v>
      </c>
      <c r="ER50" s="21"/>
      <c r="EV50" s="4" t="str">
        <f t="shared" si="867"/>
        <v>ECO 8 x 4 - 3 mm</v>
      </c>
      <c r="EW50" s="4" t="str">
        <f t="shared" si="868"/>
        <v>Sheet</v>
      </c>
      <c r="EX50" s="4">
        <f t="shared" si="869"/>
        <v>6000</v>
      </c>
      <c r="EY50" s="13"/>
      <c r="EZ50" s="21">
        <f t="shared" si="700"/>
        <v>0</v>
      </c>
      <c r="FA50" s="13">
        <f t="shared" si="895"/>
        <v>0</v>
      </c>
      <c r="FB50" s="42">
        <f t="shared" si="702"/>
        <v>0</v>
      </c>
      <c r="FC50" s="21"/>
      <c r="FF50" s="56" t="str">
        <f t="shared" si="621"/>
        <v>ECO 8 x 4 - 3 mm</v>
      </c>
      <c r="FG50" s="56" t="str">
        <f t="shared" si="703"/>
        <v>Sheet</v>
      </c>
      <c r="FH50" s="56">
        <f t="shared" si="704"/>
        <v>6000</v>
      </c>
      <c r="FI50" s="13"/>
      <c r="FJ50" s="21">
        <f t="shared" si="705"/>
        <v>0</v>
      </c>
      <c r="FK50" s="13">
        <f t="shared" si="706"/>
        <v>0</v>
      </c>
      <c r="FL50" s="42">
        <f t="shared" si="707"/>
        <v>0</v>
      </c>
      <c r="FM50" s="21"/>
      <c r="FP50" s="56" t="str">
        <f t="shared" si="622"/>
        <v>ECO 8 x 4 - 3 mm</v>
      </c>
      <c r="FQ50" s="56" t="str">
        <f t="shared" si="708"/>
        <v>Sheet</v>
      </c>
      <c r="FR50" s="56">
        <f t="shared" si="709"/>
        <v>6000</v>
      </c>
      <c r="FS50" s="13"/>
      <c r="FT50" s="21">
        <f t="shared" si="710"/>
        <v>0</v>
      </c>
      <c r="FU50" s="13">
        <f t="shared" si="711"/>
        <v>0</v>
      </c>
      <c r="FV50" s="42">
        <f t="shared" si="712"/>
        <v>0</v>
      </c>
      <c r="FW50" s="21"/>
      <c r="FZ50" s="56" t="str">
        <f t="shared" si="623"/>
        <v>ECO 8 x 4 - 3 mm</v>
      </c>
      <c r="GA50" s="56" t="str">
        <f t="shared" si="713"/>
        <v>Sheet</v>
      </c>
      <c r="GB50" s="56">
        <f t="shared" si="714"/>
        <v>6000</v>
      </c>
      <c r="GC50" s="13"/>
      <c r="GD50" s="21">
        <f t="shared" si="715"/>
        <v>0</v>
      </c>
      <c r="GE50" s="13">
        <f t="shared" si="716"/>
        <v>0</v>
      </c>
      <c r="GF50" s="42">
        <f t="shared" si="717"/>
        <v>0</v>
      </c>
      <c r="GG50" s="21"/>
      <c r="GJ50" s="56" t="str">
        <f t="shared" si="870"/>
        <v>ECO 8 x 4 - 3 mm</v>
      </c>
      <c r="GK50" s="56" t="str">
        <f t="shared" si="871"/>
        <v>Sheet</v>
      </c>
      <c r="GL50" s="56">
        <f t="shared" si="872"/>
        <v>6000</v>
      </c>
      <c r="GM50" s="56">
        <f t="shared" si="899"/>
        <v>0</v>
      </c>
      <c r="GN50" s="21">
        <f t="shared" si="719"/>
        <v>0</v>
      </c>
      <c r="GO50" s="31">
        <f t="shared" si="720"/>
        <v>0</v>
      </c>
      <c r="GP50" s="42">
        <f t="shared" si="721"/>
        <v>0</v>
      </c>
      <c r="GQ50" s="21"/>
      <c r="GT50" s="56" t="str">
        <f t="shared" si="624"/>
        <v>ECO 8 x 4 - 3 mm</v>
      </c>
      <c r="GU50" s="56" t="str">
        <f t="shared" si="722"/>
        <v>Sheet</v>
      </c>
      <c r="GV50" s="56">
        <f t="shared" si="723"/>
        <v>6000</v>
      </c>
      <c r="GW50" s="56"/>
      <c r="GX50" s="56">
        <f t="shared" si="842"/>
        <v>0</v>
      </c>
      <c r="GY50" s="13">
        <f t="shared" si="724"/>
        <v>0</v>
      </c>
      <c r="GZ50" s="31">
        <f t="shared" si="725"/>
        <v>0</v>
      </c>
      <c r="HA50" s="21"/>
      <c r="HD50" s="56" t="str">
        <f t="shared" si="625"/>
        <v>ECO 8 x 4 - 3 mm</v>
      </c>
      <c r="HE50" s="56" t="str">
        <f t="shared" si="726"/>
        <v>Sheet</v>
      </c>
      <c r="HF50" s="56">
        <f t="shared" si="727"/>
        <v>6000</v>
      </c>
      <c r="HG50" s="13"/>
      <c r="HH50" s="56">
        <f t="shared" si="897"/>
        <v>0</v>
      </c>
      <c r="HI50" s="31">
        <f t="shared" si="898"/>
        <v>0</v>
      </c>
      <c r="HJ50" s="31">
        <f t="shared" si="730"/>
        <v>0</v>
      </c>
      <c r="HK50" s="21"/>
      <c r="HN50" s="56" t="str">
        <f t="shared" si="626"/>
        <v>ECO 8 x 4 - 3 mm</v>
      </c>
      <c r="HO50" s="56" t="str">
        <f t="shared" si="731"/>
        <v>Sheet</v>
      </c>
      <c r="HP50" s="56">
        <f t="shared" si="732"/>
        <v>6000</v>
      </c>
      <c r="HQ50" s="13"/>
      <c r="HR50" s="56">
        <f t="shared" si="733"/>
        <v>0</v>
      </c>
      <c r="HS50" s="13">
        <f t="shared" si="734"/>
        <v>0</v>
      </c>
      <c r="HT50" s="31">
        <f t="shared" si="735"/>
        <v>0</v>
      </c>
      <c r="HU50" s="21"/>
      <c r="HX50" s="56" t="str">
        <f t="shared" si="627"/>
        <v>ECO 8 x 4 - 3 mm</v>
      </c>
      <c r="HY50" s="56" t="str">
        <f t="shared" si="736"/>
        <v>Sheet</v>
      </c>
      <c r="HZ50" s="56">
        <f t="shared" si="737"/>
        <v>6000</v>
      </c>
      <c r="IA50" s="13"/>
      <c r="IB50" s="56">
        <f t="shared" si="738"/>
        <v>0</v>
      </c>
      <c r="IC50" s="13">
        <f t="shared" si="739"/>
        <v>0</v>
      </c>
      <c r="ID50" s="31">
        <f t="shared" si="740"/>
        <v>0</v>
      </c>
      <c r="IE50" s="21"/>
      <c r="IH50" s="56" t="str">
        <f t="shared" si="885"/>
        <v>ECO 8 x 4 - 3 mm</v>
      </c>
      <c r="II50" s="56" t="str">
        <f t="shared" si="886"/>
        <v>Sheet</v>
      </c>
      <c r="IJ50" s="56">
        <f t="shared" si="887"/>
        <v>6000</v>
      </c>
      <c r="IK50" s="13"/>
      <c r="IL50" s="56">
        <f t="shared" si="852"/>
        <v>0</v>
      </c>
      <c r="IM50" s="13">
        <f t="shared" si="853"/>
        <v>0</v>
      </c>
      <c r="IN50" s="31">
        <f t="shared" si="854"/>
        <v>0</v>
      </c>
      <c r="IO50" s="21"/>
      <c r="IR50" s="56" t="str">
        <f t="shared" si="628"/>
        <v>ECO 8 x 4 - 3 mm</v>
      </c>
      <c r="IS50" s="56" t="str">
        <f t="shared" si="744"/>
        <v>Sheet</v>
      </c>
      <c r="IT50" s="56">
        <f t="shared" si="745"/>
        <v>6000</v>
      </c>
      <c r="IU50" s="13"/>
      <c r="IV50" s="56">
        <f t="shared" si="746"/>
        <v>0</v>
      </c>
      <c r="IW50" s="13">
        <f t="shared" si="747"/>
        <v>0</v>
      </c>
      <c r="IX50" s="31">
        <f t="shared" si="748"/>
        <v>0</v>
      </c>
      <c r="IY50" s="21"/>
      <c r="JB50" s="56" t="str">
        <f t="shared" si="873"/>
        <v>ECO 8 x 4 - 3 mm</v>
      </c>
      <c r="JC50" s="56" t="str">
        <f t="shared" si="874"/>
        <v>Sheet</v>
      </c>
      <c r="JD50" s="56">
        <f t="shared" si="875"/>
        <v>6000</v>
      </c>
      <c r="JE50" s="13"/>
      <c r="JF50" s="56">
        <f t="shared" si="855"/>
        <v>0</v>
      </c>
      <c r="JG50" s="13">
        <f t="shared" si="856"/>
        <v>0</v>
      </c>
      <c r="JH50" s="31">
        <f t="shared" si="857"/>
        <v>0</v>
      </c>
      <c r="JI50" s="21"/>
      <c r="JL50" s="56" t="str">
        <f t="shared" si="888"/>
        <v>ECO 8 x 4 - 3 mm</v>
      </c>
      <c r="JM50" s="56" t="str">
        <f t="shared" si="889"/>
        <v>Sheet</v>
      </c>
      <c r="JN50" s="56">
        <f t="shared" si="890"/>
        <v>6000</v>
      </c>
      <c r="JO50" s="13"/>
      <c r="JP50" s="56">
        <f t="shared" si="891"/>
        <v>0</v>
      </c>
      <c r="JQ50" s="31">
        <f t="shared" si="892"/>
        <v>0</v>
      </c>
      <c r="JR50" s="31">
        <f t="shared" si="893"/>
        <v>0</v>
      </c>
      <c r="JS50" s="21"/>
      <c r="JV50" s="56" t="str">
        <f t="shared" si="629"/>
        <v>ECO 8 x 4 - 3 mm</v>
      </c>
      <c r="JW50" s="56" t="str">
        <f t="shared" si="755"/>
        <v>Sheet</v>
      </c>
      <c r="JX50" s="56">
        <f t="shared" si="756"/>
        <v>6000</v>
      </c>
      <c r="JY50" s="4">
        <f t="shared" si="876"/>
        <v>0</v>
      </c>
      <c r="JZ50" s="56">
        <f t="shared" si="877"/>
        <v>0</v>
      </c>
      <c r="KA50" s="56">
        <f t="shared" si="878"/>
        <v>0</v>
      </c>
      <c r="KB50" s="31">
        <f t="shared" si="758"/>
        <v>0</v>
      </c>
      <c r="KC50" s="21"/>
    </row>
    <row r="51" spans="1:289" ht="17.25" hidden="1" customHeight="1" x14ac:dyDescent="0.25">
      <c r="B51" s="3" t="s">
        <v>134</v>
      </c>
      <c r="C51" s="10" t="s">
        <v>112</v>
      </c>
      <c r="D51" s="86">
        <v>9250</v>
      </c>
      <c r="E51" s="13"/>
      <c r="F51" s="42">
        <f t="shared" si="471"/>
        <v>0</v>
      </c>
      <c r="G51" s="42">
        <f t="shared" si="630"/>
        <v>0</v>
      </c>
      <c r="H51" s="42">
        <f t="shared" si="472"/>
        <v>0</v>
      </c>
      <c r="I51" s="71"/>
      <c r="K51" s="40"/>
      <c r="L51" s="56" t="str">
        <f t="shared" si="864"/>
        <v>ECO 8 x 4 - 5 mm</v>
      </c>
      <c r="M51" s="56" t="str">
        <f t="shared" si="865"/>
        <v>Sheet</v>
      </c>
      <c r="N51" s="56">
        <f t="shared" si="866"/>
        <v>9250</v>
      </c>
      <c r="O51" s="13"/>
      <c r="P51" s="21">
        <f t="shared" si="632"/>
        <v>0</v>
      </c>
      <c r="Q51" s="31">
        <f t="shared" si="633"/>
        <v>0</v>
      </c>
      <c r="R51" s="42">
        <f t="shared" si="634"/>
        <v>0</v>
      </c>
      <c r="S51" s="21"/>
      <c r="U51" s="40"/>
      <c r="V51" s="4" t="str">
        <f t="shared" si="608"/>
        <v>ECO 8 x 4 - 5 mm</v>
      </c>
      <c r="W51" s="4" t="str">
        <f t="shared" si="635"/>
        <v>Sheet</v>
      </c>
      <c r="X51" s="4">
        <f t="shared" si="636"/>
        <v>9250</v>
      </c>
      <c r="Y51" s="13"/>
      <c r="Z51" s="21">
        <f t="shared" si="637"/>
        <v>0</v>
      </c>
      <c r="AA51" s="31">
        <f t="shared" si="638"/>
        <v>0</v>
      </c>
      <c r="AB51" s="42">
        <f t="shared" si="639"/>
        <v>0</v>
      </c>
      <c r="AC51" s="21"/>
      <c r="AE51" s="40"/>
      <c r="AF51" s="56" t="str">
        <f t="shared" si="609"/>
        <v>ECO 8 x 4 - 5 mm</v>
      </c>
      <c r="AG51" s="56" t="str">
        <f t="shared" si="640"/>
        <v>Sheet</v>
      </c>
      <c r="AH51" s="56">
        <f t="shared" si="641"/>
        <v>9250</v>
      </c>
      <c r="AI51" s="13"/>
      <c r="AJ51" s="21">
        <f t="shared" si="642"/>
        <v>0</v>
      </c>
      <c r="AK51" s="31">
        <f t="shared" si="643"/>
        <v>0</v>
      </c>
      <c r="AL51" s="42">
        <f t="shared" si="644"/>
        <v>0</v>
      </c>
      <c r="AM51" s="21"/>
      <c r="AO51" s="40"/>
      <c r="AP51" s="56" t="str">
        <f t="shared" si="610"/>
        <v>ECO 8 x 4 - 5 mm</v>
      </c>
      <c r="AQ51" s="56" t="str">
        <f t="shared" si="645"/>
        <v>Sheet</v>
      </c>
      <c r="AR51" s="56">
        <f t="shared" si="646"/>
        <v>9250</v>
      </c>
      <c r="AS51" s="13"/>
      <c r="AT51" s="21">
        <f t="shared" si="647"/>
        <v>0</v>
      </c>
      <c r="AU51" s="13">
        <f t="shared" si="648"/>
        <v>0</v>
      </c>
      <c r="AV51" s="42">
        <f t="shared" si="649"/>
        <v>0</v>
      </c>
      <c r="AW51" s="21"/>
      <c r="AY51" s="40"/>
      <c r="AZ51" s="56" t="str">
        <f t="shared" si="611"/>
        <v>ECO 8 x 4 - 5 mm</v>
      </c>
      <c r="BA51" s="56" t="str">
        <f t="shared" si="650"/>
        <v>Sheet</v>
      </c>
      <c r="BB51" s="56">
        <f t="shared" si="651"/>
        <v>9250</v>
      </c>
      <c r="BC51" s="13"/>
      <c r="BD51" s="21">
        <f t="shared" si="652"/>
        <v>0</v>
      </c>
      <c r="BE51" s="13">
        <f t="shared" si="653"/>
        <v>0</v>
      </c>
      <c r="BF51" s="42">
        <f t="shared" si="654"/>
        <v>0</v>
      </c>
      <c r="BG51" s="21"/>
      <c r="BI51" s="40"/>
      <c r="BJ51" s="56" t="str">
        <f t="shared" si="612"/>
        <v>ECO 8 x 4 - 5 mm</v>
      </c>
      <c r="BK51" s="56" t="str">
        <f t="shared" si="655"/>
        <v>Sheet</v>
      </c>
      <c r="BL51" s="56">
        <f t="shared" si="656"/>
        <v>9250</v>
      </c>
      <c r="BM51" s="13"/>
      <c r="BN51" s="21">
        <f t="shared" si="657"/>
        <v>0</v>
      </c>
      <c r="BO51" s="13">
        <f t="shared" si="658"/>
        <v>0</v>
      </c>
      <c r="BP51" s="42">
        <f t="shared" si="659"/>
        <v>0</v>
      </c>
      <c r="BQ51" s="21"/>
      <c r="BS51" s="40"/>
      <c r="BT51" s="56" t="str">
        <f t="shared" si="613"/>
        <v>ECO 8 x 4 - 5 mm</v>
      </c>
      <c r="BU51" s="56" t="str">
        <f t="shared" si="660"/>
        <v>Sheet</v>
      </c>
      <c r="BV51" s="56">
        <f t="shared" si="661"/>
        <v>9250</v>
      </c>
      <c r="BW51" s="13"/>
      <c r="BX51" s="21">
        <f t="shared" si="662"/>
        <v>0</v>
      </c>
      <c r="BY51" s="13">
        <f t="shared" si="663"/>
        <v>0</v>
      </c>
      <c r="BZ51" s="42">
        <f t="shared" si="664"/>
        <v>0</v>
      </c>
      <c r="CA51" s="21"/>
      <c r="CC51" s="40"/>
      <c r="CD51" s="56" t="str">
        <f t="shared" si="614"/>
        <v>ECO 8 x 4 - 5 mm</v>
      </c>
      <c r="CE51" s="56" t="str">
        <f t="shared" si="665"/>
        <v>Sheet</v>
      </c>
      <c r="CF51" s="56">
        <f t="shared" si="666"/>
        <v>9250</v>
      </c>
      <c r="CG51" s="42"/>
      <c r="CH51" s="42">
        <f t="shared" si="667"/>
        <v>0</v>
      </c>
      <c r="CI51" s="42">
        <f t="shared" si="894"/>
        <v>0</v>
      </c>
      <c r="CJ51" s="42">
        <f t="shared" si="669"/>
        <v>0</v>
      </c>
      <c r="CK51" s="21"/>
      <c r="CL51" s="40"/>
      <c r="CM51" s="4" t="str">
        <f t="shared" si="615"/>
        <v>ECO 8 x 4 - 5 mm</v>
      </c>
      <c r="CN51" s="4" t="str">
        <f t="shared" si="670"/>
        <v>Sheet</v>
      </c>
      <c r="CO51" s="4">
        <f t="shared" si="671"/>
        <v>9250</v>
      </c>
      <c r="CP51" s="13"/>
      <c r="CQ51" s="21">
        <f t="shared" si="672"/>
        <v>0</v>
      </c>
      <c r="CR51" s="13">
        <f t="shared" si="673"/>
        <v>0</v>
      </c>
      <c r="CS51" s="42">
        <f t="shared" si="674"/>
        <v>0</v>
      </c>
      <c r="CT51" s="21"/>
      <c r="CV51" s="40"/>
      <c r="CW51" s="56" t="str">
        <f t="shared" si="616"/>
        <v>ECO 8 x 4 - 5 mm</v>
      </c>
      <c r="CX51" s="56" t="str">
        <f t="shared" si="675"/>
        <v>Sheet</v>
      </c>
      <c r="CY51" s="56">
        <f t="shared" si="676"/>
        <v>9250</v>
      </c>
      <c r="CZ51" s="13"/>
      <c r="DA51" s="21">
        <f t="shared" si="677"/>
        <v>0</v>
      </c>
      <c r="DB51" s="13">
        <f t="shared" si="678"/>
        <v>0</v>
      </c>
      <c r="DC51" s="42">
        <f t="shared" si="679"/>
        <v>0</v>
      </c>
      <c r="DD51" s="21"/>
      <c r="DF51" s="40"/>
      <c r="DG51" s="4" t="str">
        <f t="shared" si="879"/>
        <v>ECO 8 x 4 - 5 mm</v>
      </c>
      <c r="DH51" s="4" t="str">
        <f t="shared" si="880"/>
        <v>Sheet</v>
      </c>
      <c r="DI51" s="4">
        <f t="shared" si="881"/>
        <v>9250</v>
      </c>
      <c r="DJ51" s="13"/>
      <c r="DK51" s="21">
        <f t="shared" si="882"/>
        <v>0</v>
      </c>
      <c r="DL51" s="13">
        <f t="shared" si="883"/>
        <v>0</v>
      </c>
      <c r="DM51" s="42">
        <f t="shared" si="884"/>
        <v>0</v>
      </c>
      <c r="DN51" s="21"/>
      <c r="DQ51" s="56" t="str">
        <f t="shared" si="618"/>
        <v>ECO 8 x 4 - 5 mm</v>
      </c>
      <c r="DR51" s="56" t="str">
        <f t="shared" si="685"/>
        <v>Sheet</v>
      </c>
      <c r="DS51" s="56">
        <f t="shared" si="686"/>
        <v>9250</v>
      </c>
      <c r="DT51" s="13"/>
      <c r="DU51" s="21">
        <f t="shared" si="687"/>
        <v>0</v>
      </c>
      <c r="DV51" s="13">
        <f t="shared" si="688"/>
        <v>0</v>
      </c>
      <c r="DW51" s="42">
        <f t="shared" si="689"/>
        <v>0</v>
      </c>
      <c r="DX51" s="21"/>
      <c r="DZ51" s="40"/>
      <c r="EA51" s="56" t="str">
        <f t="shared" si="619"/>
        <v>ECO 8 x 4 - 5 mm</v>
      </c>
      <c r="EB51" s="56" t="str">
        <f t="shared" si="690"/>
        <v>Sheet</v>
      </c>
      <c r="EC51" s="56">
        <f t="shared" si="691"/>
        <v>9250</v>
      </c>
      <c r="ED51" s="13"/>
      <c r="EE51" s="21">
        <f t="shared" si="692"/>
        <v>0</v>
      </c>
      <c r="EF51" s="13">
        <f t="shared" si="693"/>
        <v>0</v>
      </c>
      <c r="EG51" s="42">
        <f t="shared" si="694"/>
        <v>0</v>
      </c>
      <c r="EH51" s="21"/>
      <c r="EK51" s="56" t="str">
        <f t="shared" si="620"/>
        <v>ECO 8 x 4 - 5 mm</v>
      </c>
      <c r="EL51" s="56" t="str">
        <f t="shared" si="695"/>
        <v>Sheet</v>
      </c>
      <c r="EM51" s="56">
        <f t="shared" si="696"/>
        <v>9250</v>
      </c>
      <c r="EN51" s="13"/>
      <c r="EO51" s="21">
        <f t="shared" si="697"/>
        <v>0</v>
      </c>
      <c r="EP51" s="13">
        <f t="shared" si="698"/>
        <v>0</v>
      </c>
      <c r="EQ51" s="42">
        <f t="shared" si="699"/>
        <v>0</v>
      </c>
      <c r="ER51" s="21"/>
      <c r="EV51" s="4" t="str">
        <f t="shared" si="867"/>
        <v>ECO 8 x 4 - 5 mm</v>
      </c>
      <c r="EW51" s="4" t="str">
        <f t="shared" si="868"/>
        <v>Sheet</v>
      </c>
      <c r="EX51" s="4">
        <f t="shared" si="869"/>
        <v>9250</v>
      </c>
      <c r="EY51" s="13"/>
      <c r="EZ51" s="21">
        <f t="shared" si="700"/>
        <v>0</v>
      </c>
      <c r="FA51" s="13">
        <f t="shared" si="895"/>
        <v>0</v>
      </c>
      <c r="FB51" s="42">
        <f t="shared" si="702"/>
        <v>0</v>
      </c>
      <c r="FC51" s="21"/>
      <c r="FF51" s="56" t="str">
        <f t="shared" si="621"/>
        <v>ECO 8 x 4 - 5 mm</v>
      </c>
      <c r="FG51" s="56" t="str">
        <f t="shared" si="703"/>
        <v>Sheet</v>
      </c>
      <c r="FH51" s="56">
        <f t="shared" si="704"/>
        <v>9250</v>
      </c>
      <c r="FI51" s="13"/>
      <c r="FJ51" s="21">
        <f t="shared" si="705"/>
        <v>0</v>
      </c>
      <c r="FK51" s="13">
        <f t="shared" si="706"/>
        <v>0</v>
      </c>
      <c r="FL51" s="42">
        <f t="shared" si="707"/>
        <v>0</v>
      </c>
      <c r="FM51" s="21"/>
      <c r="FP51" s="56" t="str">
        <f t="shared" si="622"/>
        <v>ECO 8 x 4 - 5 mm</v>
      </c>
      <c r="FQ51" s="56" t="str">
        <f t="shared" si="708"/>
        <v>Sheet</v>
      </c>
      <c r="FR51" s="56">
        <f t="shared" si="709"/>
        <v>9250</v>
      </c>
      <c r="FS51" s="13"/>
      <c r="FT51" s="21">
        <f t="shared" si="710"/>
        <v>0</v>
      </c>
      <c r="FU51" s="13">
        <f t="shared" si="711"/>
        <v>0</v>
      </c>
      <c r="FV51" s="42">
        <f t="shared" si="712"/>
        <v>0</v>
      </c>
      <c r="FW51" s="21"/>
      <c r="FZ51" s="56" t="str">
        <f t="shared" si="623"/>
        <v>ECO 8 x 4 - 5 mm</v>
      </c>
      <c r="GA51" s="56" t="str">
        <f t="shared" si="713"/>
        <v>Sheet</v>
      </c>
      <c r="GB51" s="56">
        <f t="shared" si="714"/>
        <v>9250</v>
      </c>
      <c r="GC51" s="13"/>
      <c r="GD51" s="21">
        <f t="shared" si="715"/>
        <v>0</v>
      </c>
      <c r="GE51" s="13">
        <f t="shared" si="716"/>
        <v>0</v>
      </c>
      <c r="GF51" s="42">
        <f t="shared" si="717"/>
        <v>0</v>
      </c>
      <c r="GG51" s="21"/>
      <c r="GJ51" s="56" t="str">
        <f t="shared" si="870"/>
        <v>ECO 8 x 4 - 5 mm</v>
      </c>
      <c r="GK51" s="56" t="str">
        <f t="shared" si="871"/>
        <v>Sheet</v>
      </c>
      <c r="GL51" s="56">
        <f t="shared" si="872"/>
        <v>9250</v>
      </c>
      <c r="GM51" s="56">
        <f t="shared" si="899"/>
        <v>0</v>
      </c>
      <c r="GN51" s="21">
        <f t="shared" si="719"/>
        <v>0</v>
      </c>
      <c r="GO51" s="31">
        <f t="shared" si="720"/>
        <v>0</v>
      </c>
      <c r="GP51" s="42">
        <f t="shared" si="721"/>
        <v>0</v>
      </c>
      <c r="GQ51" s="21"/>
      <c r="GT51" s="56" t="str">
        <f t="shared" si="624"/>
        <v>ECO 8 x 4 - 5 mm</v>
      </c>
      <c r="GU51" s="56" t="str">
        <f t="shared" si="722"/>
        <v>Sheet</v>
      </c>
      <c r="GV51" s="56">
        <f t="shared" si="723"/>
        <v>9250</v>
      </c>
      <c r="GW51" s="56"/>
      <c r="GX51" s="56">
        <f t="shared" si="842"/>
        <v>0</v>
      </c>
      <c r="GY51" s="13">
        <f t="shared" si="724"/>
        <v>0</v>
      </c>
      <c r="GZ51" s="31">
        <f t="shared" si="725"/>
        <v>0</v>
      </c>
      <c r="HA51" s="21"/>
      <c r="HD51" s="56" t="str">
        <f t="shared" si="625"/>
        <v>ECO 8 x 4 - 5 mm</v>
      </c>
      <c r="HE51" s="56" t="str">
        <f t="shared" si="726"/>
        <v>Sheet</v>
      </c>
      <c r="HF51" s="56">
        <f t="shared" si="727"/>
        <v>9250</v>
      </c>
      <c r="HG51" s="13"/>
      <c r="HH51" s="56">
        <f t="shared" si="897"/>
        <v>0</v>
      </c>
      <c r="HI51" s="31">
        <f t="shared" si="898"/>
        <v>0</v>
      </c>
      <c r="HJ51" s="31">
        <f t="shared" si="730"/>
        <v>0</v>
      </c>
      <c r="HK51" s="21"/>
      <c r="HN51" s="56" t="str">
        <f t="shared" si="626"/>
        <v>ECO 8 x 4 - 5 mm</v>
      </c>
      <c r="HO51" s="56" t="str">
        <f t="shared" si="731"/>
        <v>Sheet</v>
      </c>
      <c r="HP51" s="56">
        <f t="shared" si="732"/>
        <v>9250</v>
      </c>
      <c r="HQ51" s="13"/>
      <c r="HR51" s="56">
        <f t="shared" si="733"/>
        <v>0</v>
      </c>
      <c r="HS51" s="13">
        <f t="shared" si="734"/>
        <v>0</v>
      </c>
      <c r="HT51" s="31">
        <f t="shared" si="735"/>
        <v>0</v>
      </c>
      <c r="HU51" s="21"/>
      <c r="HX51" s="56" t="str">
        <f t="shared" si="627"/>
        <v>ECO 8 x 4 - 5 mm</v>
      </c>
      <c r="HY51" s="56" t="str">
        <f t="shared" si="736"/>
        <v>Sheet</v>
      </c>
      <c r="HZ51" s="56">
        <f t="shared" si="737"/>
        <v>9250</v>
      </c>
      <c r="IA51" s="13"/>
      <c r="IB51" s="56">
        <f t="shared" si="738"/>
        <v>0</v>
      </c>
      <c r="IC51" s="13">
        <f t="shared" si="739"/>
        <v>0</v>
      </c>
      <c r="ID51" s="31">
        <f t="shared" si="740"/>
        <v>0</v>
      </c>
      <c r="IE51" s="21"/>
      <c r="IH51" s="56" t="str">
        <f t="shared" si="885"/>
        <v>ECO 8 x 4 - 5 mm</v>
      </c>
      <c r="II51" s="56" t="str">
        <f t="shared" si="886"/>
        <v>Sheet</v>
      </c>
      <c r="IJ51" s="56">
        <f t="shared" si="887"/>
        <v>9250</v>
      </c>
      <c r="IK51" s="13"/>
      <c r="IL51" s="56">
        <f t="shared" si="852"/>
        <v>0</v>
      </c>
      <c r="IM51" s="13">
        <f t="shared" si="853"/>
        <v>0</v>
      </c>
      <c r="IN51" s="31">
        <f t="shared" si="854"/>
        <v>0</v>
      </c>
      <c r="IO51" s="21"/>
      <c r="IR51" s="56" t="str">
        <f t="shared" si="628"/>
        <v>ECO 8 x 4 - 5 mm</v>
      </c>
      <c r="IS51" s="56" t="str">
        <f t="shared" si="744"/>
        <v>Sheet</v>
      </c>
      <c r="IT51" s="56">
        <f t="shared" si="745"/>
        <v>9250</v>
      </c>
      <c r="IU51" s="13"/>
      <c r="IV51" s="56">
        <f t="shared" si="746"/>
        <v>0</v>
      </c>
      <c r="IW51" s="13">
        <f t="shared" si="747"/>
        <v>0</v>
      </c>
      <c r="IX51" s="31">
        <f t="shared" si="748"/>
        <v>0</v>
      </c>
      <c r="IY51" s="21"/>
      <c r="JB51" s="56" t="str">
        <f t="shared" si="873"/>
        <v>ECO 8 x 4 - 5 mm</v>
      </c>
      <c r="JC51" s="56" t="str">
        <f t="shared" si="874"/>
        <v>Sheet</v>
      </c>
      <c r="JD51" s="56">
        <f t="shared" si="875"/>
        <v>9250</v>
      </c>
      <c r="JE51" s="13"/>
      <c r="JF51" s="56">
        <f t="shared" si="855"/>
        <v>0</v>
      </c>
      <c r="JG51" s="13">
        <f t="shared" si="856"/>
        <v>0</v>
      </c>
      <c r="JH51" s="31">
        <f t="shared" si="857"/>
        <v>0</v>
      </c>
      <c r="JI51" s="21"/>
      <c r="JL51" s="56" t="str">
        <f t="shared" si="888"/>
        <v>ECO 8 x 4 - 5 mm</v>
      </c>
      <c r="JM51" s="56" t="str">
        <f t="shared" si="889"/>
        <v>Sheet</v>
      </c>
      <c r="JN51" s="56">
        <f t="shared" si="890"/>
        <v>9250</v>
      </c>
      <c r="JO51" s="13"/>
      <c r="JP51" s="56">
        <f t="shared" si="891"/>
        <v>0</v>
      </c>
      <c r="JQ51" s="31">
        <f t="shared" si="892"/>
        <v>0</v>
      </c>
      <c r="JR51" s="31">
        <f t="shared" si="893"/>
        <v>0</v>
      </c>
      <c r="JS51" s="21"/>
      <c r="JV51" s="56" t="str">
        <f t="shared" si="629"/>
        <v>ECO 8 x 4 - 5 mm</v>
      </c>
      <c r="JW51" s="56" t="str">
        <f t="shared" si="755"/>
        <v>Sheet</v>
      </c>
      <c r="JX51" s="56">
        <f t="shared" si="756"/>
        <v>9250</v>
      </c>
      <c r="JY51" s="4">
        <f t="shared" si="876"/>
        <v>0</v>
      </c>
      <c r="JZ51" s="56">
        <f t="shared" si="877"/>
        <v>0</v>
      </c>
      <c r="KA51" s="56">
        <f t="shared" si="878"/>
        <v>0</v>
      </c>
      <c r="KB51" s="31">
        <f t="shared" si="758"/>
        <v>0</v>
      </c>
      <c r="KC51" s="21"/>
    </row>
    <row r="52" spans="1:289" ht="17.25" hidden="1" customHeight="1" x14ac:dyDescent="0.25">
      <c r="B52" s="3" t="s">
        <v>129</v>
      </c>
      <c r="C52" s="10" t="s">
        <v>112</v>
      </c>
      <c r="D52" s="86">
        <v>9250</v>
      </c>
      <c r="E52" s="13"/>
      <c r="F52" s="42">
        <f t="shared" si="471"/>
        <v>0</v>
      </c>
      <c r="G52" s="42">
        <f t="shared" si="630"/>
        <v>0</v>
      </c>
      <c r="H52" s="42">
        <f t="shared" si="472"/>
        <v>0</v>
      </c>
      <c r="I52" s="71"/>
      <c r="K52" s="40"/>
      <c r="L52" s="56" t="str">
        <f t="shared" si="864"/>
        <v>ECO 8 x 4 - 6 mm</v>
      </c>
      <c r="M52" s="56" t="str">
        <f t="shared" si="865"/>
        <v>Sheet</v>
      </c>
      <c r="N52" s="56">
        <f t="shared" si="866"/>
        <v>9250</v>
      </c>
      <c r="O52" s="13"/>
      <c r="P52" s="21">
        <f t="shared" si="632"/>
        <v>0</v>
      </c>
      <c r="Q52" s="31">
        <f t="shared" si="633"/>
        <v>0</v>
      </c>
      <c r="R52" s="42">
        <f t="shared" si="634"/>
        <v>0</v>
      </c>
      <c r="S52" s="21"/>
      <c r="U52" s="40"/>
      <c r="V52" s="4" t="str">
        <f t="shared" si="608"/>
        <v>ECO 8 x 4 - 6 mm</v>
      </c>
      <c r="W52" s="4" t="str">
        <f t="shared" si="635"/>
        <v>Sheet</v>
      </c>
      <c r="X52" s="4">
        <f t="shared" si="636"/>
        <v>9250</v>
      </c>
      <c r="Y52" s="13"/>
      <c r="Z52" s="21">
        <f t="shared" si="637"/>
        <v>0</v>
      </c>
      <c r="AA52" s="31">
        <f t="shared" si="638"/>
        <v>0</v>
      </c>
      <c r="AB52" s="42">
        <f t="shared" si="639"/>
        <v>0</v>
      </c>
      <c r="AC52" s="21"/>
      <c r="AE52" s="40"/>
      <c r="AF52" s="56" t="str">
        <f t="shared" si="609"/>
        <v>ECO 8 x 4 - 6 mm</v>
      </c>
      <c r="AG52" s="56" t="str">
        <f t="shared" si="640"/>
        <v>Sheet</v>
      </c>
      <c r="AH52" s="56">
        <f t="shared" si="641"/>
        <v>9250</v>
      </c>
      <c r="AI52" s="13"/>
      <c r="AJ52" s="21">
        <f t="shared" si="642"/>
        <v>0</v>
      </c>
      <c r="AK52" s="31">
        <f t="shared" si="643"/>
        <v>0</v>
      </c>
      <c r="AL52" s="42">
        <f t="shared" si="644"/>
        <v>0</v>
      </c>
      <c r="AM52" s="21"/>
      <c r="AO52" s="40"/>
      <c r="AP52" s="56" t="str">
        <f t="shared" si="610"/>
        <v>ECO 8 x 4 - 6 mm</v>
      </c>
      <c r="AQ52" s="56" t="str">
        <f t="shared" si="645"/>
        <v>Sheet</v>
      </c>
      <c r="AR52" s="56">
        <f t="shared" si="646"/>
        <v>9250</v>
      </c>
      <c r="AS52" s="13"/>
      <c r="AT52" s="21">
        <f t="shared" si="647"/>
        <v>0</v>
      </c>
      <c r="AU52" s="13">
        <f t="shared" si="648"/>
        <v>0</v>
      </c>
      <c r="AV52" s="42">
        <f t="shared" si="649"/>
        <v>0</v>
      </c>
      <c r="AW52" s="21"/>
      <c r="AY52" s="40"/>
      <c r="AZ52" s="56" t="str">
        <f t="shared" si="611"/>
        <v>ECO 8 x 4 - 6 mm</v>
      </c>
      <c r="BA52" s="56" t="str">
        <f t="shared" si="650"/>
        <v>Sheet</v>
      </c>
      <c r="BB52" s="56">
        <f t="shared" si="651"/>
        <v>9250</v>
      </c>
      <c r="BC52" s="13"/>
      <c r="BD52" s="21">
        <f t="shared" si="652"/>
        <v>0</v>
      </c>
      <c r="BE52" s="13">
        <f t="shared" si="653"/>
        <v>0</v>
      </c>
      <c r="BF52" s="42">
        <f t="shared" si="654"/>
        <v>0</v>
      </c>
      <c r="BG52" s="21"/>
      <c r="BI52" s="40"/>
      <c r="BJ52" s="56" t="str">
        <f t="shared" si="612"/>
        <v>ECO 8 x 4 - 6 mm</v>
      </c>
      <c r="BK52" s="56" t="str">
        <f t="shared" si="655"/>
        <v>Sheet</v>
      </c>
      <c r="BL52" s="56">
        <f t="shared" si="656"/>
        <v>9250</v>
      </c>
      <c r="BM52" s="13"/>
      <c r="BN52" s="21">
        <f t="shared" si="657"/>
        <v>0</v>
      </c>
      <c r="BO52" s="13">
        <f t="shared" si="658"/>
        <v>0</v>
      </c>
      <c r="BP52" s="42">
        <f t="shared" si="659"/>
        <v>0</v>
      </c>
      <c r="BQ52" s="21"/>
      <c r="BS52" s="40"/>
      <c r="BT52" s="56" t="str">
        <f t="shared" si="613"/>
        <v>ECO 8 x 4 - 6 mm</v>
      </c>
      <c r="BU52" s="56" t="str">
        <f t="shared" si="660"/>
        <v>Sheet</v>
      </c>
      <c r="BV52" s="56">
        <f t="shared" si="661"/>
        <v>9250</v>
      </c>
      <c r="BW52" s="13"/>
      <c r="BX52" s="21">
        <f t="shared" si="662"/>
        <v>0</v>
      </c>
      <c r="BY52" s="13">
        <f t="shared" si="663"/>
        <v>0</v>
      </c>
      <c r="BZ52" s="42">
        <f t="shared" si="664"/>
        <v>0</v>
      </c>
      <c r="CA52" s="21"/>
      <c r="CC52" s="40"/>
      <c r="CD52" s="56" t="str">
        <f t="shared" si="614"/>
        <v>ECO 8 x 4 - 6 mm</v>
      </c>
      <c r="CE52" s="56" t="str">
        <f t="shared" si="665"/>
        <v>Sheet</v>
      </c>
      <c r="CF52" s="56">
        <f t="shared" si="666"/>
        <v>9250</v>
      </c>
      <c r="CG52" s="42"/>
      <c r="CH52" s="42">
        <f t="shared" si="667"/>
        <v>0</v>
      </c>
      <c r="CI52" s="42">
        <f t="shared" si="894"/>
        <v>0</v>
      </c>
      <c r="CJ52" s="42">
        <f t="shared" si="669"/>
        <v>0</v>
      </c>
      <c r="CK52" s="21"/>
      <c r="CL52" s="40"/>
      <c r="CM52" s="4" t="str">
        <f t="shared" si="615"/>
        <v>ECO 8 x 4 - 6 mm</v>
      </c>
      <c r="CN52" s="4" t="str">
        <f t="shared" si="670"/>
        <v>Sheet</v>
      </c>
      <c r="CO52" s="4">
        <f t="shared" si="671"/>
        <v>9250</v>
      </c>
      <c r="CP52" s="13"/>
      <c r="CQ52" s="21">
        <f t="shared" si="672"/>
        <v>0</v>
      </c>
      <c r="CR52" s="13">
        <f t="shared" si="673"/>
        <v>0</v>
      </c>
      <c r="CS52" s="42">
        <f t="shared" si="674"/>
        <v>0</v>
      </c>
      <c r="CT52" s="21"/>
      <c r="CV52" s="40"/>
      <c r="CW52" s="56" t="str">
        <f t="shared" si="616"/>
        <v>ECO 8 x 4 - 6 mm</v>
      </c>
      <c r="CX52" s="56" t="str">
        <f t="shared" si="675"/>
        <v>Sheet</v>
      </c>
      <c r="CY52" s="56">
        <f t="shared" si="676"/>
        <v>9250</v>
      </c>
      <c r="CZ52" s="13"/>
      <c r="DA52" s="21">
        <f t="shared" si="677"/>
        <v>0</v>
      </c>
      <c r="DB52" s="13">
        <f t="shared" si="678"/>
        <v>0</v>
      </c>
      <c r="DC52" s="42">
        <f t="shared" si="679"/>
        <v>0</v>
      </c>
      <c r="DD52" s="21"/>
      <c r="DF52" s="40"/>
      <c r="DG52" s="4" t="str">
        <f t="shared" si="879"/>
        <v>ECO 8 x 4 - 6 mm</v>
      </c>
      <c r="DH52" s="4" t="str">
        <f t="shared" si="880"/>
        <v>Sheet</v>
      </c>
      <c r="DI52" s="4">
        <f t="shared" si="881"/>
        <v>9250</v>
      </c>
      <c r="DJ52" s="13"/>
      <c r="DK52" s="21">
        <f t="shared" si="882"/>
        <v>0</v>
      </c>
      <c r="DL52" s="13">
        <f t="shared" si="883"/>
        <v>0</v>
      </c>
      <c r="DM52" s="42">
        <f t="shared" si="884"/>
        <v>0</v>
      </c>
      <c r="DN52" s="21"/>
      <c r="DQ52" s="56" t="str">
        <f t="shared" si="618"/>
        <v>ECO 8 x 4 - 6 mm</v>
      </c>
      <c r="DR52" s="56" t="str">
        <f t="shared" si="685"/>
        <v>Sheet</v>
      </c>
      <c r="DS52" s="56">
        <f t="shared" si="686"/>
        <v>9250</v>
      </c>
      <c r="DT52" s="13"/>
      <c r="DU52" s="21">
        <f t="shared" si="687"/>
        <v>0</v>
      </c>
      <c r="DV52" s="13">
        <f t="shared" si="688"/>
        <v>0</v>
      </c>
      <c r="DW52" s="42">
        <f t="shared" si="689"/>
        <v>0</v>
      </c>
      <c r="DX52" s="21"/>
      <c r="DZ52" s="40"/>
      <c r="EA52" s="56" t="str">
        <f t="shared" si="619"/>
        <v>ECO 8 x 4 - 6 mm</v>
      </c>
      <c r="EB52" s="56" t="str">
        <f t="shared" si="690"/>
        <v>Sheet</v>
      </c>
      <c r="EC52" s="56">
        <f t="shared" si="691"/>
        <v>9250</v>
      </c>
      <c r="ED52" s="13"/>
      <c r="EE52" s="21">
        <f t="shared" si="692"/>
        <v>0</v>
      </c>
      <c r="EF52" s="13">
        <f t="shared" si="693"/>
        <v>0</v>
      </c>
      <c r="EG52" s="42">
        <f t="shared" si="694"/>
        <v>0</v>
      </c>
      <c r="EH52" s="21"/>
      <c r="EK52" s="56" t="str">
        <f t="shared" si="620"/>
        <v>ECO 8 x 4 - 6 mm</v>
      </c>
      <c r="EL52" s="56" t="str">
        <f t="shared" si="695"/>
        <v>Sheet</v>
      </c>
      <c r="EM52" s="56">
        <f t="shared" si="696"/>
        <v>9250</v>
      </c>
      <c r="EN52" s="13"/>
      <c r="EO52" s="21">
        <f t="shared" si="697"/>
        <v>0</v>
      </c>
      <c r="EP52" s="13">
        <f t="shared" si="698"/>
        <v>0</v>
      </c>
      <c r="EQ52" s="42">
        <f t="shared" si="699"/>
        <v>0</v>
      </c>
      <c r="ER52" s="21"/>
      <c r="EV52" s="4" t="str">
        <f t="shared" si="867"/>
        <v>ECO 8 x 4 - 6 mm</v>
      </c>
      <c r="EW52" s="4" t="str">
        <f t="shared" si="868"/>
        <v>Sheet</v>
      </c>
      <c r="EX52" s="4">
        <f t="shared" si="869"/>
        <v>9250</v>
      </c>
      <c r="EY52" s="13"/>
      <c r="EZ52" s="21">
        <f t="shared" si="700"/>
        <v>0</v>
      </c>
      <c r="FA52" s="13">
        <f t="shared" si="895"/>
        <v>0</v>
      </c>
      <c r="FB52" s="42">
        <f t="shared" si="702"/>
        <v>0</v>
      </c>
      <c r="FC52" s="21"/>
      <c r="FF52" s="56" t="str">
        <f t="shared" si="621"/>
        <v>ECO 8 x 4 - 6 mm</v>
      </c>
      <c r="FG52" s="56" t="str">
        <f t="shared" si="703"/>
        <v>Sheet</v>
      </c>
      <c r="FH52" s="56">
        <f t="shared" si="704"/>
        <v>9250</v>
      </c>
      <c r="FI52" s="13"/>
      <c r="FJ52" s="21">
        <f t="shared" si="705"/>
        <v>0</v>
      </c>
      <c r="FK52" s="13">
        <f t="shared" si="706"/>
        <v>0</v>
      </c>
      <c r="FL52" s="42">
        <f t="shared" si="707"/>
        <v>0</v>
      </c>
      <c r="FM52" s="21"/>
      <c r="FP52" s="56" t="str">
        <f t="shared" si="622"/>
        <v>ECO 8 x 4 - 6 mm</v>
      </c>
      <c r="FQ52" s="56" t="str">
        <f t="shared" si="708"/>
        <v>Sheet</v>
      </c>
      <c r="FR52" s="56">
        <f t="shared" si="709"/>
        <v>9250</v>
      </c>
      <c r="FS52" s="13"/>
      <c r="FT52" s="21">
        <f t="shared" si="710"/>
        <v>0</v>
      </c>
      <c r="FU52" s="13">
        <f t="shared" si="711"/>
        <v>0</v>
      </c>
      <c r="FV52" s="42">
        <f t="shared" si="712"/>
        <v>0</v>
      </c>
      <c r="FW52" s="21"/>
      <c r="FZ52" s="56" t="str">
        <f t="shared" si="623"/>
        <v>ECO 8 x 4 - 6 mm</v>
      </c>
      <c r="GA52" s="56" t="str">
        <f t="shared" si="713"/>
        <v>Sheet</v>
      </c>
      <c r="GB52" s="56">
        <f t="shared" si="714"/>
        <v>9250</v>
      </c>
      <c r="GC52" s="13"/>
      <c r="GD52" s="21">
        <f t="shared" si="715"/>
        <v>0</v>
      </c>
      <c r="GE52" s="13">
        <f t="shared" si="716"/>
        <v>0</v>
      </c>
      <c r="GF52" s="42">
        <f t="shared" si="717"/>
        <v>0</v>
      </c>
      <c r="GG52" s="21"/>
      <c r="GJ52" s="56" t="str">
        <f t="shared" si="870"/>
        <v>ECO 8 x 4 - 6 mm</v>
      </c>
      <c r="GK52" s="56" t="str">
        <f t="shared" si="871"/>
        <v>Sheet</v>
      </c>
      <c r="GL52" s="56">
        <f t="shared" si="872"/>
        <v>9250</v>
      </c>
      <c r="GM52" s="56">
        <f t="shared" si="899"/>
        <v>0</v>
      </c>
      <c r="GN52" s="21">
        <f t="shared" si="719"/>
        <v>0</v>
      </c>
      <c r="GO52" s="31">
        <f t="shared" si="720"/>
        <v>0</v>
      </c>
      <c r="GP52" s="42">
        <f t="shared" si="721"/>
        <v>0</v>
      </c>
      <c r="GQ52" s="21"/>
      <c r="GT52" s="56" t="str">
        <f t="shared" si="624"/>
        <v>ECO 8 x 4 - 6 mm</v>
      </c>
      <c r="GU52" s="56" t="str">
        <f t="shared" si="722"/>
        <v>Sheet</v>
      </c>
      <c r="GV52" s="56">
        <f t="shared" si="723"/>
        <v>9250</v>
      </c>
      <c r="GW52" s="56"/>
      <c r="GX52" s="56">
        <f t="shared" si="842"/>
        <v>0</v>
      </c>
      <c r="GY52" s="13">
        <f t="shared" si="724"/>
        <v>0</v>
      </c>
      <c r="GZ52" s="31">
        <f t="shared" si="725"/>
        <v>0</v>
      </c>
      <c r="HA52" s="21"/>
      <c r="HD52" s="56" t="str">
        <f t="shared" si="625"/>
        <v>ECO 8 x 4 - 6 mm</v>
      </c>
      <c r="HE52" s="56" t="str">
        <f t="shared" si="726"/>
        <v>Sheet</v>
      </c>
      <c r="HF52" s="56">
        <f t="shared" si="727"/>
        <v>9250</v>
      </c>
      <c r="HG52" s="13"/>
      <c r="HH52" s="56">
        <f t="shared" si="897"/>
        <v>0</v>
      </c>
      <c r="HI52" s="31">
        <f t="shared" si="898"/>
        <v>0</v>
      </c>
      <c r="HJ52" s="31">
        <f t="shared" si="730"/>
        <v>0</v>
      </c>
      <c r="HK52" s="21"/>
      <c r="HN52" s="56" t="str">
        <f t="shared" si="626"/>
        <v>ECO 8 x 4 - 6 mm</v>
      </c>
      <c r="HO52" s="56" t="str">
        <f t="shared" si="731"/>
        <v>Sheet</v>
      </c>
      <c r="HP52" s="56">
        <f t="shared" si="732"/>
        <v>9250</v>
      </c>
      <c r="HQ52" s="13"/>
      <c r="HR52" s="56">
        <f t="shared" si="733"/>
        <v>0</v>
      </c>
      <c r="HS52" s="13">
        <f t="shared" si="734"/>
        <v>0</v>
      </c>
      <c r="HT52" s="31">
        <f t="shared" si="735"/>
        <v>0</v>
      </c>
      <c r="HU52" s="21"/>
      <c r="HX52" s="56" t="str">
        <f t="shared" si="627"/>
        <v>ECO 8 x 4 - 6 mm</v>
      </c>
      <c r="HY52" s="56" t="str">
        <f t="shared" si="736"/>
        <v>Sheet</v>
      </c>
      <c r="HZ52" s="56">
        <f t="shared" si="737"/>
        <v>9250</v>
      </c>
      <c r="IA52" s="13"/>
      <c r="IB52" s="56">
        <f t="shared" si="738"/>
        <v>0</v>
      </c>
      <c r="IC52" s="13">
        <f t="shared" si="739"/>
        <v>0</v>
      </c>
      <c r="ID52" s="31">
        <f t="shared" si="740"/>
        <v>0</v>
      </c>
      <c r="IE52" s="21"/>
      <c r="IH52" s="56" t="str">
        <f t="shared" si="885"/>
        <v>ECO 8 x 4 - 6 mm</v>
      </c>
      <c r="II52" s="56" t="str">
        <f t="shared" si="886"/>
        <v>Sheet</v>
      </c>
      <c r="IJ52" s="56">
        <f t="shared" si="887"/>
        <v>9250</v>
      </c>
      <c r="IK52" s="13"/>
      <c r="IL52" s="56">
        <f t="shared" si="852"/>
        <v>0</v>
      </c>
      <c r="IM52" s="13">
        <f t="shared" si="853"/>
        <v>0</v>
      </c>
      <c r="IN52" s="31">
        <f t="shared" si="854"/>
        <v>0</v>
      </c>
      <c r="IO52" s="21"/>
      <c r="IR52" s="56" t="str">
        <f t="shared" si="628"/>
        <v>ECO 8 x 4 - 6 mm</v>
      </c>
      <c r="IS52" s="56" t="str">
        <f t="shared" si="744"/>
        <v>Sheet</v>
      </c>
      <c r="IT52" s="56">
        <f t="shared" si="745"/>
        <v>9250</v>
      </c>
      <c r="IU52" s="13"/>
      <c r="IV52" s="56">
        <f t="shared" si="746"/>
        <v>0</v>
      </c>
      <c r="IW52" s="13">
        <f t="shared" si="747"/>
        <v>0</v>
      </c>
      <c r="IX52" s="31">
        <f t="shared" si="748"/>
        <v>0</v>
      </c>
      <c r="IY52" s="21"/>
      <c r="JB52" s="56" t="str">
        <f t="shared" si="873"/>
        <v>ECO 8 x 4 - 6 mm</v>
      </c>
      <c r="JC52" s="56" t="str">
        <f t="shared" si="874"/>
        <v>Sheet</v>
      </c>
      <c r="JD52" s="56">
        <f t="shared" si="875"/>
        <v>9250</v>
      </c>
      <c r="JE52" s="13"/>
      <c r="JF52" s="56">
        <f t="shared" si="855"/>
        <v>0</v>
      </c>
      <c r="JG52" s="13">
        <f t="shared" si="856"/>
        <v>0</v>
      </c>
      <c r="JH52" s="31">
        <f t="shared" si="857"/>
        <v>0</v>
      </c>
      <c r="JI52" s="21"/>
      <c r="JL52" s="56" t="str">
        <f t="shared" si="888"/>
        <v>ECO 8 x 4 - 6 mm</v>
      </c>
      <c r="JM52" s="56" t="str">
        <f t="shared" si="889"/>
        <v>Sheet</v>
      </c>
      <c r="JN52" s="56">
        <f t="shared" si="890"/>
        <v>9250</v>
      </c>
      <c r="JO52" s="13"/>
      <c r="JP52" s="56">
        <f t="shared" si="891"/>
        <v>0</v>
      </c>
      <c r="JQ52" s="31">
        <f t="shared" si="892"/>
        <v>0</v>
      </c>
      <c r="JR52" s="31">
        <f t="shared" si="893"/>
        <v>0</v>
      </c>
      <c r="JS52" s="21"/>
      <c r="JV52" s="56" t="str">
        <f t="shared" si="629"/>
        <v>ECO 8 x 4 - 6 mm</v>
      </c>
      <c r="JW52" s="56" t="str">
        <f t="shared" si="755"/>
        <v>Sheet</v>
      </c>
      <c r="JX52" s="56">
        <f t="shared" si="756"/>
        <v>9250</v>
      </c>
      <c r="JY52" s="4">
        <f t="shared" si="876"/>
        <v>0</v>
      </c>
      <c r="JZ52" s="56">
        <f t="shared" si="877"/>
        <v>0</v>
      </c>
      <c r="KA52" s="56">
        <f t="shared" si="878"/>
        <v>0</v>
      </c>
      <c r="KB52" s="31">
        <f t="shared" si="758"/>
        <v>0</v>
      </c>
      <c r="KC52" s="21"/>
    </row>
    <row r="53" spans="1:289" ht="17.25" hidden="1" customHeight="1" x14ac:dyDescent="0.25">
      <c r="B53" s="3" t="s">
        <v>130</v>
      </c>
      <c r="C53" s="10" t="s">
        <v>112</v>
      </c>
      <c r="D53" s="4">
        <v>8500</v>
      </c>
      <c r="E53" s="13"/>
      <c r="F53" s="42">
        <f t="shared" si="471"/>
        <v>0</v>
      </c>
      <c r="G53" s="42">
        <f t="shared" si="630"/>
        <v>0</v>
      </c>
      <c r="H53" s="42">
        <f t="shared" si="472"/>
        <v>0</v>
      </c>
      <c r="I53" s="71" t="s">
        <v>280</v>
      </c>
      <c r="K53" s="40"/>
      <c r="L53" s="56" t="str">
        <f t="shared" si="864"/>
        <v>ECO 8 x 4 - 9 mm</v>
      </c>
      <c r="M53" s="56" t="str">
        <f t="shared" si="865"/>
        <v>Sheet</v>
      </c>
      <c r="N53" s="56">
        <f t="shared" si="866"/>
        <v>8500</v>
      </c>
      <c r="O53" s="13"/>
      <c r="P53" s="21">
        <f t="shared" si="632"/>
        <v>0</v>
      </c>
      <c r="Q53" s="31">
        <f t="shared" si="633"/>
        <v>0</v>
      </c>
      <c r="R53" s="42">
        <f t="shared" si="634"/>
        <v>0</v>
      </c>
      <c r="S53" s="21"/>
      <c r="U53" s="40"/>
      <c r="V53" s="4" t="str">
        <f t="shared" si="608"/>
        <v>ECO 8 x 4 - 9 mm</v>
      </c>
      <c r="W53" s="4" t="str">
        <f t="shared" si="635"/>
        <v>Sheet</v>
      </c>
      <c r="X53" s="4">
        <f t="shared" si="636"/>
        <v>8500</v>
      </c>
      <c r="Y53" s="13"/>
      <c r="Z53" s="21">
        <f t="shared" si="637"/>
        <v>0</v>
      </c>
      <c r="AA53" s="31">
        <f t="shared" si="638"/>
        <v>0</v>
      </c>
      <c r="AB53" s="42">
        <f t="shared" si="639"/>
        <v>0</v>
      </c>
      <c r="AC53" s="21"/>
      <c r="AE53" s="40"/>
      <c r="AF53" s="56" t="str">
        <f t="shared" si="609"/>
        <v>ECO 8 x 4 - 9 mm</v>
      </c>
      <c r="AG53" s="56" t="str">
        <f t="shared" si="640"/>
        <v>Sheet</v>
      </c>
      <c r="AH53" s="56">
        <f t="shared" si="641"/>
        <v>8500</v>
      </c>
      <c r="AI53" s="13"/>
      <c r="AJ53" s="21">
        <f t="shared" si="642"/>
        <v>0</v>
      </c>
      <c r="AK53" s="31">
        <f t="shared" si="643"/>
        <v>0</v>
      </c>
      <c r="AL53" s="42">
        <f t="shared" si="644"/>
        <v>0</v>
      </c>
      <c r="AM53" s="21"/>
      <c r="AO53" s="40"/>
      <c r="AP53" s="56" t="str">
        <f t="shared" si="610"/>
        <v>ECO 8 x 4 - 9 mm</v>
      </c>
      <c r="AQ53" s="56" t="str">
        <f t="shared" si="645"/>
        <v>Sheet</v>
      </c>
      <c r="AR53" s="56">
        <f t="shared" si="646"/>
        <v>8500</v>
      </c>
      <c r="AS53" s="13"/>
      <c r="AT53" s="21">
        <f t="shared" si="647"/>
        <v>0</v>
      </c>
      <c r="AU53" s="13">
        <f t="shared" si="648"/>
        <v>0</v>
      </c>
      <c r="AV53" s="42">
        <f t="shared" si="649"/>
        <v>0</v>
      </c>
      <c r="AW53" s="21"/>
      <c r="AY53" s="40"/>
      <c r="AZ53" s="56" t="str">
        <f t="shared" si="611"/>
        <v>ECO 8 x 4 - 9 mm</v>
      </c>
      <c r="BA53" s="56" t="str">
        <f t="shared" si="650"/>
        <v>Sheet</v>
      </c>
      <c r="BB53" s="56">
        <f t="shared" si="651"/>
        <v>8500</v>
      </c>
      <c r="BC53" s="13"/>
      <c r="BD53" s="21">
        <f t="shared" si="652"/>
        <v>0</v>
      </c>
      <c r="BE53" s="13">
        <f t="shared" si="653"/>
        <v>0</v>
      </c>
      <c r="BF53" s="42">
        <f t="shared" si="654"/>
        <v>0</v>
      </c>
      <c r="BG53" s="21"/>
      <c r="BI53" s="40"/>
      <c r="BJ53" s="56" t="str">
        <f t="shared" si="612"/>
        <v>ECO 8 x 4 - 9 mm</v>
      </c>
      <c r="BK53" s="56" t="str">
        <f t="shared" si="655"/>
        <v>Sheet</v>
      </c>
      <c r="BL53" s="56">
        <f t="shared" si="656"/>
        <v>8500</v>
      </c>
      <c r="BM53" s="13"/>
      <c r="BN53" s="21">
        <f t="shared" si="657"/>
        <v>0</v>
      </c>
      <c r="BO53" s="13">
        <f t="shared" si="658"/>
        <v>0</v>
      </c>
      <c r="BP53" s="42">
        <f t="shared" si="659"/>
        <v>0</v>
      </c>
      <c r="BQ53" s="21"/>
      <c r="BS53" s="40"/>
      <c r="BT53" s="56" t="str">
        <f t="shared" si="613"/>
        <v>ECO 8 x 4 - 9 mm</v>
      </c>
      <c r="BU53" s="56" t="str">
        <f t="shared" si="660"/>
        <v>Sheet</v>
      </c>
      <c r="BV53" s="56">
        <f t="shared" si="661"/>
        <v>8500</v>
      </c>
      <c r="BW53" s="13"/>
      <c r="BX53" s="21">
        <f t="shared" si="662"/>
        <v>0</v>
      </c>
      <c r="BY53" s="13">
        <f t="shared" si="663"/>
        <v>0</v>
      </c>
      <c r="BZ53" s="42">
        <f t="shared" si="664"/>
        <v>0</v>
      </c>
      <c r="CA53" s="21"/>
      <c r="CC53" s="40"/>
      <c r="CD53" s="56" t="str">
        <f t="shared" si="614"/>
        <v>ECO 8 x 4 - 9 mm</v>
      </c>
      <c r="CE53" s="56" t="str">
        <f t="shared" si="665"/>
        <v>Sheet</v>
      </c>
      <c r="CF53" s="56">
        <f t="shared" si="666"/>
        <v>8500</v>
      </c>
      <c r="CG53" s="42"/>
      <c r="CH53" s="42">
        <f t="shared" si="667"/>
        <v>0</v>
      </c>
      <c r="CI53" s="42">
        <f t="shared" si="894"/>
        <v>0</v>
      </c>
      <c r="CJ53" s="42">
        <f t="shared" si="669"/>
        <v>0</v>
      </c>
      <c r="CK53" s="21"/>
      <c r="CL53" s="40"/>
      <c r="CM53" s="4" t="str">
        <f t="shared" si="615"/>
        <v>ECO 8 x 4 - 9 mm</v>
      </c>
      <c r="CN53" s="4" t="str">
        <f t="shared" si="670"/>
        <v>Sheet</v>
      </c>
      <c r="CO53" s="4">
        <f t="shared" si="671"/>
        <v>8500</v>
      </c>
      <c r="CP53" s="13"/>
      <c r="CQ53" s="21">
        <f t="shared" si="672"/>
        <v>0</v>
      </c>
      <c r="CR53" s="13">
        <f t="shared" si="673"/>
        <v>0</v>
      </c>
      <c r="CS53" s="42">
        <f t="shared" si="674"/>
        <v>0</v>
      </c>
      <c r="CT53" s="21"/>
      <c r="CV53" s="40"/>
      <c r="CW53" s="56" t="str">
        <f t="shared" si="616"/>
        <v>ECO 8 x 4 - 9 mm</v>
      </c>
      <c r="CX53" s="56" t="str">
        <f t="shared" si="675"/>
        <v>Sheet</v>
      </c>
      <c r="CY53" s="56">
        <f t="shared" si="676"/>
        <v>8500</v>
      </c>
      <c r="CZ53" s="13"/>
      <c r="DA53" s="21">
        <f t="shared" si="677"/>
        <v>0</v>
      </c>
      <c r="DB53" s="13">
        <f t="shared" si="678"/>
        <v>0</v>
      </c>
      <c r="DC53" s="42">
        <f t="shared" si="679"/>
        <v>0</v>
      </c>
      <c r="DD53" s="21"/>
      <c r="DF53" s="40"/>
      <c r="DG53" s="4" t="str">
        <f t="shared" si="879"/>
        <v>ECO 8 x 4 - 9 mm</v>
      </c>
      <c r="DH53" s="4" t="str">
        <f t="shared" si="880"/>
        <v>Sheet</v>
      </c>
      <c r="DI53" s="4">
        <f t="shared" si="881"/>
        <v>8500</v>
      </c>
      <c r="DJ53" s="13"/>
      <c r="DK53" s="21">
        <f t="shared" si="882"/>
        <v>0</v>
      </c>
      <c r="DL53" s="13">
        <f t="shared" si="883"/>
        <v>0</v>
      </c>
      <c r="DM53" s="42">
        <f t="shared" si="884"/>
        <v>0</v>
      </c>
      <c r="DN53" s="21"/>
      <c r="DQ53" s="56" t="str">
        <f t="shared" si="618"/>
        <v>ECO 8 x 4 - 9 mm</v>
      </c>
      <c r="DR53" s="56" t="str">
        <f t="shared" si="685"/>
        <v>Sheet</v>
      </c>
      <c r="DS53" s="56">
        <f t="shared" si="686"/>
        <v>8500</v>
      </c>
      <c r="DT53" s="13"/>
      <c r="DU53" s="21">
        <f t="shared" si="687"/>
        <v>0</v>
      </c>
      <c r="DV53" s="13">
        <f t="shared" si="688"/>
        <v>0</v>
      </c>
      <c r="DW53" s="42">
        <f t="shared" si="689"/>
        <v>0</v>
      </c>
      <c r="DX53" s="21"/>
      <c r="DZ53" s="40"/>
      <c r="EA53" s="56" t="str">
        <f t="shared" si="619"/>
        <v>ECO 8 x 4 - 9 mm</v>
      </c>
      <c r="EB53" s="56" t="str">
        <f t="shared" si="690"/>
        <v>Sheet</v>
      </c>
      <c r="EC53" s="56">
        <f t="shared" si="691"/>
        <v>8500</v>
      </c>
      <c r="ED53" s="13"/>
      <c r="EE53" s="21">
        <f t="shared" si="692"/>
        <v>0</v>
      </c>
      <c r="EF53" s="13">
        <f t="shared" si="693"/>
        <v>0</v>
      </c>
      <c r="EG53" s="42">
        <f t="shared" si="694"/>
        <v>0</v>
      </c>
      <c r="EH53" s="21"/>
      <c r="EK53" s="56" t="str">
        <f t="shared" si="620"/>
        <v>ECO 8 x 4 - 9 mm</v>
      </c>
      <c r="EL53" s="56" t="str">
        <f t="shared" si="695"/>
        <v>Sheet</v>
      </c>
      <c r="EM53" s="56">
        <f t="shared" si="696"/>
        <v>8500</v>
      </c>
      <c r="EN53" s="13"/>
      <c r="EO53" s="21">
        <f t="shared" si="697"/>
        <v>0</v>
      </c>
      <c r="EP53" s="13">
        <f t="shared" si="698"/>
        <v>0</v>
      </c>
      <c r="EQ53" s="42">
        <f t="shared" si="699"/>
        <v>0</v>
      </c>
      <c r="ER53" s="21"/>
      <c r="EV53" s="4" t="str">
        <f t="shared" si="867"/>
        <v>ECO 8 x 4 - 9 mm</v>
      </c>
      <c r="EW53" s="4" t="str">
        <f t="shared" si="868"/>
        <v>Sheet</v>
      </c>
      <c r="EX53" s="4">
        <f t="shared" si="869"/>
        <v>8500</v>
      </c>
      <c r="EY53" s="13"/>
      <c r="EZ53" s="21">
        <f t="shared" si="700"/>
        <v>0</v>
      </c>
      <c r="FA53" s="13">
        <f t="shared" si="895"/>
        <v>0</v>
      </c>
      <c r="FB53" s="42">
        <f t="shared" si="702"/>
        <v>0</v>
      </c>
      <c r="FC53" s="21"/>
      <c r="FF53" s="56" t="str">
        <f t="shared" si="621"/>
        <v>ECO 8 x 4 - 9 mm</v>
      </c>
      <c r="FG53" s="56" t="str">
        <f t="shared" si="703"/>
        <v>Sheet</v>
      </c>
      <c r="FH53" s="56">
        <f t="shared" si="704"/>
        <v>8500</v>
      </c>
      <c r="FI53" s="13"/>
      <c r="FJ53" s="21">
        <f t="shared" si="705"/>
        <v>0</v>
      </c>
      <c r="FK53" s="13">
        <f t="shared" si="706"/>
        <v>0</v>
      </c>
      <c r="FL53" s="42">
        <f t="shared" si="707"/>
        <v>0</v>
      </c>
      <c r="FM53" s="21"/>
      <c r="FP53" s="56" t="str">
        <f t="shared" si="622"/>
        <v>ECO 8 x 4 - 9 mm</v>
      </c>
      <c r="FQ53" s="56" t="str">
        <f t="shared" si="708"/>
        <v>Sheet</v>
      </c>
      <c r="FR53" s="56">
        <f t="shared" si="709"/>
        <v>8500</v>
      </c>
      <c r="FS53" s="13"/>
      <c r="FT53" s="21">
        <f t="shared" si="710"/>
        <v>0</v>
      </c>
      <c r="FU53" s="13">
        <f t="shared" si="711"/>
        <v>0</v>
      </c>
      <c r="FV53" s="42">
        <f t="shared" si="712"/>
        <v>0</v>
      </c>
      <c r="FW53" s="21"/>
      <c r="FZ53" s="56" t="str">
        <f t="shared" si="623"/>
        <v>ECO 8 x 4 - 9 mm</v>
      </c>
      <c r="GA53" s="56" t="str">
        <f t="shared" si="713"/>
        <v>Sheet</v>
      </c>
      <c r="GB53" s="56">
        <f t="shared" si="714"/>
        <v>8500</v>
      </c>
      <c r="GC53" s="13"/>
      <c r="GD53" s="21">
        <f t="shared" si="715"/>
        <v>0</v>
      </c>
      <c r="GE53" s="13">
        <f t="shared" si="716"/>
        <v>0</v>
      </c>
      <c r="GF53" s="42">
        <f t="shared" si="717"/>
        <v>0</v>
      </c>
      <c r="GG53" s="21"/>
      <c r="GJ53" s="56" t="str">
        <f t="shared" si="870"/>
        <v>ECO 8 x 4 - 9 mm</v>
      </c>
      <c r="GK53" s="56" t="str">
        <f t="shared" si="871"/>
        <v>Sheet</v>
      </c>
      <c r="GL53" s="56">
        <f t="shared" si="872"/>
        <v>8500</v>
      </c>
      <c r="GM53" s="56">
        <f t="shared" si="899"/>
        <v>0</v>
      </c>
      <c r="GN53" s="21">
        <f t="shared" si="719"/>
        <v>0</v>
      </c>
      <c r="GO53" s="31">
        <f t="shared" si="720"/>
        <v>0</v>
      </c>
      <c r="GP53" s="42">
        <f t="shared" si="721"/>
        <v>0</v>
      </c>
      <c r="GQ53" s="21"/>
      <c r="GT53" s="56" t="str">
        <f t="shared" si="624"/>
        <v>ECO 8 x 4 - 9 mm</v>
      </c>
      <c r="GU53" s="56" t="str">
        <f t="shared" si="722"/>
        <v>Sheet</v>
      </c>
      <c r="GV53" s="56">
        <f t="shared" si="723"/>
        <v>8500</v>
      </c>
      <c r="GW53" s="56"/>
      <c r="GX53" s="56">
        <f t="shared" si="842"/>
        <v>0</v>
      </c>
      <c r="GY53" s="13">
        <f t="shared" si="724"/>
        <v>0</v>
      </c>
      <c r="GZ53" s="31">
        <f t="shared" si="725"/>
        <v>0</v>
      </c>
      <c r="HA53" s="21"/>
      <c r="HD53" s="56" t="str">
        <f t="shared" si="625"/>
        <v>ECO 8 x 4 - 9 mm</v>
      </c>
      <c r="HE53" s="56" t="str">
        <f t="shared" si="726"/>
        <v>Sheet</v>
      </c>
      <c r="HF53" s="56">
        <f t="shared" si="727"/>
        <v>8500</v>
      </c>
      <c r="HG53" s="13"/>
      <c r="HH53" s="56">
        <f t="shared" si="897"/>
        <v>0</v>
      </c>
      <c r="HI53" s="31">
        <f t="shared" si="898"/>
        <v>0</v>
      </c>
      <c r="HJ53" s="31">
        <f t="shared" si="730"/>
        <v>0</v>
      </c>
      <c r="HK53" s="21"/>
      <c r="HN53" s="56" t="str">
        <f t="shared" si="626"/>
        <v>ECO 8 x 4 - 9 mm</v>
      </c>
      <c r="HO53" s="56" t="str">
        <f t="shared" si="731"/>
        <v>Sheet</v>
      </c>
      <c r="HP53" s="56">
        <f t="shared" si="732"/>
        <v>8500</v>
      </c>
      <c r="HQ53" s="13"/>
      <c r="HR53" s="56">
        <f t="shared" si="733"/>
        <v>0</v>
      </c>
      <c r="HS53" s="13">
        <f t="shared" si="734"/>
        <v>0</v>
      </c>
      <c r="HT53" s="31">
        <f t="shared" si="735"/>
        <v>0</v>
      </c>
      <c r="HU53" s="21"/>
      <c r="HX53" s="56" t="str">
        <f t="shared" si="627"/>
        <v>ECO 8 x 4 - 9 mm</v>
      </c>
      <c r="HY53" s="56" t="str">
        <f t="shared" si="736"/>
        <v>Sheet</v>
      </c>
      <c r="HZ53" s="56">
        <f t="shared" si="737"/>
        <v>8500</v>
      </c>
      <c r="IA53" s="13"/>
      <c r="IB53" s="56">
        <f t="shared" si="738"/>
        <v>0</v>
      </c>
      <c r="IC53" s="13">
        <f t="shared" si="739"/>
        <v>0</v>
      </c>
      <c r="ID53" s="31">
        <f t="shared" si="740"/>
        <v>0</v>
      </c>
      <c r="IE53" s="21"/>
      <c r="IH53" s="56" t="str">
        <f t="shared" si="885"/>
        <v>ECO 8 x 4 - 9 mm</v>
      </c>
      <c r="II53" s="56" t="str">
        <f t="shared" si="886"/>
        <v>Sheet</v>
      </c>
      <c r="IJ53" s="56">
        <f t="shared" si="887"/>
        <v>8500</v>
      </c>
      <c r="IK53" s="13"/>
      <c r="IL53" s="56">
        <f t="shared" si="852"/>
        <v>0</v>
      </c>
      <c r="IM53" s="13">
        <f t="shared" si="853"/>
        <v>0</v>
      </c>
      <c r="IN53" s="31">
        <f t="shared" si="854"/>
        <v>0</v>
      </c>
      <c r="IO53" s="21"/>
      <c r="IR53" s="56" t="str">
        <f t="shared" si="628"/>
        <v>ECO 8 x 4 - 9 mm</v>
      </c>
      <c r="IS53" s="56" t="str">
        <f t="shared" si="744"/>
        <v>Sheet</v>
      </c>
      <c r="IT53" s="56">
        <f t="shared" si="745"/>
        <v>8500</v>
      </c>
      <c r="IU53" s="13"/>
      <c r="IV53" s="56">
        <f t="shared" si="746"/>
        <v>0</v>
      </c>
      <c r="IW53" s="13">
        <f t="shared" si="747"/>
        <v>0</v>
      </c>
      <c r="IX53" s="31">
        <f t="shared" si="748"/>
        <v>0</v>
      </c>
      <c r="IY53" s="21"/>
      <c r="JB53" s="56" t="str">
        <f t="shared" si="873"/>
        <v>ECO 8 x 4 - 9 mm</v>
      </c>
      <c r="JC53" s="56" t="str">
        <f t="shared" si="874"/>
        <v>Sheet</v>
      </c>
      <c r="JD53" s="56">
        <f t="shared" si="875"/>
        <v>8500</v>
      </c>
      <c r="JE53" s="13"/>
      <c r="JF53" s="56">
        <f t="shared" si="855"/>
        <v>0</v>
      </c>
      <c r="JG53" s="13">
        <f t="shared" si="856"/>
        <v>0</v>
      </c>
      <c r="JH53" s="31">
        <f t="shared" si="857"/>
        <v>0</v>
      </c>
      <c r="JI53" s="21"/>
      <c r="JL53" s="56" t="str">
        <f t="shared" si="888"/>
        <v>ECO 8 x 4 - 9 mm</v>
      </c>
      <c r="JM53" s="56" t="str">
        <f t="shared" si="889"/>
        <v>Sheet</v>
      </c>
      <c r="JN53" s="56">
        <f t="shared" si="890"/>
        <v>8500</v>
      </c>
      <c r="JO53" s="13"/>
      <c r="JP53" s="56">
        <f t="shared" si="891"/>
        <v>0</v>
      </c>
      <c r="JQ53" s="31">
        <f t="shared" si="892"/>
        <v>0</v>
      </c>
      <c r="JR53" s="31">
        <f t="shared" si="893"/>
        <v>0</v>
      </c>
      <c r="JS53" s="21"/>
      <c r="JV53" s="56" t="str">
        <f t="shared" si="629"/>
        <v>ECO 8 x 4 - 9 mm</v>
      </c>
      <c r="JW53" s="56" t="str">
        <f t="shared" si="755"/>
        <v>Sheet</v>
      </c>
      <c r="JX53" s="56">
        <f t="shared" si="756"/>
        <v>8500</v>
      </c>
      <c r="JY53" s="4">
        <f t="shared" si="876"/>
        <v>0</v>
      </c>
      <c r="JZ53" s="56">
        <f t="shared" si="877"/>
        <v>0</v>
      </c>
      <c r="KA53" s="56">
        <f t="shared" si="878"/>
        <v>0</v>
      </c>
      <c r="KB53" s="31">
        <f t="shared" si="758"/>
        <v>0</v>
      </c>
      <c r="KC53" s="21"/>
    </row>
    <row r="54" spans="1:289" ht="17.25" hidden="1" customHeight="1" x14ac:dyDescent="0.25">
      <c r="B54" s="3" t="s">
        <v>131</v>
      </c>
      <c r="C54" s="10" t="s">
        <v>112</v>
      </c>
      <c r="D54" s="4">
        <v>11500</v>
      </c>
      <c r="E54" s="13"/>
      <c r="F54" s="42">
        <f t="shared" si="471"/>
        <v>0</v>
      </c>
      <c r="G54" s="42">
        <f t="shared" si="630"/>
        <v>0</v>
      </c>
      <c r="H54" s="42">
        <f t="shared" si="472"/>
        <v>0</v>
      </c>
      <c r="I54" s="71" t="s">
        <v>280</v>
      </c>
      <c r="K54" s="40"/>
      <c r="L54" s="56" t="str">
        <f t="shared" si="864"/>
        <v>ECO 8 x 4 - 12 mm</v>
      </c>
      <c r="M54" s="56" t="str">
        <f t="shared" si="865"/>
        <v>Sheet</v>
      </c>
      <c r="N54" s="56">
        <f t="shared" si="866"/>
        <v>11500</v>
      </c>
      <c r="O54" s="13"/>
      <c r="P54" s="21">
        <f t="shared" si="632"/>
        <v>0</v>
      </c>
      <c r="Q54" s="31">
        <f t="shared" si="633"/>
        <v>0</v>
      </c>
      <c r="R54" s="42">
        <f t="shared" si="634"/>
        <v>0</v>
      </c>
      <c r="S54" s="21"/>
      <c r="U54" s="40"/>
      <c r="V54" s="4" t="str">
        <f t="shared" si="608"/>
        <v>ECO 8 x 4 - 12 mm</v>
      </c>
      <c r="W54" s="4" t="str">
        <f t="shared" si="635"/>
        <v>Sheet</v>
      </c>
      <c r="X54" s="4">
        <f t="shared" si="636"/>
        <v>11500</v>
      </c>
      <c r="Y54" s="13"/>
      <c r="Z54" s="21">
        <f t="shared" si="637"/>
        <v>0</v>
      </c>
      <c r="AA54" s="31">
        <f t="shared" si="638"/>
        <v>0</v>
      </c>
      <c r="AB54" s="42">
        <f t="shared" si="639"/>
        <v>0</v>
      </c>
      <c r="AC54" s="21"/>
      <c r="AE54" s="40"/>
      <c r="AF54" s="56" t="str">
        <f t="shared" si="609"/>
        <v>ECO 8 x 4 - 12 mm</v>
      </c>
      <c r="AG54" s="56" t="str">
        <f t="shared" si="640"/>
        <v>Sheet</v>
      </c>
      <c r="AH54" s="56">
        <f t="shared" si="641"/>
        <v>11500</v>
      </c>
      <c r="AI54" s="13"/>
      <c r="AJ54" s="21">
        <f t="shared" si="642"/>
        <v>0</v>
      </c>
      <c r="AK54" s="31">
        <f t="shared" si="643"/>
        <v>0</v>
      </c>
      <c r="AL54" s="42">
        <f t="shared" si="644"/>
        <v>0</v>
      </c>
      <c r="AM54" s="21"/>
      <c r="AO54" s="40"/>
      <c r="AP54" s="56" t="str">
        <f t="shared" si="610"/>
        <v>ECO 8 x 4 - 12 mm</v>
      </c>
      <c r="AQ54" s="56" t="str">
        <f t="shared" si="645"/>
        <v>Sheet</v>
      </c>
      <c r="AR54" s="56">
        <f t="shared" si="646"/>
        <v>11500</v>
      </c>
      <c r="AS54" s="13"/>
      <c r="AT54" s="21">
        <f t="shared" si="647"/>
        <v>0</v>
      </c>
      <c r="AU54" s="13">
        <f t="shared" si="648"/>
        <v>0</v>
      </c>
      <c r="AV54" s="42">
        <f t="shared" si="649"/>
        <v>0</v>
      </c>
      <c r="AW54" s="21"/>
      <c r="AY54" s="40"/>
      <c r="AZ54" s="56" t="str">
        <f t="shared" si="611"/>
        <v>ECO 8 x 4 - 12 mm</v>
      </c>
      <c r="BA54" s="56" t="str">
        <f t="shared" si="650"/>
        <v>Sheet</v>
      </c>
      <c r="BB54" s="56">
        <f t="shared" si="651"/>
        <v>11500</v>
      </c>
      <c r="BC54" s="13"/>
      <c r="BD54" s="21">
        <f t="shared" si="652"/>
        <v>0</v>
      </c>
      <c r="BE54" s="13">
        <f t="shared" si="653"/>
        <v>0</v>
      </c>
      <c r="BF54" s="42">
        <f t="shared" si="654"/>
        <v>0</v>
      </c>
      <c r="BG54" s="21"/>
      <c r="BI54" s="40"/>
      <c r="BJ54" s="56" t="str">
        <f t="shared" si="612"/>
        <v>ECO 8 x 4 - 12 mm</v>
      </c>
      <c r="BK54" s="56" t="str">
        <f t="shared" si="655"/>
        <v>Sheet</v>
      </c>
      <c r="BL54" s="56">
        <f t="shared" si="656"/>
        <v>11500</v>
      </c>
      <c r="BM54" s="13"/>
      <c r="BN54" s="21">
        <f t="shared" si="657"/>
        <v>0</v>
      </c>
      <c r="BO54" s="13">
        <f t="shared" si="658"/>
        <v>0</v>
      </c>
      <c r="BP54" s="42">
        <f t="shared" si="659"/>
        <v>0</v>
      </c>
      <c r="BQ54" s="21"/>
      <c r="BS54" s="40"/>
      <c r="BT54" s="56" t="str">
        <f t="shared" si="613"/>
        <v>ECO 8 x 4 - 12 mm</v>
      </c>
      <c r="BU54" s="56" t="str">
        <f t="shared" si="660"/>
        <v>Sheet</v>
      </c>
      <c r="BV54" s="56">
        <f t="shared" si="661"/>
        <v>11500</v>
      </c>
      <c r="BW54" s="13"/>
      <c r="BX54" s="21">
        <f t="shared" si="662"/>
        <v>0</v>
      </c>
      <c r="BY54" s="13">
        <f t="shared" si="663"/>
        <v>0</v>
      </c>
      <c r="BZ54" s="42">
        <f t="shared" si="664"/>
        <v>0</v>
      </c>
      <c r="CA54" s="21"/>
      <c r="CC54" s="40"/>
      <c r="CD54" s="56" t="str">
        <f t="shared" si="614"/>
        <v>ECO 8 x 4 - 12 mm</v>
      </c>
      <c r="CE54" s="56" t="str">
        <f t="shared" si="665"/>
        <v>Sheet</v>
      </c>
      <c r="CF54" s="56">
        <f t="shared" si="666"/>
        <v>11500</v>
      </c>
      <c r="CG54" s="42"/>
      <c r="CH54" s="42">
        <f t="shared" si="667"/>
        <v>0</v>
      </c>
      <c r="CI54" s="42">
        <f t="shared" si="894"/>
        <v>0</v>
      </c>
      <c r="CJ54" s="42">
        <f t="shared" si="669"/>
        <v>0</v>
      </c>
      <c r="CK54" s="21"/>
      <c r="CL54" s="40"/>
      <c r="CM54" s="4" t="str">
        <f t="shared" si="615"/>
        <v>ECO 8 x 4 - 12 mm</v>
      </c>
      <c r="CN54" s="4" t="str">
        <f t="shared" si="670"/>
        <v>Sheet</v>
      </c>
      <c r="CO54" s="4">
        <f t="shared" si="671"/>
        <v>11500</v>
      </c>
      <c r="CP54" s="13"/>
      <c r="CQ54" s="21">
        <f t="shared" si="672"/>
        <v>0</v>
      </c>
      <c r="CR54" s="13">
        <f t="shared" si="673"/>
        <v>0</v>
      </c>
      <c r="CS54" s="42">
        <f t="shared" si="674"/>
        <v>0</v>
      </c>
      <c r="CT54" s="21"/>
      <c r="CV54" s="40"/>
      <c r="CW54" s="56" t="str">
        <f t="shared" si="616"/>
        <v>ECO 8 x 4 - 12 mm</v>
      </c>
      <c r="CX54" s="56" t="str">
        <f t="shared" si="675"/>
        <v>Sheet</v>
      </c>
      <c r="CY54" s="56">
        <f t="shared" si="676"/>
        <v>11500</v>
      </c>
      <c r="CZ54" s="13"/>
      <c r="DA54" s="21">
        <f t="shared" si="677"/>
        <v>0</v>
      </c>
      <c r="DB54" s="13">
        <f t="shared" si="678"/>
        <v>0</v>
      </c>
      <c r="DC54" s="42">
        <f t="shared" si="679"/>
        <v>0</v>
      </c>
      <c r="DD54" s="21"/>
      <c r="DF54" s="40"/>
      <c r="DG54" s="4" t="str">
        <f t="shared" si="879"/>
        <v>ECO 8 x 4 - 12 mm</v>
      </c>
      <c r="DH54" s="4" t="str">
        <f t="shared" si="880"/>
        <v>Sheet</v>
      </c>
      <c r="DI54" s="4">
        <f t="shared" si="881"/>
        <v>11500</v>
      </c>
      <c r="DJ54" s="13"/>
      <c r="DK54" s="21">
        <f t="shared" si="882"/>
        <v>0</v>
      </c>
      <c r="DL54" s="13">
        <f t="shared" si="883"/>
        <v>0</v>
      </c>
      <c r="DM54" s="42">
        <f t="shared" si="884"/>
        <v>0</v>
      </c>
      <c r="DN54" s="21"/>
      <c r="DQ54" s="56" t="str">
        <f t="shared" si="618"/>
        <v>ECO 8 x 4 - 12 mm</v>
      </c>
      <c r="DR54" s="56" t="str">
        <f t="shared" si="685"/>
        <v>Sheet</v>
      </c>
      <c r="DS54" s="56">
        <f t="shared" si="686"/>
        <v>11500</v>
      </c>
      <c r="DT54" s="13"/>
      <c r="DU54" s="21">
        <f t="shared" si="687"/>
        <v>0</v>
      </c>
      <c r="DV54" s="13">
        <f t="shared" si="688"/>
        <v>0</v>
      </c>
      <c r="DW54" s="42">
        <f t="shared" si="689"/>
        <v>0</v>
      </c>
      <c r="DX54" s="21"/>
      <c r="DZ54" s="40"/>
      <c r="EA54" s="56" t="str">
        <f t="shared" si="619"/>
        <v>ECO 8 x 4 - 12 mm</v>
      </c>
      <c r="EB54" s="56" t="str">
        <f t="shared" si="690"/>
        <v>Sheet</v>
      </c>
      <c r="EC54" s="56">
        <f t="shared" si="691"/>
        <v>11500</v>
      </c>
      <c r="ED54" s="13"/>
      <c r="EE54" s="21">
        <f t="shared" si="692"/>
        <v>0</v>
      </c>
      <c r="EF54" s="13">
        <f t="shared" si="693"/>
        <v>0</v>
      </c>
      <c r="EG54" s="42">
        <f t="shared" si="694"/>
        <v>0</v>
      </c>
      <c r="EH54" s="21"/>
      <c r="EK54" s="56" t="str">
        <f t="shared" si="620"/>
        <v>ECO 8 x 4 - 12 mm</v>
      </c>
      <c r="EL54" s="56" t="str">
        <f t="shared" si="695"/>
        <v>Sheet</v>
      </c>
      <c r="EM54" s="56">
        <f t="shared" si="696"/>
        <v>11500</v>
      </c>
      <c r="EN54" s="13"/>
      <c r="EO54" s="21">
        <f t="shared" si="697"/>
        <v>0</v>
      </c>
      <c r="EP54" s="13">
        <f t="shared" si="698"/>
        <v>0</v>
      </c>
      <c r="EQ54" s="42">
        <f t="shared" si="699"/>
        <v>0</v>
      </c>
      <c r="ER54" s="21"/>
      <c r="EV54" s="4" t="str">
        <f t="shared" si="867"/>
        <v>ECO 8 x 4 - 12 mm</v>
      </c>
      <c r="EW54" s="4" t="str">
        <f t="shared" si="868"/>
        <v>Sheet</v>
      </c>
      <c r="EX54" s="4">
        <f t="shared" si="869"/>
        <v>11500</v>
      </c>
      <c r="EY54" s="13"/>
      <c r="EZ54" s="21">
        <f t="shared" si="700"/>
        <v>0</v>
      </c>
      <c r="FA54" s="13">
        <f t="shared" si="895"/>
        <v>0</v>
      </c>
      <c r="FB54" s="42">
        <f t="shared" si="702"/>
        <v>0</v>
      </c>
      <c r="FC54" s="21"/>
      <c r="FF54" s="56" t="str">
        <f t="shared" si="621"/>
        <v>ECO 8 x 4 - 12 mm</v>
      </c>
      <c r="FG54" s="56" t="str">
        <f t="shared" si="703"/>
        <v>Sheet</v>
      </c>
      <c r="FH54" s="56">
        <f t="shared" si="704"/>
        <v>11500</v>
      </c>
      <c r="FI54" s="13"/>
      <c r="FJ54" s="21">
        <f t="shared" si="705"/>
        <v>0</v>
      </c>
      <c r="FK54" s="13">
        <f t="shared" si="706"/>
        <v>0</v>
      </c>
      <c r="FL54" s="42">
        <f t="shared" si="707"/>
        <v>0</v>
      </c>
      <c r="FM54" s="21"/>
      <c r="FP54" s="56" t="str">
        <f t="shared" si="622"/>
        <v>ECO 8 x 4 - 12 mm</v>
      </c>
      <c r="FQ54" s="56" t="str">
        <f t="shared" si="708"/>
        <v>Sheet</v>
      </c>
      <c r="FR54" s="56">
        <f t="shared" si="709"/>
        <v>11500</v>
      </c>
      <c r="FS54" s="13"/>
      <c r="FT54" s="21">
        <f t="shared" si="710"/>
        <v>0</v>
      </c>
      <c r="FU54" s="13">
        <f t="shared" si="711"/>
        <v>0</v>
      </c>
      <c r="FV54" s="42">
        <f t="shared" si="712"/>
        <v>0</v>
      </c>
      <c r="FW54" s="21"/>
      <c r="FZ54" s="56" t="str">
        <f t="shared" si="623"/>
        <v>ECO 8 x 4 - 12 mm</v>
      </c>
      <c r="GA54" s="56" t="str">
        <f t="shared" si="713"/>
        <v>Sheet</v>
      </c>
      <c r="GB54" s="56">
        <f t="shared" si="714"/>
        <v>11500</v>
      </c>
      <c r="GC54" s="13"/>
      <c r="GD54" s="21">
        <f t="shared" si="715"/>
        <v>0</v>
      </c>
      <c r="GE54" s="13">
        <f t="shared" si="716"/>
        <v>0</v>
      </c>
      <c r="GF54" s="42">
        <f t="shared" si="717"/>
        <v>0</v>
      </c>
      <c r="GG54" s="21"/>
      <c r="GJ54" s="56" t="str">
        <f t="shared" si="870"/>
        <v>ECO 8 x 4 - 12 mm</v>
      </c>
      <c r="GK54" s="56" t="str">
        <f t="shared" si="871"/>
        <v>Sheet</v>
      </c>
      <c r="GL54" s="56">
        <f t="shared" si="872"/>
        <v>11500</v>
      </c>
      <c r="GM54" s="56">
        <f t="shared" si="899"/>
        <v>0</v>
      </c>
      <c r="GN54" s="21">
        <f t="shared" si="719"/>
        <v>0</v>
      </c>
      <c r="GO54" s="31">
        <f t="shared" si="720"/>
        <v>0</v>
      </c>
      <c r="GP54" s="42">
        <f t="shared" si="721"/>
        <v>0</v>
      </c>
      <c r="GQ54" s="21"/>
      <c r="GT54" s="56" t="str">
        <f t="shared" si="624"/>
        <v>ECO 8 x 4 - 12 mm</v>
      </c>
      <c r="GU54" s="56" t="str">
        <f t="shared" si="722"/>
        <v>Sheet</v>
      </c>
      <c r="GV54" s="56">
        <f t="shared" si="723"/>
        <v>11500</v>
      </c>
      <c r="GW54" s="56"/>
      <c r="GX54" s="56">
        <f t="shared" si="842"/>
        <v>0</v>
      </c>
      <c r="GY54" s="13">
        <f t="shared" si="724"/>
        <v>0</v>
      </c>
      <c r="GZ54" s="31">
        <f t="shared" si="725"/>
        <v>0</v>
      </c>
      <c r="HA54" s="21"/>
      <c r="HD54" s="56" t="str">
        <f t="shared" si="625"/>
        <v>ECO 8 x 4 - 12 mm</v>
      </c>
      <c r="HE54" s="56" t="str">
        <f t="shared" si="726"/>
        <v>Sheet</v>
      </c>
      <c r="HF54" s="56">
        <f t="shared" si="727"/>
        <v>11500</v>
      </c>
      <c r="HG54" s="13"/>
      <c r="HH54" s="56">
        <f t="shared" si="897"/>
        <v>0</v>
      </c>
      <c r="HI54" s="31">
        <f t="shared" si="898"/>
        <v>0</v>
      </c>
      <c r="HJ54" s="31">
        <f t="shared" si="730"/>
        <v>0</v>
      </c>
      <c r="HK54" s="21"/>
      <c r="HN54" s="56" t="str">
        <f t="shared" si="626"/>
        <v>ECO 8 x 4 - 12 mm</v>
      </c>
      <c r="HO54" s="56" t="str">
        <f t="shared" si="731"/>
        <v>Sheet</v>
      </c>
      <c r="HP54" s="56">
        <f t="shared" si="732"/>
        <v>11500</v>
      </c>
      <c r="HQ54" s="13"/>
      <c r="HR54" s="56">
        <f t="shared" si="733"/>
        <v>0</v>
      </c>
      <c r="HS54" s="13">
        <f t="shared" si="734"/>
        <v>0</v>
      </c>
      <c r="HT54" s="31">
        <f t="shared" si="735"/>
        <v>0</v>
      </c>
      <c r="HU54" s="21"/>
      <c r="HX54" s="56" t="str">
        <f t="shared" si="627"/>
        <v>ECO 8 x 4 - 12 mm</v>
      </c>
      <c r="HY54" s="56" t="str">
        <f t="shared" si="736"/>
        <v>Sheet</v>
      </c>
      <c r="HZ54" s="56">
        <f t="shared" si="737"/>
        <v>11500</v>
      </c>
      <c r="IA54" s="13"/>
      <c r="IB54" s="56">
        <f t="shared" si="738"/>
        <v>0</v>
      </c>
      <c r="IC54" s="13">
        <f t="shared" si="739"/>
        <v>0</v>
      </c>
      <c r="ID54" s="31">
        <f t="shared" si="740"/>
        <v>0</v>
      </c>
      <c r="IE54" s="21"/>
      <c r="IH54" s="56" t="str">
        <f t="shared" si="885"/>
        <v>ECO 8 x 4 - 12 mm</v>
      </c>
      <c r="II54" s="56" t="str">
        <f t="shared" si="886"/>
        <v>Sheet</v>
      </c>
      <c r="IJ54" s="56">
        <f t="shared" si="887"/>
        <v>11500</v>
      </c>
      <c r="IK54" s="13"/>
      <c r="IL54" s="56">
        <f t="shared" si="852"/>
        <v>0</v>
      </c>
      <c r="IM54" s="13">
        <f t="shared" si="853"/>
        <v>0</v>
      </c>
      <c r="IN54" s="31">
        <f t="shared" si="854"/>
        <v>0</v>
      </c>
      <c r="IO54" s="21"/>
      <c r="IR54" s="56" t="str">
        <f t="shared" si="628"/>
        <v>ECO 8 x 4 - 12 mm</v>
      </c>
      <c r="IS54" s="56" t="str">
        <f t="shared" si="744"/>
        <v>Sheet</v>
      </c>
      <c r="IT54" s="56">
        <f t="shared" si="745"/>
        <v>11500</v>
      </c>
      <c r="IU54" s="13"/>
      <c r="IV54" s="56">
        <f t="shared" si="746"/>
        <v>0</v>
      </c>
      <c r="IW54" s="13">
        <f t="shared" si="747"/>
        <v>0</v>
      </c>
      <c r="IX54" s="31">
        <f t="shared" si="748"/>
        <v>0</v>
      </c>
      <c r="IY54" s="21"/>
      <c r="JB54" s="56" t="str">
        <f t="shared" si="873"/>
        <v>ECO 8 x 4 - 12 mm</v>
      </c>
      <c r="JC54" s="56" t="str">
        <f t="shared" si="874"/>
        <v>Sheet</v>
      </c>
      <c r="JD54" s="56">
        <f t="shared" si="875"/>
        <v>11500</v>
      </c>
      <c r="JE54" s="13"/>
      <c r="JF54" s="56">
        <f t="shared" si="855"/>
        <v>0</v>
      </c>
      <c r="JG54" s="13">
        <f t="shared" si="856"/>
        <v>0</v>
      </c>
      <c r="JH54" s="31">
        <f t="shared" si="857"/>
        <v>0</v>
      </c>
      <c r="JI54" s="21"/>
      <c r="JL54" s="56" t="str">
        <f t="shared" si="888"/>
        <v>ECO 8 x 4 - 12 mm</v>
      </c>
      <c r="JM54" s="56" t="str">
        <f t="shared" si="889"/>
        <v>Sheet</v>
      </c>
      <c r="JN54" s="56">
        <f t="shared" si="890"/>
        <v>11500</v>
      </c>
      <c r="JO54" s="13"/>
      <c r="JP54" s="56">
        <f t="shared" si="891"/>
        <v>0</v>
      </c>
      <c r="JQ54" s="31">
        <f t="shared" si="892"/>
        <v>0</v>
      </c>
      <c r="JR54" s="31">
        <f t="shared" si="893"/>
        <v>0</v>
      </c>
      <c r="JS54" s="21"/>
      <c r="JV54" s="56" t="str">
        <f t="shared" si="629"/>
        <v>ECO 8 x 4 - 12 mm</v>
      </c>
      <c r="JW54" s="56" t="str">
        <f t="shared" si="755"/>
        <v>Sheet</v>
      </c>
      <c r="JX54" s="56">
        <f t="shared" si="756"/>
        <v>11500</v>
      </c>
      <c r="JY54" s="4">
        <f t="shared" si="876"/>
        <v>0</v>
      </c>
      <c r="JZ54" s="56">
        <f t="shared" si="877"/>
        <v>0</v>
      </c>
      <c r="KA54" s="56">
        <f t="shared" si="878"/>
        <v>0</v>
      </c>
      <c r="KB54" s="31">
        <f t="shared" si="758"/>
        <v>0</v>
      </c>
      <c r="KC54" s="21"/>
    </row>
    <row r="55" spans="1:289" ht="17.25" hidden="1" customHeight="1" x14ac:dyDescent="0.25">
      <c r="B55" s="3" t="s">
        <v>132</v>
      </c>
      <c r="C55" s="10" t="s">
        <v>112</v>
      </c>
      <c r="D55" s="4">
        <v>14500</v>
      </c>
      <c r="E55" s="13"/>
      <c r="F55" s="42">
        <f t="shared" si="471"/>
        <v>0</v>
      </c>
      <c r="G55" s="42">
        <f t="shared" si="630"/>
        <v>0</v>
      </c>
      <c r="H55" s="42">
        <f t="shared" si="472"/>
        <v>0</v>
      </c>
      <c r="I55" s="71" t="s">
        <v>280</v>
      </c>
      <c r="K55" s="40"/>
      <c r="L55" s="56" t="str">
        <f t="shared" si="864"/>
        <v>ECO 8 x 4 - 15 mm</v>
      </c>
      <c r="M55" s="56" t="str">
        <f t="shared" si="865"/>
        <v>Sheet</v>
      </c>
      <c r="N55" s="56">
        <f t="shared" si="866"/>
        <v>14500</v>
      </c>
      <c r="O55" s="13"/>
      <c r="P55" s="21">
        <f t="shared" si="632"/>
        <v>0</v>
      </c>
      <c r="Q55" s="31">
        <f t="shared" si="633"/>
        <v>0</v>
      </c>
      <c r="R55" s="42">
        <f t="shared" si="634"/>
        <v>0</v>
      </c>
      <c r="S55" s="21"/>
      <c r="U55" s="40"/>
      <c r="V55" s="4" t="str">
        <f t="shared" si="608"/>
        <v>ECO 8 x 4 - 15 mm</v>
      </c>
      <c r="W55" s="4" t="str">
        <f t="shared" si="635"/>
        <v>Sheet</v>
      </c>
      <c r="X55" s="4">
        <f t="shared" si="636"/>
        <v>14500</v>
      </c>
      <c r="Y55" s="13"/>
      <c r="Z55" s="21">
        <f t="shared" si="637"/>
        <v>0</v>
      </c>
      <c r="AA55" s="31">
        <f t="shared" si="638"/>
        <v>0</v>
      </c>
      <c r="AB55" s="42">
        <f t="shared" si="639"/>
        <v>0</v>
      </c>
      <c r="AC55" s="21"/>
      <c r="AE55" s="40"/>
      <c r="AF55" s="56" t="str">
        <f t="shared" si="609"/>
        <v>ECO 8 x 4 - 15 mm</v>
      </c>
      <c r="AG55" s="56" t="str">
        <f t="shared" si="640"/>
        <v>Sheet</v>
      </c>
      <c r="AH55" s="56">
        <f t="shared" si="641"/>
        <v>14500</v>
      </c>
      <c r="AI55" s="13"/>
      <c r="AJ55" s="21">
        <f t="shared" si="642"/>
        <v>0</v>
      </c>
      <c r="AK55" s="31">
        <f t="shared" si="643"/>
        <v>0</v>
      </c>
      <c r="AL55" s="42">
        <f t="shared" si="644"/>
        <v>0</v>
      </c>
      <c r="AM55" s="21"/>
      <c r="AO55" s="40"/>
      <c r="AP55" s="56" t="str">
        <f t="shared" si="610"/>
        <v>ECO 8 x 4 - 15 mm</v>
      </c>
      <c r="AQ55" s="56" t="str">
        <f t="shared" si="645"/>
        <v>Sheet</v>
      </c>
      <c r="AR55" s="56">
        <f t="shared" si="646"/>
        <v>14500</v>
      </c>
      <c r="AS55" s="13"/>
      <c r="AT55" s="21">
        <f t="shared" si="647"/>
        <v>0</v>
      </c>
      <c r="AU55" s="13">
        <f t="shared" si="648"/>
        <v>0</v>
      </c>
      <c r="AV55" s="42">
        <f t="shared" si="649"/>
        <v>0</v>
      </c>
      <c r="AW55" s="21"/>
      <c r="AY55" s="40"/>
      <c r="AZ55" s="56" t="str">
        <f t="shared" si="611"/>
        <v>ECO 8 x 4 - 15 mm</v>
      </c>
      <c r="BA55" s="56" t="str">
        <f t="shared" si="650"/>
        <v>Sheet</v>
      </c>
      <c r="BB55" s="56">
        <f t="shared" si="651"/>
        <v>14500</v>
      </c>
      <c r="BC55" s="13"/>
      <c r="BD55" s="21">
        <f t="shared" si="652"/>
        <v>0</v>
      </c>
      <c r="BE55" s="13">
        <f t="shared" si="653"/>
        <v>0</v>
      </c>
      <c r="BF55" s="42">
        <f t="shared" si="654"/>
        <v>0</v>
      </c>
      <c r="BG55" s="21"/>
      <c r="BI55" s="40"/>
      <c r="BJ55" s="56" t="str">
        <f t="shared" si="612"/>
        <v>ECO 8 x 4 - 15 mm</v>
      </c>
      <c r="BK55" s="56" t="str">
        <f t="shared" si="655"/>
        <v>Sheet</v>
      </c>
      <c r="BL55" s="56">
        <f t="shared" si="656"/>
        <v>14500</v>
      </c>
      <c r="BM55" s="13"/>
      <c r="BN55" s="21">
        <f t="shared" si="657"/>
        <v>0</v>
      </c>
      <c r="BO55" s="13">
        <f t="shared" si="658"/>
        <v>0</v>
      </c>
      <c r="BP55" s="42">
        <f t="shared" si="659"/>
        <v>0</v>
      </c>
      <c r="BQ55" s="21"/>
      <c r="BS55" s="40"/>
      <c r="BT55" s="56" t="str">
        <f t="shared" si="613"/>
        <v>ECO 8 x 4 - 15 mm</v>
      </c>
      <c r="BU55" s="56" t="str">
        <f t="shared" si="660"/>
        <v>Sheet</v>
      </c>
      <c r="BV55" s="56">
        <f t="shared" si="661"/>
        <v>14500</v>
      </c>
      <c r="BW55" s="13"/>
      <c r="BX55" s="21">
        <f t="shared" si="662"/>
        <v>0</v>
      </c>
      <c r="BY55" s="13">
        <f t="shared" si="663"/>
        <v>0</v>
      </c>
      <c r="BZ55" s="42">
        <f t="shared" si="664"/>
        <v>0</v>
      </c>
      <c r="CA55" s="21"/>
      <c r="CC55" s="40"/>
      <c r="CD55" s="56" t="str">
        <f t="shared" si="614"/>
        <v>ECO 8 x 4 - 15 mm</v>
      </c>
      <c r="CE55" s="56" t="str">
        <f t="shared" si="665"/>
        <v>Sheet</v>
      </c>
      <c r="CF55" s="56">
        <f t="shared" si="666"/>
        <v>14500</v>
      </c>
      <c r="CG55" s="42"/>
      <c r="CH55" s="42">
        <f t="shared" si="667"/>
        <v>0</v>
      </c>
      <c r="CI55" s="42">
        <f t="shared" si="894"/>
        <v>0</v>
      </c>
      <c r="CJ55" s="42">
        <f t="shared" si="669"/>
        <v>0</v>
      </c>
      <c r="CK55" s="21"/>
      <c r="CL55" s="40"/>
      <c r="CM55" s="4" t="str">
        <f t="shared" si="615"/>
        <v>ECO 8 x 4 - 15 mm</v>
      </c>
      <c r="CN55" s="4" t="str">
        <f t="shared" si="670"/>
        <v>Sheet</v>
      </c>
      <c r="CO55" s="4">
        <f t="shared" si="671"/>
        <v>14500</v>
      </c>
      <c r="CP55" s="13"/>
      <c r="CQ55" s="21">
        <f t="shared" si="672"/>
        <v>0</v>
      </c>
      <c r="CR55" s="13">
        <f t="shared" si="673"/>
        <v>0</v>
      </c>
      <c r="CS55" s="42">
        <f t="shared" si="674"/>
        <v>0</v>
      </c>
      <c r="CT55" s="21"/>
      <c r="CV55" s="40"/>
      <c r="CW55" s="56" t="str">
        <f t="shared" si="616"/>
        <v>ECO 8 x 4 - 15 mm</v>
      </c>
      <c r="CX55" s="56" t="str">
        <f t="shared" si="675"/>
        <v>Sheet</v>
      </c>
      <c r="CY55" s="56">
        <f t="shared" si="676"/>
        <v>14500</v>
      </c>
      <c r="CZ55" s="13"/>
      <c r="DA55" s="21">
        <f t="shared" si="677"/>
        <v>0</v>
      </c>
      <c r="DB55" s="13">
        <f t="shared" si="678"/>
        <v>0</v>
      </c>
      <c r="DC55" s="42">
        <f t="shared" si="679"/>
        <v>0</v>
      </c>
      <c r="DD55" s="21"/>
      <c r="DF55" s="40"/>
      <c r="DG55" s="4" t="str">
        <f t="shared" si="879"/>
        <v>ECO 8 x 4 - 15 mm</v>
      </c>
      <c r="DH55" s="4" t="str">
        <f t="shared" si="880"/>
        <v>Sheet</v>
      </c>
      <c r="DI55" s="4">
        <f t="shared" si="881"/>
        <v>14500</v>
      </c>
      <c r="DJ55" s="13"/>
      <c r="DK55" s="21">
        <f t="shared" si="882"/>
        <v>0</v>
      </c>
      <c r="DL55" s="13">
        <f t="shared" si="883"/>
        <v>0</v>
      </c>
      <c r="DM55" s="42">
        <f t="shared" si="884"/>
        <v>0</v>
      </c>
      <c r="DN55" s="21"/>
      <c r="DQ55" s="56" t="str">
        <f t="shared" si="618"/>
        <v>ECO 8 x 4 - 15 mm</v>
      </c>
      <c r="DR55" s="56" t="str">
        <f t="shared" si="685"/>
        <v>Sheet</v>
      </c>
      <c r="DS55" s="56">
        <f t="shared" si="686"/>
        <v>14500</v>
      </c>
      <c r="DT55" s="13"/>
      <c r="DU55" s="21">
        <f t="shared" si="687"/>
        <v>0</v>
      </c>
      <c r="DV55" s="13">
        <f t="shared" si="688"/>
        <v>0</v>
      </c>
      <c r="DW55" s="42">
        <f t="shared" si="689"/>
        <v>0</v>
      </c>
      <c r="DX55" s="21"/>
      <c r="DZ55" s="40"/>
      <c r="EA55" s="56" t="str">
        <f t="shared" si="619"/>
        <v>ECO 8 x 4 - 15 mm</v>
      </c>
      <c r="EB55" s="56" t="str">
        <f t="shared" si="690"/>
        <v>Sheet</v>
      </c>
      <c r="EC55" s="56">
        <f t="shared" si="691"/>
        <v>14500</v>
      </c>
      <c r="ED55" s="13"/>
      <c r="EE55" s="21">
        <f t="shared" si="692"/>
        <v>0</v>
      </c>
      <c r="EF55" s="13">
        <f t="shared" si="693"/>
        <v>0</v>
      </c>
      <c r="EG55" s="42">
        <f t="shared" si="694"/>
        <v>0</v>
      </c>
      <c r="EH55" s="21"/>
      <c r="EK55" s="56" t="str">
        <f t="shared" si="620"/>
        <v>ECO 8 x 4 - 15 mm</v>
      </c>
      <c r="EL55" s="56" t="str">
        <f t="shared" si="695"/>
        <v>Sheet</v>
      </c>
      <c r="EM55" s="56">
        <f t="shared" si="696"/>
        <v>14500</v>
      </c>
      <c r="EN55" s="13"/>
      <c r="EO55" s="21">
        <f t="shared" si="697"/>
        <v>0</v>
      </c>
      <c r="EP55" s="13">
        <f t="shared" si="698"/>
        <v>0</v>
      </c>
      <c r="EQ55" s="42">
        <f t="shared" si="699"/>
        <v>0</v>
      </c>
      <c r="ER55" s="21"/>
      <c r="EV55" s="4" t="str">
        <f t="shared" si="867"/>
        <v>ECO 8 x 4 - 15 mm</v>
      </c>
      <c r="EW55" s="4" t="str">
        <f t="shared" si="868"/>
        <v>Sheet</v>
      </c>
      <c r="EX55" s="4">
        <f t="shared" si="869"/>
        <v>14500</v>
      </c>
      <c r="EY55" s="13"/>
      <c r="EZ55" s="21">
        <f t="shared" si="700"/>
        <v>0</v>
      </c>
      <c r="FA55" s="13">
        <f t="shared" si="895"/>
        <v>0</v>
      </c>
      <c r="FB55" s="42">
        <f t="shared" si="702"/>
        <v>0</v>
      </c>
      <c r="FC55" s="21"/>
      <c r="FF55" s="56" t="str">
        <f t="shared" si="621"/>
        <v>ECO 8 x 4 - 15 mm</v>
      </c>
      <c r="FG55" s="56" t="str">
        <f t="shared" si="703"/>
        <v>Sheet</v>
      </c>
      <c r="FH55" s="56">
        <f t="shared" si="704"/>
        <v>14500</v>
      </c>
      <c r="FI55" s="13"/>
      <c r="FJ55" s="21">
        <f t="shared" si="705"/>
        <v>0</v>
      </c>
      <c r="FK55" s="13">
        <f t="shared" si="706"/>
        <v>0</v>
      </c>
      <c r="FL55" s="42">
        <f t="shared" si="707"/>
        <v>0</v>
      </c>
      <c r="FM55" s="21"/>
      <c r="FP55" s="56" t="str">
        <f t="shared" si="622"/>
        <v>ECO 8 x 4 - 15 mm</v>
      </c>
      <c r="FQ55" s="56" t="str">
        <f t="shared" si="708"/>
        <v>Sheet</v>
      </c>
      <c r="FR55" s="56">
        <f t="shared" si="709"/>
        <v>14500</v>
      </c>
      <c r="FS55" s="13"/>
      <c r="FT55" s="21">
        <f t="shared" si="710"/>
        <v>0</v>
      </c>
      <c r="FU55" s="13">
        <f t="shared" si="711"/>
        <v>0</v>
      </c>
      <c r="FV55" s="42">
        <f t="shared" si="712"/>
        <v>0</v>
      </c>
      <c r="FW55" s="21"/>
      <c r="FZ55" s="56" t="str">
        <f t="shared" si="623"/>
        <v>ECO 8 x 4 - 15 mm</v>
      </c>
      <c r="GA55" s="56" t="str">
        <f t="shared" si="713"/>
        <v>Sheet</v>
      </c>
      <c r="GB55" s="56">
        <f t="shared" si="714"/>
        <v>14500</v>
      </c>
      <c r="GC55" s="13"/>
      <c r="GD55" s="21">
        <f t="shared" si="715"/>
        <v>0</v>
      </c>
      <c r="GE55" s="13">
        <f t="shared" si="716"/>
        <v>0</v>
      </c>
      <c r="GF55" s="42">
        <f t="shared" si="717"/>
        <v>0</v>
      </c>
      <c r="GG55" s="21"/>
      <c r="GJ55" s="56" t="str">
        <f t="shared" si="870"/>
        <v>ECO 8 x 4 - 15 mm</v>
      </c>
      <c r="GK55" s="56" t="str">
        <f t="shared" si="871"/>
        <v>Sheet</v>
      </c>
      <c r="GL55" s="56">
        <f t="shared" si="872"/>
        <v>14500</v>
      </c>
      <c r="GM55" s="56">
        <f t="shared" si="899"/>
        <v>0</v>
      </c>
      <c r="GN55" s="21">
        <f t="shared" si="719"/>
        <v>0</v>
      </c>
      <c r="GO55" s="31">
        <f t="shared" si="720"/>
        <v>0</v>
      </c>
      <c r="GP55" s="56">
        <f t="shared" ref="GP55:GP56" si="900">GF55</f>
        <v>0</v>
      </c>
      <c r="GQ55" s="21"/>
      <c r="GT55" s="56" t="str">
        <f t="shared" si="624"/>
        <v>ECO 8 x 4 - 15 mm</v>
      </c>
      <c r="GU55" s="56" t="str">
        <f t="shared" si="722"/>
        <v>Sheet</v>
      </c>
      <c r="GV55" s="56">
        <f t="shared" si="723"/>
        <v>14500</v>
      </c>
      <c r="GW55" s="56"/>
      <c r="GX55" s="56">
        <f t="shared" si="842"/>
        <v>0</v>
      </c>
      <c r="GY55" s="13">
        <f t="shared" si="724"/>
        <v>0</v>
      </c>
      <c r="GZ55" s="31">
        <f t="shared" si="725"/>
        <v>0</v>
      </c>
      <c r="HA55" s="21"/>
      <c r="HD55" s="56" t="str">
        <f t="shared" si="625"/>
        <v>ECO 8 x 4 - 15 mm</v>
      </c>
      <c r="HE55" s="56" t="str">
        <f t="shared" si="726"/>
        <v>Sheet</v>
      </c>
      <c r="HF55" s="56">
        <f t="shared" si="727"/>
        <v>14500</v>
      </c>
      <c r="HG55" s="13"/>
      <c r="HH55" s="56">
        <f t="shared" si="897"/>
        <v>0</v>
      </c>
      <c r="HI55" s="31">
        <f t="shared" si="898"/>
        <v>0</v>
      </c>
      <c r="HJ55" s="31">
        <f t="shared" ref="HJ55:HJ56" si="901">HF55*HI55</f>
        <v>0</v>
      </c>
      <c r="HK55" s="21"/>
      <c r="HN55" s="56" t="str">
        <f t="shared" si="626"/>
        <v>ECO 8 x 4 - 15 mm</v>
      </c>
      <c r="HO55" s="56" t="str">
        <f t="shared" si="731"/>
        <v>Sheet</v>
      </c>
      <c r="HP55" s="56">
        <f t="shared" si="732"/>
        <v>14500</v>
      </c>
      <c r="HQ55" s="13"/>
      <c r="HR55" s="56">
        <f t="shared" si="733"/>
        <v>0</v>
      </c>
      <c r="HS55" s="13">
        <f t="shared" si="734"/>
        <v>0</v>
      </c>
      <c r="HT55" s="31">
        <f t="shared" si="735"/>
        <v>0</v>
      </c>
      <c r="HU55" s="21"/>
      <c r="HX55" s="56" t="str">
        <f t="shared" si="627"/>
        <v>ECO 8 x 4 - 15 mm</v>
      </c>
      <c r="HY55" s="56" t="str">
        <f t="shared" si="736"/>
        <v>Sheet</v>
      </c>
      <c r="HZ55" s="56">
        <f t="shared" si="737"/>
        <v>14500</v>
      </c>
      <c r="IA55" s="13"/>
      <c r="IB55" s="56">
        <f t="shared" si="738"/>
        <v>0</v>
      </c>
      <c r="IC55" s="13">
        <f t="shared" si="739"/>
        <v>0</v>
      </c>
      <c r="ID55" s="31">
        <f t="shared" si="740"/>
        <v>0</v>
      </c>
      <c r="IE55" s="21"/>
      <c r="IH55" s="56" t="str">
        <f t="shared" si="885"/>
        <v>ECO 8 x 4 - 15 mm</v>
      </c>
      <c r="II55" s="56" t="str">
        <f t="shared" si="886"/>
        <v>Sheet</v>
      </c>
      <c r="IJ55" s="56">
        <f t="shared" si="887"/>
        <v>14500</v>
      </c>
      <c r="IK55" s="13"/>
      <c r="IL55" s="56">
        <f t="shared" si="852"/>
        <v>0</v>
      </c>
      <c r="IM55" s="13">
        <f t="shared" si="853"/>
        <v>0</v>
      </c>
      <c r="IN55" s="31">
        <f t="shared" si="854"/>
        <v>0</v>
      </c>
      <c r="IO55" s="21"/>
      <c r="IR55" s="56" t="str">
        <f t="shared" si="628"/>
        <v>ECO 8 x 4 - 15 mm</v>
      </c>
      <c r="IS55" s="56" t="str">
        <f t="shared" si="744"/>
        <v>Sheet</v>
      </c>
      <c r="IT55" s="56">
        <f t="shared" si="745"/>
        <v>14500</v>
      </c>
      <c r="IU55" s="13"/>
      <c r="IV55" s="56">
        <f t="shared" si="746"/>
        <v>0</v>
      </c>
      <c r="IW55" s="13">
        <f t="shared" si="747"/>
        <v>0</v>
      </c>
      <c r="IX55" s="31">
        <f t="shared" si="748"/>
        <v>0</v>
      </c>
      <c r="IY55" s="21"/>
      <c r="JB55" s="56" t="str">
        <f t="shared" si="873"/>
        <v>ECO 8 x 4 - 15 mm</v>
      </c>
      <c r="JC55" s="56" t="str">
        <f t="shared" si="874"/>
        <v>Sheet</v>
      </c>
      <c r="JD55" s="56">
        <f t="shared" si="875"/>
        <v>14500</v>
      </c>
      <c r="JE55" s="13"/>
      <c r="JF55" s="56">
        <f t="shared" si="855"/>
        <v>0</v>
      </c>
      <c r="JG55" s="13">
        <f t="shared" si="856"/>
        <v>0</v>
      </c>
      <c r="JH55" s="31">
        <f t="shared" si="857"/>
        <v>0</v>
      </c>
      <c r="JI55" s="21"/>
      <c r="JL55" s="56" t="str">
        <f t="shared" si="888"/>
        <v>ECO 8 x 4 - 15 mm</v>
      </c>
      <c r="JM55" s="56" t="str">
        <f t="shared" si="889"/>
        <v>Sheet</v>
      </c>
      <c r="JN55" s="56">
        <f t="shared" si="890"/>
        <v>14500</v>
      </c>
      <c r="JO55" s="13"/>
      <c r="JP55" s="56">
        <f t="shared" si="891"/>
        <v>0</v>
      </c>
      <c r="JQ55" s="31">
        <f t="shared" si="892"/>
        <v>0</v>
      </c>
      <c r="JR55" s="31">
        <f t="shared" si="893"/>
        <v>0</v>
      </c>
      <c r="JS55" s="21"/>
      <c r="JV55" s="56" t="str">
        <f t="shared" si="629"/>
        <v>ECO 8 x 4 - 15 mm</v>
      </c>
      <c r="JW55" s="56" t="str">
        <f t="shared" si="755"/>
        <v>Sheet</v>
      </c>
      <c r="JX55" s="56">
        <f t="shared" si="756"/>
        <v>14500</v>
      </c>
      <c r="JY55" s="4">
        <f t="shared" si="876"/>
        <v>0</v>
      </c>
      <c r="JZ55" s="56">
        <f t="shared" si="877"/>
        <v>0</v>
      </c>
      <c r="KA55" s="56">
        <f t="shared" si="878"/>
        <v>0</v>
      </c>
      <c r="KB55" s="31">
        <f t="shared" si="758"/>
        <v>0</v>
      </c>
      <c r="KC55" s="21"/>
    </row>
    <row r="56" spans="1:289" ht="17.25" hidden="1" customHeight="1" x14ac:dyDescent="0.25">
      <c r="B56" s="3" t="s">
        <v>133</v>
      </c>
      <c r="C56" s="10" t="s">
        <v>112</v>
      </c>
      <c r="D56" s="4">
        <v>24000</v>
      </c>
      <c r="E56" s="13"/>
      <c r="F56" s="42">
        <f t="shared" si="471"/>
        <v>0</v>
      </c>
      <c r="G56" s="42">
        <f t="shared" si="630"/>
        <v>0</v>
      </c>
      <c r="H56" s="42">
        <f t="shared" si="472"/>
        <v>0</v>
      </c>
      <c r="I56" s="82" t="s">
        <v>287</v>
      </c>
      <c r="K56" s="40"/>
      <c r="L56" s="4" t="str">
        <f t="shared" si="864"/>
        <v>ECO 8 x 4 - 18 mm</v>
      </c>
      <c r="M56" s="4" t="str">
        <f t="shared" si="865"/>
        <v>Sheet</v>
      </c>
      <c r="N56" s="4">
        <f t="shared" si="866"/>
        <v>24000</v>
      </c>
      <c r="O56" s="13"/>
      <c r="P56" s="21">
        <f t="shared" si="632"/>
        <v>0</v>
      </c>
      <c r="Q56" s="31">
        <f t="shared" si="633"/>
        <v>0</v>
      </c>
      <c r="R56" s="42">
        <f t="shared" si="634"/>
        <v>0</v>
      </c>
      <c r="S56" s="21"/>
      <c r="U56" s="40"/>
      <c r="V56" s="4" t="str">
        <f t="shared" si="608"/>
        <v>ECO 8 x 4 - 18 mm</v>
      </c>
      <c r="W56" s="4" t="str">
        <f t="shared" si="635"/>
        <v>Sheet</v>
      </c>
      <c r="X56" s="4">
        <f t="shared" si="636"/>
        <v>24000</v>
      </c>
      <c r="Y56" s="13"/>
      <c r="Z56" s="21">
        <f t="shared" si="637"/>
        <v>0</v>
      </c>
      <c r="AA56" s="31">
        <f t="shared" si="638"/>
        <v>0</v>
      </c>
      <c r="AB56" s="42">
        <f t="shared" si="639"/>
        <v>0</v>
      </c>
      <c r="AC56" s="21"/>
      <c r="AE56" s="40"/>
      <c r="AF56" s="4" t="str">
        <f t="shared" si="609"/>
        <v>ECO 8 x 4 - 18 mm</v>
      </c>
      <c r="AG56" s="4" t="str">
        <f t="shared" si="640"/>
        <v>Sheet</v>
      </c>
      <c r="AH56" s="4">
        <f t="shared" si="641"/>
        <v>24000</v>
      </c>
      <c r="AI56" s="13"/>
      <c r="AJ56" s="21">
        <f t="shared" si="642"/>
        <v>0</v>
      </c>
      <c r="AK56" s="31">
        <f t="shared" si="643"/>
        <v>0</v>
      </c>
      <c r="AL56" s="42">
        <f t="shared" si="644"/>
        <v>0</v>
      </c>
      <c r="AM56" s="92" t="s">
        <v>292</v>
      </c>
      <c r="AO56" s="40"/>
      <c r="AP56" s="4" t="str">
        <f t="shared" si="610"/>
        <v>ECO 8 x 4 - 18 mm</v>
      </c>
      <c r="AQ56" s="4" t="str">
        <f t="shared" si="645"/>
        <v>Sheet</v>
      </c>
      <c r="AR56" s="4">
        <f t="shared" si="646"/>
        <v>24000</v>
      </c>
      <c r="AS56" s="13"/>
      <c r="AT56" s="21">
        <f t="shared" si="647"/>
        <v>0</v>
      </c>
      <c r="AU56" s="13">
        <f t="shared" si="648"/>
        <v>0</v>
      </c>
      <c r="AV56" s="42">
        <f t="shared" si="649"/>
        <v>0</v>
      </c>
      <c r="AW56" s="21"/>
      <c r="AY56" s="40"/>
      <c r="AZ56" s="4" t="str">
        <f t="shared" si="611"/>
        <v>ECO 8 x 4 - 18 mm</v>
      </c>
      <c r="BA56" s="4" t="str">
        <f t="shared" si="650"/>
        <v>Sheet</v>
      </c>
      <c r="BB56" s="4">
        <f t="shared" si="651"/>
        <v>24000</v>
      </c>
      <c r="BC56" s="13"/>
      <c r="BD56" s="21">
        <f t="shared" si="652"/>
        <v>0</v>
      </c>
      <c r="BE56" s="13">
        <f t="shared" si="653"/>
        <v>0</v>
      </c>
      <c r="BF56" s="42">
        <f t="shared" si="654"/>
        <v>0</v>
      </c>
      <c r="BG56" s="21"/>
      <c r="BI56" s="40"/>
      <c r="BJ56" s="4" t="str">
        <f t="shared" si="612"/>
        <v>ECO 8 x 4 - 18 mm</v>
      </c>
      <c r="BK56" s="4" t="str">
        <f t="shared" si="655"/>
        <v>Sheet</v>
      </c>
      <c r="BL56" s="4">
        <f t="shared" si="656"/>
        <v>24000</v>
      </c>
      <c r="BM56" s="13"/>
      <c r="BN56" s="21">
        <f t="shared" si="657"/>
        <v>0</v>
      </c>
      <c r="BO56" s="13">
        <f t="shared" si="658"/>
        <v>0</v>
      </c>
      <c r="BP56" s="42">
        <f t="shared" si="659"/>
        <v>0</v>
      </c>
      <c r="BQ56" s="21"/>
      <c r="BS56" s="40"/>
      <c r="BT56" s="4" t="str">
        <f t="shared" si="613"/>
        <v>ECO 8 x 4 - 18 mm</v>
      </c>
      <c r="BU56" s="4" t="str">
        <f t="shared" si="660"/>
        <v>Sheet</v>
      </c>
      <c r="BV56" s="4">
        <f t="shared" si="661"/>
        <v>24000</v>
      </c>
      <c r="BW56" s="13"/>
      <c r="BX56" s="21">
        <f t="shared" si="662"/>
        <v>0</v>
      </c>
      <c r="BY56" s="13">
        <f t="shared" si="663"/>
        <v>0</v>
      </c>
      <c r="BZ56" s="42">
        <f t="shared" si="664"/>
        <v>0</v>
      </c>
      <c r="CA56" s="21"/>
      <c r="CC56" s="40"/>
      <c r="CD56" s="4" t="str">
        <f t="shared" si="614"/>
        <v>ECO 8 x 4 - 18 mm</v>
      </c>
      <c r="CE56" s="4" t="str">
        <f t="shared" si="665"/>
        <v>Sheet</v>
      </c>
      <c r="CF56" s="4">
        <f t="shared" si="666"/>
        <v>24000</v>
      </c>
      <c r="CG56" s="42"/>
      <c r="CH56" s="42">
        <f t="shared" si="667"/>
        <v>0</v>
      </c>
      <c r="CI56" s="42">
        <f t="shared" si="894"/>
        <v>0</v>
      </c>
      <c r="CJ56" s="42">
        <f t="shared" si="669"/>
        <v>0</v>
      </c>
      <c r="CK56" s="21"/>
      <c r="CL56" s="40"/>
      <c r="CM56" s="4" t="str">
        <f t="shared" si="615"/>
        <v>ECO 8 x 4 - 18 mm</v>
      </c>
      <c r="CN56" s="4" t="str">
        <f t="shared" si="670"/>
        <v>Sheet</v>
      </c>
      <c r="CO56" s="4">
        <f t="shared" si="671"/>
        <v>24000</v>
      </c>
      <c r="CP56" s="13"/>
      <c r="CQ56" s="21">
        <f t="shared" si="672"/>
        <v>0</v>
      </c>
      <c r="CR56" s="13">
        <f t="shared" si="673"/>
        <v>0</v>
      </c>
      <c r="CS56" s="42">
        <f t="shared" si="674"/>
        <v>0</v>
      </c>
      <c r="CT56" s="21"/>
      <c r="CV56" s="40"/>
      <c r="CW56" s="4" t="str">
        <f t="shared" si="616"/>
        <v>ECO 8 x 4 - 18 mm</v>
      </c>
      <c r="CX56" s="4" t="str">
        <f t="shared" si="675"/>
        <v>Sheet</v>
      </c>
      <c r="CY56" s="4">
        <f t="shared" si="676"/>
        <v>24000</v>
      </c>
      <c r="CZ56" s="13"/>
      <c r="DA56" s="21">
        <f t="shared" si="677"/>
        <v>0</v>
      </c>
      <c r="DB56" s="13">
        <f t="shared" si="678"/>
        <v>0</v>
      </c>
      <c r="DC56" s="42">
        <f t="shared" si="679"/>
        <v>0</v>
      </c>
      <c r="DD56" s="21"/>
      <c r="DF56" s="40"/>
      <c r="DG56" s="4" t="str">
        <f t="shared" si="879"/>
        <v>ECO 8 x 4 - 18 mm</v>
      </c>
      <c r="DH56" s="4" t="str">
        <f t="shared" si="880"/>
        <v>Sheet</v>
      </c>
      <c r="DI56" s="4">
        <f t="shared" si="881"/>
        <v>24000</v>
      </c>
      <c r="DJ56" s="13"/>
      <c r="DK56" s="21">
        <f t="shared" si="882"/>
        <v>0</v>
      </c>
      <c r="DL56" s="13">
        <f t="shared" si="883"/>
        <v>0</v>
      </c>
      <c r="DM56" s="42">
        <f t="shared" si="884"/>
        <v>0</v>
      </c>
      <c r="DN56" s="21"/>
      <c r="DQ56" s="4" t="str">
        <f t="shared" si="618"/>
        <v>ECO 8 x 4 - 18 mm</v>
      </c>
      <c r="DR56" s="4" t="str">
        <f t="shared" si="685"/>
        <v>Sheet</v>
      </c>
      <c r="DS56" s="4">
        <f t="shared" si="686"/>
        <v>24000</v>
      </c>
      <c r="DT56" s="13"/>
      <c r="DU56" s="21">
        <f t="shared" si="687"/>
        <v>0</v>
      </c>
      <c r="DV56" s="13">
        <f t="shared" si="688"/>
        <v>0</v>
      </c>
      <c r="DW56" s="42">
        <f t="shared" si="689"/>
        <v>0</v>
      </c>
      <c r="DX56" s="21"/>
      <c r="DZ56" s="40"/>
      <c r="EA56" s="4" t="str">
        <f t="shared" si="619"/>
        <v>ECO 8 x 4 - 18 mm</v>
      </c>
      <c r="EB56" s="4" t="str">
        <f t="shared" si="690"/>
        <v>Sheet</v>
      </c>
      <c r="EC56" s="4">
        <f t="shared" si="691"/>
        <v>24000</v>
      </c>
      <c r="ED56" s="13"/>
      <c r="EE56" s="21">
        <f t="shared" si="692"/>
        <v>0</v>
      </c>
      <c r="EF56" s="13">
        <f t="shared" si="693"/>
        <v>0</v>
      </c>
      <c r="EG56" s="42">
        <f t="shared" si="694"/>
        <v>0</v>
      </c>
      <c r="EH56" s="21"/>
      <c r="EK56" s="4" t="str">
        <f t="shared" si="620"/>
        <v>ECO 8 x 4 - 18 mm</v>
      </c>
      <c r="EL56" s="4" t="str">
        <f t="shared" si="695"/>
        <v>Sheet</v>
      </c>
      <c r="EM56" s="4">
        <f t="shared" si="696"/>
        <v>24000</v>
      </c>
      <c r="EN56" s="13"/>
      <c r="EO56" s="21">
        <f t="shared" si="697"/>
        <v>0</v>
      </c>
      <c r="EP56" s="13">
        <f t="shared" si="698"/>
        <v>0</v>
      </c>
      <c r="EQ56" s="42">
        <f t="shared" si="699"/>
        <v>0</v>
      </c>
      <c r="ER56" s="21"/>
      <c r="EV56" s="4" t="str">
        <f t="shared" si="867"/>
        <v>ECO 8 x 4 - 18 mm</v>
      </c>
      <c r="EW56" s="4" t="str">
        <f t="shared" si="868"/>
        <v>Sheet</v>
      </c>
      <c r="EX56" s="4">
        <f t="shared" si="869"/>
        <v>24000</v>
      </c>
      <c r="EY56" s="13"/>
      <c r="EZ56" s="21">
        <f t="shared" si="700"/>
        <v>0</v>
      </c>
      <c r="FA56" s="13">
        <f t="shared" si="895"/>
        <v>0</v>
      </c>
      <c r="FB56" s="42">
        <f t="shared" si="702"/>
        <v>0</v>
      </c>
      <c r="FC56" s="21"/>
      <c r="FF56" s="4" t="str">
        <f t="shared" si="621"/>
        <v>ECO 8 x 4 - 18 mm</v>
      </c>
      <c r="FG56" s="4" t="str">
        <f t="shared" si="703"/>
        <v>Sheet</v>
      </c>
      <c r="FH56" s="4">
        <f t="shared" si="704"/>
        <v>24000</v>
      </c>
      <c r="FI56" s="13"/>
      <c r="FJ56" s="21">
        <f t="shared" si="705"/>
        <v>0</v>
      </c>
      <c r="FK56" s="13">
        <f t="shared" si="706"/>
        <v>0</v>
      </c>
      <c r="FL56" s="42">
        <f t="shared" si="707"/>
        <v>0</v>
      </c>
      <c r="FM56" s="21"/>
      <c r="FP56" s="4" t="str">
        <f t="shared" si="622"/>
        <v>ECO 8 x 4 - 18 mm</v>
      </c>
      <c r="FQ56" s="4" t="str">
        <f t="shared" si="708"/>
        <v>Sheet</v>
      </c>
      <c r="FR56" s="4">
        <f t="shared" si="709"/>
        <v>24000</v>
      </c>
      <c r="FS56" s="13"/>
      <c r="FT56" s="21">
        <f t="shared" si="710"/>
        <v>0</v>
      </c>
      <c r="FU56" s="13">
        <f t="shared" si="711"/>
        <v>0</v>
      </c>
      <c r="FV56" s="42">
        <f t="shared" si="712"/>
        <v>0</v>
      </c>
      <c r="FW56" s="21"/>
      <c r="FZ56" s="4" t="str">
        <f t="shared" si="623"/>
        <v>ECO 8 x 4 - 18 mm</v>
      </c>
      <c r="GA56" s="4" t="str">
        <f t="shared" si="713"/>
        <v>Sheet</v>
      </c>
      <c r="GB56" s="4">
        <f t="shared" si="714"/>
        <v>24000</v>
      </c>
      <c r="GC56" s="13"/>
      <c r="GD56" s="21">
        <f t="shared" si="715"/>
        <v>0</v>
      </c>
      <c r="GE56" s="13">
        <f t="shared" si="716"/>
        <v>0</v>
      </c>
      <c r="GF56" s="42">
        <f t="shared" si="717"/>
        <v>0</v>
      </c>
      <c r="GG56" s="21"/>
      <c r="GJ56" s="4" t="str">
        <f t="shared" si="870"/>
        <v>ECO 8 x 4 - 18 mm</v>
      </c>
      <c r="GK56" s="4" t="str">
        <f t="shared" si="871"/>
        <v>Sheet</v>
      </c>
      <c r="GL56" s="4">
        <f t="shared" si="872"/>
        <v>24000</v>
      </c>
      <c r="GM56" s="4">
        <f t="shared" si="899"/>
        <v>0</v>
      </c>
      <c r="GN56" s="21">
        <f t="shared" si="719"/>
        <v>0</v>
      </c>
      <c r="GO56" s="31">
        <f t="shared" si="720"/>
        <v>0</v>
      </c>
      <c r="GP56" s="4">
        <f t="shared" si="900"/>
        <v>0</v>
      </c>
      <c r="GQ56" s="21"/>
      <c r="GT56" s="4" t="str">
        <f t="shared" si="624"/>
        <v>ECO 8 x 4 - 18 mm</v>
      </c>
      <c r="GU56" s="4" t="str">
        <f t="shared" si="722"/>
        <v>Sheet</v>
      </c>
      <c r="GV56" s="4">
        <f t="shared" si="723"/>
        <v>24000</v>
      </c>
      <c r="GW56" s="4"/>
      <c r="GX56" s="4">
        <f t="shared" si="842"/>
        <v>0</v>
      </c>
      <c r="GY56" s="13">
        <f t="shared" si="724"/>
        <v>0</v>
      </c>
      <c r="GZ56" s="42">
        <f t="shared" si="725"/>
        <v>0</v>
      </c>
      <c r="HA56" s="21"/>
      <c r="HD56" s="4" t="str">
        <f t="shared" si="625"/>
        <v>ECO 8 x 4 - 18 mm</v>
      </c>
      <c r="HE56" s="4" t="str">
        <f t="shared" si="726"/>
        <v>Sheet</v>
      </c>
      <c r="HF56" s="4">
        <f t="shared" si="727"/>
        <v>24000</v>
      </c>
      <c r="HG56" s="13"/>
      <c r="HH56" s="4">
        <f t="shared" si="897"/>
        <v>0</v>
      </c>
      <c r="HI56" s="31">
        <f t="shared" si="898"/>
        <v>0</v>
      </c>
      <c r="HJ56" s="42">
        <f t="shared" si="901"/>
        <v>0</v>
      </c>
      <c r="HK56" s="21"/>
      <c r="HN56" s="4" t="str">
        <f t="shared" si="626"/>
        <v>ECO 8 x 4 - 18 mm</v>
      </c>
      <c r="HO56" s="4" t="str">
        <f t="shared" si="731"/>
        <v>Sheet</v>
      </c>
      <c r="HP56" s="4">
        <f t="shared" si="732"/>
        <v>24000</v>
      </c>
      <c r="HQ56" s="13"/>
      <c r="HR56" s="4">
        <f t="shared" si="733"/>
        <v>0</v>
      </c>
      <c r="HS56" s="13">
        <f t="shared" si="734"/>
        <v>0</v>
      </c>
      <c r="HT56" s="42">
        <f t="shared" si="735"/>
        <v>0</v>
      </c>
      <c r="HU56" s="21"/>
      <c r="HX56" s="4" t="str">
        <f t="shared" si="627"/>
        <v>ECO 8 x 4 - 18 mm</v>
      </c>
      <c r="HY56" s="4" t="str">
        <f t="shared" si="736"/>
        <v>Sheet</v>
      </c>
      <c r="HZ56" s="4">
        <f t="shared" si="737"/>
        <v>24000</v>
      </c>
      <c r="IA56" s="13"/>
      <c r="IB56" s="4">
        <f t="shared" si="738"/>
        <v>0</v>
      </c>
      <c r="IC56" s="13">
        <f t="shared" si="739"/>
        <v>0</v>
      </c>
      <c r="ID56" s="42">
        <f t="shared" si="740"/>
        <v>0</v>
      </c>
      <c r="IE56" s="21"/>
      <c r="IH56" s="4" t="str">
        <f t="shared" si="885"/>
        <v>ECO 8 x 4 - 18 mm</v>
      </c>
      <c r="II56" s="4" t="str">
        <f t="shared" si="886"/>
        <v>Sheet</v>
      </c>
      <c r="IJ56" s="4">
        <f t="shared" si="887"/>
        <v>24000</v>
      </c>
      <c r="IK56" s="13"/>
      <c r="IL56" s="4">
        <f t="shared" si="852"/>
        <v>0</v>
      </c>
      <c r="IM56" s="13">
        <f t="shared" si="853"/>
        <v>0</v>
      </c>
      <c r="IN56" s="42">
        <f t="shared" si="854"/>
        <v>0</v>
      </c>
      <c r="IO56" s="21"/>
      <c r="IR56" s="4" t="str">
        <f t="shared" si="628"/>
        <v>ECO 8 x 4 - 18 mm</v>
      </c>
      <c r="IS56" s="4" t="str">
        <f t="shared" si="744"/>
        <v>Sheet</v>
      </c>
      <c r="IT56" s="4">
        <f t="shared" si="745"/>
        <v>24000</v>
      </c>
      <c r="IU56" s="13"/>
      <c r="IV56" s="4">
        <f t="shared" si="746"/>
        <v>0</v>
      </c>
      <c r="IW56" s="13">
        <f t="shared" si="747"/>
        <v>0</v>
      </c>
      <c r="IX56" s="42">
        <f t="shared" si="748"/>
        <v>0</v>
      </c>
      <c r="IY56" s="21"/>
      <c r="JB56" s="4" t="str">
        <f t="shared" si="873"/>
        <v>ECO 8 x 4 - 18 mm</v>
      </c>
      <c r="JC56" s="4" t="str">
        <f t="shared" si="874"/>
        <v>Sheet</v>
      </c>
      <c r="JD56" s="4">
        <f t="shared" si="875"/>
        <v>24000</v>
      </c>
      <c r="JE56" s="13"/>
      <c r="JF56" s="4">
        <f t="shared" si="855"/>
        <v>0</v>
      </c>
      <c r="JG56" s="13">
        <f t="shared" si="856"/>
        <v>0</v>
      </c>
      <c r="JH56" s="42">
        <f t="shared" si="857"/>
        <v>0</v>
      </c>
      <c r="JI56" s="21"/>
      <c r="JL56" s="4" t="str">
        <f t="shared" si="888"/>
        <v>ECO 8 x 4 - 18 mm</v>
      </c>
      <c r="JM56" s="4" t="str">
        <f t="shared" si="889"/>
        <v>Sheet</v>
      </c>
      <c r="JN56" s="4">
        <f t="shared" si="890"/>
        <v>24000</v>
      </c>
      <c r="JO56" s="13"/>
      <c r="JP56" s="56">
        <f t="shared" si="891"/>
        <v>0</v>
      </c>
      <c r="JQ56" s="31">
        <f t="shared" si="892"/>
        <v>0</v>
      </c>
      <c r="JR56" s="31">
        <f t="shared" si="893"/>
        <v>0</v>
      </c>
      <c r="JS56" s="21"/>
      <c r="JV56" s="4" t="str">
        <f t="shared" si="629"/>
        <v>ECO 8 x 4 - 18 mm</v>
      </c>
      <c r="JW56" s="4" t="str">
        <f t="shared" si="755"/>
        <v>Sheet</v>
      </c>
      <c r="JX56" s="4">
        <f t="shared" si="756"/>
        <v>24000</v>
      </c>
      <c r="JY56" s="4">
        <f t="shared" si="876"/>
        <v>0</v>
      </c>
      <c r="JZ56" s="56">
        <f t="shared" si="877"/>
        <v>0</v>
      </c>
      <c r="KA56" s="56">
        <f t="shared" si="878"/>
        <v>0</v>
      </c>
      <c r="KB56" s="31">
        <f t="shared" si="758"/>
        <v>0</v>
      </c>
      <c r="KC56" s="21"/>
    </row>
    <row r="57" spans="1:289" ht="17.25" customHeight="1" thickBot="1" x14ac:dyDescent="0.3">
      <c r="B57" s="240" t="s">
        <v>205</v>
      </c>
      <c r="C57" s="241"/>
      <c r="D57" s="241"/>
      <c r="E57" s="241"/>
      <c r="F57" s="241"/>
      <c r="G57" s="242"/>
      <c r="H57" s="100">
        <f>SUM(H35:H56)</f>
        <v>58537.5</v>
      </c>
      <c r="I57" s="101"/>
      <c r="K57" s="40"/>
      <c r="L57" s="240" t="s">
        <v>205</v>
      </c>
      <c r="M57" s="241"/>
      <c r="N57" s="241"/>
      <c r="O57" s="241"/>
      <c r="P57" s="241"/>
      <c r="Q57" s="242"/>
      <c r="R57" s="100">
        <f>SUM(R35:R56)</f>
        <v>0</v>
      </c>
      <c r="S57" s="102"/>
      <c r="U57" s="40"/>
      <c r="V57" s="218" t="s">
        <v>205</v>
      </c>
      <c r="W57" s="219"/>
      <c r="X57" s="219"/>
      <c r="Y57" s="219"/>
      <c r="Z57" s="219"/>
      <c r="AA57" s="220"/>
      <c r="AB57" s="119">
        <f>SUM(AB35:AB56)</f>
        <v>0</v>
      </c>
      <c r="AC57" s="120"/>
      <c r="AE57" s="40"/>
      <c r="AF57" s="240" t="s">
        <v>205</v>
      </c>
      <c r="AG57" s="241"/>
      <c r="AH57" s="241"/>
      <c r="AI57" s="241"/>
      <c r="AJ57" s="241"/>
      <c r="AK57" s="242"/>
      <c r="AL57" s="100">
        <f>SUM(AL35:AL56)</f>
        <v>32325</v>
      </c>
      <c r="AM57" s="102"/>
      <c r="AO57" s="40"/>
      <c r="AP57" s="194" t="s">
        <v>205</v>
      </c>
      <c r="AQ57" s="195"/>
      <c r="AR57" s="195"/>
      <c r="AS57" s="195"/>
      <c r="AT57" s="195"/>
      <c r="AU57" s="196"/>
      <c r="AV57" s="32">
        <f>SUM(AV35:AV56)</f>
        <v>163950</v>
      </c>
      <c r="AW57" s="22"/>
      <c r="AY57" s="40"/>
      <c r="AZ57" s="194" t="s">
        <v>205</v>
      </c>
      <c r="BA57" s="195"/>
      <c r="BB57" s="195"/>
      <c r="BC57" s="195"/>
      <c r="BD57" s="195"/>
      <c r="BE57" s="196"/>
      <c r="BF57" s="32">
        <f>SUM(BF35:BF56)</f>
        <v>0</v>
      </c>
      <c r="BG57" s="22"/>
      <c r="BI57" s="40"/>
      <c r="BJ57" s="194" t="s">
        <v>205</v>
      </c>
      <c r="BK57" s="195"/>
      <c r="BL57" s="195"/>
      <c r="BM57" s="195"/>
      <c r="BN57" s="195"/>
      <c r="BO57" s="196"/>
      <c r="BP57" s="32">
        <f>SUM(BP35:BP56)</f>
        <v>0</v>
      </c>
      <c r="BQ57" s="22"/>
      <c r="BS57" s="40"/>
      <c r="BT57" s="194" t="s">
        <v>205</v>
      </c>
      <c r="BU57" s="195"/>
      <c r="BV57" s="195"/>
      <c r="BW57" s="195"/>
      <c r="BX57" s="195"/>
      <c r="BY57" s="196"/>
      <c r="BZ57" s="32">
        <f>SUM(BZ35:BZ56)</f>
        <v>2150</v>
      </c>
      <c r="CA57" s="22"/>
      <c r="CC57" s="40"/>
      <c r="CD57" s="194" t="s">
        <v>205</v>
      </c>
      <c r="CE57" s="195"/>
      <c r="CF57" s="195"/>
      <c r="CG57" s="195"/>
      <c r="CH57" s="195"/>
      <c r="CI57" s="196"/>
      <c r="CJ57" s="32">
        <f>SUM(CJ35:CJ56)</f>
        <v>37395</v>
      </c>
      <c r="CK57" s="22"/>
      <c r="CL57" s="40"/>
      <c r="CM57" s="194" t="s">
        <v>205</v>
      </c>
      <c r="CN57" s="195"/>
      <c r="CO57" s="195"/>
      <c r="CP57" s="195"/>
      <c r="CQ57" s="195"/>
      <c r="CR57" s="196"/>
      <c r="CS57" s="32">
        <f>SUM(CS35:CS56)</f>
        <v>38662.5</v>
      </c>
      <c r="CT57" s="22"/>
      <c r="CV57" s="40"/>
      <c r="CW57" s="194" t="s">
        <v>205</v>
      </c>
      <c r="CX57" s="195"/>
      <c r="CY57" s="195"/>
      <c r="CZ57" s="195"/>
      <c r="DA57" s="195"/>
      <c r="DB57" s="196"/>
      <c r="DC57" s="32">
        <f>SUM(DC35:DC56)</f>
        <v>78150</v>
      </c>
      <c r="DD57" s="22"/>
      <c r="DF57" s="40"/>
      <c r="DG57" s="194" t="s">
        <v>205</v>
      </c>
      <c r="DH57" s="195"/>
      <c r="DI57" s="195"/>
      <c r="DJ57" s="195"/>
      <c r="DK57" s="195"/>
      <c r="DL57" s="196"/>
      <c r="DM57" s="32">
        <f>SUM(DM35:DM56)</f>
        <v>25125</v>
      </c>
      <c r="DN57" s="22"/>
      <c r="DQ57" s="218" t="s">
        <v>205</v>
      </c>
      <c r="DR57" s="219"/>
      <c r="DS57" s="219"/>
      <c r="DT57" s="219"/>
      <c r="DU57" s="219"/>
      <c r="DV57" s="220"/>
      <c r="DW57" s="119">
        <f>SUM(DW35:DW56)</f>
        <v>49250</v>
      </c>
      <c r="DX57" s="120"/>
      <c r="DZ57" s="40"/>
      <c r="EA57" s="218" t="s">
        <v>205</v>
      </c>
      <c r="EB57" s="219"/>
      <c r="EC57" s="219"/>
      <c r="ED57" s="219"/>
      <c r="EE57" s="219"/>
      <c r="EF57" s="220"/>
      <c r="EG57" s="119">
        <f>SUM(EG35:EG56)</f>
        <v>1425</v>
      </c>
      <c r="EH57" s="120"/>
      <c r="EK57" s="194" t="s">
        <v>205</v>
      </c>
      <c r="EL57" s="195"/>
      <c r="EM57" s="195"/>
      <c r="EN57" s="195"/>
      <c r="EO57" s="195"/>
      <c r="EP57" s="196"/>
      <c r="EQ57" s="32">
        <f>SUM(EQ35:EQ56)</f>
        <v>9840</v>
      </c>
      <c r="ER57" s="22"/>
      <c r="EV57" s="194" t="s">
        <v>205</v>
      </c>
      <c r="EW57" s="195"/>
      <c r="EX57" s="195"/>
      <c r="EY57" s="195"/>
      <c r="EZ57" s="195"/>
      <c r="FA57" s="196"/>
      <c r="FB57" s="32">
        <f>SUM(FB35:FB56)</f>
        <v>20040</v>
      </c>
      <c r="FC57" s="22"/>
      <c r="FF57" s="194" t="s">
        <v>205</v>
      </c>
      <c r="FG57" s="195"/>
      <c r="FH57" s="195"/>
      <c r="FI57" s="195"/>
      <c r="FJ57" s="195"/>
      <c r="FK57" s="196"/>
      <c r="FL57" s="32">
        <f>SUM(FL35:FL56)</f>
        <v>21750</v>
      </c>
      <c r="FM57" s="22"/>
      <c r="FP57" s="218" t="s">
        <v>205</v>
      </c>
      <c r="FQ57" s="219"/>
      <c r="FR57" s="219"/>
      <c r="FS57" s="219"/>
      <c r="FT57" s="219"/>
      <c r="FU57" s="220"/>
      <c r="FV57" s="119">
        <f>SUM(FV35:FV56)</f>
        <v>0</v>
      </c>
      <c r="FW57" s="120"/>
      <c r="FZ57" s="218" t="s">
        <v>205</v>
      </c>
      <c r="GA57" s="219"/>
      <c r="GB57" s="219"/>
      <c r="GC57" s="219"/>
      <c r="GD57" s="219"/>
      <c r="GE57" s="220"/>
      <c r="GF57" s="119">
        <f>SUM(GF35:GF56)</f>
        <v>0</v>
      </c>
      <c r="GG57" s="120"/>
      <c r="GJ57" s="218" t="s">
        <v>205</v>
      </c>
      <c r="GK57" s="219"/>
      <c r="GL57" s="219"/>
      <c r="GM57" s="219"/>
      <c r="GN57" s="219"/>
      <c r="GO57" s="220"/>
      <c r="GP57" s="119">
        <f>SUM(GP35:GP56)</f>
        <v>0</v>
      </c>
      <c r="GQ57" s="120"/>
      <c r="GT57" s="218" t="s">
        <v>205</v>
      </c>
      <c r="GU57" s="219"/>
      <c r="GV57" s="219"/>
      <c r="GW57" s="219"/>
      <c r="GX57" s="219"/>
      <c r="GY57" s="220"/>
      <c r="GZ57" s="119">
        <f>SUM(GZ35:GZ56)</f>
        <v>0</v>
      </c>
      <c r="HA57" s="120"/>
      <c r="HD57" s="194" t="s">
        <v>205</v>
      </c>
      <c r="HE57" s="195"/>
      <c r="HF57" s="195"/>
      <c r="HG57" s="195"/>
      <c r="HH57" s="195"/>
      <c r="HI57" s="196"/>
      <c r="HJ57" s="32">
        <f>SUM(HJ35:HJ56)</f>
        <v>0</v>
      </c>
      <c r="HK57" s="22"/>
      <c r="HN57" s="194" t="s">
        <v>205</v>
      </c>
      <c r="HO57" s="195"/>
      <c r="HP57" s="195"/>
      <c r="HQ57" s="195"/>
      <c r="HR57" s="195"/>
      <c r="HS57" s="196"/>
      <c r="HT57" s="32">
        <f>SUM(HT35:HT56)</f>
        <v>0</v>
      </c>
      <c r="HU57" s="22"/>
      <c r="HX57" s="194" t="s">
        <v>205</v>
      </c>
      <c r="HY57" s="195"/>
      <c r="HZ57" s="195"/>
      <c r="IA57" s="195"/>
      <c r="IB57" s="195"/>
      <c r="IC57" s="196"/>
      <c r="ID57" s="32">
        <f>SUM(ID35:ID56)</f>
        <v>0</v>
      </c>
      <c r="IE57" s="22"/>
      <c r="IH57" s="215" t="s">
        <v>205</v>
      </c>
      <c r="II57" s="216"/>
      <c r="IJ57" s="216"/>
      <c r="IK57" s="216"/>
      <c r="IL57" s="216"/>
      <c r="IM57" s="217"/>
      <c r="IN57" s="140">
        <f>SUM(IN35:IN56)</f>
        <v>0</v>
      </c>
      <c r="IO57" s="141"/>
      <c r="IR57" s="215" t="s">
        <v>205</v>
      </c>
      <c r="IS57" s="216"/>
      <c r="IT57" s="216"/>
      <c r="IU57" s="216"/>
      <c r="IV57" s="216"/>
      <c r="IW57" s="217"/>
      <c r="IX57" s="140">
        <f>SUM(IX35:IX56)</f>
        <v>0</v>
      </c>
      <c r="IY57" s="141"/>
      <c r="JB57" s="215" t="s">
        <v>205</v>
      </c>
      <c r="JC57" s="216"/>
      <c r="JD57" s="216"/>
      <c r="JE57" s="216"/>
      <c r="JF57" s="216"/>
      <c r="JG57" s="217"/>
      <c r="JH57" s="140">
        <f>SUM(JH35:JH56)</f>
        <v>0</v>
      </c>
      <c r="JI57" s="141"/>
      <c r="JL57" s="215" t="s">
        <v>205</v>
      </c>
      <c r="JM57" s="216"/>
      <c r="JN57" s="216"/>
      <c r="JO57" s="216"/>
      <c r="JP57" s="216"/>
      <c r="JQ57" s="217"/>
      <c r="JR57" s="140">
        <f>SUM(JR35:JR56)</f>
        <v>0</v>
      </c>
      <c r="JS57" s="141"/>
      <c r="JV57" s="194" t="s">
        <v>205</v>
      </c>
      <c r="JW57" s="195"/>
      <c r="JX57" s="195"/>
      <c r="JY57" s="195"/>
      <c r="JZ57" s="195"/>
      <c r="KA57" s="196"/>
      <c r="KB57" s="32">
        <f>SUM(KB35:KB56)</f>
        <v>432825</v>
      </c>
      <c r="KC57" s="22"/>
    </row>
    <row r="58" spans="1:289" ht="17.25" customHeight="1" thickTop="1" x14ac:dyDescent="0.55000000000000004">
      <c r="B58" s="2" t="s">
        <v>74</v>
      </c>
      <c r="C58" s="10"/>
      <c r="D58" s="4"/>
      <c r="E58" s="13"/>
      <c r="F58" s="42"/>
      <c r="G58" s="42"/>
      <c r="H58" s="34"/>
      <c r="I58" s="71"/>
      <c r="K58" s="40"/>
      <c r="L58" s="93" t="str">
        <f>B58</f>
        <v>Other Boards</v>
      </c>
      <c r="M58" s="94"/>
      <c r="N58" s="4"/>
      <c r="O58" s="13"/>
      <c r="P58" s="21"/>
      <c r="Q58" s="31"/>
      <c r="R58" s="34"/>
      <c r="S58" s="21"/>
      <c r="U58" s="40"/>
      <c r="V58" s="93" t="str">
        <f t="shared" ref="V58:V62" si="902">L58</f>
        <v>Other Boards</v>
      </c>
      <c r="W58" s="94"/>
      <c r="X58" s="4"/>
      <c r="Y58" s="13"/>
      <c r="Z58" s="21"/>
      <c r="AA58" s="31"/>
      <c r="AB58" s="34"/>
      <c r="AC58" s="21"/>
      <c r="AE58" s="40"/>
      <c r="AF58" s="93" t="str">
        <f t="shared" ref="AF58:AF62" si="903">V58</f>
        <v>Other Boards</v>
      </c>
      <c r="AG58" s="94"/>
      <c r="AH58" s="4"/>
      <c r="AI58" s="13"/>
      <c r="AJ58" s="21"/>
      <c r="AK58" s="31"/>
      <c r="AL58" s="34"/>
      <c r="AM58" s="21"/>
      <c r="AO58" s="40"/>
      <c r="AP58" s="93" t="str">
        <f t="shared" ref="AP58:AP69" si="904">AF58</f>
        <v>Other Boards</v>
      </c>
      <c r="AQ58" s="94"/>
      <c r="AR58" s="4"/>
      <c r="AS58" s="13"/>
      <c r="AT58" s="21"/>
      <c r="AU58" s="13"/>
      <c r="AV58" s="34"/>
      <c r="AW58" s="21"/>
      <c r="AY58" s="40"/>
      <c r="AZ58" s="93" t="str">
        <f t="shared" ref="AZ58:AZ69" si="905">AP58</f>
        <v>Other Boards</v>
      </c>
      <c r="BA58" s="94"/>
      <c r="BB58" s="4"/>
      <c r="BC58" s="13"/>
      <c r="BD58" s="21"/>
      <c r="BE58" s="13"/>
      <c r="BF58" s="34"/>
      <c r="BG58" s="21"/>
      <c r="BI58" s="40"/>
      <c r="BJ58" s="93" t="str">
        <f t="shared" ref="BJ58:BJ69" si="906">AZ58</f>
        <v>Other Boards</v>
      </c>
      <c r="BK58" s="94"/>
      <c r="BL58" s="4"/>
      <c r="BM58" s="13"/>
      <c r="BN58" s="21"/>
      <c r="BO58" s="13"/>
      <c r="BP58" s="34"/>
      <c r="BQ58" s="21"/>
      <c r="BS58" s="40"/>
      <c r="BT58" s="93" t="str">
        <f t="shared" ref="BT58:BT69" si="907">BJ58</f>
        <v>Other Boards</v>
      </c>
      <c r="BU58" s="94"/>
      <c r="BV58" s="4"/>
      <c r="BW58" s="13"/>
      <c r="BX58" s="21"/>
      <c r="BY58" s="13"/>
      <c r="BZ58" s="34"/>
      <c r="CA58" s="21"/>
      <c r="CC58" s="40"/>
      <c r="CD58" s="93" t="str">
        <f t="shared" ref="CD58:CD69" si="908">BT58</f>
        <v>Other Boards</v>
      </c>
      <c r="CE58" s="94"/>
      <c r="CF58" s="4"/>
      <c r="CG58" s="42"/>
      <c r="CH58" s="42"/>
      <c r="CI58" s="42"/>
      <c r="CJ58" s="34"/>
      <c r="CK58" s="21"/>
      <c r="CL58" s="40"/>
      <c r="CM58" s="93" t="str">
        <f t="shared" ref="CM58:CM69" si="909">CD58</f>
        <v>Other Boards</v>
      </c>
      <c r="CN58" s="94"/>
      <c r="CO58" s="4"/>
      <c r="CP58" s="13"/>
      <c r="CQ58" s="21"/>
      <c r="CR58" s="13"/>
      <c r="CS58" s="34"/>
      <c r="CT58" s="21"/>
      <c r="CV58" s="40"/>
      <c r="CW58" s="93" t="str">
        <f t="shared" ref="CW58:CW69" si="910">CM58</f>
        <v>Other Boards</v>
      </c>
      <c r="CX58" s="94"/>
      <c r="CY58" s="4"/>
      <c r="CZ58" s="13"/>
      <c r="DA58" s="21"/>
      <c r="DB58" s="13"/>
      <c r="DC58" s="34"/>
      <c r="DD58" s="21"/>
      <c r="DF58" s="40"/>
      <c r="DG58" s="93" t="str">
        <f t="shared" ref="DG58:DG69" si="911">CW58</f>
        <v>Other Boards</v>
      </c>
      <c r="DH58" s="94"/>
      <c r="DI58" s="4"/>
      <c r="DJ58" s="13"/>
      <c r="DK58" s="21"/>
      <c r="DL58" s="13"/>
      <c r="DM58" s="34"/>
      <c r="DN58" s="21"/>
      <c r="DQ58" s="93" t="str">
        <f t="shared" ref="DQ58:DQ69" si="912">DG58</f>
        <v>Other Boards</v>
      </c>
      <c r="DR58" s="94"/>
      <c r="DS58" s="4"/>
      <c r="DT58" s="13"/>
      <c r="DU58" s="21"/>
      <c r="DV58" s="13"/>
      <c r="DW58" s="34"/>
      <c r="DX58" s="21"/>
      <c r="DZ58" s="40"/>
      <c r="EA58" s="93" t="str">
        <f t="shared" ref="EA58:EA69" si="913">DQ58</f>
        <v>Other Boards</v>
      </c>
      <c r="EB58" s="94"/>
      <c r="EC58" s="4"/>
      <c r="ED58" s="13"/>
      <c r="EE58" s="21"/>
      <c r="EF58" s="13"/>
      <c r="EG58" s="34"/>
      <c r="EH58" s="21"/>
      <c r="EK58" s="93" t="str">
        <f t="shared" ref="EK58:EK69" si="914">EA58</f>
        <v>Other Boards</v>
      </c>
      <c r="EL58" s="94"/>
      <c r="EM58" s="4"/>
      <c r="EN58" s="13"/>
      <c r="EO58" s="21"/>
      <c r="EP58" s="13"/>
      <c r="EQ58" s="34"/>
      <c r="ER58" s="21"/>
      <c r="EV58" s="93" t="str">
        <f>EK58</f>
        <v>Other Boards</v>
      </c>
      <c r="EW58" s="94"/>
      <c r="EX58" s="4"/>
      <c r="EY58" s="13"/>
      <c r="EZ58" s="21"/>
      <c r="FA58" s="13"/>
      <c r="FB58" s="34"/>
      <c r="FC58" s="21"/>
      <c r="FF58" s="93" t="str">
        <f t="shared" ref="FF58:FF69" si="915">EV58</f>
        <v>Other Boards</v>
      </c>
      <c r="FG58" s="94"/>
      <c r="FH58" s="4"/>
      <c r="FI58" s="13"/>
      <c r="FJ58" s="21"/>
      <c r="FK58" s="13"/>
      <c r="FL58" s="34"/>
      <c r="FM58" s="21"/>
      <c r="FP58" s="93" t="str">
        <f t="shared" ref="FP58:FP69" si="916">FF58</f>
        <v>Other Boards</v>
      </c>
      <c r="FQ58" s="94"/>
      <c r="FR58" s="4"/>
      <c r="FS58" s="13"/>
      <c r="FT58" s="21"/>
      <c r="FU58" s="13"/>
      <c r="FV58" s="34"/>
      <c r="FW58" s="21"/>
      <c r="FZ58" s="93" t="str">
        <f t="shared" ref="FZ58:FZ69" si="917">FP58</f>
        <v>Other Boards</v>
      </c>
      <c r="GA58" s="94"/>
      <c r="GB58" s="4"/>
      <c r="GC58" s="13"/>
      <c r="GD58" s="21"/>
      <c r="GE58" s="13"/>
      <c r="GF58" s="34"/>
      <c r="GG58" s="21"/>
      <c r="GJ58" s="93" t="str">
        <f>FZ58</f>
        <v>Other Boards</v>
      </c>
      <c r="GK58" s="94"/>
      <c r="GL58" s="4"/>
      <c r="GM58" s="13"/>
      <c r="GN58" s="21"/>
      <c r="GO58" s="31"/>
      <c r="GP58" s="34"/>
      <c r="GQ58" s="21"/>
      <c r="GT58" s="95" t="str">
        <f t="shared" ref="GT58:GT69" si="918">GJ58</f>
        <v>Other Boards</v>
      </c>
      <c r="GU58" s="94"/>
      <c r="GV58" s="4"/>
      <c r="GW58" s="13"/>
      <c r="GX58" s="21"/>
      <c r="GY58" s="13"/>
      <c r="GZ58" s="34"/>
      <c r="HA58" s="21"/>
      <c r="HD58" s="95" t="str">
        <f t="shared" ref="HD58:HD69" si="919">GT58</f>
        <v>Other Boards</v>
      </c>
      <c r="HE58" s="94"/>
      <c r="HF58" s="4"/>
      <c r="HG58" s="13"/>
      <c r="HH58" s="21"/>
      <c r="HI58" s="31"/>
      <c r="HJ58" s="34"/>
      <c r="HK58" s="21"/>
      <c r="HN58" s="95" t="str">
        <f t="shared" ref="HN58:HN69" si="920">HD58</f>
        <v>Other Boards</v>
      </c>
      <c r="HO58" s="94"/>
      <c r="HP58" s="4"/>
      <c r="HQ58" s="13"/>
      <c r="HR58" s="21"/>
      <c r="HS58" s="13"/>
      <c r="HT58" s="34"/>
      <c r="HU58" s="21"/>
      <c r="HX58" s="95" t="str">
        <f t="shared" ref="HX58:HX69" si="921">HN58</f>
        <v>Other Boards</v>
      </c>
      <c r="HY58" s="94"/>
      <c r="HZ58" s="4"/>
      <c r="IA58" s="13"/>
      <c r="IB58" s="21"/>
      <c r="IC58" s="13"/>
      <c r="ID58" s="34"/>
      <c r="IE58" s="21"/>
      <c r="IH58" s="95" t="str">
        <f t="shared" ref="IH58:IH69" si="922">HX58</f>
        <v>Other Boards</v>
      </c>
      <c r="II58" s="94"/>
      <c r="IJ58" s="4"/>
      <c r="IK58" s="13"/>
      <c r="IL58" s="21"/>
      <c r="IM58" s="13"/>
      <c r="IN58" s="34"/>
      <c r="IO58" s="21"/>
      <c r="IR58" s="95" t="str">
        <f t="shared" ref="IR58:IR69" si="923">IH58</f>
        <v>Other Boards</v>
      </c>
      <c r="IS58" s="94"/>
      <c r="IT58" s="4"/>
      <c r="IU58" s="13"/>
      <c r="IV58" s="21"/>
      <c r="IW58" s="13"/>
      <c r="IX58" s="34"/>
      <c r="IY58" s="21"/>
      <c r="JB58" s="95" t="str">
        <f t="shared" ref="JB58:JB69" si="924">IR58</f>
        <v>Other Boards</v>
      </c>
      <c r="JC58" s="94"/>
      <c r="JD58" s="4"/>
      <c r="JE58" s="13"/>
      <c r="JF58" s="21"/>
      <c r="JG58" s="13"/>
      <c r="JH58" s="34"/>
      <c r="JI58" s="21"/>
      <c r="JL58" s="95" t="str">
        <f t="shared" ref="JL58:JL69" si="925">JB58</f>
        <v>Other Boards</v>
      </c>
      <c r="JM58" s="94"/>
      <c r="JN58" s="4"/>
      <c r="JO58" s="13"/>
      <c r="JP58" s="21"/>
      <c r="JQ58" s="31"/>
      <c r="JR58" s="34"/>
      <c r="JS58" s="21"/>
      <c r="JV58" s="95" t="str">
        <f t="shared" ref="JV58:JV69" si="926">JL58</f>
        <v>Other Boards</v>
      </c>
      <c r="JW58" s="94"/>
      <c r="JX58" s="4"/>
      <c r="JY58" s="13"/>
      <c r="JZ58" s="21"/>
      <c r="KA58" s="31"/>
      <c r="KB58" s="34"/>
      <c r="KC58" s="21"/>
    </row>
    <row r="59" spans="1:289" ht="17.25" hidden="1" customHeight="1" x14ac:dyDescent="0.25">
      <c r="B59" s="3" t="s">
        <v>139</v>
      </c>
      <c r="C59" s="10" t="s">
        <v>112</v>
      </c>
      <c r="D59" s="4">
        <v>4500</v>
      </c>
      <c r="E59" s="13"/>
      <c r="F59" s="42">
        <f t="shared" si="471"/>
        <v>0</v>
      </c>
      <c r="G59" s="42">
        <f>$I$4*E59</f>
        <v>0</v>
      </c>
      <c r="H59" s="42">
        <f t="shared" si="472"/>
        <v>0</v>
      </c>
      <c r="I59" s="71"/>
      <c r="K59" s="40"/>
      <c r="L59" s="4" t="str">
        <f>B59</f>
        <v>Veneer - Teak</v>
      </c>
      <c r="M59" s="4" t="str">
        <f t="shared" ref="M59:N59" si="927">C59</f>
        <v>Sheet</v>
      </c>
      <c r="N59" s="4">
        <f t="shared" si="927"/>
        <v>4500</v>
      </c>
      <c r="O59" s="13"/>
      <c r="P59" s="21">
        <f t="shared" ref="P59:P63" si="928">N59*O59</f>
        <v>0</v>
      </c>
      <c r="Q59" s="31">
        <f>$I$4*O59</f>
        <v>0</v>
      </c>
      <c r="R59" s="42">
        <f t="shared" ref="R59:R62" si="929">N59*Q59</f>
        <v>0</v>
      </c>
      <c r="S59" s="21"/>
      <c r="U59" s="40"/>
      <c r="V59" s="4" t="str">
        <f t="shared" si="902"/>
        <v>Veneer - Teak</v>
      </c>
      <c r="W59" s="4" t="str">
        <f t="shared" ref="W59:X61" si="930">M59</f>
        <v>Sheet</v>
      </c>
      <c r="X59" s="4">
        <f t="shared" si="930"/>
        <v>4500</v>
      </c>
      <c r="Y59" s="13"/>
      <c r="Z59" s="21">
        <f t="shared" ref="Z59:Z69" si="931">X59*Y59</f>
        <v>0</v>
      </c>
      <c r="AA59" s="31">
        <f>$I$4*Y59</f>
        <v>0</v>
      </c>
      <c r="AB59" s="42">
        <f t="shared" ref="AB59:AB69" si="932">X59*AA59</f>
        <v>0</v>
      </c>
      <c r="AC59" s="21"/>
      <c r="AE59" s="40"/>
      <c r="AF59" s="4" t="str">
        <f t="shared" si="903"/>
        <v>Veneer - Teak</v>
      </c>
      <c r="AG59" s="4" t="str">
        <f t="shared" ref="AG59:AH62" si="933">W59</f>
        <v>Sheet</v>
      </c>
      <c r="AH59" s="4">
        <f t="shared" si="933"/>
        <v>4500</v>
      </c>
      <c r="AI59" s="13"/>
      <c r="AJ59" s="21">
        <f t="shared" ref="AJ59:AJ61" si="934">AH59*AI59</f>
        <v>0</v>
      </c>
      <c r="AK59" s="31">
        <f>$I$4*AI59</f>
        <v>0</v>
      </c>
      <c r="AL59" s="42">
        <f t="shared" ref="AL59:AL61" si="935">AH59*AK59</f>
        <v>0</v>
      </c>
      <c r="AM59" s="21"/>
      <c r="AO59" s="40"/>
      <c r="AP59" s="4" t="str">
        <f t="shared" si="904"/>
        <v>Veneer - Teak</v>
      </c>
      <c r="AQ59" s="4" t="str">
        <f t="shared" ref="AQ59:AR69" si="936">AG59</f>
        <v>Sheet</v>
      </c>
      <c r="AR59" s="4">
        <f t="shared" si="936"/>
        <v>4500</v>
      </c>
      <c r="AS59" s="13"/>
      <c r="AT59" s="21">
        <f t="shared" ref="AT59:AT69" si="937">AR59*AS59</f>
        <v>0</v>
      </c>
      <c r="AU59" s="13">
        <f>$I$4*AS59</f>
        <v>0</v>
      </c>
      <c r="AV59" s="42">
        <f t="shared" ref="AV59:AV61" si="938">AR59*AU59</f>
        <v>0</v>
      </c>
      <c r="AW59" s="21"/>
      <c r="AY59" s="40"/>
      <c r="AZ59" s="4" t="str">
        <f t="shared" si="905"/>
        <v>Veneer - Teak</v>
      </c>
      <c r="BA59" s="4" t="str">
        <f t="shared" ref="BA59:BB69" si="939">AQ59</f>
        <v>Sheet</v>
      </c>
      <c r="BB59" s="4">
        <f t="shared" si="939"/>
        <v>4500</v>
      </c>
      <c r="BC59" s="13"/>
      <c r="BD59" s="21">
        <f t="shared" ref="BD59:BD69" si="940">BB59*BC59</f>
        <v>0</v>
      </c>
      <c r="BE59" s="13">
        <f>$I$4*BC59</f>
        <v>0</v>
      </c>
      <c r="BF59" s="42">
        <f t="shared" ref="BF59:BF69" si="941">BB59*BE59</f>
        <v>0</v>
      </c>
      <c r="BG59" s="21"/>
      <c r="BI59" s="40"/>
      <c r="BJ59" s="4" t="str">
        <f t="shared" si="906"/>
        <v>Veneer - Teak</v>
      </c>
      <c r="BK59" s="4" t="str">
        <f t="shared" ref="BK59:BL69" si="942">BA59</f>
        <v>Sheet</v>
      </c>
      <c r="BL59" s="4">
        <f t="shared" si="942"/>
        <v>4500</v>
      </c>
      <c r="BM59" s="13"/>
      <c r="BN59" s="21">
        <f t="shared" ref="BN59:BN69" si="943">BL59*BM59</f>
        <v>0</v>
      </c>
      <c r="BO59" s="13">
        <f>$I$4*BM59</f>
        <v>0</v>
      </c>
      <c r="BP59" s="42">
        <f t="shared" ref="BP59:BP69" si="944">BL59*BO59</f>
        <v>0</v>
      </c>
      <c r="BQ59" s="21"/>
      <c r="BS59" s="40"/>
      <c r="BT59" s="4" t="str">
        <f t="shared" si="907"/>
        <v>Veneer - Teak</v>
      </c>
      <c r="BU59" s="4" t="str">
        <f t="shared" ref="BU59:BV69" si="945">BK59</f>
        <v>Sheet</v>
      </c>
      <c r="BV59" s="4">
        <f t="shared" si="945"/>
        <v>4500</v>
      </c>
      <c r="BW59" s="13"/>
      <c r="BX59" s="21">
        <f t="shared" ref="BX59:BX69" si="946">BV59*BW59</f>
        <v>0</v>
      </c>
      <c r="BY59" s="13">
        <f>$I$4*BW59</f>
        <v>0</v>
      </c>
      <c r="BZ59" s="42">
        <f t="shared" ref="BZ59:BZ69" si="947">BV59*BY59</f>
        <v>0</v>
      </c>
      <c r="CA59" s="21"/>
      <c r="CC59" s="40"/>
      <c r="CD59" s="4" t="str">
        <f t="shared" si="908"/>
        <v>Veneer - Teak</v>
      </c>
      <c r="CE59" s="4" t="str">
        <f t="shared" ref="CE59:CF69" si="948">BU59</f>
        <v>Sheet</v>
      </c>
      <c r="CF59" s="4">
        <f t="shared" si="948"/>
        <v>4500</v>
      </c>
      <c r="CG59" s="42"/>
      <c r="CH59" s="42">
        <f t="shared" ref="CH59:CH69" si="949">CF59*CG59</f>
        <v>0</v>
      </c>
      <c r="CI59" s="42">
        <f>$I$4*CG59</f>
        <v>0</v>
      </c>
      <c r="CJ59" s="42">
        <f t="shared" ref="CJ59:CJ69" si="950">CF59*CI59</f>
        <v>0</v>
      </c>
      <c r="CK59" s="21"/>
      <c r="CL59" s="40"/>
      <c r="CM59" s="4" t="str">
        <f t="shared" si="909"/>
        <v>Veneer - Teak</v>
      </c>
      <c r="CN59" s="4" t="str">
        <f t="shared" ref="CN59:CO69" si="951">CE59</f>
        <v>Sheet</v>
      </c>
      <c r="CO59" s="4">
        <f t="shared" si="951"/>
        <v>4500</v>
      </c>
      <c r="CP59" s="13"/>
      <c r="CQ59" s="21">
        <f t="shared" ref="CQ59:CQ69" si="952">CO59*CP59</f>
        <v>0</v>
      </c>
      <c r="CR59" s="13">
        <f>$I$4*CP59</f>
        <v>0</v>
      </c>
      <c r="CS59" s="42">
        <f t="shared" ref="CS59:CS61" si="953">CO59*CR59</f>
        <v>0</v>
      </c>
      <c r="CT59" s="21"/>
      <c r="CV59" s="40"/>
      <c r="CW59" s="4" t="str">
        <f t="shared" si="910"/>
        <v>Veneer - Teak</v>
      </c>
      <c r="CX59" s="4" t="str">
        <f t="shared" ref="CX59:CY69" si="954">CN59</f>
        <v>Sheet</v>
      </c>
      <c r="CY59" s="4">
        <f t="shared" si="954"/>
        <v>4500</v>
      </c>
      <c r="CZ59" s="13"/>
      <c r="DA59" s="21">
        <f t="shared" ref="DA59:DA61" si="955">CY59*CZ59</f>
        <v>0</v>
      </c>
      <c r="DB59" s="13">
        <f t="shared" ref="DB59:DB69" si="956">$I$4*CZ59</f>
        <v>0</v>
      </c>
      <c r="DC59" s="42">
        <f t="shared" ref="DC59:DC69" si="957">CY59*DB59</f>
        <v>0</v>
      </c>
      <c r="DD59" s="21"/>
      <c r="DF59" s="40"/>
      <c r="DG59" s="4" t="str">
        <f t="shared" si="911"/>
        <v>Veneer - Teak</v>
      </c>
      <c r="DH59" s="4" t="str">
        <f t="shared" ref="DH59:DI69" si="958">CX59</f>
        <v>Sheet</v>
      </c>
      <c r="DI59" s="4">
        <f t="shared" si="958"/>
        <v>4500</v>
      </c>
      <c r="DJ59" s="13"/>
      <c r="DK59" s="21">
        <f t="shared" ref="DK59:DK69" si="959">DI59*DJ59</f>
        <v>0</v>
      </c>
      <c r="DL59" s="13">
        <f>$I$4*DJ59</f>
        <v>0</v>
      </c>
      <c r="DM59" s="42">
        <f t="shared" ref="DM59:DM69" si="960">DI59*DL59</f>
        <v>0</v>
      </c>
      <c r="DN59" s="21"/>
      <c r="DQ59" s="4" t="str">
        <f t="shared" si="912"/>
        <v>Veneer - Teak</v>
      </c>
      <c r="DR59" s="4" t="str">
        <f t="shared" ref="DR59:DS69" si="961">DH59</f>
        <v>Sheet</v>
      </c>
      <c r="DS59" s="4">
        <f t="shared" si="961"/>
        <v>4500</v>
      </c>
      <c r="DT59" s="13"/>
      <c r="DU59" s="21">
        <f t="shared" ref="DU59:DU69" si="962">DS59*DT59</f>
        <v>0</v>
      </c>
      <c r="DV59" s="13">
        <f t="shared" ref="DV59:DV69" si="963">$I$4*DT59</f>
        <v>0</v>
      </c>
      <c r="DW59" s="42">
        <f t="shared" ref="DW59:DW69" si="964">DS59*DV59</f>
        <v>0</v>
      </c>
      <c r="DX59" s="21"/>
      <c r="DZ59" s="40"/>
      <c r="EA59" s="4" t="str">
        <f t="shared" si="913"/>
        <v>Veneer - Teak</v>
      </c>
      <c r="EB59" s="4" t="str">
        <f t="shared" ref="EB59:EC69" si="965">DR59</f>
        <v>Sheet</v>
      </c>
      <c r="EC59" s="4">
        <f t="shared" si="965"/>
        <v>4500</v>
      </c>
      <c r="ED59" s="13"/>
      <c r="EE59" s="21">
        <f t="shared" ref="EE59:EE69" si="966">EC59*ED59</f>
        <v>0</v>
      </c>
      <c r="EF59" s="13">
        <f t="shared" ref="EF59:EF69" si="967">$I$4*ED59</f>
        <v>0</v>
      </c>
      <c r="EG59" s="42">
        <f t="shared" ref="EG59:EG61" si="968">EC59*EF59</f>
        <v>0</v>
      </c>
      <c r="EH59" s="21"/>
      <c r="EK59" s="4" t="str">
        <f t="shared" si="914"/>
        <v>Veneer - Teak</v>
      </c>
      <c r="EL59" s="4" t="str">
        <f t="shared" ref="EL59:EM69" si="969">EB59</f>
        <v>Sheet</v>
      </c>
      <c r="EM59" s="4">
        <f t="shared" si="969"/>
        <v>4500</v>
      </c>
      <c r="EN59" s="13"/>
      <c r="EO59" s="21">
        <f t="shared" ref="EO59:EO69" si="970">EM59*EN59</f>
        <v>0</v>
      </c>
      <c r="EP59" s="13">
        <f t="shared" ref="EP59:EP69" si="971">$I$4*EN59</f>
        <v>0</v>
      </c>
      <c r="EQ59" s="42">
        <f t="shared" ref="EQ59:EQ69" si="972">EM59*EP59</f>
        <v>0</v>
      </c>
      <c r="ER59" s="21"/>
      <c r="EV59" s="4" t="str">
        <f>EK59</f>
        <v>Veneer - Teak</v>
      </c>
      <c r="EW59" s="4" t="str">
        <f>EL59</f>
        <v>Sheet</v>
      </c>
      <c r="EX59" s="4">
        <f>EM59</f>
        <v>4500</v>
      </c>
      <c r="EY59" s="13"/>
      <c r="EZ59" s="21">
        <f t="shared" ref="EZ59:EZ61" si="973">EX59*EY59</f>
        <v>0</v>
      </c>
      <c r="FA59" s="13">
        <f>$I$4*EY59</f>
        <v>0</v>
      </c>
      <c r="FB59" s="42">
        <f t="shared" ref="FB59:FB69" si="974">EX59*FA59</f>
        <v>0</v>
      </c>
      <c r="FC59" s="21"/>
      <c r="FF59" s="4" t="str">
        <f t="shared" si="915"/>
        <v>Veneer - Teak</v>
      </c>
      <c r="FG59" s="4" t="str">
        <f t="shared" ref="FG59:FH69" si="975">EW59</f>
        <v>Sheet</v>
      </c>
      <c r="FH59" s="4">
        <f t="shared" si="975"/>
        <v>4500</v>
      </c>
      <c r="FI59" s="13"/>
      <c r="FJ59" s="21">
        <f t="shared" ref="FJ59:FJ69" si="976">FH59*FI59</f>
        <v>0</v>
      </c>
      <c r="FK59" s="13">
        <f t="shared" ref="FK59:FK69" si="977">$I$4*FI59</f>
        <v>0</v>
      </c>
      <c r="FL59" s="42">
        <f t="shared" ref="FL59:FL69" si="978">FH59*FK59</f>
        <v>0</v>
      </c>
      <c r="FM59" s="21"/>
      <c r="FP59" s="4" t="str">
        <f t="shared" si="916"/>
        <v>Veneer - Teak</v>
      </c>
      <c r="FQ59" s="4" t="str">
        <f t="shared" ref="FQ59:FR63" si="979">FG59</f>
        <v>Sheet</v>
      </c>
      <c r="FR59" s="4">
        <f t="shared" si="979"/>
        <v>4500</v>
      </c>
      <c r="FS59" s="13"/>
      <c r="FT59" s="21">
        <f t="shared" ref="FT59:FT69" si="980">FR59*FS59</f>
        <v>0</v>
      </c>
      <c r="FU59" s="13">
        <f>$I$4*FS59</f>
        <v>0</v>
      </c>
      <c r="FV59" s="42">
        <f t="shared" ref="FV59:FV69" si="981">FR59*FU59</f>
        <v>0</v>
      </c>
      <c r="FW59" s="21"/>
      <c r="FZ59" s="4" t="str">
        <f t="shared" si="917"/>
        <v>Veneer - Teak</v>
      </c>
      <c r="GA59" s="4" t="str">
        <f t="shared" ref="GA59:GB69" si="982">FQ59</f>
        <v>Sheet</v>
      </c>
      <c r="GB59" s="4">
        <f t="shared" si="982"/>
        <v>4500</v>
      </c>
      <c r="GC59" s="13"/>
      <c r="GD59" s="21">
        <f t="shared" ref="GD59:GD69" si="983">GB59*GC59</f>
        <v>0</v>
      </c>
      <c r="GE59" s="13">
        <f>$I$4*GC59</f>
        <v>0</v>
      </c>
      <c r="GF59" s="42">
        <f t="shared" ref="GF59:GF69" si="984">GB59*GE59</f>
        <v>0</v>
      </c>
      <c r="GG59" s="21"/>
      <c r="GJ59" s="4" t="str">
        <f>FZ59</f>
        <v>Veneer - Teak</v>
      </c>
      <c r="GK59" s="4" t="str">
        <f t="shared" ref="GK59:GL59" si="985">GA59</f>
        <v>Sheet</v>
      </c>
      <c r="GL59" s="4">
        <f t="shared" si="985"/>
        <v>4500</v>
      </c>
      <c r="GM59" s="13"/>
      <c r="GN59" s="21">
        <f t="shared" ref="GN59:GN69" si="986">GL59*GM59</f>
        <v>0</v>
      </c>
      <c r="GO59" s="31">
        <f>$I$4*GM59</f>
        <v>0</v>
      </c>
      <c r="GP59" s="42">
        <f t="shared" ref="GP59:GP69" si="987">GL59*GO59</f>
        <v>0</v>
      </c>
      <c r="GQ59" s="21"/>
      <c r="GT59" s="4" t="str">
        <f t="shared" si="918"/>
        <v>Veneer - Teak</v>
      </c>
      <c r="GU59" s="4" t="str">
        <f t="shared" ref="GU59:GV69" si="988">GK59</f>
        <v>Sheet</v>
      </c>
      <c r="GV59" s="4">
        <f t="shared" si="988"/>
        <v>4500</v>
      </c>
      <c r="GW59" s="13"/>
      <c r="GX59" s="21">
        <f t="shared" ref="GX59:GX69" si="989">GV59*GW59</f>
        <v>0</v>
      </c>
      <c r="GY59" s="13">
        <f>$I$4*GW59</f>
        <v>0</v>
      </c>
      <c r="GZ59" s="42">
        <f t="shared" ref="GZ59:GZ69" si="990">GV59*GY59</f>
        <v>0</v>
      </c>
      <c r="HA59" s="21"/>
      <c r="HD59" s="4" t="str">
        <f t="shared" si="919"/>
        <v>Veneer - Teak</v>
      </c>
      <c r="HE59" s="4" t="str">
        <f t="shared" ref="HE59:HF61" si="991">GU59</f>
        <v>Sheet</v>
      </c>
      <c r="HF59" s="4">
        <f t="shared" si="991"/>
        <v>4500</v>
      </c>
      <c r="HG59" s="13"/>
      <c r="HH59" s="21">
        <f t="shared" ref="HH59:HH69" si="992">HF59*HG59</f>
        <v>0</v>
      </c>
      <c r="HI59" s="31">
        <f>$I$4*HG59</f>
        <v>0</v>
      </c>
      <c r="HJ59" s="42">
        <f t="shared" ref="HJ59:HJ69" si="993">HF59*HI59</f>
        <v>0</v>
      </c>
      <c r="HK59" s="21"/>
      <c r="HN59" s="4" t="str">
        <f t="shared" si="920"/>
        <v>Veneer - Teak</v>
      </c>
      <c r="HO59" s="4" t="str">
        <f t="shared" ref="HO59:HP69" si="994">HE59</f>
        <v>Sheet</v>
      </c>
      <c r="HP59" s="4">
        <f t="shared" si="994"/>
        <v>4500</v>
      </c>
      <c r="HQ59" s="13"/>
      <c r="HR59" s="21">
        <f t="shared" ref="HR59:HR69" si="995">HP59*HQ59</f>
        <v>0</v>
      </c>
      <c r="HS59" s="13">
        <f>$I$4*HQ59</f>
        <v>0</v>
      </c>
      <c r="HT59" s="42">
        <f t="shared" ref="HT59:HT69" si="996">HP59*HS59</f>
        <v>0</v>
      </c>
      <c r="HU59" s="21"/>
      <c r="HX59" s="4" t="str">
        <f t="shared" si="921"/>
        <v>Veneer - Teak</v>
      </c>
      <c r="HY59" s="4" t="str">
        <f t="shared" ref="HY59:HZ69" si="997">HO59</f>
        <v>Sheet</v>
      </c>
      <c r="HZ59" s="4">
        <f t="shared" si="997"/>
        <v>4500</v>
      </c>
      <c r="IA59" s="13"/>
      <c r="IB59" s="21">
        <f t="shared" ref="IB59:IB69" si="998">HZ59*IA59</f>
        <v>0</v>
      </c>
      <c r="IC59" s="13">
        <f>$I$4*IA59</f>
        <v>0</v>
      </c>
      <c r="ID59" s="42">
        <f t="shared" ref="ID59:ID69" si="999">HZ59*IC59</f>
        <v>0</v>
      </c>
      <c r="IE59" s="21"/>
      <c r="IH59" s="4" t="str">
        <f t="shared" si="922"/>
        <v>Veneer - Teak</v>
      </c>
      <c r="II59" s="4" t="str">
        <f t="shared" ref="II59:IJ61" si="1000">HY59</f>
        <v>Sheet</v>
      </c>
      <c r="IJ59" s="4">
        <f t="shared" si="1000"/>
        <v>4500</v>
      </c>
      <c r="IK59" s="13"/>
      <c r="IL59" s="21">
        <f t="shared" ref="IL59:IL61" si="1001">IJ59*IK59</f>
        <v>0</v>
      </c>
      <c r="IM59" s="13">
        <f>$I$4*IK59</f>
        <v>0</v>
      </c>
      <c r="IN59" s="42">
        <f t="shared" ref="IN59:IN61" si="1002">IJ59*IM59</f>
        <v>0</v>
      </c>
      <c r="IO59" s="21"/>
      <c r="IR59" s="4" t="str">
        <f t="shared" si="923"/>
        <v>Veneer - Teak</v>
      </c>
      <c r="IS59" s="4" t="str">
        <f t="shared" ref="IS59:IT69" si="1003">II59</f>
        <v>Sheet</v>
      </c>
      <c r="IT59" s="4">
        <f t="shared" si="1003"/>
        <v>4500</v>
      </c>
      <c r="IU59" s="13"/>
      <c r="IV59" s="21">
        <f t="shared" ref="IV59:IV69" si="1004">IT59*IU59</f>
        <v>0</v>
      </c>
      <c r="IW59" s="13">
        <f>$I$4*IU59</f>
        <v>0</v>
      </c>
      <c r="IX59" s="42">
        <f t="shared" ref="IX59:IX69" si="1005">IT59*IW59</f>
        <v>0</v>
      </c>
      <c r="IY59" s="21"/>
      <c r="JB59" s="4" t="str">
        <f t="shared" si="924"/>
        <v>Veneer - Teak</v>
      </c>
      <c r="JC59" s="4" t="str">
        <f t="shared" ref="JC59:JD69" si="1006">IS59</f>
        <v>Sheet</v>
      </c>
      <c r="JD59" s="4">
        <f t="shared" si="1006"/>
        <v>4500</v>
      </c>
      <c r="JE59" s="13"/>
      <c r="JF59" s="21">
        <f t="shared" ref="JF59:JF69" si="1007">JD59*JE59</f>
        <v>0</v>
      </c>
      <c r="JG59" s="13">
        <f>$I$4*JE59</f>
        <v>0</v>
      </c>
      <c r="JH59" s="42">
        <f t="shared" ref="JH59:JH69" si="1008">JD59*JG59</f>
        <v>0</v>
      </c>
      <c r="JI59" s="21"/>
      <c r="JL59" s="4" t="str">
        <f t="shared" si="925"/>
        <v>Veneer - Teak</v>
      </c>
      <c r="JM59" s="4" t="str">
        <f t="shared" ref="JM59:JN62" si="1009">JC59</f>
        <v>Sheet</v>
      </c>
      <c r="JN59" s="4">
        <f t="shared" si="1009"/>
        <v>4500</v>
      </c>
      <c r="JO59" s="13"/>
      <c r="JP59" s="21">
        <f t="shared" ref="JP59:JP69" si="1010">JN59*JO59</f>
        <v>0</v>
      </c>
      <c r="JQ59" s="31">
        <f>$I$4*JO59</f>
        <v>0</v>
      </c>
      <c r="JR59" s="42">
        <f t="shared" ref="JR59:JR69" si="1011">JN59*JQ59</f>
        <v>0</v>
      </c>
      <c r="JS59" s="21"/>
      <c r="JV59" s="4" t="str">
        <f t="shared" si="926"/>
        <v>Veneer - Teak</v>
      </c>
      <c r="JW59" s="4" t="str">
        <f t="shared" ref="JW59:JX69" si="1012">JM59</f>
        <v>Sheet</v>
      </c>
      <c r="JX59" s="4">
        <f t="shared" si="1012"/>
        <v>4500</v>
      </c>
      <c r="JY59" s="13"/>
      <c r="JZ59" s="21">
        <f t="shared" ref="JZ59:JZ60" si="1013">JX59*JY59</f>
        <v>0</v>
      </c>
      <c r="KA59" s="31">
        <f>$I$4*JY59</f>
        <v>0</v>
      </c>
      <c r="KB59" s="42">
        <f t="shared" ref="KB59:KB61" si="1014">JX59*KA59</f>
        <v>0</v>
      </c>
      <c r="KC59" s="21"/>
    </row>
    <row r="60" spans="1:289" ht="17.25" hidden="1" customHeight="1" x14ac:dyDescent="0.25">
      <c r="B60" s="3" t="s">
        <v>140</v>
      </c>
      <c r="C60" s="10" t="s">
        <v>112</v>
      </c>
      <c r="D60" s="4">
        <v>4500</v>
      </c>
      <c r="E60" s="13"/>
      <c r="F60" s="42">
        <f t="shared" si="471"/>
        <v>0</v>
      </c>
      <c r="G60" s="42">
        <f>$I$4*E60</f>
        <v>0</v>
      </c>
      <c r="H60" s="42">
        <f t="shared" si="472"/>
        <v>0</v>
      </c>
      <c r="I60" s="71"/>
      <c r="K60" s="40"/>
      <c r="L60" s="4" t="str">
        <f t="shared" ref="L60:L63" si="1015">B60</f>
        <v>Veneer - Mahogany</v>
      </c>
      <c r="M60" s="4" t="str">
        <f t="shared" ref="M60:M63" si="1016">C60</f>
        <v>Sheet</v>
      </c>
      <c r="N60" s="4">
        <f t="shared" ref="N60:N63" si="1017">D60</f>
        <v>4500</v>
      </c>
      <c r="O60" s="13"/>
      <c r="P60" s="21">
        <f t="shared" si="928"/>
        <v>0</v>
      </c>
      <c r="Q60" s="31">
        <f>$I$4*O60</f>
        <v>0</v>
      </c>
      <c r="R60" s="42">
        <f t="shared" si="929"/>
        <v>0</v>
      </c>
      <c r="S60" s="21"/>
      <c r="U60" s="40"/>
      <c r="V60" s="4" t="str">
        <f t="shared" si="902"/>
        <v>Veneer - Mahogany</v>
      </c>
      <c r="W60" s="4" t="str">
        <f t="shared" si="930"/>
        <v>Sheet</v>
      </c>
      <c r="X60" s="4">
        <f t="shared" si="930"/>
        <v>4500</v>
      </c>
      <c r="Y60" s="13"/>
      <c r="Z60" s="21">
        <f t="shared" si="931"/>
        <v>0</v>
      </c>
      <c r="AA60" s="31">
        <f>$I$4*Y60</f>
        <v>0</v>
      </c>
      <c r="AB60" s="42">
        <f t="shared" si="932"/>
        <v>0</v>
      </c>
      <c r="AC60" s="21"/>
      <c r="AE60" s="40"/>
      <c r="AF60" s="4" t="str">
        <f t="shared" si="903"/>
        <v>Veneer - Mahogany</v>
      </c>
      <c r="AG60" s="4" t="str">
        <f t="shared" si="933"/>
        <v>Sheet</v>
      </c>
      <c r="AH60" s="4">
        <f t="shared" si="933"/>
        <v>4500</v>
      </c>
      <c r="AI60" s="13"/>
      <c r="AJ60" s="21">
        <f t="shared" si="934"/>
        <v>0</v>
      </c>
      <c r="AK60" s="31">
        <f>$I$4*AI60</f>
        <v>0</v>
      </c>
      <c r="AL60" s="42">
        <f t="shared" si="935"/>
        <v>0</v>
      </c>
      <c r="AM60" s="21"/>
      <c r="AO60" s="40"/>
      <c r="AP60" s="4" t="str">
        <f t="shared" si="904"/>
        <v>Veneer - Mahogany</v>
      </c>
      <c r="AQ60" s="4" t="str">
        <f t="shared" si="936"/>
        <v>Sheet</v>
      </c>
      <c r="AR60" s="4">
        <f t="shared" si="936"/>
        <v>4500</v>
      </c>
      <c r="AS60" s="13"/>
      <c r="AT60" s="21">
        <f t="shared" si="937"/>
        <v>0</v>
      </c>
      <c r="AU60" s="13">
        <f>$I$4*AS60</f>
        <v>0</v>
      </c>
      <c r="AV60" s="42">
        <f t="shared" si="938"/>
        <v>0</v>
      </c>
      <c r="AW60" s="21"/>
      <c r="AY60" s="40"/>
      <c r="AZ60" s="4" t="str">
        <f t="shared" si="905"/>
        <v>Veneer - Mahogany</v>
      </c>
      <c r="BA60" s="4" t="str">
        <f t="shared" si="939"/>
        <v>Sheet</v>
      </c>
      <c r="BB60" s="4">
        <f t="shared" si="939"/>
        <v>4500</v>
      </c>
      <c r="BC60" s="13"/>
      <c r="BD60" s="21">
        <f t="shared" si="940"/>
        <v>0</v>
      </c>
      <c r="BE60" s="13">
        <f>$I$4*BC60</f>
        <v>0</v>
      </c>
      <c r="BF60" s="42">
        <f t="shared" si="941"/>
        <v>0</v>
      </c>
      <c r="BG60" s="21"/>
      <c r="BI60" s="40"/>
      <c r="BJ60" s="4" t="str">
        <f t="shared" si="906"/>
        <v>Veneer - Mahogany</v>
      </c>
      <c r="BK60" s="4" t="str">
        <f t="shared" si="942"/>
        <v>Sheet</v>
      </c>
      <c r="BL60" s="4">
        <f t="shared" si="942"/>
        <v>4500</v>
      </c>
      <c r="BM60" s="13"/>
      <c r="BN60" s="21">
        <f t="shared" si="943"/>
        <v>0</v>
      </c>
      <c r="BO60" s="13">
        <f>$I$4*BM60</f>
        <v>0</v>
      </c>
      <c r="BP60" s="42">
        <f t="shared" si="944"/>
        <v>0</v>
      </c>
      <c r="BQ60" s="21"/>
      <c r="BS60" s="40"/>
      <c r="BT60" s="4" t="str">
        <f t="shared" si="907"/>
        <v>Veneer - Mahogany</v>
      </c>
      <c r="BU60" s="4" t="str">
        <f t="shared" si="945"/>
        <v>Sheet</v>
      </c>
      <c r="BV60" s="4">
        <f t="shared" si="945"/>
        <v>4500</v>
      </c>
      <c r="BW60" s="13"/>
      <c r="BX60" s="21">
        <f t="shared" si="946"/>
        <v>0</v>
      </c>
      <c r="BY60" s="13">
        <f>$I$4*BW60</f>
        <v>0</v>
      </c>
      <c r="BZ60" s="42">
        <f t="shared" si="947"/>
        <v>0</v>
      </c>
      <c r="CA60" s="21"/>
      <c r="CC60" s="40"/>
      <c r="CD60" s="4" t="str">
        <f t="shared" si="908"/>
        <v>Veneer - Mahogany</v>
      </c>
      <c r="CE60" s="4" t="str">
        <f t="shared" si="948"/>
        <v>Sheet</v>
      </c>
      <c r="CF60" s="4">
        <f t="shared" si="948"/>
        <v>4500</v>
      </c>
      <c r="CG60" s="42"/>
      <c r="CH60" s="42">
        <f t="shared" si="949"/>
        <v>0</v>
      </c>
      <c r="CI60" s="42">
        <f>$I$4*CG60</f>
        <v>0</v>
      </c>
      <c r="CJ60" s="42">
        <f t="shared" si="950"/>
        <v>0</v>
      </c>
      <c r="CK60" s="21"/>
      <c r="CL60" s="40"/>
      <c r="CM60" s="4" t="str">
        <f t="shared" si="909"/>
        <v>Veneer - Mahogany</v>
      </c>
      <c r="CN60" s="4" t="str">
        <f t="shared" si="951"/>
        <v>Sheet</v>
      </c>
      <c r="CO60" s="4">
        <f t="shared" si="951"/>
        <v>4500</v>
      </c>
      <c r="CP60" s="13"/>
      <c r="CQ60" s="21">
        <f t="shared" si="952"/>
        <v>0</v>
      </c>
      <c r="CR60" s="13">
        <f>$I$4*CP60</f>
        <v>0</v>
      </c>
      <c r="CS60" s="42">
        <f t="shared" si="953"/>
        <v>0</v>
      </c>
      <c r="CT60" s="21"/>
      <c r="CV60" s="40"/>
      <c r="CW60" s="4" t="str">
        <f t="shared" si="910"/>
        <v>Veneer - Mahogany</v>
      </c>
      <c r="CX60" s="4" t="str">
        <f t="shared" si="954"/>
        <v>Sheet</v>
      </c>
      <c r="CY60" s="4">
        <f t="shared" si="954"/>
        <v>4500</v>
      </c>
      <c r="CZ60" s="13"/>
      <c r="DA60" s="21">
        <f t="shared" si="955"/>
        <v>0</v>
      </c>
      <c r="DB60" s="13">
        <f t="shared" si="956"/>
        <v>0</v>
      </c>
      <c r="DC60" s="42">
        <f t="shared" si="957"/>
        <v>0</v>
      </c>
      <c r="DD60" s="21"/>
      <c r="DF60" s="40"/>
      <c r="DG60" s="4" t="str">
        <f t="shared" si="911"/>
        <v>Veneer - Mahogany</v>
      </c>
      <c r="DH60" s="4" t="str">
        <f t="shared" si="958"/>
        <v>Sheet</v>
      </c>
      <c r="DI60" s="4">
        <f t="shared" si="958"/>
        <v>4500</v>
      </c>
      <c r="DJ60" s="13"/>
      <c r="DK60" s="21">
        <f t="shared" si="959"/>
        <v>0</v>
      </c>
      <c r="DL60" s="13">
        <f>$I$4*DJ60</f>
        <v>0</v>
      </c>
      <c r="DM60" s="42">
        <f t="shared" si="960"/>
        <v>0</v>
      </c>
      <c r="DN60" s="21"/>
      <c r="DQ60" s="4" t="str">
        <f t="shared" si="912"/>
        <v>Veneer - Mahogany</v>
      </c>
      <c r="DR60" s="4" t="str">
        <f t="shared" si="961"/>
        <v>Sheet</v>
      </c>
      <c r="DS60" s="4">
        <f t="shared" si="961"/>
        <v>4500</v>
      </c>
      <c r="DT60" s="13"/>
      <c r="DU60" s="21">
        <f t="shared" si="962"/>
        <v>0</v>
      </c>
      <c r="DV60" s="13">
        <f t="shared" si="963"/>
        <v>0</v>
      </c>
      <c r="DW60" s="42">
        <f t="shared" si="964"/>
        <v>0</v>
      </c>
      <c r="DX60" s="21"/>
      <c r="DZ60" s="40"/>
      <c r="EA60" s="4" t="str">
        <f t="shared" si="913"/>
        <v>Veneer - Mahogany</v>
      </c>
      <c r="EB60" s="4" t="str">
        <f t="shared" si="965"/>
        <v>Sheet</v>
      </c>
      <c r="EC60" s="4">
        <f t="shared" si="965"/>
        <v>4500</v>
      </c>
      <c r="ED60" s="13"/>
      <c r="EE60" s="21">
        <f t="shared" si="966"/>
        <v>0</v>
      </c>
      <c r="EF60" s="13">
        <f t="shared" si="967"/>
        <v>0</v>
      </c>
      <c r="EG60" s="42">
        <f t="shared" si="968"/>
        <v>0</v>
      </c>
      <c r="EH60" s="21"/>
      <c r="EK60" s="4" t="str">
        <f t="shared" si="914"/>
        <v>Veneer - Mahogany</v>
      </c>
      <c r="EL60" s="4" t="str">
        <f t="shared" si="969"/>
        <v>Sheet</v>
      </c>
      <c r="EM60" s="4">
        <f t="shared" si="969"/>
        <v>4500</v>
      </c>
      <c r="EN60" s="13"/>
      <c r="EO60" s="21">
        <f t="shared" si="970"/>
        <v>0</v>
      </c>
      <c r="EP60" s="13">
        <f t="shared" si="971"/>
        <v>0</v>
      </c>
      <c r="EQ60" s="42">
        <f t="shared" si="972"/>
        <v>0</v>
      </c>
      <c r="ER60" s="21"/>
      <c r="EV60" s="4" t="str">
        <f t="shared" ref="EV60:EV62" si="1018">EK60</f>
        <v>Veneer - Mahogany</v>
      </c>
      <c r="EW60" s="4" t="str">
        <f t="shared" ref="EW60:EW61" si="1019">EL60</f>
        <v>Sheet</v>
      </c>
      <c r="EX60" s="4">
        <f t="shared" ref="EX60:EX61" si="1020">EM60</f>
        <v>4500</v>
      </c>
      <c r="EY60" s="13"/>
      <c r="EZ60" s="21">
        <f t="shared" si="973"/>
        <v>0</v>
      </c>
      <c r="FA60" s="13">
        <f>$I$4*EY60</f>
        <v>0</v>
      </c>
      <c r="FB60" s="42">
        <f t="shared" si="974"/>
        <v>0</v>
      </c>
      <c r="FC60" s="21"/>
      <c r="FF60" s="4" t="str">
        <f t="shared" si="915"/>
        <v>Veneer - Mahogany</v>
      </c>
      <c r="FG60" s="4" t="str">
        <f t="shared" si="975"/>
        <v>Sheet</v>
      </c>
      <c r="FH60" s="4">
        <f t="shared" si="975"/>
        <v>4500</v>
      </c>
      <c r="FI60" s="13"/>
      <c r="FJ60" s="21">
        <f t="shared" si="976"/>
        <v>0</v>
      </c>
      <c r="FK60" s="13">
        <f t="shared" si="977"/>
        <v>0</v>
      </c>
      <c r="FL60" s="42">
        <f t="shared" si="978"/>
        <v>0</v>
      </c>
      <c r="FM60" s="21"/>
      <c r="FP60" s="4" t="str">
        <f t="shared" si="916"/>
        <v>Veneer - Mahogany</v>
      </c>
      <c r="FQ60" s="4" t="str">
        <f t="shared" si="979"/>
        <v>Sheet</v>
      </c>
      <c r="FR60" s="4">
        <f t="shared" si="979"/>
        <v>4500</v>
      </c>
      <c r="FS60" s="13"/>
      <c r="FT60" s="21">
        <f t="shared" si="980"/>
        <v>0</v>
      </c>
      <c r="FU60" s="13">
        <f>$I$4*FS60</f>
        <v>0</v>
      </c>
      <c r="FV60" s="42">
        <f t="shared" si="981"/>
        <v>0</v>
      </c>
      <c r="FW60" s="21"/>
      <c r="FZ60" s="4" t="str">
        <f t="shared" si="917"/>
        <v>Veneer - Mahogany</v>
      </c>
      <c r="GA60" s="4" t="str">
        <f t="shared" si="982"/>
        <v>Sheet</v>
      </c>
      <c r="GB60" s="4">
        <f t="shared" si="982"/>
        <v>4500</v>
      </c>
      <c r="GC60" s="13"/>
      <c r="GD60" s="21">
        <f t="shared" si="983"/>
        <v>0</v>
      </c>
      <c r="GE60" s="13">
        <f>$I$4*GC60</f>
        <v>0</v>
      </c>
      <c r="GF60" s="42">
        <f t="shared" si="984"/>
        <v>0</v>
      </c>
      <c r="GG60" s="21"/>
      <c r="GJ60" s="4" t="str">
        <f t="shared" ref="GJ60:GJ69" si="1021">FZ60</f>
        <v>Veneer - Mahogany</v>
      </c>
      <c r="GK60" s="4" t="str">
        <f t="shared" ref="GK60:GK69" si="1022">GA60</f>
        <v>Sheet</v>
      </c>
      <c r="GL60" s="4">
        <f t="shared" ref="GL60:GL69" si="1023">GB60</f>
        <v>4500</v>
      </c>
      <c r="GM60" s="13"/>
      <c r="GN60" s="21">
        <f t="shared" si="986"/>
        <v>0</v>
      </c>
      <c r="GO60" s="31">
        <f>$I$4*GM60</f>
        <v>0</v>
      </c>
      <c r="GP60" s="42">
        <f t="shared" si="987"/>
        <v>0</v>
      </c>
      <c r="GQ60" s="21"/>
      <c r="GT60" s="4" t="str">
        <f t="shared" si="918"/>
        <v>Veneer - Mahogany</v>
      </c>
      <c r="GU60" s="4" t="str">
        <f t="shared" si="988"/>
        <v>Sheet</v>
      </c>
      <c r="GV60" s="4">
        <f t="shared" si="988"/>
        <v>4500</v>
      </c>
      <c r="GW60" s="13"/>
      <c r="GX60" s="21">
        <f t="shared" si="989"/>
        <v>0</v>
      </c>
      <c r="GY60" s="13">
        <f>$I$4*GW60</f>
        <v>0</v>
      </c>
      <c r="GZ60" s="42">
        <f t="shared" si="990"/>
        <v>0</v>
      </c>
      <c r="HA60" s="21"/>
      <c r="HD60" s="4" t="str">
        <f t="shared" si="919"/>
        <v>Veneer - Mahogany</v>
      </c>
      <c r="HE60" s="4" t="str">
        <f t="shared" si="991"/>
        <v>Sheet</v>
      </c>
      <c r="HF60" s="4">
        <f t="shared" si="991"/>
        <v>4500</v>
      </c>
      <c r="HG60" s="13"/>
      <c r="HH60" s="21">
        <f t="shared" si="992"/>
        <v>0</v>
      </c>
      <c r="HI60" s="31">
        <f>$I$4*HG60</f>
        <v>0</v>
      </c>
      <c r="HJ60" s="42">
        <f t="shared" si="993"/>
        <v>0</v>
      </c>
      <c r="HK60" s="21"/>
      <c r="HN60" s="4" t="str">
        <f t="shared" si="920"/>
        <v>Veneer - Mahogany</v>
      </c>
      <c r="HO60" s="4" t="str">
        <f t="shared" si="994"/>
        <v>Sheet</v>
      </c>
      <c r="HP60" s="4">
        <f t="shared" si="994"/>
        <v>4500</v>
      </c>
      <c r="HQ60" s="13"/>
      <c r="HR60" s="21">
        <f t="shared" si="995"/>
        <v>0</v>
      </c>
      <c r="HS60" s="13">
        <f>$I$4*HQ60</f>
        <v>0</v>
      </c>
      <c r="HT60" s="42">
        <f t="shared" si="996"/>
        <v>0</v>
      </c>
      <c r="HU60" s="21"/>
      <c r="HX60" s="4" t="str">
        <f t="shared" si="921"/>
        <v>Veneer - Mahogany</v>
      </c>
      <c r="HY60" s="4" t="str">
        <f t="shared" si="997"/>
        <v>Sheet</v>
      </c>
      <c r="HZ60" s="4">
        <f t="shared" si="997"/>
        <v>4500</v>
      </c>
      <c r="IA60" s="13"/>
      <c r="IB60" s="21">
        <f t="shared" si="998"/>
        <v>0</v>
      </c>
      <c r="IC60" s="13">
        <f>$I$4*IA60</f>
        <v>0</v>
      </c>
      <c r="ID60" s="42">
        <f t="shared" si="999"/>
        <v>0</v>
      </c>
      <c r="IE60" s="21"/>
      <c r="IH60" s="4" t="str">
        <f t="shared" si="922"/>
        <v>Veneer - Mahogany</v>
      </c>
      <c r="II60" s="4" t="str">
        <f t="shared" si="1000"/>
        <v>Sheet</v>
      </c>
      <c r="IJ60" s="4">
        <f t="shared" si="1000"/>
        <v>4500</v>
      </c>
      <c r="IK60" s="13"/>
      <c r="IL60" s="21">
        <f t="shared" si="1001"/>
        <v>0</v>
      </c>
      <c r="IM60" s="13">
        <f>$I$4*IK60</f>
        <v>0</v>
      </c>
      <c r="IN60" s="42">
        <f t="shared" si="1002"/>
        <v>0</v>
      </c>
      <c r="IO60" s="21"/>
      <c r="IR60" s="4" t="str">
        <f t="shared" si="923"/>
        <v>Veneer - Mahogany</v>
      </c>
      <c r="IS60" s="4" t="str">
        <f t="shared" si="1003"/>
        <v>Sheet</v>
      </c>
      <c r="IT60" s="4">
        <f t="shared" si="1003"/>
        <v>4500</v>
      </c>
      <c r="IU60" s="13"/>
      <c r="IV60" s="21">
        <f t="shared" si="1004"/>
        <v>0</v>
      </c>
      <c r="IW60" s="13">
        <f>$I$4*IU60</f>
        <v>0</v>
      </c>
      <c r="IX60" s="42">
        <f t="shared" si="1005"/>
        <v>0</v>
      </c>
      <c r="IY60" s="21"/>
      <c r="JB60" s="4" t="str">
        <f t="shared" si="924"/>
        <v>Veneer - Mahogany</v>
      </c>
      <c r="JC60" s="4" t="str">
        <f t="shared" si="1006"/>
        <v>Sheet</v>
      </c>
      <c r="JD60" s="4">
        <f t="shared" si="1006"/>
        <v>4500</v>
      </c>
      <c r="JE60" s="13"/>
      <c r="JF60" s="21">
        <f t="shared" si="1007"/>
        <v>0</v>
      </c>
      <c r="JG60" s="13">
        <f>$I$4*JE60</f>
        <v>0</v>
      </c>
      <c r="JH60" s="42">
        <f t="shared" si="1008"/>
        <v>0</v>
      </c>
      <c r="JI60" s="21"/>
      <c r="JL60" s="4" t="str">
        <f t="shared" si="925"/>
        <v>Veneer - Mahogany</v>
      </c>
      <c r="JM60" s="4" t="str">
        <f t="shared" si="1009"/>
        <v>Sheet</v>
      </c>
      <c r="JN60" s="4">
        <f t="shared" si="1009"/>
        <v>4500</v>
      </c>
      <c r="JO60" s="13"/>
      <c r="JP60" s="21">
        <f t="shared" si="1010"/>
        <v>0</v>
      </c>
      <c r="JQ60" s="31">
        <f>$I$4*JO60</f>
        <v>0</v>
      </c>
      <c r="JR60" s="42">
        <f t="shared" si="1011"/>
        <v>0</v>
      </c>
      <c r="JS60" s="21"/>
      <c r="JV60" s="4" t="str">
        <f t="shared" si="926"/>
        <v>Veneer - Mahogany</v>
      </c>
      <c r="JW60" s="4" t="str">
        <f t="shared" si="1012"/>
        <v>Sheet</v>
      </c>
      <c r="JX60" s="4">
        <f t="shared" si="1012"/>
        <v>4500</v>
      </c>
      <c r="JY60" s="13"/>
      <c r="JZ60" s="21">
        <f t="shared" si="1013"/>
        <v>0</v>
      </c>
      <c r="KA60" s="31">
        <f>$I$4*JY60</f>
        <v>0</v>
      </c>
      <c r="KB60" s="42">
        <f t="shared" si="1014"/>
        <v>0</v>
      </c>
      <c r="KC60" s="21"/>
    </row>
    <row r="61" spans="1:289" s="172" customFormat="1" ht="17.25" hidden="1" customHeight="1" x14ac:dyDescent="0.25">
      <c r="A61" s="165"/>
      <c r="B61" s="166" t="s">
        <v>407</v>
      </c>
      <c r="C61" s="167" t="s">
        <v>112</v>
      </c>
      <c r="D61" s="168">
        <v>19220</v>
      </c>
      <c r="E61" s="169"/>
      <c r="F61" s="170">
        <f t="shared" si="471"/>
        <v>0</v>
      </c>
      <c r="G61" s="170">
        <f>$I$4*E61</f>
        <v>0</v>
      </c>
      <c r="H61" s="170">
        <f t="shared" si="472"/>
        <v>0</v>
      </c>
      <c r="I61" s="171"/>
      <c r="K61" s="165"/>
      <c r="L61" s="168" t="str">
        <f t="shared" si="1015"/>
        <v xml:space="preserve">Perstrop - Woodgrain - </v>
      </c>
      <c r="M61" s="168" t="str">
        <f t="shared" si="1016"/>
        <v>Sheet</v>
      </c>
      <c r="N61" s="168">
        <f t="shared" si="1017"/>
        <v>19220</v>
      </c>
      <c r="O61" s="169"/>
      <c r="P61" s="173">
        <f t="shared" si="928"/>
        <v>0</v>
      </c>
      <c r="Q61" s="170">
        <f>$I$4*O61</f>
        <v>0</v>
      </c>
      <c r="R61" s="170">
        <f t="shared" si="929"/>
        <v>0</v>
      </c>
      <c r="S61" s="173"/>
      <c r="U61" s="165"/>
      <c r="V61" s="168" t="str">
        <f t="shared" si="902"/>
        <v xml:space="preserve">Perstrop - Woodgrain - </v>
      </c>
      <c r="W61" s="168" t="str">
        <f t="shared" si="930"/>
        <v>Sheet</v>
      </c>
      <c r="X61" s="168">
        <f t="shared" si="930"/>
        <v>19220</v>
      </c>
      <c r="Y61" s="169"/>
      <c r="Z61" s="173">
        <f t="shared" si="931"/>
        <v>0</v>
      </c>
      <c r="AA61" s="170">
        <f>$I$4*Y61</f>
        <v>0</v>
      </c>
      <c r="AB61" s="170">
        <f t="shared" si="932"/>
        <v>0</v>
      </c>
      <c r="AC61" s="173"/>
      <c r="AE61" s="165"/>
      <c r="AF61" s="174" t="str">
        <f t="shared" si="903"/>
        <v xml:space="preserve">Perstrop - Woodgrain - </v>
      </c>
      <c r="AG61" s="168" t="str">
        <f t="shared" si="933"/>
        <v>Sheet</v>
      </c>
      <c r="AH61" s="168">
        <f t="shared" si="933"/>
        <v>19220</v>
      </c>
      <c r="AI61" s="169"/>
      <c r="AJ61" s="173">
        <f t="shared" si="934"/>
        <v>0</v>
      </c>
      <c r="AK61" s="170">
        <f>$I$4*AI61</f>
        <v>0</v>
      </c>
      <c r="AL61" s="170">
        <f t="shared" si="935"/>
        <v>0</v>
      </c>
      <c r="AM61" s="173"/>
      <c r="AO61" s="165"/>
      <c r="AP61" s="168" t="str">
        <f t="shared" si="904"/>
        <v xml:space="preserve">Perstrop - Woodgrain - </v>
      </c>
      <c r="AQ61" s="168" t="str">
        <f t="shared" si="936"/>
        <v>Sheet</v>
      </c>
      <c r="AR61" s="168">
        <f t="shared" si="936"/>
        <v>19220</v>
      </c>
      <c r="AS61" s="169"/>
      <c r="AT61" s="173">
        <f t="shared" si="937"/>
        <v>0</v>
      </c>
      <c r="AU61" s="169">
        <f>$I$4*AS61</f>
        <v>0</v>
      </c>
      <c r="AV61" s="170">
        <f t="shared" si="938"/>
        <v>0</v>
      </c>
      <c r="AW61" s="173"/>
      <c r="AY61" s="165"/>
      <c r="AZ61" s="168" t="str">
        <f t="shared" si="905"/>
        <v xml:space="preserve">Perstrop - Woodgrain - </v>
      </c>
      <c r="BA61" s="168" t="str">
        <f t="shared" si="939"/>
        <v>Sheet</v>
      </c>
      <c r="BB61" s="168">
        <f t="shared" si="939"/>
        <v>19220</v>
      </c>
      <c r="BC61" s="169"/>
      <c r="BD61" s="173">
        <f t="shared" si="940"/>
        <v>0</v>
      </c>
      <c r="BE61" s="169">
        <f>$I$4*BC61</f>
        <v>0</v>
      </c>
      <c r="BF61" s="170">
        <f t="shared" si="941"/>
        <v>0</v>
      </c>
      <c r="BG61" s="173"/>
      <c r="BI61" s="165"/>
      <c r="BJ61" s="168" t="str">
        <f t="shared" si="906"/>
        <v xml:space="preserve">Perstrop - Woodgrain - </v>
      </c>
      <c r="BK61" s="168" t="str">
        <f t="shared" si="942"/>
        <v>Sheet</v>
      </c>
      <c r="BL61" s="168">
        <f t="shared" si="942"/>
        <v>19220</v>
      </c>
      <c r="BM61" s="169"/>
      <c r="BN61" s="173">
        <f t="shared" si="943"/>
        <v>0</v>
      </c>
      <c r="BO61" s="169">
        <f>$I$4*BM61</f>
        <v>0</v>
      </c>
      <c r="BP61" s="170">
        <f t="shared" si="944"/>
        <v>0</v>
      </c>
      <c r="BQ61" s="173"/>
      <c r="BS61" s="165"/>
      <c r="BT61" s="168" t="str">
        <f t="shared" si="907"/>
        <v xml:space="preserve">Perstrop - Woodgrain - </v>
      </c>
      <c r="BU61" s="168" t="str">
        <f t="shared" si="945"/>
        <v>Sheet</v>
      </c>
      <c r="BV61" s="168">
        <f t="shared" si="945"/>
        <v>19220</v>
      </c>
      <c r="BW61" s="169"/>
      <c r="BX61" s="173">
        <f t="shared" si="946"/>
        <v>0</v>
      </c>
      <c r="BY61" s="169">
        <f>$I$4*BW61</f>
        <v>0</v>
      </c>
      <c r="BZ61" s="170">
        <f t="shared" si="947"/>
        <v>0</v>
      </c>
      <c r="CA61" s="173"/>
      <c r="CC61" s="165"/>
      <c r="CD61" s="168" t="str">
        <f t="shared" si="908"/>
        <v xml:space="preserve">Perstrop - Woodgrain - </v>
      </c>
      <c r="CE61" s="168" t="str">
        <f t="shared" si="948"/>
        <v>Sheet</v>
      </c>
      <c r="CF61" s="168">
        <f t="shared" si="948"/>
        <v>19220</v>
      </c>
      <c r="CG61" s="170"/>
      <c r="CH61" s="170">
        <f t="shared" si="949"/>
        <v>0</v>
      </c>
      <c r="CI61" s="170">
        <f>$I$4*CG61</f>
        <v>0</v>
      </c>
      <c r="CJ61" s="170">
        <f t="shared" si="950"/>
        <v>0</v>
      </c>
      <c r="CK61" s="173"/>
      <c r="CL61" s="165"/>
      <c r="CM61" s="168" t="str">
        <f t="shared" si="909"/>
        <v xml:space="preserve">Perstrop - Woodgrain - </v>
      </c>
      <c r="CN61" s="168" t="str">
        <f t="shared" si="951"/>
        <v>Sheet</v>
      </c>
      <c r="CO61" s="168">
        <f t="shared" si="951"/>
        <v>19220</v>
      </c>
      <c r="CP61" s="169"/>
      <c r="CQ61" s="173">
        <f t="shared" si="952"/>
        <v>0</v>
      </c>
      <c r="CR61" s="169">
        <f>$I$4*CP61</f>
        <v>0</v>
      </c>
      <c r="CS61" s="170">
        <f t="shared" si="953"/>
        <v>0</v>
      </c>
      <c r="CT61" s="173"/>
      <c r="CV61" s="165"/>
      <c r="CW61" s="168" t="str">
        <f t="shared" si="910"/>
        <v xml:space="preserve">Perstrop - Woodgrain - </v>
      </c>
      <c r="CX61" s="168" t="str">
        <f t="shared" si="954"/>
        <v>Sheet</v>
      </c>
      <c r="CY61" s="168">
        <f t="shared" si="954"/>
        <v>19220</v>
      </c>
      <c r="CZ61" s="169"/>
      <c r="DA61" s="173">
        <f t="shared" si="955"/>
        <v>0</v>
      </c>
      <c r="DB61" s="169">
        <f t="shared" si="956"/>
        <v>0</v>
      </c>
      <c r="DC61" s="170">
        <f t="shared" si="957"/>
        <v>0</v>
      </c>
      <c r="DD61" s="173"/>
      <c r="DF61" s="165"/>
      <c r="DG61" s="168" t="str">
        <f t="shared" si="911"/>
        <v xml:space="preserve">Perstrop - Woodgrain - </v>
      </c>
      <c r="DH61" s="168" t="str">
        <f t="shared" si="958"/>
        <v>Sheet</v>
      </c>
      <c r="DI61" s="168">
        <f t="shared" si="958"/>
        <v>19220</v>
      </c>
      <c r="DJ61" s="169"/>
      <c r="DK61" s="173">
        <f t="shared" si="959"/>
        <v>0</v>
      </c>
      <c r="DL61" s="169">
        <f t="shared" ref="DL61:DL69" si="1024">$I$4*DJ61</f>
        <v>0</v>
      </c>
      <c r="DM61" s="170">
        <f t="shared" si="960"/>
        <v>0</v>
      </c>
      <c r="DN61" s="173"/>
      <c r="DQ61" s="168" t="str">
        <f t="shared" si="912"/>
        <v xml:space="preserve">Perstrop - Woodgrain - </v>
      </c>
      <c r="DR61" s="168" t="str">
        <f t="shared" si="961"/>
        <v>Sheet</v>
      </c>
      <c r="DS61" s="168">
        <f t="shared" si="961"/>
        <v>19220</v>
      </c>
      <c r="DT61" s="169"/>
      <c r="DU61" s="173">
        <f t="shared" si="962"/>
        <v>0</v>
      </c>
      <c r="DV61" s="169">
        <f t="shared" si="963"/>
        <v>0</v>
      </c>
      <c r="DW61" s="170">
        <f t="shared" si="964"/>
        <v>0</v>
      </c>
      <c r="DX61" s="173"/>
      <c r="DZ61" s="165"/>
      <c r="EA61" s="168" t="str">
        <f t="shared" si="913"/>
        <v xml:space="preserve">Perstrop - Woodgrain - </v>
      </c>
      <c r="EB61" s="168" t="str">
        <f t="shared" si="965"/>
        <v>Sheet</v>
      </c>
      <c r="EC61" s="168">
        <f t="shared" si="965"/>
        <v>19220</v>
      </c>
      <c r="ED61" s="169"/>
      <c r="EE61" s="173">
        <f t="shared" si="966"/>
        <v>0</v>
      </c>
      <c r="EF61" s="169">
        <f t="shared" si="967"/>
        <v>0</v>
      </c>
      <c r="EG61" s="170">
        <f t="shared" si="968"/>
        <v>0</v>
      </c>
      <c r="EH61" s="173"/>
      <c r="EK61" s="168" t="str">
        <f t="shared" si="914"/>
        <v xml:space="preserve">Perstrop - Woodgrain - </v>
      </c>
      <c r="EL61" s="168" t="str">
        <f t="shared" si="969"/>
        <v>Sheet</v>
      </c>
      <c r="EM61" s="168">
        <f t="shared" si="969"/>
        <v>19220</v>
      </c>
      <c r="EN61" s="169"/>
      <c r="EO61" s="173">
        <f t="shared" si="970"/>
        <v>0</v>
      </c>
      <c r="EP61" s="169">
        <f t="shared" si="971"/>
        <v>0</v>
      </c>
      <c r="EQ61" s="170">
        <f t="shared" si="972"/>
        <v>0</v>
      </c>
      <c r="ER61" s="173"/>
      <c r="EU61" s="165"/>
      <c r="EV61" s="168" t="str">
        <f t="shared" si="1018"/>
        <v xml:space="preserve">Perstrop - Woodgrain - </v>
      </c>
      <c r="EW61" s="168" t="str">
        <f t="shared" si="1019"/>
        <v>Sheet</v>
      </c>
      <c r="EX61" s="168">
        <f t="shared" si="1020"/>
        <v>19220</v>
      </c>
      <c r="EY61" s="169"/>
      <c r="EZ61" s="173">
        <f t="shared" si="973"/>
        <v>0</v>
      </c>
      <c r="FA61" s="169">
        <f>$I$4*EY61</f>
        <v>0</v>
      </c>
      <c r="FB61" s="170">
        <f t="shared" si="974"/>
        <v>0</v>
      </c>
      <c r="FC61" s="173"/>
      <c r="FE61" s="165"/>
      <c r="FF61" s="174" t="str">
        <f t="shared" si="915"/>
        <v xml:space="preserve">Perstrop - Woodgrain - </v>
      </c>
      <c r="FG61" s="168" t="str">
        <f t="shared" si="975"/>
        <v>Sheet</v>
      </c>
      <c r="FH61" s="168">
        <f t="shared" si="975"/>
        <v>19220</v>
      </c>
      <c r="FI61" s="169"/>
      <c r="FJ61" s="173">
        <f t="shared" si="976"/>
        <v>0</v>
      </c>
      <c r="FK61" s="169">
        <f t="shared" si="977"/>
        <v>0</v>
      </c>
      <c r="FL61" s="170">
        <f t="shared" si="978"/>
        <v>0</v>
      </c>
      <c r="FM61" s="173"/>
      <c r="FP61" s="168" t="str">
        <f t="shared" si="916"/>
        <v xml:space="preserve">Perstrop - Woodgrain - </v>
      </c>
      <c r="FQ61" s="168" t="str">
        <f t="shared" si="979"/>
        <v>Sheet</v>
      </c>
      <c r="FR61" s="168">
        <f t="shared" si="979"/>
        <v>19220</v>
      </c>
      <c r="FS61" s="169"/>
      <c r="FT61" s="173">
        <f t="shared" si="980"/>
        <v>0</v>
      </c>
      <c r="FU61" s="169">
        <f>$I$4*FS61</f>
        <v>0</v>
      </c>
      <c r="FV61" s="170">
        <f t="shared" si="981"/>
        <v>0</v>
      </c>
      <c r="FW61" s="173"/>
      <c r="FZ61" s="168" t="str">
        <f t="shared" si="917"/>
        <v xml:space="preserve">Perstrop - Woodgrain - </v>
      </c>
      <c r="GA61" s="168" t="str">
        <f t="shared" si="982"/>
        <v>Sheet</v>
      </c>
      <c r="GB61" s="168">
        <f t="shared" si="982"/>
        <v>19220</v>
      </c>
      <c r="GC61" s="169"/>
      <c r="GD61" s="173">
        <f t="shared" si="983"/>
        <v>0</v>
      </c>
      <c r="GE61" s="169">
        <f>$I$4*GC61</f>
        <v>0</v>
      </c>
      <c r="GF61" s="170">
        <f t="shared" si="984"/>
        <v>0</v>
      </c>
      <c r="GG61" s="173"/>
      <c r="GJ61" s="168" t="str">
        <f t="shared" si="1021"/>
        <v xml:space="preserve">Perstrop - Woodgrain - </v>
      </c>
      <c r="GK61" s="168" t="str">
        <f t="shared" si="1022"/>
        <v>Sheet</v>
      </c>
      <c r="GL61" s="168">
        <f t="shared" si="1023"/>
        <v>19220</v>
      </c>
      <c r="GM61" s="169"/>
      <c r="GN61" s="173">
        <f t="shared" si="986"/>
        <v>0</v>
      </c>
      <c r="GO61" s="170">
        <f>$I$4*GM61</f>
        <v>0</v>
      </c>
      <c r="GP61" s="170">
        <f t="shared" si="987"/>
        <v>0</v>
      </c>
      <c r="GQ61" s="173"/>
      <c r="GT61" s="168" t="str">
        <f t="shared" si="918"/>
        <v xml:space="preserve">Perstrop - Woodgrain - </v>
      </c>
      <c r="GU61" s="168" t="str">
        <f t="shared" si="988"/>
        <v>Sheet</v>
      </c>
      <c r="GV61" s="168">
        <f t="shared" si="988"/>
        <v>19220</v>
      </c>
      <c r="GW61" s="169"/>
      <c r="GX61" s="173">
        <f t="shared" si="989"/>
        <v>0</v>
      </c>
      <c r="GY61" s="169">
        <f>$I$4*GW61</f>
        <v>0</v>
      </c>
      <c r="GZ61" s="170">
        <f t="shared" si="990"/>
        <v>0</v>
      </c>
      <c r="HA61" s="173"/>
      <c r="HD61" s="174" t="str">
        <f t="shared" si="919"/>
        <v xml:space="preserve">Perstrop - Woodgrain - </v>
      </c>
      <c r="HE61" s="168" t="str">
        <f t="shared" si="991"/>
        <v>Sheet</v>
      </c>
      <c r="HF61" s="168">
        <f t="shared" si="991"/>
        <v>19220</v>
      </c>
      <c r="HG61" s="169"/>
      <c r="HH61" s="173">
        <f t="shared" si="992"/>
        <v>0</v>
      </c>
      <c r="HI61" s="170">
        <f>$I$4*HG61</f>
        <v>0</v>
      </c>
      <c r="HJ61" s="170">
        <f t="shared" si="993"/>
        <v>0</v>
      </c>
      <c r="HK61" s="173"/>
      <c r="HM61" s="165"/>
      <c r="HN61" s="168" t="str">
        <f t="shared" si="920"/>
        <v xml:space="preserve">Perstrop - Woodgrain - </v>
      </c>
      <c r="HO61" s="168" t="str">
        <f t="shared" si="994"/>
        <v>Sheet</v>
      </c>
      <c r="HP61" s="168">
        <f t="shared" si="994"/>
        <v>19220</v>
      </c>
      <c r="HQ61" s="169"/>
      <c r="HR61" s="173">
        <f t="shared" si="995"/>
        <v>0</v>
      </c>
      <c r="HS61" s="169">
        <f>$I$4*HQ61</f>
        <v>0</v>
      </c>
      <c r="HT61" s="170">
        <f t="shared" si="996"/>
        <v>0</v>
      </c>
      <c r="HU61" s="173"/>
      <c r="HX61" s="168" t="str">
        <f t="shared" si="921"/>
        <v xml:space="preserve">Perstrop - Woodgrain - </v>
      </c>
      <c r="HY61" s="4" t="str">
        <f t="shared" si="997"/>
        <v>Sheet</v>
      </c>
      <c r="HZ61" s="4">
        <f t="shared" si="997"/>
        <v>19220</v>
      </c>
      <c r="IA61" s="169"/>
      <c r="IB61" s="173">
        <f t="shared" si="998"/>
        <v>0</v>
      </c>
      <c r="IC61" s="169">
        <f>$I$4*IA61</f>
        <v>0</v>
      </c>
      <c r="ID61" s="170">
        <f t="shared" si="999"/>
        <v>0</v>
      </c>
      <c r="IE61" s="173"/>
      <c r="IH61" s="168" t="str">
        <f t="shared" si="922"/>
        <v xml:space="preserve">Perstrop - Woodgrain - </v>
      </c>
      <c r="II61" s="168" t="str">
        <f t="shared" si="1000"/>
        <v>Sheet</v>
      </c>
      <c r="IJ61" s="168">
        <f t="shared" si="1000"/>
        <v>19220</v>
      </c>
      <c r="IK61" s="169"/>
      <c r="IL61" s="173">
        <f t="shared" si="1001"/>
        <v>0</v>
      </c>
      <c r="IM61" s="169">
        <f>$I$4*IK61</f>
        <v>0</v>
      </c>
      <c r="IN61" s="170">
        <f t="shared" si="1002"/>
        <v>0</v>
      </c>
      <c r="IO61" s="173"/>
      <c r="IR61" s="168" t="str">
        <f t="shared" si="923"/>
        <v xml:space="preserve">Perstrop - Woodgrain - </v>
      </c>
      <c r="IS61" s="168" t="str">
        <f t="shared" si="1003"/>
        <v>Sheet</v>
      </c>
      <c r="IT61" s="168">
        <f t="shared" si="1003"/>
        <v>19220</v>
      </c>
      <c r="IU61" s="169"/>
      <c r="IV61" s="173">
        <f t="shared" si="1004"/>
        <v>0</v>
      </c>
      <c r="IW61" s="169">
        <f>$I$4*IU61</f>
        <v>0</v>
      </c>
      <c r="IX61" s="170">
        <f t="shared" si="1005"/>
        <v>0</v>
      </c>
      <c r="IY61" s="173"/>
      <c r="JB61" s="168" t="str">
        <f t="shared" si="924"/>
        <v xml:space="preserve">Perstrop - Woodgrain - </v>
      </c>
      <c r="JC61" s="168" t="str">
        <f t="shared" si="1006"/>
        <v>Sheet</v>
      </c>
      <c r="JD61" s="168">
        <f t="shared" si="1006"/>
        <v>19220</v>
      </c>
      <c r="JE61" s="169"/>
      <c r="JF61" s="173">
        <f t="shared" si="1007"/>
        <v>0</v>
      </c>
      <c r="JG61" s="169">
        <f>$I$4*JE61</f>
        <v>0</v>
      </c>
      <c r="JH61" s="170">
        <f t="shared" si="1008"/>
        <v>0</v>
      </c>
      <c r="JI61" s="173"/>
      <c r="JL61" s="168" t="str">
        <f t="shared" si="925"/>
        <v xml:space="preserve">Perstrop - Woodgrain - </v>
      </c>
      <c r="JM61" s="168" t="str">
        <f t="shared" si="1009"/>
        <v>Sheet</v>
      </c>
      <c r="JN61" s="168">
        <f t="shared" si="1009"/>
        <v>19220</v>
      </c>
      <c r="JO61" s="169"/>
      <c r="JP61" s="173">
        <f t="shared" si="1010"/>
        <v>0</v>
      </c>
      <c r="JQ61" s="170">
        <f>$I$4*JO61</f>
        <v>0</v>
      </c>
      <c r="JR61" s="170">
        <f t="shared" si="1011"/>
        <v>0</v>
      </c>
      <c r="JS61" s="173"/>
      <c r="JV61" s="168" t="str">
        <f t="shared" si="926"/>
        <v xml:space="preserve">Perstrop - Woodgrain - </v>
      </c>
      <c r="JW61" s="168" t="str">
        <f t="shared" si="1012"/>
        <v>Sheet</v>
      </c>
      <c r="JX61" s="168">
        <f t="shared" si="1012"/>
        <v>19220</v>
      </c>
      <c r="JY61" s="168">
        <f>E61+O61+Y61+AI61+AS61+BM61+BW61+CG61+CP61+DJ61+DT61+ED61+EN61+EY61+FI61+FS61+GC61+GM61+GW61+HG61+HQ61+IA61+IK61+IU61+JE61+JO61+BC61</f>
        <v>0</v>
      </c>
      <c r="JZ61" s="168">
        <f t="shared" ref="JZ61:KA62" si="1025">F61+P61+Z61+AJ61+AT61+BN61+BX61+CH61+CQ61+DK61+DU61+EE61+EO61+EZ61+FJ61+FT61+GD61+GN61+GX61+HH61+HR61+IB61+IL61+IV61+JF61+JP61</f>
        <v>0</v>
      </c>
      <c r="KA61" s="168">
        <f t="shared" si="1025"/>
        <v>0</v>
      </c>
      <c r="KB61" s="170">
        <f t="shared" si="1014"/>
        <v>0</v>
      </c>
      <c r="KC61" s="173"/>
    </row>
    <row r="62" spans="1:289" ht="17.25" hidden="1" customHeight="1" x14ac:dyDescent="0.25">
      <c r="B62" s="96" t="s">
        <v>408</v>
      </c>
      <c r="C62" s="10" t="s">
        <v>112</v>
      </c>
      <c r="D62" s="4">
        <v>10900</v>
      </c>
      <c r="E62" s="13"/>
      <c r="F62" s="42">
        <f t="shared" ref="F62:F63" si="1026">D62*E62</f>
        <v>0</v>
      </c>
      <c r="G62" s="42">
        <f>$I$4*E62</f>
        <v>0</v>
      </c>
      <c r="H62" s="42">
        <f t="shared" ref="H62" si="1027">D62*G62</f>
        <v>0</v>
      </c>
      <c r="I62" s="97" t="s">
        <v>409</v>
      </c>
      <c r="K62" s="40"/>
      <c r="L62" s="4" t="str">
        <f t="shared" si="1015"/>
        <v xml:space="preserve">Perstrop - Marble - VK </v>
      </c>
      <c r="M62" s="4" t="str">
        <f t="shared" si="1016"/>
        <v>Sheet</v>
      </c>
      <c r="N62" s="4">
        <f t="shared" si="1017"/>
        <v>10900</v>
      </c>
      <c r="O62" s="13"/>
      <c r="P62" s="21">
        <f t="shared" si="928"/>
        <v>0</v>
      </c>
      <c r="Q62" s="31">
        <f>$I$4*O62</f>
        <v>0</v>
      </c>
      <c r="R62" s="42">
        <f t="shared" si="929"/>
        <v>0</v>
      </c>
      <c r="S62" s="21"/>
      <c r="U62" s="40"/>
      <c r="V62" s="4" t="str">
        <f t="shared" si="902"/>
        <v xml:space="preserve">Perstrop - Marble - VK </v>
      </c>
      <c r="W62" s="4" t="str">
        <f t="shared" ref="W62" si="1028">M62</f>
        <v>Sheet</v>
      </c>
      <c r="X62" s="4">
        <f t="shared" ref="X62" si="1029">N62</f>
        <v>10900</v>
      </c>
      <c r="Y62" s="13"/>
      <c r="Z62" s="21">
        <f t="shared" si="931"/>
        <v>0</v>
      </c>
      <c r="AA62" s="31">
        <f t="shared" ref="AA62:AA69" si="1030">$I$4*Y62</f>
        <v>0</v>
      </c>
      <c r="AB62" s="42">
        <f t="shared" si="932"/>
        <v>0</v>
      </c>
      <c r="AC62" s="21"/>
      <c r="AE62" s="40"/>
      <c r="AF62" s="98" t="str">
        <f t="shared" si="903"/>
        <v xml:space="preserve">Perstrop - Marble - VK </v>
      </c>
      <c r="AG62" s="4" t="str">
        <f t="shared" si="933"/>
        <v>Sheet</v>
      </c>
      <c r="AH62" s="4">
        <f t="shared" si="933"/>
        <v>10900</v>
      </c>
      <c r="AI62" s="13"/>
      <c r="AJ62" s="21">
        <f t="shared" ref="AJ62" si="1031">AH62*AI62</f>
        <v>0</v>
      </c>
      <c r="AK62" s="31">
        <f>$I$4*AI62</f>
        <v>0</v>
      </c>
      <c r="AL62" s="42">
        <f t="shared" ref="AL62" si="1032">AH62*AK62</f>
        <v>0</v>
      </c>
      <c r="AM62" s="97" t="s">
        <v>409</v>
      </c>
      <c r="AO62" s="40"/>
      <c r="AP62" s="4" t="str">
        <f t="shared" si="904"/>
        <v xml:space="preserve">Perstrop - Marble - VK </v>
      </c>
      <c r="AQ62" s="4" t="str">
        <f t="shared" ref="AQ62" si="1033">AG62</f>
        <v>Sheet</v>
      </c>
      <c r="AR62" s="4">
        <f t="shared" ref="AR62" si="1034">AH62</f>
        <v>10900</v>
      </c>
      <c r="AS62" s="13"/>
      <c r="AT62" s="21">
        <f t="shared" ref="AT62:AT63" si="1035">AR62*AS62</f>
        <v>0</v>
      </c>
      <c r="AU62" s="13">
        <f>$I$4*AS62</f>
        <v>0</v>
      </c>
      <c r="AV62" s="42">
        <f t="shared" ref="AV62:AV69" si="1036">AR62*AU62</f>
        <v>0</v>
      </c>
      <c r="AW62" s="21"/>
      <c r="AY62" s="40"/>
      <c r="AZ62" s="4" t="str">
        <f t="shared" si="905"/>
        <v xml:space="preserve">Perstrop - Marble - VK </v>
      </c>
      <c r="BA62" s="4" t="str">
        <f t="shared" ref="BA62" si="1037">AQ62</f>
        <v>Sheet</v>
      </c>
      <c r="BB62" s="4">
        <f t="shared" ref="BB62" si="1038">AR62</f>
        <v>10900</v>
      </c>
      <c r="BC62" s="13"/>
      <c r="BD62" s="21">
        <f t="shared" ref="BD62" si="1039">BB62*BC62</f>
        <v>0</v>
      </c>
      <c r="BE62" s="13">
        <f>$I$4*BC62</f>
        <v>0</v>
      </c>
      <c r="BF62" s="42">
        <f t="shared" ref="BF62" si="1040">BB62*BE62</f>
        <v>0</v>
      </c>
      <c r="BG62" s="21"/>
      <c r="BI62" s="40"/>
      <c r="BJ62" s="4" t="str">
        <f t="shared" si="906"/>
        <v xml:space="preserve">Perstrop - Marble - VK </v>
      </c>
      <c r="BK62" s="4" t="str">
        <f t="shared" ref="BK62" si="1041">BA62</f>
        <v>Sheet</v>
      </c>
      <c r="BL62" s="4">
        <f t="shared" ref="BL62" si="1042">BB62</f>
        <v>10900</v>
      </c>
      <c r="BM62" s="13"/>
      <c r="BN62" s="21">
        <f t="shared" ref="BN62" si="1043">BL62*BM62</f>
        <v>0</v>
      </c>
      <c r="BO62" s="13">
        <f>$I$4*BM62</f>
        <v>0</v>
      </c>
      <c r="BP62" s="42">
        <f t="shared" ref="BP62" si="1044">BL62*BO62</f>
        <v>0</v>
      </c>
      <c r="BQ62" s="21"/>
      <c r="BS62" s="40"/>
      <c r="BT62" s="4" t="str">
        <f t="shared" si="907"/>
        <v xml:space="preserve">Perstrop - Marble - VK </v>
      </c>
      <c r="BU62" s="4" t="str">
        <f t="shared" si="945"/>
        <v>Sheet</v>
      </c>
      <c r="BV62" s="4">
        <f t="shared" si="945"/>
        <v>10900</v>
      </c>
      <c r="BW62" s="13"/>
      <c r="BX62" s="21"/>
      <c r="BY62" s="13"/>
      <c r="BZ62" s="42"/>
      <c r="CA62" s="21"/>
      <c r="CC62" s="40"/>
      <c r="CD62" s="4" t="str">
        <f t="shared" si="908"/>
        <v xml:space="preserve">Perstrop - Marble - VK </v>
      </c>
      <c r="CE62" s="4" t="str">
        <f t="shared" si="948"/>
        <v>Sheet</v>
      </c>
      <c r="CF62" s="4">
        <f t="shared" si="948"/>
        <v>10900</v>
      </c>
      <c r="CG62" s="42"/>
      <c r="CH62" s="42"/>
      <c r="CI62" s="42"/>
      <c r="CJ62" s="42"/>
      <c r="CK62" s="21"/>
      <c r="CL62" s="40"/>
      <c r="CM62" s="4" t="str">
        <f t="shared" si="909"/>
        <v xml:space="preserve">Perstrop - Marble - VK </v>
      </c>
      <c r="CN62" s="4" t="str">
        <f t="shared" si="951"/>
        <v>Sheet</v>
      </c>
      <c r="CO62" s="4">
        <f t="shared" ref="CO62" si="1045">CF62</f>
        <v>10900</v>
      </c>
      <c r="CP62" s="13"/>
      <c r="CQ62" s="21">
        <f t="shared" ref="CQ62:CQ63" si="1046">CO62*CP62</f>
        <v>0</v>
      </c>
      <c r="CR62" s="13">
        <f>$I$4*CP62</f>
        <v>0</v>
      </c>
      <c r="CS62" s="42">
        <f t="shared" ref="CS62" si="1047">CO62*CR62</f>
        <v>0</v>
      </c>
      <c r="CT62" s="21"/>
      <c r="CV62" s="40"/>
      <c r="CW62" s="4" t="str">
        <f t="shared" si="910"/>
        <v xml:space="preserve">Perstrop - Marble - VK </v>
      </c>
      <c r="CX62" s="4" t="str">
        <f t="shared" ref="CX62" si="1048">CN62</f>
        <v>Sheet</v>
      </c>
      <c r="CY62" s="4">
        <f t="shared" ref="CY62" si="1049">CO62</f>
        <v>10900</v>
      </c>
      <c r="CZ62" s="13"/>
      <c r="DA62" s="21">
        <f t="shared" ref="DA62" si="1050">CY62*CZ62</f>
        <v>0</v>
      </c>
      <c r="DB62" s="13">
        <f t="shared" si="956"/>
        <v>0</v>
      </c>
      <c r="DC62" s="42">
        <f t="shared" ref="DC62" si="1051">CY62*DB62</f>
        <v>0</v>
      </c>
      <c r="DD62" s="21"/>
      <c r="DF62" s="40"/>
      <c r="DG62" s="4" t="str">
        <f t="shared" si="911"/>
        <v xml:space="preserve">Perstrop - Marble - VK </v>
      </c>
      <c r="DH62" s="4" t="str">
        <f t="shared" si="958"/>
        <v>Sheet</v>
      </c>
      <c r="DI62" s="4">
        <f t="shared" si="958"/>
        <v>10900</v>
      </c>
      <c r="DJ62" s="13"/>
      <c r="DK62" s="21">
        <f t="shared" si="959"/>
        <v>0</v>
      </c>
      <c r="DL62" s="13">
        <f t="shared" si="1024"/>
        <v>0</v>
      </c>
      <c r="DM62" s="42">
        <f t="shared" si="960"/>
        <v>0</v>
      </c>
      <c r="DN62" s="21"/>
      <c r="DQ62" s="4" t="str">
        <f t="shared" si="912"/>
        <v xml:space="preserve">Perstrop - Marble - VK </v>
      </c>
      <c r="DR62" s="56" t="str">
        <f t="shared" si="961"/>
        <v>Sheet</v>
      </c>
      <c r="DS62" s="4">
        <f t="shared" ref="DS62" si="1052">DI62</f>
        <v>10900</v>
      </c>
      <c r="DT62" s="13"/>
      <c r="DU62" s="21">
        <f t="shared" ref="DU62" si="1053">DS62*DT62</f>
        <v>0</v>
      </c>
      <c r="DV62" s="13">
        <f t="shared" si="963"/>
        <v>0</v>
      </c>
      <c r="DW62" s="42">
        <f t="shared" ref="DW62" si="1054">DS62*DV62</f>
        <v>0</v>
      </c>
      <c r="DX62" s="21"/>
      <c r="DZ62" s="40"/>
      <c r="EA62" s="4" t="str">
        <f>DQ62</f>
        <v xml:space="preserve">Perstrop - Marble - VK </v>
      </c>
      <c r="EB62" s="4" t="str">
        <f t="shared" si="965"/>
        <v>Sheet</v>
      </c>
      <c r="EC62" s="4">
        <f t="shared" ref="EC62" si="1055">DS62</f>
        <v>10900</v>
      </c>
      <c r="ED62" s="13"/>
      <c r="EE62" s="21">
        <f t="shared" ref="EE62" si="1056">EC62*ED62</f>
        <v>0</v>
      </c>
      <c r="EF62" s="13">
        <f t="shared" si="967"/>
        <v>0</v>
      </c>
      <c r="EG62" s="42">
        <f t="shared" ref="EG62:EG69" si="1057">EC62*EF62</f>
        <v>0</v>
      </c>
      <c r="EH62" s="21"/>
      <c r="EK62" s="4" t="str">
        <f t="shared" si="914"/>
        <v xml:space="preserve">Perstrop - Marble - VK </v>
      </c>
      <c r="EL62" s="4" t="str">
        <f t="shared" si="969"/>
        <v>Sheet</v>
      </c>
      <c r="EM62" s="4">
        <f t="shared" ref="EM62" si="1058">EC62</f>
        <v>10900</v>
      </c>
      <c r="EN62" s="13"/>
      <c r="EO62" s="21">
        <f t="shared" ref="EO62" si="1059">EM62*EN62</f>
        <v>0</v>
      </c>
      <c r="EP62" s="13">
        <f t="shared" si="971"/>
        <v>0</v>
      </c>
      <c r="EQ62" s="42">
        <f t="shared" ref="EQ62" si="1060">EM62*EP62</f>
        <v>0</v>
      </c>
      <c r="ER62" s="21"/>
      <c r="EV62" s="4" t="str">
        <f t="shared" si="1018"/>
        <v xml:space="preserve">Perstrop - Marble - VK </v>
      </c>
      <c r="EW62" s="4" t="str">
        <f t="shared" ref="EW62" si="1061">EL62</f>
        <v>Sheet</v>
      </c>
      <c r="EX62" s="4">
        <f t="shared" ref="EX62" si="1062">EM62</f>
        <v>10900</v>
      </c>
      <c r="EY62" s="13"/>
      <c r="EZ62" s="21">
        <f t="shared" ref="EZ62" si="1063">EX62*EY62</f>
        <v>0</v>
      </c>
      <c r="FA62" s="13">
        <f>$I$4*EY62</f>
        <v>0</v>
      </c>
      <c r="FB62" s="42">
        <f t="shared" ref="FB62" si="1064">EX62*FA62</f>
        <v>0</v>
      </c>
      <c r="FC62" s="21"/>
      <c r="FF62" s="98" t="str">
        <f t="shared" si="915"/>
        <v xml:space="preserve">Perstrop - Marble - VK </v>
      </c>
      <c r="FG62" s="4" t="str">
        <f t="shared" si="975"/>
        <v>Sheet</v>
      </c>
      <c r="FH62" s="4">
        <f t="shared" si="975"/>
        <v>10900</v>
      </c>
      <c r="FI62" s="13"/>
      <c r="FJ62" s="21">
        <f t="shared" ref="FJ62" si="1065">FH62*FI62</f>
        <v>0</v>
      </c>
      <c r="FK62" s="13">
        <f t="shared" si="977"/>
        <v>0</v>
      </c>
      <c r="FL62" s="42">
        <f t="shared" ref="FL62" si="1066">FH62*FK62</f>
        <v>0</v>
      </c>
      <c r="FM62" s="21"/>
      <c r="FP62" s="4" t="str">
        <f t="shared" si="916"/>
        <v xml:space="preserve">Perstrop - Marble - VK </v>
      </c>
      <c r="FQ62" s="56" t="str">
        <f t="shared" si="979"/>
        <v>Sheet</v>
      </c>
      <c r="FR62" s="4">
        <f>FH62</f>
        <v>10900</v>
      </c>
      <c r="FS62" s="13"/>
      <c r="FT62" s="21">
        <f t="shared" ref="FT62:FT68" si="1067">FR62*FS62</f>
        <v>0</v>
      </c>
      <c r="FU62" s="13">
        <f t="shared" ref="FU62:FU68" si="1068">$I$4*FS62</f>
        <v>0</v>
      </c>
      <c r="FV62" s="42">
        <f t="shared" si="981"/>
        <v>0</v>
      </c>
      <c r="FW62" s="21"/>
      <c r="FZ62" s="4" t="str">
        <f t="shared" si="917"/>
        <v xml:space="preserve">Perstrop - Marble - VK </v>
      </c>
      <c r="GA62" s="56" t="str">
        <f t="shared" si="982"/>
        <v>Sheet</v>
      </c>
      <c r="GB62" s="4">
        <f t="shared" si="982"/>
        <v>10900</v>
      </c>
      <c r="GC62" s="13"/>
      <c r="GD62" s="21">
        <f t="shared" si="983"/>
        <v>0</v>
      </c>
      <c r="GE62" s="13"/>
      <c r="GF62" s="42">
        <f t="shared" si="984"/>
        <v>0</v>
      </c>
      <c r="GG62" s="21"/>
      <c r="GJ62" s="4" t="str">
        <f t="shared" si="1021"/>
        <v xml:space="preserve">Perstrop - Marble - VK </v>
      </c>
      <c r="GK62" s="56" t="str">
        <f t="shared" si="1022"/>
        <v>Sheet</v>
      </c>
      <c r="GL62" s="4">
        <f t="shared" ref="GL62" si="1069">GB62</f>
        <v>10900</v>
      </c>
      <c r="GM62" s="13"/>
      <c r="GN62" s="21">
        <f t="shared" si="986"/>
        <v>0</v>
      </c>
      <c r="GO62" s="31">
        <f t="shared" ref="GO62:GO68" si="1070">$I$4*GM62</f>
        <v>0</v>
      </c>
      <c r="GP62" s="31">
        <f t="shared" ref="GP62:GP68" si="1071">GL62*GO62</f>
        <v>0</v>
      </c>
      <c r="GQ62" s="21"/>
      <c r="GT62" s="4" t="str">
        <f t="shared" si="918"/>
        <v xml:space="preserve">Perstrop - Marble - VK </v>
      </c>
      <c r="GU62" s="4" t="str">
        <f t="shared" si="988"/>
        <v>Sheet</v>
      </c>
      <c r="GV62" s="4">
        <f t="shared" si="988"/>
        <v>10900</v>
      </c>
      <c r="GW62" s="13"/>
      <c r="GX62" s="21">
        <f t="shared" ref="GX62" si="1072">GV62*GW62</f>
        <v>0</v>
      </c>
      <c r="GY62" s="13">
        <f t="shared" ref="GY62" si="1073">$I$4*GW62</f>
        <v>0</v>
      </c>
      <c r="GZ62" s="31">
        <f t="shared" ref="GZ62" si="1074">GV62*GY62</f>
        <v>0</v>
      </c>
      <c r="HA62" s="21"/>
      <c r="HD62" s="98" t="str">
        <f t="shared" si="919"/>
        <v xml:space="preserve">Perstrop - Marble - VK </v>
      </c>
      <c r="HE62" s="4" t="str">
        <f t="shared" ref="HE62:HE69" si="1075">GU62</f>
        <v>Sheet</v>
      </c>
      <c r="HF62" s="4">
        <f t="shared" ref="HF62:HF69" si="1076">GV62</f>
        <v>10900</v>
      </c>
      <c r="HG62" s="13"/>
      <c r="HH62" s="21">
        <f t="shared" ref="HH62" si="1077">HF62*HG62</f>
        <v>0</v>
      </c>
      <c r="HI62" s="31">
        <f t="shared" ref="HI62" si="1078">$I$4*HG62</f>
        <v>0</v>
      </c>
      <c r="HJ62" s="31">
        <f t="shared" ref="HJ62" si="1079">HF62*HI62</f>
        <v>0</v>
      </c>
      <c r="HK62" s="21"/>
      <c r="HN62" s="4" t="str">
        <f t="shared" si="920"/>
        <v xml:space="preserve">Perstrop - Marble - VK </v>
      </c>
      <c r="HO62" s="56" t="str">
        <f t="shared" ref="HO62" si="1080">HE62</f>
        <v>Sheet</v>
      </c>
      <c r="HP62" s="56">
        <f t="shared" ref="HP62" si="1081">HF62</f>
        <v>10900</v>
      </c>
      <c r="HQ62" s="13"/>
      <c r="HR62" s="21">
        <f t="shared" ref="HR62" si="1082">HP62*HQ62</f>
        <v>0</v>
      </c>
      <c r="HS62" s="13">
        <f t="shared" ref="HS62" si="1083">$I$4*HQ62</f>
        <v>0</v>
      </c>
      <c r="HT62" s="31">
        <f t="shared" ref="HT62" si="1084">HP62*HS62</f>
        <v>0</v>
      </c>
      <c r="HU62" s="21"/>
      <c r="HX62" s="4" t="str">
        <f t="shared" si="921"/>
        <v xml:space="preserve">Perstrop - Marble - VK </v>
      </c>
      <c r="HY62" s="4" t="str">
        <f t="shared" si="997"/>
        <v>Sheet</v>
      </c>
      <c r="HZ62" s="4">
        <f t="shared" si="997"/>
        <v>10900</v>
      </c>
      <c r="IA62" s="4">
        <f t="shared" ref="IA62" si="1085">HQ62</f>
        <v>0</v>
      </c>
      <c r="IB62" s="4">
        <f t="shared" ref="IB62" si="1086">HR62</f>
        <v>0</v>
      </c>
      <c r="IC62" s="4">
        <f t="shared" ref="IC62" si="1087">HS62</f>
        <v>0</v>
      </c>
      <c r="ID62" s="4">
        <f t="shared" ref="ID62" si="1088">HT62</f>
        <v>0</v>
      </c>
      <c r="IE62" s="21"/>
      <c r="IH62" s="4" t="str">
        <f t="shared" si="922"/>
        <v xml:space="preserve">Perstrop - Marble - VK </v>
      </c>
      <c r="II62" s="4" t="str">
        <f t="shared" ref="II62:II69" si="1089">HY62</f>
        <v>Sheet</v>
      </c>
      <c r="IJ62" s="4">
        <f t="shared" ref="IJ62:IJ69" si="1090">HZ62</f>
        <v>10900</v>
      </c>
      <c r="IK62" s="13"/>
      <c r="IL62" s="21">
        <f t="shared" ref="IL62:IL69" si="1091">IJ62*IK62</f>
        <v>0</v>
      </c>
      <c r="IM62" s="13">
        <f t="shared" ref="IM62:IM69" si="1092">$I$4*IK62</f>
        <v>0</v>
      </c>
      <c r="IN62" s="42">
        <f t="shared" ref="IN62:IN69" si="1093">IJ62*IM62</f>
        <v>0</v>
      </c>
      <c r="IO62" s="21"/>
      <c r="IR62" s="4" t="str">
        <f t="shared" si="923"/>
        <v xml:space="preserve">Perstrop - Marble - VK </v>
      </c>
      <c r="IS62" s="4" t="str">
        <f t="shared" ref="IS62" si="1094">II62</f>
        <v>Sheet</v>
      </c>
      <c r="IT62" s="4">
        <f t="shared" ref="IT62" si="1095">IJ62</f>
        <v>10900</v>
      </c>
      <c r="IU62" s="13"/>
      <c r="IV62" s="21">
        <f t="shared" ref="IV62" si="1096">IT62*IU62</f>
        <v>0</v>
      </c>
      <c r="IW62" s="13">
        <f t="shared" ref="IW62" si="1097">$I$4*IU62</f>
        <v>0</v>
      </c>
      <c r="IX62" s="31">
        <f t="shared" ref="IX62" si="1098">IT62*IW62</f>
        <v>0</v>
      </c>
      <c r="IY62" s="21"/>
      <c r="JB62" s="4" t="str">
        <f t="shared" si="924"/>
        <v xml:space="preserve">Perstrop - Marble - VK </v>
      </c>
      <c r="JC62" s="56" t="str">
        <f t="shared" si="1006"/>
        <v>Sheet</v>
      </c>
      <c r="JD62" s="56">
        <f t="shared" si="1006"/>
        <v>10900</v>
      </c>
      <c r="JE62" s="13"/>
      <c r="JF62" s="21">
        <f t="shared" ref="JF62" si="1099">JD62*JE62</f>
        <v>0</v>
      </c>
      <c r="JG62" s="13">
        <f t="shared" ref="JG62" si="1100">$I$4*JE62</f>
        <v>0</v>
      </c>
      <c r="JH62" s="31">
        <f t="shared" ref="JH62" si="1101">JD62*JG62</f>
        <v>0</v>
      </c>
      <c r="JI62" s="21"/>
      <c r="JL62" s="4" t="str">
        <f t="shared" si="925"/>
        <v xml:space="preserve">Perstrop - Marble - VK </v>
      </c>
      <c r="JM62" s="56" t="str">
        <f t="shared" si="1009"/>
        <v>Sheet</v>
      </c>
      <c r="JN62" s="56">
        <f t="shared" si="1009"/>
        <v>10900</v>
      </c>
      <c r="JO62" s="13"/>
      <c r="JP62" s="21">
        <f t="shared" ref="JP62:JP68" si="1102">JN62*JO62</f>
        <v>0</v>
      </c>
      <c r="JQ62" s="31">
        <f t="shared" ref="JQ62:JQ68" si="1103">$I$4*JO62</f>
        <v>0</v>
      </c>
      <c r="JR62" s="31">
        <f t="shared" ref="JR62:JR68" si="1104">JN62*JQ62</f>
        <v>0</v>
      </c>
      <c r="JS62" s="21"/>
      <c r="JV62" s="56" t="str">
        <f t="shared" ref="JV62:JV63" si="1105">JL62</f>
        <v xml:space="preserve">Perstrop - Marble - VK </v>
      </c>
      <c r="JW62" s="56" t="str">
        <f t="shared" ref="JW62:JW63" si="1106">JM62</f>
        <v>Sheet</v>
      </c>
      <c r="JX62" s="4">
        <f t="shared" ref="JX62:JX63" si="1107">JN62</f>
        <v>10900</v>
      </c>
      <c r="JY62" s="56">
        <f>E62+O62+Y62+AI62+AS62+BM62+BW62+CG62+CP62+DJ62+DT62+ED62+EN62+EY62+FI62+FS62+GC62+GM62+GW62+HG62+HQ62+IA62+IK62+IU62+JE62+JO62+BC62</f>
        <v>0</v>
      </c>
      <c r="JZ62" s="56">
        <f t="shared" si="1025"/>
        <v>0</v>
      </c>
      <c r="KA62" s="56">
        <f t="shared" si="1025"/>
        <v>0</v>
      </c>
      <c r="KB62" s="31">
        <f t="shared" ref="KB62" si="1108">JX62*KA62</f>
        <v>0</v>
      </c>
      <c r="KC62" s="21"/>
    </row>
    <row r="63" spans="1:289" ht="17.25" hidden="1" customHeight="1" x14ac:dyDescent="0.25">
      <c r="B63" s="96" t="s">
        <v>421</v>
      </c>
      <c r="C63" s="10" t="s">
        <v>112</v>
      </c>
      <c r="D63" s="4">
        <v>10000</v>
      </c>
      <c r="E63" s="13"/>
      <c r="F63" s="42">
        <f t="shared" si="1026"/>
        <v>0</v>
      </c>
      <c r="G63" s="42"/>
      <c r="H63" s="42"/>
      <c r="I63" s="97"/>
      <c r="K63" s="40"/>
      <c r="L63" s="4" t="str">
        <f t="shared" si="1015"/>
        <v>Perstrop - Bed Head</v>
      </c>
      <c r="M63" s="4" t="str">
        <f t="shared" si="1016"/>
        <v>Sheet</v>
      </c>
      <c r="N63" s="4">
        <f t="shared" si="1017"/>
        <v>10000</v>
      </c>
      <c r="O63" s="13"/>
      <c r="P63" s="21">
        <f t="shared" si="928"/>
        <v>0</v>
      </c>
      <c r="Q63" s="31">
        <f t="shared" ref="Q63:Q69" si="1109">$I$4*O63</f>
        <v>0</v>
      </c>
      <c r="R63" s="42">
        <f t="shared" ref="R63:R69" si="1110">N63*Q63</f>
        <v>0</v>
      </c>
      <c r="S63" s="21"/>
      <c r="U63" s="40"/>
      <c r="V63" s="4" t="str">
        <f t="shared" ref="V63" si="1111">L63</f>
        <v>Perstrop - Bed Head</v>
      </c>
      <c r="W63" s="4" t="str">
        <f t="shared" ref="W63" si="1112">M63</f>
        <v>Sheet</v>
      </c>
      <c r="X63" s="4">
        <f t="shared" ref="X63" si="1113">N63</f>
        <v>10000</v>
      </c>
      <c r="Y63" s="13"/>
      <c r="Z63" s="21">
        <f t="shared" si="931"/>
        <v>0</v>
      </c>
      <c r="AA63" s="31">
        <f t="shared" si="1030"/>
        <v>0</v>
      </c>
      <c r="AB63" s="42">
        <f t="shared" si="932"/>
        <v>0</v>
      </c>
      <c r="AC63" s="21"/>
      <c r="AE63" s="40"/>
      <c r="AF63" s="98" t="str">
        <f t="shared" ref="AF63" si="1114">V63</f>
        <v>Perstrop - Bed Head</v>
      </c>
      <c r="AG63" s="4" t="str">
        <f t="shared" ref="AG63" si="1115">W63</f>
        <v>Sheet</v>
      </c>
      <c r="AH63" s="4">
        <f t="shared" ref="AH63" si="1116">X63</f>
        <v>10000</v>
      </c>
      <c r="AI63" s="13"/>
      <c r="AJ63" s="21">
        <f t="shared" ref="AJ63:AJ69" si="1117">AH63*AI63</f>
        <v>0</v>
      </c>
      <c r="AK63" s="31">
        <f t="shared" ref="AK63:AK69" si="1118">$I$4*AI63</f>
        <v>0</v>
      </c>
      <c r="AL63" s="42">
        <f t="shared" ref="AL63:AL69" si="1119">AH63*AK63</f>
        <v>0</v>
      </c>
      <c r="AM63" s="97"/>
      <c r="AO63" s="40"/>
      <c r="AP63" s="4" t="str">
        <f t="shared" ref="AP63" si="1120">AF63</f>
        <v>Perstrop - Bed Head</v>
      </c>
      <c r="AQ63" s="4" t="str">
        <f t="shared" ref="AQ63" si="1121">AG63</f>
        <v>Sheet</v>
      </c>
      <c r="AR63" s="4">
        <f t="shared" ref="AR63" si="1122">AH63</f>
        <v>10000</v>
      </c>
      <c r="AS63" s="13"/>
      <c r="AT63" s="21">
        <f t="shared" si="1035"/>
        <v>0</v>
      </c>
      <c r="AU63" s="13">
        <f t="shared" ref="AU63:AU68" si="1123">$I$4*AS63</f>
        <v>0</v>
      </c>
      <c r="AV63" s="42">
        <f t="shared" si="1036"/>
        <v>0</v>
      </c>
      <c r="AW63" s="21"/>
      <c r="AY63" s="40"/>
      <c r="AZ63" s="4" t="str">
        <f t="shared" ref="AZ63:AZ68" si="1124">AP63</f>
        <v>Perstrop - Bed Head</v>
      </c>
      <c r="BA63" s="4" t="str">
        <f t="shared" ref="BA63:BA68" si="1125">AQ63</f>
        <v>Sheet</v>
      </c>
      <c r="BB63" s="4">
        <f t="shared" ref="BB63:BB68" si="1126">AR63</f>
        <v>10000</v>
      </c>
      <c r="BC63" s="13"/>
      <c r="BD63" s="21">
        <f t="shared" ref="BD63:BD68" si="1127">BB63*BC63</f>
        <v>0</v>
      </c>
      <c r="BE63" s="13">
        <f t="shared" ref="BE63:BE68" si="1128">$I$4*BC63</f>
        <v>0</v>
      </c>
      <c r="BF63" s="42">
        <f t="shared" ref="BF63:BF68" si="1129">BB63*BE63</f>
        <v>0</v>
      </c>
      <c r="BG63" s="21"/>
      <c r="BI63" s="40"/>
      <c r="BJ63" s="4" t="str">
        <f t="shared" ref="BJ63:BJ68" si="1130">AZ63</f>
        <v>Perstrop - Bed Head</v>
      </c>
      <c r="BK63" s="4" t="str">
        <f t="shared" ref="BK63:BK68" si="1131">BA63</f>
        <v>Sheet</v>
      </c>
      <c r="BL63" s="4">
        <f t="shared" ref="BL63:BL68" si="1132">BB63</f>
        <v>10000</v>
      </c>
      <c r="BM63" s="13"/>
      <c r="BN63" s="21">
        <f t="shared" ref="BN63:BN68" si="1133">BL63*BM63</f>
        <v>0</v>
      </c>
      <c r="BO63" s="13">
        <f t="shared" ref="BO63:BO68" si="1134">$I$4*BM63</f>
        <v>0</v>
      </c>
      <c r="BP63" s="42">
        <f t="shared" ref="BP63:BP68" si="1135">BL63*BO63</f>
        <v>0</v>
      </c>
      <c r="BQ63" s="21"/>
      <c r="BS63" s="40"/>
      <c r="BT63" s="4" t="str">
        <f t="shared" ref="BT63:BT68" si="1136">BJ63</f>
        <v>Perstrop - Bed Head</v>
      </c>
      <c r="BU63" s="4" t="str">
        <f t="shared" ref="BU63:BU68" si="1137">BK63</f>
        <v>Sheet</v>
      </c>
      <c r="BV63" s="4">
        <f t="shared" ref="BV63:BV68" si="1138">BL63</f>
        <v>10000</v>
      </c>
      <c r="BW63" s="13"/>
      <c r="BX63" s="21"/>
      <c r="BY63" s="13"/>
      <c r="BZ63" s="42"/>
      <c r="CA63" s="21"/>
      <c r="CC63" s="40"/>
      <c r="CD63" s="4" t="str">
        <f t="shared" ref="CD63:CD68" si="1139">BT63</f>
        <v>Perstrop - Bed Head</v>
      </c>
      <c r="CE63" s="4" t="str">
        <f t="shared" ref="CE63:CE68" si="1140">BU63</f>
        <v>Sheet</v>
      </c>
      <c r="CF63" s="4">
        <f t="shared" ref="CF63:CF68" si="1141">BV63</f>
        <v>10000</v>
      </c>
      <c r="CG63" s="42"/>
      <c r="CH63" s="42"/>
      <c r="CI63" s="42"/>
      <c r="CJ63" s="42"/>
      <c r="CK63" s="21"/>
      <c r="CL63" s="40"/>
      <c r="CM63" s="4" t="str">
        <f t="shared" ref="CM63" si="1142">CD63</f>
        <v>Perstrop - Bed Head</v>
      </c>
      <c r="CN63" s="4" t="str">
        <f t="shared" ref="CN63" si="1143">CE63</f>
        <v>Sheet</v>
      </c>
      <c r="CO63" s="4">
        <f t="shared" ref="CO63" si="1144">CF63</f>
        <v>10000</v>
      </c>
      <c r="CP63" s="13"/>
      <c r="CQ63" s="21">
        <f t="shared" si="1046"/>
        <v>0</v>
      </c>
      <c r="CR63" s="13">
        <f t="shared" ref="CR63:CR69" si="1145">$I$4*CP63</f>
        <v>0</v>
      </c>
      <c r="CS63" s="42">
        <f t="shared" ref="CS63:CS69" si="1146">CO63*CR63</f>
        <v>0</v>
      </c>
      <c r="CT63" s="21"/>
      <c r="CV63" s="40"/>
      <c r="CW63" s="4" t="str">
        <f t="shared" ref="CW63" si="1147">CM63</f>
        <v>Perstrop - Bed Head</v>
      </c>
      <c r="CX63" s="4" t="str">
        <f t="shared" ref="CX63" si="1148">CN63</f>
        <v>Sheet</v>
      </c>
      <c r="CY63" s="4">
        <f t="shared" ref="CY63" si="1149">CO63</f>
        <v>10000</v>
      </c>
      <c r="CZ63" s="13"/>
      <c r="DA63" s="21">
        <f t="shared" ref="DA63" si="1150">CY63*CZ63</f>
        <v>0</v>
      </c>
      <c r="DB63" s="13">
        <f t="shared" si="956"/>
        <v>0</v>
      </c>
      <c r="DC63" s="42">
        <f t="shared" ref="DC63" si="1151">CY63*DB63</f>
        <v>0</v>
      </c>
      <c r="DD63" s="21"/>
      <c r="DF63" s="40"/>
      <c r="DG63" s="4" t="str">
        <f t="shared" ref="DG63" si="1152">CW63</f>
        <v>Perstrop - Bed Head</v>
      </c>
      <c r="DH63" s="4" t="str">
        <f t="shared" ref="DH63" si="1153">CX63</f>
        <v>Sheet</v>
      </c>
      <c r="DI63" s="4">
        <f t="shared" ref="DI63" si="1154">CY63</f>
        <v>10000</v>
      </c>
      <c r="DJ63" s="13"/>
      <c r="DK63" s="21">
        <f t="shared" ref="DK63" si="1155">DI63*DJ63</f>
        <v>0</v>
      </c>
      <c r="DL63" s="13">
        <f t="shared" ref="DL63" si="1156">$I$4*DJ63</f>
        <v>0</v>
      </c>
      <c r="DM63" s="42">
        <f t="shared" ref="DM63" si="1157">DI63*DL63</f>
        <v>0</v>
      </c>
      <c r="DN63" s="21"/>
      <c r="DQ63" s="4" t="str">
        <f t="shared" ref="DQ63" si="1158">DG63</f>
        <v>Perstrop - Bed Head</v>
      </c>
      <c r="DR63" s="56" t="str">
        <f t="shared" si="961"/>
        <v>Sheet</v>
      </c>
      <c r="DS63" s="4">
        <f t="shared" ref="DS63" si="1159">DI63</f>
        <v>10000</v>
      </c>
      <c r="DT63" s="13"/>
      <c r="DU63" s="21">
        <f t="shared" ref="DU63" si="1160">DS63*DT63</f>
        <v>0</v>
      </c>
      <c r="DV63" s="13">
        <f t="shared" si="963"/>
        <v>0</v>
      </c>
      <c r="DW63" s="42">
        <f t="shared" ref="DW63" si="1161">DS63*DV63</f>
        <v>0</v>
      </c>
      <c r="DX63" s="21"/>
      <c r="DZ63" s="40"/>
      <c r="EA63" s="4" t="str">
        <f>DQ63</f>
        <v>Perstrop - Bed Head</v>
      </c>
      <c r="EB63" s="4" t="str">
        <f t="shared" ref="EB63" si="1162">DR63</f>
        <v>Sheet</v>
      </c>
      <c r="EC63" s="4">
        <f t="shared" ref="EC63" si="1163">DS63</f>
        <v>10000</v>
      </c>
      <c r="ED63" s="13"/>
      <c r="EE63" s="21">
        <f t="shared" ref="EE63" si="1164">EC63*ED63</f>
        <v>0</v>
      </c>
      <c r="EF63" s="13">
        <f t="shared" si="967"/>
        <v>0</v>
      </c>
      <c r="EG63" s="42">
        <f t="shared" ref="EG63" si="1165">EC63*EF63</f>
        <v>0</v>
      </c>
      <c r="EH63" s="21"/>
      <c r="EK63" s="4" t="str">
        <f t="shared" ref="EK63" si="1166">EA63</f>
        <v>Perstrop - Bed Head</v>
      </c>
      <c r="EL63" s="4" t="str">
        <f t="shared" ref="EL63" si="1167">EB63</f>
        <v>Sheet</v>
      </c>
      <c r="EM63" s="4">
        <f t="shared" ref="EM63" si="1168">EC63</f>
        <v>10000</v>
      </c>
      <c r="EN63" s="13"/>
      <c r="EO63" s="21">
        <f t="shared" ref="EO63" si="1169">EM63*EN63</f>
        <v>0</v>
      </c>
      <c r="EP63" s="13">
        <f t="shared" si="971"/>
        <v>0</v>
      </c>
      <c r="EQ63" s="42">
        <f t="shared" ref="EQ63" si="1170">EM63*EP63</f>
        <v>0</v>
      </c>
      <c r="ER63" s="21"/>
      <c r="EV63" s="4" t="str">
        <f t="shared" ref="EV63:EV69" si="1171">EK63</f>
        <v>Perstrop - Bed Head</v>
      </c>
      <c r="EW63" s="4" t="str">
        <f t="shared" ref="EW63:EW69" si="1172">EL63</f>
        <v>Sheet</v>
      </c>
      <c r="EX63" s="4">
        <f t="shared" ref="EX63:EX69" si="1173">EM63</f>
        <v>10000</v>
      </c>
      <c r="EY63" s="13"/>
      <c r="EZ63" s="21">
        <f t="shared" ref="EZ63:EZ69" si="1174">EX63*EY63</f>
        <v>0</v>
      </c>
      <c r="FA63" s="13">
        <f t="shared" ref="FA63:FA69" si="1175">$I$4*EY63</f>
        <v>0</v>
      </c>
      <c r="FB63" s="42"/>
      <c r="FC63" s="21"/>
      <c r="FF63" s="98" t="str">
        <f t="shared" ref="FF63" si="1176">EV63</f>
        <v>Perstrop - Bed Head</v>
      </c>
      <c r="FG63" s="4" t="str">
        <f t="shared" ref="FG63" si="1177">EW63</f>
        <v>Sheet</v>
      </c>
      <c r="FH63" s="4">
        <f t="shared" ref="FH63" si="1178">EX63</f>
        <v>10000</v>
      </c>
      <c r="FI63" s="13"/>
      <c r="FJ63" s="21">
        <f t="shared" ref="FJ63" si="1179">FH63*FI63</f>
        <v>0</v>
      </c>
      <c r="FK63" s="13">
        <f t="shared" si="977"/>
        <v>0</v>
      </c>
      <c r="FL63" s="42">
        <f t="shared" ref="FL63" si="1180">FH63*FK63</f>
        <v>0</v>
      </c>
      <c r="FM63" s="21"/>
      <c r="FP63" s="4" t="str">
        <f t="shared" si="916"/>
        <v>Perstrop - Bed Head</v>
      </c>
      <c r="FQ63" s="56" t="str">
        <f t="shared" si="979"/>
        <v>Sheet</v>
      </c>
      <c r="FR63" s="4">
        <f>FH63</f>
        <v>10000</v>
      </c>
      <c r="FS63" s="13"/>
      <c r="FT63" s="21">
        <f t="shared" si="1067"/>
        <v>0</v>
      </c>
      <c r="FU63" s="13">
        <f t="shared" si="1068"/>
        <v>0</v>
      </c>
      <c r="FV63" s="42">
        <f t="shared" si="981"/>
        <v>0</v>
      </c>
      <c r="FW63" s="21"/>
      <c r="FZ63" s="4" t="str">
        <f t="shared" ref="FZ63:FZ68" si="1181">FP63</f>
        <v>Perstrop - Bed Head</v>
      </c>
      <c r="GA63" s="56" t="str">
        <f t="shared" ref="GA63:GA68" si="1182">FQ63</f>
        <v>Sheet</v>
      </c>
      <c r="GB63" s="4">
        <f t="shared" ref="GB63:GB68" si="1183">FR63</f>
        <v>10000</v>
      </c>
      <c r="GC63" s="13"/>
      <c r="GD63" s="21">
        <f t="shared" ref="GD63:GD68" si="1184">GB63*GC63</f>
        <v>0</v>
      </c>
      <c r="GE63" s="13"/>
      <c r="GF63" s="42">
        <f t="shared" ref="GF63:GF68" si="1185">GB63*GE63</f>
        <v>0</v>
      </c>
      <c r="GG63" s="21"/>
      <c r="GJ63" s="4" t="str">
        <f t="shared" ref="GJ63:GJ68" si="1186">FZ63</f>
        <v>Perstrop - Bed Head</v>
      </c>
      <c r="GK63" s="56" t="str">
        <f t="shared" ref="GK63:GK68" si="1187">GA63</f>
        <v>Sheet</v>
      </c>
      <c r="GL63" s="4">
        <f t="shared" ref="GL63:GL68" si="1188">GB63</f>
        <v>10000</v>
      </c>
      <c r="GM63" s="13"/>
      <c r="GN63" s="21">
        <f t="shared" ref="GN63:GN68" si="1189">GL63*GM63</f>
        <v>0</v>
      </c>
      <c r="GO63" s="31">
        <f t="shared" si="1070"/>
        <v>0</v>
      </c>
      <c r="GP63" s="31">
        <f t="shared" si="1071"/>
        <v>0</v>
      </c>
      <c r="GQ63" s="21"/>
      <c r="GT63" s="4" t="str">
        <f t="shared" ref="GT63:GT68" si="1190">GJ63</f>
        <v>Perstrop - Bed Head</v>
      </c>
      <c r="GU63" s="4" t="str">
        <f t="shared" ref="GU63:GU68" si="1191">GK63</f>
        <v>Sheet</v>
      </c>
      <c r="GV63" s="4">
        <f t="shared" ref="GV63:GV68" si="1192">GL63</f>
        <v>10000</v>
      </c>
      <c r="GW63" s="13"/>
      <c r="GX63" s="21">
        <f t="shared" ref="GX63:GX68" si="1193">GV63*GW63</f>
        <v>0</v>
      </c>
      <c r="GY63" s="13">
        <f t="shared" ref="GY63:GY68" si="1194">$I$4*GW63</f>
        <v>0</v>
      </c>
      <c r="GZ63" s="31">
        <f t="shared" ref="GZ63:GZ68" si="1195">GV63*GY63</f>
        <v>0</v>
      </c>
      <c r="HA63" s="21"/>
      <c r="HD63" s="98" t="str">
        <f t="shared" ref="HD63:HD68" si="1196">GT63</f>
        <v>Perstrop - Bed Head</v>
      </c>
      <c r="HE63" s="4" t="str">
        <f t="shared" ref="HE63:HE68" si="1197">GU63</f>
        <v>Sheet</v>
      </c>
      <c r="HF63" s="4">
        <f t="shared" ref="HF63:HF68" si="1198">GV63</f>
        <v>10000</v>
      </c>
      <c r="HG63" s="13"/>
      <c r="HH63" s="21">
        <f t="shared" ref="HH63:HH68" si="1199">HF63*HG63</f>
        <v>0</v>
      </c>
      <c r="HI63" s="31">
        <f t="shared" ref="HI63:HI68" si="1200">$I$4*HG63</f>
        <v>0</v>
      </c>
      <c r="HJ63" s="31">
        <f t="shared" ref="HJ63:HJ68" si="1201">HF63*HI63</f>
        <v>0</v>
      </c>
      <c r="HK63" s="21"/>
      <c r="HN63" s="4" t="str">
        <f t="shared" ref="HN63:HN68" si="1202">HD63</f>
        <v>Perstrop - Bed Head</v>
      </c>
      <c r="HO63" s="56" t="str">
        <f t="shared" ref="HO63:HO68" si="1203">HE63</f>
        <v>Sheet</v>
      </c>
      <c r="HP63" s="56">
        <f t="shared" ref="HP63:HP68" si="1204">HF63</f>
        <v>10000</v>
      </c>
      <c r="HQ63" s="13"/>
      <c r="HR63" s="21">
        <f t="shared" ref="HR63:HR68" si="1205">HP63*HQ63</f>
        <v>0</v>
      </c>
      <c r="HS63" s="13">
        <f t="shared" ref="HS63:HS68" si="1206">$I$4*HQ63</f>
        <v>0</v>
      </c>
      <c r="HT63" s="31">
        <f t="shared" ref="HT63:HT68" si="1207">HP63*HS63</f>
        <v>0</v>
      </c>
      <c r="HU63" s="21"/>
      <c r="HX63" s="4" t="str">
        <f t="shared" si="921"/>
        <v>Perstrop - Bed Head</v>
      </c>
      <c r="HY63" s="4" t="str">
        <f t="shared" si="997"/>
        <v>Sheet</v>
      </c>
      <c r="HZ63" s="4">
        <f t="shared" si="997"/>
        <v>10000</v>
      </c>
      <c r="IA63" s="4">
        <f t="shared" ref="IA63" si="1208">HQ63</f>
        <v>0</v>
      </c>
      <c r="IB63" s="4">
        <f t="shared" ref="IB63" si="1209">HR63</f>
        <v>0</v>
      </c>
      <c r="IC63" s="4">
        <f t="shared" ref="IC63" si="1210">HS63</f>
        <v>0</v>
      </c>
      <c r="ID63" s="4">
        <f t="shared" ref="ID63" si="1211">HT63</f>
        <v>0</v>
      </c>
      <c r="IE63" s="21"/>
      <c r="IH63" s="4" t="str">
        <f t="shared" ref="IH63:IH68" si="1212">HX63</f>
        <v>Perstrop - Bed Head</v>
      </c>
      <c r="II63" s="4" t="str">
        <f t="shared" ref="II63:II68" si="1213">HY63</f>
        <v>Sheet</v>
      </c>
      <c r="IJ63" s="4">
        <f t="shared" ref="IJ63:IJ68" si="1214">HZ63</f>
        <v>10000</v>
      </c>
      <c r="IK63" s="13"/>
      <c r="IL63" s="21">
        <f t="shared" ref="IL63:IL68" si="1215">IJ63*IK63</f>
        <v>0</v>
      </c>
      <c r="IM63" s="13">
        <f t="shared" ref="IM63:IM68" si="1216">$I$4*IK63</f>
        <v>0</v>
      </c>
      <c r="IN63" s="42">
        <f t="shared" ref="IN63:IN68" si="1217">IJ63*IM63</f>
        <v>0</v>
      </c>
      <c r="IO63" s="21"/>
      <c r="IR63" s="4" t="str">
        <f t="shared" ref="IR63:IR68" si="1218">IH63</f>
        <v>Perstrop - Bed Head</v>
      </c>
      <c r="IS63" s="4" t="str">
        <f t="shared" ref="IS63:IS68" si="1219">II63</f>
        <v>Sheet</v>
      </c>
      <c r="IT63" s="4">
        <f t="shared" ref="IT63:IT68" si="1220">IJ63</f>
        <v>10000</v>
      </c>
      <c r="IU63" s="13"/>
      <c r="IV63" s="21">
        <f t="shared" ref="IV63:IV68" si="1221">IT63*IU63</f>
        <v>0</v>
      </c>
      <c r="IW63" s="13">
        <f t="shared" ref="IW63:IW68" si="1222">$I$4*IU63</f>
        <v>0</v>
      </c>
      <c r="IX63" s="31">
        <f t="shared" ref="IX63:IX68" si="1223">IT63*IW63</f>
        <v>0</v>
      </c>
      <c r="IY63" s="21"/>
      <c r="JB63" s="4" t="str">
        <f t="shared" ref="JB63:JB68" si="1224">IR63</f>
        <v>Perstrop - Bed Head</v>
      </c>
      <c r="JC63" s="56" t="str">
        <f t="shared" ref="JC63:JC68" si="1225">IS63</f>
        <v>Sheet</v>
      </c>
      <c r="JD63" s="56">
        <f t="shared" ref="JD63:JD68" si="1226">IT63</f>
        <v>10000</v>
      </c>
      <c r="JE63" s="13"/>
      <c r="JF63" s="21">
        <f t="shared" ref="JF63:JF68" si="1227">JD63*JE63</f>
        <v>0</v>
      </c>
      <c r="JG63" s="13">
        <f t="shared" ref="JG63:JG68" si="1228">$I$4*JE63</f>
        <v>0</v>
      </c>
      <c r="JH63" s="31">
        <f t="shared" ref="JH63:JH68" si="1229">JD63*JG63</f>
        <v>0</v>
      </c>
      <c r="JI63" s="21"/>
      <c r="JL63" s="4" t="str">
        <f t="shared" ref="JL63:JL68" si="1230">JB63</f>
        <v>Perstrop - Bed Head</v>
      </c>
      <c r="JM63" s="56" t="str">
        <f t="shared" ref="JM63:JM68" si="1231">JC63</f>
        <v>Sheet</v>
      </c>
      <c r="JN63" s="56">
        <f t="shared" ref="JN63:JN68" si="1232">JD63</f>
        <v>10000</v>
      </c>
      <c r="JO63" s="13"/>
      <c r="JP63" s="21">
        <f t="shared" si="1102"/>
        <v>0</v>
      </c>
      <c r="JQ63" s="31">
        <f t="shared" si="1103"/>
        <v>0</v>
      </c>
      <c r="JR63" s="31">
        <f t="shared" si="1104"/>
        <v>0</v>
      </c>
      <c r="JS63" s="21"/>
      <c r="JV63" s="56" t="str">
        <f t="shared" si="1105"/>
        <v>Perstrop - Bed Head</v>
      </c>
      <c r="JW63" s="56" t="str">
        <f t="shared" si="1106"/>
        <v>Sheet</v>
      </c>
      <c r="JX63" s="4">
        <f t="shared" si="1107"/>
        <v>10000</v>
      </c>
      <c r="JY63" s="56">
        <f t="shared" ref="JY63:JY69" si="1233">E63+O63+Y63+AI63+AS63+BM63+BW63+CG63+CP63+DJ63+DT63+ED63+EN63+EY63+FI63+FS63+GC63+GM63+GW63+HG63+HQ63+IA63+IK63+IU63+JE63+JO63+BC63</f>
        <v>0</v>
      </c>
      <c r="JZ63" s="56">
        <f t="shared" ref="JZ63:JZ69" si="1234">F63+P63+Z63+AJ63+AT63+BN63+BX63+CH63+CQ63+DK63+DU63+EE63+EO63+EZ63+FJ63+FT63+GD63+GN63+GX63+HH63+HR63+IB63+IL63+IV63+JF63+JP63</f>
        <v>0</v>
      </c>
      <c r="KA63" s="56">
        <f t="shared" ref="KA63:KA69" si="1235">G63+Q63+AA63+AK63+AU63+BO63+BY63+CI63+CR63+DL63+DV63+EF63+EP63+FA63+FK63+FU63+GE63+GO63+GY63+HI63+HS63+IC63+IM63+IW63+JG63+JQ63</f>
        <v>0</v>
      </c>
      <c r="KB63" s="31">
        <f t="shared" ref="KB63:KB69" si="1236">JX63*KA63</f>
        <v>0</v>
      </c>
      <c r="KC63" s="21"/>
    </row>
    <row r="64" spans="1:289" s="152" customFormat="1" ht="17.25" customHeight="1" x14ac:dyDescent="0.25">
      <c r="A64" s="70"/>
      <c r="B64" s="190" t="s">
        <v>444</v>
      </c>
      <c r="C64" s="188" t="s">
        <v>112</v>
      </c>
      <c r="D64" s="144"/>
      <c r="E64" s="88"/>
      <c r="F64" s="66"/>
      <c r="G64" s="66"/>
      <c r="H64" s="66"/>
      <c r="I64" s="191"/>
      <c r="K64" s="70"/>
      <c r="L64" s="144" t="str">
        <f t="shared" ref="L64:L69" si="1237">B64</f>
        <v>Gold Laminate 9002</v>
      </c>
      <c r="M64" s="144" t="str">
        <f t="shared" ref="M64:M69" si="1238">C64</f>
        <v>Sheet</v>
      </c>
      <c r="N64" s="144">
        <f t="shared" ref="N64:N69" si="1239">D64</f>
        <v>0</v>
      </c>
      <c r="O64" s="88"/>
      <c r="P64" s="143">
        <f t="shared" ref="P64:P69" si="1240">N64*O64</f>
        <v>0</v>
      </c>
      <c r="Q64" s="66">
        <f t="shared" si="1109"/>
        <v>0</v>
      </c>
      <c r="R64" s="66">
        <f t="shared" si="1110"/>
        <v>0</v>
      </c>
      <c r="S64" s="143"/>
      <c r="U64" s="70"/>
      <c r="V64" s="144" t="str">
        <f t="shared" ref="V64:V69" si="1241">L64</f>
        <v>Gold Laminate 9002</v>
      </c>
      <c r="W64" s="144" t="str">
        <f t="shared" ref="W64:W69" si="1242">M64</f>
        <v>Sheet</v>
      </c>
      <c r="X64" s="144">
        <f t="shared" ref="X64:X69" si="1243">N64</f>
        <v>0</v>
      </c>
      <c r="Y64" s="88"/>
      <c r="Z64" s="143">
        <f t="shared" si="931"/>
        <v>0</v>
      </c>
      <c r="AA64" s="66">
        <f t="shared" si="1030"/>
        <v>0</v>
      </c>
      <c r="AB64" s="66">
        <f t="shared" si="932"/>
        <v>0</v>
      </c>
      <c r="AC64" s="143"/>
      <c r="AE64" s="70"/>
      <c r="AF64" s="192" t="str">
        <f t="shared" ref="AF64:AF69" si="1244">V64</f>
        <v>Gold Laminate 9002</v>
      </c>
      <c r="AG64" s="144" t="str">
        <f t="shared" ref="AG64:AG69" si="1245">W64</f>
        <v>Sheet</v>
      </c>
      <c r="AH64" s="144">
        <f t="shared" ref="AH64:AH69" si="1246">X64</f>
        <v>0</v>
      </c>
      <c r="AI64" s="88">
        <v>0.1</v>
      </c>
      <c r="AJ64" s="143">
        <f t="shared" si="1117"/>
        <v>0</v>
      </c>
      <c r="AK64" s="66">
        <f t="shared" si="1118"/>
        <v>0.1</v>
      </c>
      <c r="AL64" s="66">
        <f t="shared" si="1119"/>
        <v>0</v>
      </c>
      <c r="AM64" s="191" t="s">
        <v>449</v>
      </c>
      <c r="AO64" s="70"/>
      <c r="AP64" s="144" t="str">
        <f t="shared" ref="AP64:AP68" si="1247">AF64</f>
        <v>Gold Laminate 9002</v>
      </c>
      <c r="AQ64" s="144" t="str">
        <f t="shared" ref="AQ64:AQ68" si="1248">AG64</f>
        <v>Sheet</v>
      </c>
      <c r="AR64" s="144">
        <f t="shared" ref="AR64:AR68" si="1249">AH64</f>
        <v>0</v>
      </c>
      <c r="AS64" s="88"/>
      <c r="AT64" s="143">
        <f t="shared" ref="AT64:AT68" si="1250">AR64*AS64</f>
        <v>0</v>
      </c>
      <c r="AU64" s="88">
        <f t="shared" si="1123"/>
        <v>0</v>
      </c>
      <c r="AV64" s="66">
        <f t="shared" si="1036"/>
        <v>0</v>
      </c>
      <c r="AW64" s="143"/>
      <c r="AY64" s="70"/>
      <c r="AZ64" s="144" t="str">
        <f t="shared" si="1124"/>
        <v>Gold Laminate 9002</v>
      </c>
      <c r="BA64" s="144" t="str">
        <f t="shared" si="1125"/>
        <v>Sheet</v>
      </c>
      <c r="BB64" s="144">
        <f t="shared" si="1126"/>
        <v>0</v>
      </c>
      <c r="BC64" s="88"/>
      <c r="BD64" s="143">
        <f t="shared" si="1127"/>
        <v>0</v>
      </c>
      <c r="BE64" s="88">
        <f t="shared" si="1128"/>
        <v>0</v>
      </c>
      <c r="BF64" s="66">
        <f t="shared" si="1129"/>
        <v>0</v>
      </c>
      <c r="BG64" s="143"/>
      <c r="BI64" s="70"/>
      <c r="BJ64" s="144" t="str">
        <f t="shared" si="1130"/>
        <v>Gold Laminate 9002</v>
      </c>
      <c r="BK64" s="144" t="str">
        <f t="shared" si="1131"/>
        <v>Sheet</v>
      </c>
      <c r="BL64" s="144">
        <f t="shared" si="1132"/>
        <v>0</v>
      </c>
      <c r="BM64" s="88"/>
      <c r="BN64" s="143">
        <f t="shared" si="1133"/>
        <v>0</v>
      </c>
      <c r="BO64" s="88">
        <f t="shared" si="1134"/>
        <v>0</v>
      </c>
      <c r="BP64" s="66">
        <f t="shared" si="1135"/>
        <v>0</v>
      </c>
      <c r="BQ64" s="143"/>
      <c r="BS64" s="70"/>
      <c r="BT64" s="144" t="str">
        <f t="shared" si="1136"/>
        <v>Gold Laminate 9002</v>
      </c>
      <c r="BU64" s="144" t="str">
        <f t="shared" si="1137"/>
        <v>Sheet</v>
      </c>
      <c r="BV64" s="144">
        <f t="shared" si="1138"/>
        <v>0</v>
      </c>
      <c r="BW64" s="88"/>
      <c r="BX64" s="143"/>
      <c r="BY64" s="88"/>
      <c r="BZ64" s="66"/>
      <c r="CA64" s="143"/>
      <c r="CC64" s="70"/>
      <c r="CD64" s="144" t="str">
        <f t="shared" si="1139"/>
        <v>Gold Laminate 9002</v>
      </c>
      <c r="CE64" s="144" t="str">
        <f t="shared" si="1140"/>
        <v>Sheet</v>
      </c>
      <c r="CF64" s="144">
        <f t="shared" si="1141"/>
        <v>0</v>
      </c>
      <c r="CG64" s="66"/>
      <c r="CH64" s="66"/>
      <c r="CI64" s="66"/>
      <c r="CJ64" s="66"/>
      <c r="CK64" s="143"/>
      <c r="CL64" s="70"/>
      <c r="CM64" s="144" t="str">
        <f t="shared" ref="CM64:CM68" si="1251">CD64</f>
        <v>Gold Laminate 9002</v>
      </c>
      <c r="CN64" s="144" t="str">
        <f t="shared" ref="CN64:CN68" si="1252">CE64</f>
        <v>Sheet</v>
      </c>
      <c r="CO64" s="144">
        <f t="shared" ref="CO64:CO68" si="1253">CF64</f>
        <v>0</v>
      </c>
      <c r="CP64" s="88"/>
      <c r="CQ64" s="143">
        <f t="shared" ref="CQ64:CQ68" si="1254">CO64*CP64</f>
        <v>0</v>
      </c>
      <c r="CR64" s="88">
        <f t="shared" ref="CR64:CR68" si="1255">$I$4*CP64</f>
        <v>0</v>
      </c>
      <c r="CS64" s="66">
        <f t="shared" ref="CS64:CS68" si="1256">CO64*CR64</f>
        <v>0</v>
      </c>
      <c r="CT64" s="143"/>
      <c r="CV64" s="70"/>
      <c r="CW64" s="144" t="str">
        <f t="shared" ref="CW64:CW68" si="1257">CM64</f>
        <v>Gold Laminate 9002</v>
      </c>
      <c r="CX64" s="144" t="str">
        <f t="shared" ref="CX64:CX68" si="1258">CN64</f>
        <v>Sheet</v>
      </c>
      <c r="CY64" s="144">
        <f t="shared" ref="CY64:CY68" si="1259">CO64</f>
        <v>0</v>
      </c>
      <c r="CZ64" s="88"/>
      <c r="DA64" s="143">
        <f t="shared" ref="DA64:DA68" si="1260">CY64*CZ64</f>
        <v>0</v>
      </c>
      <c r="DB64" s="88">
        <f t="shared" ref="DB64:DB68" si="1261">$I$4*CZ64</f>
        <v>0</v>
      </c>
      <c r="DC64" s="66">
        <f t="shared" ref="DC64:DC68" si="1262">CY64*DB64</f>
        <v>0</v>
      </c>
      <c r="DD64" s="143"/>
      <c r="DF64" s="70"/>
      <c r="DG64" s="144" t="str">
        <f t="shared" ref="DG64:DG68" si="1263">CW64</f>
        <v>Gold Laminate 9002</v>
      </c>
      <c r="DH64" s="144" t="str">
        <f t="shared" ref="DH64:DH68" si="1264">CX64</f>
        <v>Sheet</v>
      </c>
      <c r="DI64" s="144">
        <f t="shared" ref="DI64:DI68" si="1265">CY64</f>
        <v>0</v>
      </c>
      <c r="DJ64" s="88"/>
      <c r="DK64" s="143">
        <f t="shared" ref="DK64:DK68" si="1266">DI64*DJ64</f>
        <v>0</v>
      </c>
      <c r="DL64" s="88">
        <f t="shared" ref="DL64:DL68" si="1267">$I$4*DJ64</f>
        <v>0</v>
      </c>
      <c r="DM64" s="66">
        <f t="shared" ref="DM64:DM68" si="1268">DI64*DL64</f>
        <v>0</v>
      </c>
      <c r="DN64" s="143"/>
      <c r="DQ64" s="192" t="str">
        <f t="shared" ref="DQ64:DQ68" si="1269">DG64</f>
        <v>Gold Laminate 9002</v>
      </c>
      <c r="DR64" s="144" t="str">
        <f t="shared" ref="DR64:DR68" si="1270">DH64</f>
        <v>Sheet</v>
      </c>
      <c r="DS64" s="144">
        <f t="shared" ref="DS64:DS68" si="1271">DI64</f>
        <v>0</v>
      </c>
      <c r="DT64" s="88">
        <v>0.2</v>
      </c>
      <c r="DU64" s="143">
        <f t="shared" ref="DU64:DU68" si="1272">DS64*DT64</f>
        <v>0</v>
      </c>
      <c r="DV64" s="88">
        <f t="shared" ref="DV64:DV68" si="1273">$I$4*DT64</f>
        <v>0.2</v>
      </c>
      <c r="DW64" s="66">
        <f t="shared" ref="DW64:DW68" si="1274">DS64*DV64</f>
        <v>0</v>
      </c>
      <c r="DX64" s="25" t="s">
        <v>450</v>
      </c>
      <c r="DZ64" s="70"/>
      <c r="EA64" s="144" t="str">
        <f t="shared" ref="EA64:EA68" si="1275">DQ64</f>
        <v>Gold Laminate 9002</v>
      </c>
      <c r="EB64" s="144" t="str">
        <f t="shared" ref="EB64:EB68" si="1276">DR64</f>
        <v>Sheet</v>
      </c>
      <c r="EC64" s="144">
        <f t="shared" ref="EC64:EC68" si="1277">DS64</f>
        <v>0</v>
      </c>
      <c r="ED64" s="88"/>
      <c r="EE64" s="143">
        <f t="shared" ref="EE64:EE68" si="1278">EC64*ED64</f>
        <v>0</v>
      </c>
      <c r="EF64" s="88">
        <f t="shared" ref="EF64:EF68" si="1279">$I$4*ED64</f>
        <v>0</v>
      </c>
      <c r="EG64" s="66">
        <f t="shared" ref="EG64:EG68" si="1280">EC64*EF64</f>
        <v>0</v>
      </c>
      <c r="EH64" s="143"/>
      <c r="EK64" s="144" t="str">
        <f t="shared" ref="EK64:EK68" si="1281">EA64</f>
        <v>Gold Laminate 9002</v>
      </c>
      <c r="EL64" s="144" t="str">
        <f t="shared" ref="EL64:EL68" si="1282">EB64</f>
        <v>Sheet</v>
      </c>
      <c r="EM64" s="144">
        <f t="shared" ref="EM64:EM68" si="1283">EC64</f>
        <v>0</v>
      </c>
      <c r="EN64" s="88"/>
      <c r="EO64" s="143">
        <f t="shared" ref="EO64:EO68" si="1284">EM64*EN64</f>
        <v>0</v>
      </c>
      <c r="EP64" s="88">
        <f t="shared" ref="EP64:EP68" si="1285">$I$4*EN64</f>
        <v>0</v>
      </c>
      <c r="EQ64" s="66">
        <f t="shared" ref="EQ64:EQ68" si="1286">EM64*EP64</f>
        <v>0</v>
      </c>
      <c r="ER64" s="143"/>
      <c r="EU64" s="70"/>
      <c r="EV64" s="144" t="str">
        <f t="shared" ref="EV64:EV68" si="1287">EK64</f>
        <v>Gold Laminate 9002</v>
      </c>
      <c r="EW64" s="144" t="str">
        <f t="shared" ref="EW64:EW68" si="1288">EL64</f>
        <v>Sheet</v>
      </c>
      <c r="EX64" s="144">
        <f t="shared" ref="EX64:EX68" si="1289">EM64</f>
        <v>0</v>
      </c>
      <c r="EY64" s="88"/>
      <c r="EZ64" s="143">
        <f t="shared" ref="EZ64:EZ68" si="1290">EX64*EY64</f>
        <v>0</v>
      </c>
      <c r="FA64" s="88">
        <f t="shared" ref="FA64:FA68" si="1291">$I$4*EY64</f>
        <v>0</v>
      </c>
      <c r="FB64" s="66"/>
      <c r="FC64" s="143"/>
      <c r="FE64" s="70"/>
      <c r="FF64" s="192" t="str">
        <f t="shared" ref="FF64:FF68" si="1292">EV64</f>
        <v>Gold Laminate 9002</v>
      </c>
      <c r="FG64" s="144" t="str">
        <f t="shared" ref="FG64:FG68" si="1293">EW64</f>
        <v>Sheet</v>
      </c>
      <c r="FH64" s="144">
        <f t="shared" ref="FH64:FH68" si="1294">EX64</f>
        <v>0</v>
      </c>
      <c r="FI64" s="88"/>
      <c r="FJ64" s="143">
        <f t="shared" ref="FJ64:FJ68" si="1295">FH64*FI64</f>
        <v>0</v>
      </c>
      <c r="FK64" s="88">
        <f t="shared" ref="FK64:FK68" si="1296">$I$4*FI64</f>
        <v>0</v>
      </c>
      <c r="FL64" s="66">
        <f t="shared" ref="FL64:FL68" si="1297">FH64*FK64</f>
        <v>0</v>
      </c>
      <c r="FM64" s="143"/>
      <c r="FP64" s="144" t="str">
        <f t="shared" ref="FP64:FP68" si="1298">FF64</f>
        <v>Gold Laminate 9002</v>
      </c>
      <c r="FQ64" s="144" t="str">
        <f t="shared" ref="FQ64:FQ68" si="1299">FG64</f>
        <v>Sheet</v>
      </c>
      <c r="FR64" s="144">
        <f t="shared" ref="FR64:FR68" si="1300">FH64</f>
        <v>0</v>
      </c>
      <c r="FS64" s="88"/>
      <c r="FT64" s="143">
        <f t="shared" si="1067"/>
        <v>0</v>
      </c>
      <c r="FU64" s="88">
        <f t="shared" si="1068"/>
        <v>0</v>
      </c>
      <c r="FV64" s="66">
        <f t="shared" si="981"/>
        <v>0</v>
      </c>
      <c r="FW64" s="143"/>
      <c r="FZ64" s="144" t="str">
        <f t="shared" si="1181"/>
        <v>Gold Laminate 9002</v>
      </c>
      <c r="GA64" s="144" t="str">
        <f t="shared" si="1182"/>
        <v>Sheet</v>
      </c>
      <c r="GB64" s="144">
        <f t="shared" si="1183"/>
        <v>0</v>
      </c>
      <c r="GC64" s="88"/>
      <c r="GD64" s="143">
        <f t="shared" si="1184"/>
        <v>0</v>
      </c>
      <c r="GE64" s="88"/>
      <c r="GF64" s="66">
        <f t="shared" si="1185"/>
        <v>0</v>
      </c>
      <c r="GG64" s="143"/>
      <c r="GJ64" s="144" t="str">
        <f t="shared" si="1186"/>
        <v>Gold Laminate 9002</v>
      </c>
      <c r="GK64" s="144" t="str">
        <f t="shared" si="1187"/>
        <v>Sheet</v>
      </c>
      <c r="GL64" s="144">
        <f t="shared" si="1188"/>
        <v>0</v>
      </c>
      <c r="GM64" s="88"/>
      <c r="GN64" s="143">
        <f t="shared" si="1189"/>
        <v>0</v>
      </c>
      <c r="GO64" s="66">
        <f t="shared" si="1070"/>
        <v>0</v>
      </c>
      <c r="GP64" s="66">
        <f t="shared" si="1071"/>
        <v>0</v>
      </c>
      <c r="GQ64" s="143"/>
      <c r="GT64" s="144" t="str">
        <f t="shared" si="1190"/>
        <v>Gold Laminate 9002</v>
      </c>
      <c r="GU64" s="144" t="str">
        <f t="shared" si="1191"/>
        <v>Sheet</v>
      </c>
      <c r="GV64" s="144">
        <f t="shared" si="1192"/>
        <v>0</v>
      </c>
      <c r="GW64" s="88"/>
      <c r="GX64" s="143">
        <f t="shared" si="1193"/>
        <v>0</v>
      </c>
      <c r="GY64" s="88">
        <f t="shared" si="1194"/>
        <v>0</v>
      </c>
      <c r="GZ64" s="66">
        <f t="shared" si="1195"/>
        <v>0</v>
      </c>
      <c r="HA64" s="143"/>
      <c r="HD64" s="192" t="str">
        <f t="shared" si="1196"/>
        <v>Gold Laminate 9002</v>
      </c>
      <c r="HE64" s="144" t="str">
        <f t="shared" si="1197"/>
        <v>Sheet</v>
      </c>
      <c r="HF64" s="144">
        <f t="shared" si="1198"/>
        <v>0</v>
      </c>
      <c r="HG64" s="88"/>
      <c r="HH64" s="143">
        <f t="shared" si="1199"/>
        <v>0</v>
      </c>
      <c r="HI64" s="66">
        <f t="shared" si="1200"/>
        <v>0</v>
      </c>
      <c r="HJ64" s="66">
        <f t="shared" si="1201"/>
        <v>0</v>
      </c>
      <c r="HK64" s="143"/>
      <c r="HM64" s="70"/>
      <c r="HN64" s="144" t="str">
        <f t="shared" si="1202"/>
        <v>Gold Laminate 9002</v>
      </c>
      <c r="HO64" s="144" t="str">
        <f t="shared" si="1203"/>
        <v>Sheet</v>
      </c>
      <c r="HP64" s="144">
        <f t="shared" si="1204"/>
        <v>0</v>
      </c>
      <c r="HQ64" s="88"/>
      <c r="HR64" s="143">
        <f t="shared" si="1205"/>
        <v>0</v>
      </c>
      <c r="HS64" s="88">
        <f t="shared" si="1206"/>
        <v>0</v>
      </c>
      <c r="HT64" s="66">
        <f t="shared" si="1207"/>
        <v>0</v>
      </c>
      <c r="HU64" s="143"/>
      <c r="HX64" s="144" t="str">
        <f t="shared" ref="HX64:HX68" si="1301">HN64</f>
        <v>Gold Laminate 9002</v>
      </c>
      <c r="HY64" s="144" t="str">
        <f t="shared" ref="HY64:HY68" si="1302">HO64</f>
        <v>Sheet</v>
      </c>
      <c r="HZ64" s="144">
        <f t="shared" ref="HZ64:HZ68" si="1303">HP64</f>
        <v>0</v>
      </c>
      <c r="IA64" s="144">
        <f t="shared" ref="IA64:IA68" si="1304">HQ64</f>
        <v>0</v>
      </c>
      <c r="IB64" s="144">
        <f t="shared" ref="IB64:IB68" si="1305">HR64</f>
        <v>0</v>
      </c>
      <c r="IC64" s="144">
        <f t="shared" ref="IC64:IC68" si="1306">HS64</f>
        <v>0</v>
      </c>
      <c r="ID64" s="144">
        <f t="shared" ref="ID64:ID68" si="1307">HT64</f>
        <v>0</v>
      </c>
      <c r="IE64" s="143"/>
      <c r="IH64" s="144" t="str">
        <f t="shared" si="1212"/>
        <v>Gold Laminate 9002</v>
      </c>
      <c r="II64" s="144" t="str">
        <f t="shared" si="1213"/>
        <v>Sheet</v>
      </c>
      <c r="IJ64" s="144">
        <f t="shared" si="1214"/>
        <v>0</v>
      </c>
      <c r="IK64" s="88"/>
      <c r="IL64" s="143">
        <f t="shared" si="1215"/>
        <v>0</v>
      </c>
      <c r="IM64" s="88">
        <f t="shared" si="1216"/>
        <v>0</v>
      </c>
      <c r="IN64" s="66">
        <f t="shared" si="1217"/>
        <v>0</v>
      </c>
      <c r="IO64" s="143"/>
      <c r="IR64" s="144" t="str">
        <f t="shared" si="1218"/>
        <v>Gold Laminate 9002</v>
      </c>
      <c r="IS64" s="144" t="str">
        <f t="shared" si="1219"/>
        <v>Sheet</v>
      </c>
      <c r="IT64" s="144">
        <f t="shared" si="1220"/>
        <v>0</v>
      </c>
      <c r="IU64" s="88"/>
      <c r="IV64" s="143">
        <f t="shared" si="1221"/>
        <v>0</v>
      </c>
      <c r="IW64" s="88">
        <f t="shared" si="1222"/>
        <v>0</v>
      </c>
      <c r="IX64" s="66">
        <f t="shared" si="1223"/>
        <v>0</v>
      </c>
      <c r="IY64" s="143"/>
      <c r="JB64" s="144" t="str">
        <f t="shared" si="1224"/>
        <v>Gold Laminate 9002</v>
      </c>
      <c r="JC64" s="144" t="str">
        <f t="shared" si="1225"/>
        <v>Sheet</v>
      </c>
      <c r="JD64" s="144">
        <f t="shared" si="1226"/>
        <v>0</v>
      </c>
      <c r="JE64" s="88"/>
      <c r="JF64" s="143">
        <f t="shared" si="1227"/>
        <v>0</v>
      </c>
      <c r="JG64" s="88">
        <f t="shared" si="1228"/>
        <v>0</v>
      </c>
      <c r="JH64" s="66">
        <f t="shared" si="1229"/>
        <v>0</v>
      </c>
      <c r="JI64" s="143"/>
      <c r="JL64" s="144" t="str">
        <f t="shared" si="1230"/>
        <v>Gold Laminate 9002</v>
      </c>
      <c r="JM64" s="144" t="str">
        <f t="shared" si="1231"/>
        <v>Sheet</v>
      </c>
      <c r="JN64" s="144">
        <f t="shared" si="1232"/>
        <v>0</v>
      </c>
      <c r="JO64" s="88"/>
      <c r="JP64" s="143">
        <f t="shared" si="1102"/>
        <v>0</v>
      </c>
      <c r="JQ64" s="66">
        <f t="shared" si="1103"/>
        <v>0</v>
      </c>
      <c r="JR64" s="66">
        <f t="shared" si="1104"/>
        <v>0</v>
      </c>
      <c r="JS64" s="143"/>
      <c r="JV64" s="282" t="str">
        <f t="shared" ref="JV64:JV68" si="1308">JL64</f>
        <v>Gold Laminate 9002</v>
      </c>
      <c r="JW64" s="144" t="str">
        <f t="shared" ref="JW64:JW68" si="1309">JM64</f>
        <v>Sheet</v>
      </c>
      <c r="JX64" s="144">
        <f t="shared" ref="JX64:JX68" si="1310">JN64</f>
        <v>0</v>
      </c>
      <c r="JY64" s="144"/>
      <c r="JZ64" s="144">
        <f t="shared" ref="JZ64:JZ68" si="1311">F64+P64+Z64+AJ64+AT64+BN64+BX64+CH64+CQ64+DK64+DU64+EE64+EO64+EZ64+FJ64+FT64+GD64+GN64+GX64+HH64+HR64+IB64+IL64+IV64+JF64+JP64</f>
        <v>0</v>
      </c>
      <c r="KA64" s="144">
        <f t="shared" ref="KA64:KA68" si="1312">G64+Q64+AA64+AK64+AU64+BO64+BY64+CI64+CR64+DL64+DV64+EF64+EP64+FA64+FK64+FU64+GE64+GO64+GY64+HI64+HS64+IC64+IM64+IW64+JG64+JQ64</f>
        <v>0.30000000000000004</v>
      </c>
      <c r="KB64" s="66">
        <f t="shared" ref="KB64:KB68" si="1313">JX64*KA64</f>
        <v>0</v>
      </c>
      <c r="KC64" s="25" t="s">
        <v>452</v>
      </c>
    </row>
    <row r="65" spans="1:289" s="152" customFormat="1" ht="17.25" customHeight="1" x14ac:dyDescent="0.25">
      <c r="A65" s="70"/>
      <c r="B65" s="190" t="s">
        <v>445</v>
      </c>
      <c r="C65" s="188" t="s">
        <v>112</v>
      </c>
      <c r="D65" s="144"/>
      <c r="E65" s="88"/>
      <c r="F65" s="66"/>
      <c r="G65" s="66"/>
      <c r="H65" s="66"/>
      <c r="I65" s="191"/>
      <c r="K65" s="70"/>
      <c r="L65" s="192" t="str">
        <f t="shared" si="1237"/>
        <v>White Marble 5574SGL OR 5574 staturio gloss</v>
      </c>
      <c r="M65" s="144" t="str">
        <f t="shared" si="1238"/>
        <v>Sheet</v>
      </c>
      <c r="N65" s="144">
        <f t="shared" si="1239"/>
        <v>0</v>
      </c>
      <c r="O65" s="88"/>
      <c r="P65" s="143">
        <f t="shared" si="1240"/>
        <v>0</v>
      </c>
      <c r="Q65" s="66">
        <f t="shared" si="1109"/>
        <v>0</v>
      </c>
      <c r="R65" s="66">
        <f t="shared" si="1110"/>
        <v>0</v>
      </c>
      <c r="S65" s="143"/>
      <c r="U65" s="70"/>
      <c r="V65" s="144" t="str">
        <f t="shared" si="1241"/>
        <v>White Marble 5574SGL OR 5574 staturio gloss</v>
      </c>
      <c r="W65" s="144" t="str">
        <f t="shared" si="1242"/>
        <v>Sheet</v>
      </c>
      <c r="X65" s="144">
        <f t="shared" si="1243"/>
        <v>0</v>
      </c>
      <c r="Y65" s="88"/>
      <c r="Z65" s="143">
        <f t="shared" si="931"/>
        <v>0</v>
      </c>
      <c r="AA65" s="66">
        <f t="shared" si="1030"/>
        <v>0</v>
      </c>
      <c r="AB65" s="66">
        <f t="shared" si="932"/>
        <v>0</v>
      </c>
      <c r="AC65" s="143"/>
      <c r="AE65" s="70"/>
      <c r="AF65" s="192" t="str">
        <f t="shared" si="1244"/>
        <v>White Marble 5574SGL OR 5574 staturio gloss</v>
      </c>
      <c r="AG65" s="144" t="str">
        <f t="shared" si="1245"/>
        <v>Sheet</v>
      </c>
      <c r="AH65" s="144">
        <f t="shared" si="1246"/>
        <v>0</v>
      </c>
      <c r="AI65" s="88">
        <v>1</v>
      </c>
      <c r="AJ65" s="143">
        <f t="shared" si="1117"/>
        <v>0</v>
      </c>
      <c r="AK65" s="66">
        <f t="shared" si="1118"/>
        <v>1</v>
      </c>
      <c r="AL65" s="66">
        <f t="shared" si="1119"/>
        <v>0</v>
      </c>
      <c r="AM65" s="191"/>
      <c r="AO65" s="70"/>
      <c r="AP65" s="144" t="str">
        <f t="shared" si="1247"/>
        <v>White Marble 5574SGL OR 5574 staturio gloss</v>
      </c>
      <c r="AQ65" s="144" t="str">
        <f t="shared" si="1248"/>
        <v>Sheet</v>
      </c>
      <c r="AR65" s="144">
        <f t="shared" si="1249"/>
        <v>0</v>
      </c>
      <c r="AS65" s="88"/>
      <c r="AT65" s="143">
        <f t="shared" si="1250"/>
        <v>0</v>
      </c>
      <c r="AU65" s="88">
        <f t="shared" si="1123"/>
        <v>0</v>
      </c>
      <c r="AV65" s="66">
        <f t="shared" si="1036"/>
        <v>0</v>
      </c>
      <c r="AW65" s="143"/>
      <c r="AY65" s="70"/>
      <c r="AZ65" s="144" t="str">
        <f t="shared" si="1124"/>
        <v>White Marble 5574SGL OR 5574 staturio gloss</v>
      </c>
      <c r="BA65" s="144" t="str">
        <f t="shared" si="1125"/>
        <v>Sheet</v>
      </c>
      <c r="BB65" s="144">
        <f t="shared" si="1126"/>
        <v>0</v>
      </c>
      <c r="BC65" s="88"/>
      <c r="BD65" s="143">
        <f t="shared" si="1127"/>
        <v>0</v>
      </c>
      <c r="BE65" s="88">
        <f t="shared" si="1128"/>
        <v>0</v>
      </c>
      <c r="BF65" s="66">
        <f t="shared" si="1129"/>
        <v>0</v>
      </c>
      <c r="BG65" s="143"/>
      <c r="BI65" s="70"/>
      <c r="BJ65" s="144" t="str">
        <f t="shared" si="1130"/>
        <v>White Marble 5574SGL OR 5574 staturio gloss</v>
      </c>
      <c r="BK65" s="144" t="str">
        <f t="shared" si="1131"/>
        <v>Sheet</v>
      </c>
      <c r="BL65" s="144">
        <f t="shared" si="1132"/>
        <v>0</v>
      </c>
      <c r="BM65" s="88"/>
      <c r="BN65" s="143">
        <f t="shared" si="1133"/>
        <v>0</v>
      </c>
      <c r="BO65" s="88">
        <f t="shared" si="1134"/>
        <v>0</v>
      </c>
      <c r="BP65" s="66">
        <f t="shared" si="1135"/>
        <v>0</v>
      </c>
      <c r="BQ65" s="143"/>
      <c r="BS65" s="70"/>
      <c r="BT65" s="144" t="str">
        <f t="shared" si="1136"/>
        <v>White Marble 5574SGL OR 5574 staturio gloss</v>
      </c>
      <c r="BU65" s="144" t="str">
        <f t="shared" si="1137"/>
        <v>Sheet</v>
      </c>
      <c r="BV65" s="144">
        <f t="shared" si="1138"/>
        <v>0</v>
      </c>
      <c r="BW65" s="88"/>
      <c r="BX65" s="143"/>
      <c r="BY65" s="88"/>
      <c r="BZ65" s="66"/>
      <c r="CA65" s="143"/>
      <c r="CC65" s="70"/>
      <c r="CD65" s="144" t="str">
        <f t="shared" si="1139"/>
        <v>White Marble 5574SGL OR 5574 staturio gloss</v>
      </c>
      <c r="CE65" s="144" t="str">
        <f t="shared" si="1140"/>
        <v>Sheet</v>
      </c>
      <c r="CF65" s="144">
        <f t="shared" si="1141"/>
        <v>0</v>
      </c>
      <c r="CG65" s="66"/>
      <c r="CH65" s="66"/>
      <c r="CI65" s="66"/>
      <c r="CJ65" s="66"/>
      <c r="CK65" s="143"/>
      <c r="CL65" s="70"/>
      <c r="CM65" s="144" t="str">
        <f t="shared" si="1251"/>
        <v>White Marble 5574SGL OR 5574 staturio gloss</v>
      </c>
      <c r="CN65" s="144" t="str">
        <f t="shared" si="1252"/>
        <v>Sheet</v>
      </c>
      <c r="CO65" s="144">
        <f t="shared" si="1253"/>
        <v>0</v>
      </c>
      <c r="CP65" s="88"/>
      <c r="CQ65" s="143">
        <f t="shared" si="1254"/>
        <v>0</v>
      </c>
      <c r="CR65" s="88">
        <f t="shared" si="1255"/>
        <v>0</v>
      </c>
      <c r="CS65" s="66">
        <f t="shared" si="1256"/>
        <v>0</v>
      </c>
      <c r="CT65" s="143"/>
      <c r="CV65" s="70"/>
      <c r="CW65" s="144" t="str">
        <f t="shared" si="1257"/>
        <v>White Marble 5574SGL OR 5574 staturio gloss</v>
      </c>
      <c r="CX65" s="144" t="str">
        <f t="shared" si="1258"/>
        <v>Sheet</v>
      </c>
      <c r="CY65" s="144">
        <f t="shared" si="1259"/>
        <v>0</v>
      </c>
      <c r="CZ65" s="88"/>
      <c r="DA65" s="143">
        <f t="shared" si="1260"/>
        <v>0</v>
      </c>
      <c r="DB65" s="88">
        <f t="shared" si="1261"/>
        <v>0</v>
      </c>
      <c r="DC65" s="66">
        <f t="shared" si="1262"/>
        <v>0</v>
      </c>
      <c r="DD65" s="143"/>
      <c r="DF65" s="70"/>
      <c r="DG65" s="144" t="str">
        <f t="shared" si="1263"/>
        <v>White Marble 5574SGL OR 5574 staturio gloss</v>
      </c>
      <c r="DH65" s="144" t="str">
        <f t="shared" si="1264"/>
        <v>Sheet</v>
      </c>
      <c r="DI65" s="144">
        <f t="shared" si="1265"/>
        <v>0</v>
      </c>
      <c r="DJ65" s="88"/>
      <c r="DK65" s="143">
        <f t="shared" si="1266"/>
        <v>0</v>
      </c>
      <c r="DL65" s="88">
        <f t="shared" si="1267"/>
        <v>0</v>
      </c>
      <c r="DM65" s="66">
        <f t="shared" si="1268"/>
        <v>0</v>
      </c>
      <c r="DN65" s="143"/>
      <c r="DQ65" s="192" t="str">
        <f t="shared" si="1269"/>
        <v>White Marble 5574SGL OR 5574 staturio gloss</v>
      </c>
      <c r="DR65" s="144" t="str">
        <f t="shared" si="1270"/>
        <v>Sheet</v>
      </c>
      <c r="DS65" s="144">
        <f t="shared" si="1271"/>
        <v>0</v>
      </c>
      <c r="DT65" s="88">
        <v>1</v>
      </c>
      <c r="DU65" s="143">
        <f t="shared" si="1272"/>
        <v>0</v>
      </c>
      <c r="DV65" s="88">
        <f t="shared" si="1273"/>
        <v>1</v>
      </c>
      <c r="DW65" s="66">
        <f t="shared" si="1274"/>
        <v>0</v>
      </c>
      <c r="DX65" s="143"/>
      <c r="DZ65" s="70"/>
      <c r="EA65" s="144" t="str">
        <f t="shared" si="1275"/>
        <v>White Marble 5574SGL OR 5574 staturio gloss</v>
      </c>
      <c r="EB65" s="144" t="str">
        <f t="shared" si="1276"/>
        <v>Sheet</v>
      </c>
      <c r="EC65" s="144">
        <f t="shared" si="1277"/>
        <v>0</v>
      </c>
      <c r="ED65" s="88"/>
      <c r="EE65" s="143">
        <f t="shared" si="1278"/>
        <v>0</v>
      </c>
      <c r="EF65" s="88">
        <f t="shared" si="1279"/>
        <v>0</v>
      </c>
      <c r="EG65" s="66">
        <f t="shared" si="1280"/>
        <v>0</v>
      </c>
      <c r="EH65" s="143"/>
      <c r="EK65" s="144" t="str">
        <f t="shared" si="1281"/>
        <v>White Marble 5574SGL OR 5574 staturio gloss</v>
      </c>
      <c r="EL65" s="144" t="str">
        <f t="shared" si="1282"/>
        <v>Sheet</v>
      </c>
      <c r="EM65" s="144">
        <f t="shared" si="1283"/>
        <v>0</v>
      </c>
      <c r="EN65" s="88"/>
      <c r="EO65" s="143">
        <f t="shared" si="1284"/>
        <v>0</v>
      </c>
      <c r="EP65" s="88">
        <f t="shared" si="1285"/>
        <v>0</v>
      </c>
      <c r="EQ65" s="66">
        <f t="shared" si="1286"/>
        <v>0</v>
      </c>
      <c r="ER65" s="143"/>
      <c r="EU65" s="70"/>
      <c r="EV65" s="144" t="str">
        <f t="shared" si="1287"/>
        <v>White Marble 5574SGL OR 5574 staturio gloss</v>
      </c>
      <c r="EW65" s="144" t="str">
        <f t="shared" si="1288"/>
        <v>Sheet</v>
      </c>
      <c r="EX65" s="144">
        <f t="shared" si="1289"/>
        <v>0</v>
      </c>
      <c r="EY65" s="88"/>
      <c r="EZ65" s="143">
        <f t="shared" si="1290"/>
        <v>0</v>
      </c>
      <c r="FA65" s="88">
        <f t="shared" si="1291"/>
        <v>0</v>
      </c>
      <c r="FB65" s="66"/>
      <c r="FC65" s="143"/>
      <c r="FE65" s="70"/>
      <c r="FF65" s="192" t="str">
        <f t="shared" si="1292"/>
        <v>White Marble 5574SGL OR 5574 staturio gloss</v>
      </c>
      <c r="FG65" s="144" t="str">
        <f t="shared" si="1293"/>
        <v>Sheet</v>
      </c>
      <c r="FH65" s="144">
        <f t="shared" si="1294"/>
        <v>0</v>
      </c>
      <c r="FI65" s="88"/>
      <c r="FJ65" s="143">
        <f t="shared" si="1295"/>
        <v>0</v>
      </c>
      <c r="FK65" s="88">
        <f t="shared" si="1296"/>
        <v>0</v>
      </c>
      <c r="FL65" s="66">
        <f t="shared" si="1297"/>
        <v>0</v>
      </c>
      <c r="FM65" s="143"/>
      <c r="FP65" s="144" t="str">
        <f t="shared" si="1298"/>
        <v>White Marble 5574SGL OR 5574 staturio gloss</v>
      </c>
      <c r="FQ65" s="144" t="str">
        <f t="shared" si="1299"/>
        <v>Sheet</v>
      </c>
      <c r="FR65" s="144">
        <f t="shared" si="1300"/>
        <v>0</v>
      </c>
      <c r="FS65" s="88"/>
      <c r="FT65" s="143">
        <f t="shared" si="1067"/>
        <v>0</v>
      </c>
      <c r="FU65" s="88">
        <f t="shared" si="1068"/>
        <v>0</v>
      </c>
      <c r="FV65" s="66">
        <f t="shared" si="981"/>
        <v>0</v>
      </c>
      <c r="FW65" s="143"/>
      <c r="FZ65" s="144" t="str">
        <f t="shared" si="1181"/>
        <v>White Marble 5574SGL OR 5574 staturio gloss</v>
      </c>
      <c r="GA65" s="144" t="str">
        <f t="shared" si="1182"/>
        <v>Sheet</v>
      </c>
      <c r="GB65" s="144">
        <f t="shared" si="1183"/>
        <v>0</v>
      </c>
      <c r="GC65" s="88"/>
      <c r="GD65" s="143">
        <f t="shared" si="1184"/>
        <v>0</v>
      </c>
      <c r="GE65" s="88"/>
      <c r="GF65" s="66">
        <f t="shared" si="1185"/>
        <v>0</v>
      </c>
      <c r="GG65" s="143"/>
      <c r="GJ65" s="144" t="str">
        <f t="shared" si="1186"/>
        <v>White Marble 5574SGL OR 5574 staturio gloss</v>
      </c>
      <c r="GK65" s="144" t="str">
        <f t="shared" si="1187"/>
        <v>Sheet</v>
      </c>
      <c r="GL65" s="144">
        <f t="shared" si="1188"/>
        <v>0</v>
      </c>
      <c r="GM65" s="88"/>
      <c r="GN65" s="143">
        <f t="shared" si="1189"/>
        <v>0</v>
      </c>
      <c r="GO65" s="66">
        <f t="shared" si="1070"/>
        <v>0</v>
      </c>
      <c r="GP65" s="66">
        <f t="shared" si="1071"/>
        <v>0</v>
      </c>
      <c r="GQ65" s="143"/>
      <c r="GT65" s="144" t="str">
        <f t="shared" si="1190"/>
        <v>White Marble 5574SGL OR 5574 staturio gloss</v>
      </c>
      <c r="GU65" s="144" t="str">
        <f t="shared" si="1191"/>
        <v>Sheet</v>
      </c>
      <c r="GV65" s="144">
        <f t="shared" si="1192"/>
        <v>0</v>
      </c>
      <c r="GW65" s="88"/>
      <c r="GX65" s="143">
        <f t="shared" si="1193"/>
        <v>0</v>
      </c>
      <c r="GY65" s="88">
        <f t="shared" si="1194"/>
        <v>0</v>
      </c>
      <c r="GZ65" s="66">
        <f t="shared" si="1195"/>
        <v>0</v>
      </c>
      <c r="HA65" s="143"/>
      <c r="HD65" s="192" t="str">
        <f t="shared" si="1196"/>
        <v>White Marble 5574SGL OR 5574 staturio gloss</v>
      </c>
      <c r="HE65" s="144" t="str">
        <f t="shared" si="1197"/>
        <v>Sheet</v>
      </c>
      <c r="HF65" s="144">
        <f t="shared" si="1198"/>
        <v>0</v>
      </c>
      <c r="HG65" s="88"/>
      <c r="HH65" s="143">
        <f t="shared" si="1199"/>
        <v>0</v>
      </c>
      <c r="HI65" s="66">
        <f t="shared" si="1200"/>
        <v>0</v>
      </c>
      <c r="HJ65" s="66">
        <f t="shared" si="1201"/>
        <v>0</v>
      </c>
      <c r="HK65" s="143"/>
      <c r="HM65" s="70"/>
      <c r="HN65" s="144" t="str">
        <f t="shared" si="1202"/>
        <v>White Marble 5574SGL OR 5574 staturio gloss</v>
      </c>
      <c r="HO65" s="144" t="str">
        <f t="shared" si="1203"/>
        <v>Sheet</v>
      </c>
      <c r="HP65" s="144">
        <f t="shared" si="1204"/>
        <v>0</v>
      </c>
      <c r="HQ65" s="88"/>
      <c r="HR65" s="143">
        <f t="shared" si="1205"/>
        <v>0</v>
      </c>
      <c r="HS65" s="88">
        <f t="shared" si="1206"/>
        <v>0</v>
      </c>
      <c r="HT65" s="66">
        <f t="shared" si="1207"/>
        <v>0</v>
      </c>
      <c r="HU65" s="143"/>
      <c r="HX65" s="144" t="str">
        <f t="shared" si="1301"/>
        <v>White Marble 5574SGL OR 5574 staturio gloss</v>
      </c>
      <c r="HY65" s="144" t="str">
        <f t="shared" si="1302"/>
        <v>Sheet</v>
      </c>
      <c r="HZ65" s="144">
        <f t="shared" si="1303"/>
        <v>0</v>
      </c>
      <c r="IA65" s="144">
        <f t="shared" si="1304"/>
        <v>0</v>
      </c>
      <c r="IB65" s="144">
        <f t="shared" si="1305"/>
        <v>0</v>
      </c>
      <c r="IC65" s="144">
        <f t="shared" si="1306"/>
        <v>0</v>
      </c>
      <c r="ID65" s="144">
        <f t="shared" si="1307"/>
        <v>0</v>
      </c>
      <c r="IE65" s="143"/>
      <c r="IH65" s="144" t="str">
        <f t="shared" si="1212"/>
        <v>White Marble 5574SGL OR 5574 staturio gloss</v>
      </c>
      <c r="II65" s="144" t="str">
        <f t="shared" si="1213"/>
        <v>Sheet</v>
      </c>
      <c r="IJ65" s="144">
        <f t="shared" si="1214"/>
        <v>0</v>
      </c>
      <c r="IK65" s="88"/>
      <c r="IL65" s="143">
        <f t="shared" si="1215"/>
        <v>0</v>
      </c>
      <c r="IM65" s="88">
        <f t="shared" si="1216"/>
        <v>0</v>
      </c>
      <c r="IN65" s="66">
        <f t="shared" si="1217"/>
        <v>0</v>
      </c>
      <c r="IO65" s="143"/>
      <c r="IR65" s="144" t="str">
        <f t="shared" si="1218"/>
        <v>White Marble 5574SGL OR 5574 staturio gloss</v>
      </c>
      <c r="IS65" s="144" t="str">
        <f t="shared" si="1219"/>
        <v>Sheet</v>
      </c>
      <c r="IT65" s="144">
        <f t="shared" si="1220"/>
        <v>0</v>
      </c>
      <c r="IU65" s="88"/>
      <c r="IV65" s="143">
        <f t="shared" si="1221"/>
        <v>0</v>
      </c>
      <c r="IW65" s="88">
        <f t="shared" si="1222"/>
        <v>0</v>
      </c>
      <c r="IX65" s="66">
        <f t="shared" si="1223"/>
        <v>0</v>
      </c>
      <c r="IY65" s="143"/>
      <c r="JB65" s="144" t="str">
        <f t="shared" si="1224"/>
        <v>White Marble 5574SGL OR 5574 staturio gloss</v>
      </c>
      <c r="JC65" s="144" t="str">
        <f t="shared" si="1225"/>
        <v>Sheet</v>
      </c>
      <c r="JD65" s="144">
        <f t="shared" si="1226"/>
        <v>0</v>
      </c>
      <c r="JE65" s="88"/>
      <c r="JF65" s="143">
        <f t="shared" si="1227"/>
        <v>0</v>
      </c>
      <c r="JG65" s="88">
        <f t="shared" si="1228"/>
        <v>0</v>
      </c>
      <c r="JH65" s="66">
        <f t="shared" si="1229"/>
        <v>0</v>
      </c>
      <c r="JI65" s="143"/>
      <c r="JL65" s="144" t="str">
        <f t="shared" si="1230"/>
        <v>White Marble 5574SGL OR 5574 staturio gloss</v>
      </c>
      <c r="JM65" s="144" t="str">
        <f t="shared" si="1231"/>
        <v>Sheet</v>
      </c>
      <c r="JN65" s="144">
        <f t="shared" si="1232"/>
        <v>0</v>
      </c>
      <c r="JO65" s="88"/>
      <c r="JP65" s="143">
        <f t="shared" si="1102"/>
        <v>0</v>
      </c>
      <c r="JQ65" s="66">
        <f t="shared" si="1103"/>
        <v>0</v>
      </c>
      <c r="JR65" s="66">
        <f t="shared" si="1104"/>
        <v>0</v>
      </c>
      <c r="JS65" s="143"/>
      <c r="JV65" s="282" t="str">
        <f t="shared" si="1308"/>
        <v>White Marble 5574SGL OR 5574 staturio gloss</v>
      </c>
      <c r="JW65" s="144" t="str">
        <f t="shared" si="1309"/>
        <v>Sheet</v>
      </c>
      <c r="JX65" s="144">
        <f t="shared" si="1310"/>
        <v>0</v>
      </c>
      <c r="JY65" s="144"/>
      <c r="JZ65" s="144">
        <f t="shared" si="1311"/>
        <v>0</v>
      </c>
      <c r="KA65" s="144">
        <f t="shared" si="1312"/>
        <v>2</v>
      </c>
      <c r="KB65" s="66">
        <f t="shared" si="1313"/>
        <v>0</v>
      </c>
      <c r="KC65" s="143"/>
    </row>
    <row r="66" spans="1:289" s="152" customFormat="1" ht="17.25" customHeight="1" x14ac:dyDescent="0.25">
      <c r="A66" s="70"/>
      <c r="B66" s="190" t="s">
        <v>446</v>
      </c>
      <c r="C66" s="188" t="s">
        <v>112</v>
      </c>
      <c r="D66" s="144"/>
      <c r="E66" s="88"/>
      <c r="F66" s="66"/>
      <c r="G66" s="66"/>
      <c r="H66" s="66"/>
      <c r="I66" s="191"/>
      <c r="K66" s="70"/>
      <c r="L66" s="144" t="str">
        <f t="shared" si="1237"/>
        <v>5433 Ideal Oak suede</v>
      </c>
      <c r="M66" s="144" t="str">
        <f t="shared" si="1238"/>
        <v>Sheet</v>
      </c>
      <c r="N66" s="144">
        <f t="shared" si="1239"/>
        <v>0</v>
      </c>
      <c r="O66" s="88"/>
      <c r="P66" s="143">
        <f t="shared" si="1240"/>
        <v>0</v>
      </c>
      <c r="Q66" s="66">
        <f t="shared" si="1109"/>
        <v>0</v>
      </c>
      <c r="R66" s="66">
        <f t="shared" si="1110"/>
        <v>0</v>
      </c>
      <c r="S66" s="143"/>
      <c r="U66" s="70"/>
      <c r="V66" s="144" t="str">
        <f t="shared" si="1241"/>
        <v>5433 Ideal Oak suede</v>
      </c>
      <c r="W66" s="144" t="str">
        <f t="shared" si="1242"/>
        <v>Sheet</v>
      </c>
      <c r="X66" s="144">
        <f t="shared" si="1243"/>
        <v>0</v>
      </c>
      <c r="Y66" s="88"/>
      <c r="Z66" s="143">
        <f t="shared" si="931"/>
        <v>0</v>
      </c>
      <c r="AA66" s="66">
        <f t="shared" si="1030"/>
        <v>0</v>
      </c>
      <c r="AB66" s="66">
        <f t="shared" si="932"/>
        <v>0</v>
      </c>
      <c r="AC66" s="143"/>
      <c r="AE66" s="70"/>
      <c r="AF66" s="192" t="str">
        <f t="shared" si="1244"/>
        <v>5433 Ideal Oak suede</v>
      </c>
      <c r="AG66" s="144" t="str">
        <f t="shared" si="1245"/>
        <v>Sheet</v>
      </c>
      <c r="AH66" s="144">
        <f t="shared" si="1246"/>
        <v>0</v>
      </c>
      <c r="AI66" s="88"/>
      <c r="AJ66" s="143">
        <f t="shared" si="1117"/>
        <v>0</v>
      </c>
      <c r="AK66" s="66">
        <f t="shared" si="1118"/>
        <v>0</v>
      </c>
      <c r="AL66" s="66">
        <f t="shared" si="1119"/>
        <v>0</v>
      </c>
      <c r="AM66" s="191"/>
      <c r="AO66" s="70"/>
      <c r="AP66" s="144" t="str">
        <f t="shared" si="1247"/>
        <v>5433 Ideal Oak suede</v>
      </c>
      <c r="AQ66" s="144" t="str">
        <f t="shared" si="1248"/>
        <v>Sheet</v>
      </c>
      <c r="AR66" s="144">
        <f t="shared" si="1249"/>
        <v>0</v>
      </c>
      <c r="AS66" s="88">
        <v>4.5</v>
      </c>
      <c r="AT66" s="143">
        <f t="shared" si="1250"/>
        <v>0</v>
      </c>
      <c r="AU66" s="88">
        <f t="shared" si="1123"/>
        <v>4.5</v>
      </c>
      <c r="AV66" s="66">
        <f t="shared" si="1036"/>
        <v>0</v>
      </c>
      <c r="AW66" s="143"/>
      <c r="AY66" s="70"/>
      <c r="AZ66" s="144" t="str">
        <f t="shared" si="1124"/>
        <v>5433 Ideal Oak suede</v>
      </c>
      <c r="BA66" s="144" t="str">
        <f t="shared" si="1125"/>
        <v>Sheet</v>
      </c>
      <c r="BB66" s="144">
        <f t="shared" si="1126"/>
        <v>0</v>
      </c>
      <c r="BC66" s="88"/>
      <c r="BD66" s="143">
        <f t="shared" si="1127"/>
        <v>0</v>
      </c>
      <c r="BE66" s="88">
        <f t="shared" si="1128"/>
        <v>0</v>
      </c>
      <c r="BF66" s="66">
        <f t="shared" si="1129"/>
        <v>0</v>
      </c>
      <c r="BG66" s="143"/>
      <c r="BI66" s="70"/>
      <c r="BJ66" s="144" t="str">
        <f t="shared" si="1130"/>
        <v>5433 Ideal Oak suede</v>
      </c>
      <c r="BK66" s="144" t="str">
        <f t="shared" si="1131"/>
        <v>Sheet</v>
      </c>
      <c r="BL66" s="144">
        <f t="shared" si="1132"/>
        <v>0</v>
      </c>
      <c r="BM66" s="88"/>
      <c r="BN66" s="143">
        <f t="shared" si="1133"/>
        <v>0</v>
      </c>
      <c r="BO66" s="88">
        <f t="shared" si="1134"/>
        <v>0</v>
      </c>
      <c r="BP66" s="66">
        <f t="shared" si="1135"/>
        <v>0</v>
      </c>
      <c r="BQ66" s="143"/>
      <c r="BS66" s="70"/>
      <c r="BT66" s="144" t="str">
        <f t="shared" si="1136"/>
        <v>5433 Ideal Oak suede</v>
      </c>
      <c r="BU66" s="144" t="str">
        <f t="shared" si="1137"/>
        <v>Sheet</v>
      </c>
      <c r="BV66" s="144">
        <f t="shared" si="1138"/>
        <v>0</v>
      </c>
      <c r="BW66" s="88"/>
      <c r="BX66" s="143"/>
      <c r="BY66" s="88"/>
      <c r="BZ66" s="66"/>
      <c r="CA66" s="143"/>
      <c r="CC66" s="70"/>
      <c r="CD66" s="144" t="str">
        <f t="shared" si="1139"/>
        <v>5433 Ideal Oak suede</v>
      </c>
      <c r="CE66" s="144" t="str">
        <f t="shared" si="1140"/>
        <v>Sheet</v>
      </c>
      <c r="CF66" s="144">
        <f t="shared" si="1141"/>
        <v>0</v>
      </c>
      <c r="CG66" s="66"/>
      <c r="CH66" s="66"/>
      <c r="CI66" s="66"/>
      <c r="CJ66" s="66"/>
      <c r="CK66" s="143"/>
      <c r="CL66" s="70"/>
      <c r="CM66" s="144" t="str">
        <f t="shared" si="1251"/>
        <v>5433 Ideal Oak suede</v>
      </c>
      <c r="CN66" s="144" t="str">
        <f t="shared" si="1252"/>
        <v>Sheet</v>
      </c>
      <c r="CO66" s="144">
        <f t="shared" si="1253"/>
        <v>0</v>
      </c>
      <c r="CP66" s="88"/>
      <c r="CQ66" s="143">
        <f t="shared" si="1254"/>
        <v>0</v>
      </c>
      <c r="CR66" s="88">
        <f t="shared" si="1255"/>
        <v>0</v>
      </c>
      <c r="CS66" s="66">
        <f t="shared" si="1256"/>
        <v>0</v>
      </c>
      <c r="CT66" s="143"/>
      <c r="CV66" s="70"/>
      <c r="CW66" s="144" t="str">
        <f t="shared" si="1257"/>
        <v>5433 Ideal Oak suede</v>
      </c>
      <c r="CX66" s="144" t="str">
        <f t="shared" si="1258"/>
        <v>Sheet</v>
      </c>
      <c r="CY66" s="144">
        <f t="shared" si="1259"/>
        <v>0</v>
      </c>
      <c r="CZ66" s="88"/>
      <c r="DA66" s="143">
        <f t="shared" si="1260"/>
        <v>0</v>
      </c>
      <c r="DB66" s="88">
        <f t="shared" si="1261"/>
        <v>0</v>
      </c>
      <c r="DC66" s="66">
        <f t="shared" si="1262"/>
        <v>0</v>
      </c>
      <c r="DD66" s="143"/>
      <c r="DF66" s="70"/>
      <c r="DG66" s="144" t="str">
        <f t="shared" si="1263"/>
        <v>5433 Ideal Oak suede</v>
      </c>
      <c r="DH66" s="144" t="str">
        <f t="shared" si="1264"/>
        <v>Sheet</v>
      </c>
      <c r="DI66" s="144">
        <f t="shared" si="1265"/>
        <v>0</v>
      </c>
      <c r="DJ66" s="88"/>
      <c r="DK66" s="143">
        <f t="shared" si="1266"/>
        <v>0</v>
      </c>
      <c r="DL66" s="88">
        <f t="shared" si="1267"/>
        <v>0</v>
      </c>
      <c r="DM66" s="66">
        <f t="shared" si="1268"/>
        <v>0</v>
      </c>
      <c r="DN66" s="143"/>
      <c r="DQ66" s="192" t="str">
        <f t="shared" si="1269"/>
        <v>5433 Ideal Oak suede</v>
      </c>
      <c r="DR66" s="144" t="str">
        <f t="shared" si="1270"/>
        <v>Sheet</v>
      </c>
      <c r="DS66" s="144">
        <f t="shared" si="1271"/>
        <v>0</v>
      </c>
      <c r="DT66" s="88"/>
      <c r="DU66" s="143">
        <f t="shared" si="1272"/>
        <v>0</v>
      </c>
      <c r="DV66" s="88">
        <f t="shared" si="1273"/>
        <v>0</v>
      </c>
      <c r="DW66" s="66">
        <f t="shared" si="1274"/>
        <v>0</v>
      </c>
      <c r="DX66" s="143"/>
      <c r="DZ66" s="70"/>
      <c r="EA66" s="144" t="str">
        <f t="shared" si="1275"/>
        <v>5433 Ideal Oak suede</v>
      </c>
      <c r="EB66" s="144" t="str">
        <f t="shared" si="1276"/>
        <v>Sheet</v>
      </c>
      <c r="EC66" s="144">
        <f t="shared" si="1277"/>
        <v>0</v>
      </c>
      <c r="ED66" s="88"/>
      <c r="EE66" s="143">
        <f t="shared" si="1278"/>
        <v>0</v>
      </c>
      <c r="EF66" s="88">
        <f t="shared" si="1279"/>
        <v>0</v>
      </c>
      <c r="EG66" s="66">
        <f t="shared" si="1280"/>
        <v>0</v>
      </c>
      <c r="EH66" s="143"/>
      <c r="EK66" s="144" t="str">
        <f t="shared" si="1281"/>
        <v>5433 Ideal Oak suede</v>
      </c>
      <c r="EL66" s="144" t="str">
        <f t="shared" si="1282"/>
        <v>Sheet</v>
      </c>
      <c r="EM66" s="144">
        <f t="shared" si="1283"/>
        <v>0</v>
      </c>
      <c r="EN66" s="88"/>
      <c r="EO66" s="143">
        <f t="shared" si="1284"/>
        <v>0</v>
      </c>
      <c r="EP66" s="88">
        <f t="shared" si="1285"/>
        <v>0</v>
      </c>
      <c r="EQ66" s="66">
        <f t="shared" si="1286"/>
        <v>0</v>
      </c>
      <c r="ER66" s="143"/>
      <c r="EU66" s="70"/>
      <c r="EV66" s="144" t="str">
        <f t="shared" si="1287"/>
        <v>5433 Ideal Oak suede</v>
      </c>
      <c r="EW66" s="144" t="str">
        <f t="shared" si="1288"/>
        <v>Sheet</v>
      </c>
      <c r="EX66" s="144">
        <f t="shared" si="1289"/>
        <v>0</v>
      </c>
      <c r="EY66" s="88"/>
      <c r="EZ66" s="143">
        <f t="shared" si="1290"/>
        <v>0</v>
      </c>
      <c r="FA66" s="88">
        <f t="shared" si="1291"/>
        <v>0</v>
      </c>
      <c r="FB66" s="66"/>
      <c r="FC66" s="143"/>
      <c r="FE66" s="70"/>
      <c r="FF66" s="192" t="str">
        <f t="shared" si="1292"/>
        <v>5433 Ideal Oak suede</v>
      </c>
      <c r="FG66" s="144" t="str">
        <f t="shared" si="1293"/>
        <v>Sheet</v>
      </c>
      <c r="FH66" s="144">
        <f t="shared" si="1294"/>
        <v>0</v>
      </c>
      <c r="FI66" s="88"/>
      <c r="FJ66" s="143">
        <f t="shared" si="1295"/>
        <v>0</v>
      </c>
      <c r="FK66" s="88">
        <f t="shared" si="1296"/>
        <v>0</v>
      </c>
      <c r="FL66" s="66">
        <f t="shared" si="1297"/>
        <v>0</v>
      </c>
      <c r="FM66" s="143"/>
      <c r="FP66" s="144" t="str">
        <f t="shared" si="1298"/>
        <v>5433 Ideal Oak suede</v>
      </c>
      <c r="FQ66" s="144" t="str">
        <f t="shared" si="1299"/>
        <v>Sheet</v>
      </c>
      <c r="FR66" s="144">
        <f t="shared" si="1300"/>
        <v>0</v>
      </c>
      <c r="FS66" s="88"/>
      <c r="FT66" s="143">
        <f t="shared" si="1067"/>
        <v>0</v>
      </c>
      <c r="FU66" s="88">
        <f t="shared" si="1068"/>
        <v>0</v>
      </c>
      <c r="FV66" s="66">
        <f t="shared" si="981"/>
        <v>0</v>
      </c>
      <c r="FW66" s="143"/>
      <c r="FZ66" s="144" t="str">
        <f t="shared" si="1181"/>
        <v>5433 Ideal Oak suede</v>
      </c>
      <c r="GA66" s="144" t="str">
        <f t="shared" si="1182"/>
        <v>Sheet</v>
      </c>
      <c r="GB66" s="144">
        <f t="shared" si="1183"/>
        <v>0</v>
      </c>
      <c r="GC66" s="88"/>
      <c r="GD66" s="143">
        <f t="shared" si="1184"/>
        <v>0</v>
      </c>
      <c r="GE66" s="88"/>
      <c r="GF66" s="66">
        <f t="shared" si="1185"/>
        <v>0</v>
      </c>
      <c r="GG66" s="143"/>
      <c r="GJ66" s="144" t="str">
        <f t="shared" si="1186"/>
        <v>5433 Ideal Oak suede</v>
      </c>
      <c r="GK66" s="144" t="str">
        <f t="shared" si="1187"/>
        <v>Sheet</v>
      </c>
      <c r="GL66" s="144">
        <f t="shared" si="1188"/>
        <v>0</v>
      </c>
      <c r="GM66" s="88"/>
      <c r="GN66" s="143">
        <f t="shared" si="1189"/>
        <v>0</v>
      </c>
      <c r="GO66" s="66">
        <f t="shared" si="1070"/>
        <v>0</v>
      </c>
      <c r="GP66" s="66">
        <f t="shared" si="1071"/>
        <v>0</v>
      </c>
      <c r="GQ66" s="143"/>
      <c r="GT66" s="144" t="str">
        <f t="shared" si="1190"/>
        <v>5433 Ideal Oak suede</v>
      </c>
      <c r="GU66" s="144" t="str">
        <f t="shared" si="1191"/>
        <v>Sheet</v>
      </c>
      <c r="GV66" s="144">
        <f t="shared" si="1192"/>
        <v>0</v>
      </c>
      <c r="GW66" s="88"/>
      <c r="GX66" s="143">
        <f t="shared" si="1193"/>
        <v>0</v>
      </c>
      <c r="GY66" s="88">
        <f t="shared" si="1194"/>
        <v>0</v>
      </c>
      <c r="GZ66" s="66">
        <f t="shared" si="1195"/>
        <v>0</v>
      </c>
      <c r="HA66" s="143"/>
      <c r="HD66" s="192" t="str">
        <f t="shared" si="1196"/>
        <v>5433 Ideal Oak suede</v>
      </c>
      <c r="HE66" s="144" t="str">
        <f t="shared" si="1197"/>
        <v>Sheet</v>
      </c>
      <c r="HF66" s="144">
        <f t="shared" si="1198"/>
        <v>0</v>
      </c>
      <c r="HG66" s="88"/>
      <c r="HH66" s="143">
        <f t="shared" si="1199"/>
        <v>0</v>
      </c>
      <c r="HI66" s="66">
        <f t="shared" si="1200"/>
        <v>0</v>
      </c>
      <c r="HJ66" s="66">
        <f t="shared" si="1201"/>
        <v>0</v>
      </c>
      <c r="HK66" s="143"/>
      <c r="HM66" s="70"/>
      <c r="HN66" s="144" t="str">
        <f t="shared" si="1202"/>
        <v>5433 Ideal Oak suede</v>
      </c>
      <c r="HO66" s="144" t="str">
        <f t="shared" si="1203"/>
        <v>Sheet</v>
      </c>
      <c r="HP66" s="144">
        <f t="shared" si="1204"/>
        <v>0</v>
      </c>
      <c r="HQ66" s="88"/>
      <c r="HR66" s="143">
        <f t="shared" si="1205"/>
        <v>0</v>
      </c>
      <c r="HS66" s="88">
        <f t="shared" si="1206"/>
        <v>0</v>
      </c>
      <c r="HT66" s="66">
        <f t="shared" si="1207"/>
        <v>0</v>
      </c>
      <c r="HU66" s="143"/>
      <c r="HX66" s="144" t="str">
        <f t="shared" si="1301"/>
        <v>5433 Ideal Oak suede</v>
      </c>
      <c r="HY66" s="144" t="str">
        <f t="shared" si="1302"/>
        <v>Sheet</v>
      </c>
      <c r="HZ66" s="144">
        <f t="shared" si="1303"/>
        <v>0</v>
      </c>
      <c r="IA66" s="144">
        <f t="shared" si="1304"/>
        <v>0</v>
      </c>
      <c r="IB66" s="144">
        <f t="shared" si="1305"/>
        <v>0</v>
      </c>
      <c r="IC66" s="144">
        <f t="shared" si="1306"/>
        <v>0</v>
      </c>
      <c r="ID66" s="144">
        <f t="shared" si="1307"/>
        <v>0</v>
      </c>
      <c r="IE66" s="143"/>
      <c r="IH66" s="144" t="str">
        <f t="shared" si="1212"/>
        <v>5433 Ideal Oak suede</v>
      </c>
      <c r="II66" s="144" t="str">
        <f t="shared" si="1213"/>
        <v>Sheet</v>
      </c>
      <c r="IJ66" s="144">
        <f t="shared" si="1214"/>
        <v>0</v>
      </c>
      <c r="IK66" s="88"/>
      <c r="IL66" s="143">
        <f t="shared" si="1215"/>
        <v>0</v>
      </c>
      <c r="IM66" s="88">
        <f t="shared" si="1216"/>
        <v>0</v>
      </c>
      <c r="IN66" s="66">
        <f t="shared" si="1217"/>
        <v>0</v>
      </c>
      <c r="IO66" s="143"/>
      <c r="IR66" s="144" t="str">
        <f t="shared" si="1218"/>
        <v>5433 Ideal Oak suede</v>
      </c>
      <c r="IS66" s="144" t="str">
        <f t="shared" si="1219"/>
        <v>Sheet</v>
      </c>
      <c r="IT66" s="144">
        <f t="shared" si="1220"/>
        <v>0</v>
      </c>
      <c r="IU66" s="88"/>
      <c r="IV66" s="143">
        <f t="shared" si="1221"/>
        <v>0</v>
      </c>
      <c r="IW66" s="88">
        <f t="shared" si="1222"/>
        <v>0</v>
      </c>
      <c r="IX66" s="66">
        <f t="shared" si="1223"/>
        <v>0</v>
      </c>
      <c r="IY66" s="143"/>
      <c r="JB66" s="144" t="str">
        <f t="shared" si="1224"/>
        <v>5433 Ideal Oak suede</v>
      </c>
      <c r="JC66" s="144" t="str">
        <f t="shared" si="1225"/>
        <v>Sheet</v>
      </c>
      <c r="JD66" s="144">
        <f t="shared" si="1226"/>
        <v>0</v>
      </c>
      <c r="JE66" s="88"/>
      <c r="JF66" s="143">
        <f t="shared" si="1227"/>
        <v>0</v>
      </c>
      <c r="JG66" s="88">
        <f t="shared" si="1228"/>
        <v>0</v>
      </c>
      <c r="JH66" s="66">
        <f t="shared" si="1229"/>
        <v>0</v>
      </c>
      <c r="JI66" s="143"/>
      <c r="JL66" s="144" t="str">
        <f t="shared" si="1230"/>
        <v>5433 Ideal Oak suede</v>
      </c>
      <c r="JM66" s="144" t="str">
        <f t="shared" si="1231"/>
        <v>Sheet</v>
      </c>
      <c r="JN66" s="144">
        <f t="shared" si="1232"/>
        <v>0</v>
      </c>
      <c r="JO66" s="88"/>
      <c r="JP66" s="143">
        <f t="shared" si="1102"/>
        <v>0</v>
      </c>
      <c r="JQ66" s="66">
        <f t="shared" si="1103"/>
        <v>0</v>
      </c>
      <c r="JR66" s="66">
        <f t="shared" si="1104"/>
        <v>0</v>
      </c>
      <c r="JS66" s="143"/>
      <c r="JV66" s="282" t="str">
        <f t="shared" si="1308"/>
        <v>5433 Ideal Oak suede</v>
      </c>
      <c r="JW66" s="144" t="str">
        <f t="shared" si="1309"/>
        <v>Sheet</v>
      </c>
      <c r="JX66" s="144">
        <f t="shared" si="1310"/>
        <v>0</v>
      </c>
      <c r="JY66" s="144"/>
      <c r="JZ66" s="144">
        <f t="shared" si="1311"/>
        <v>0</v>
      </c>
      <c r="KA66" s="144">
        <f t="shared" si="1312"/>
        <v>4.5</v>
      </c>
      <c r="KB66" s="66">
        <f t="shared" si="1313"/>
        <v>0</v>
      </c>
      <c r="KC66" s="143"/>
    </row>
    <row r="67" spans="1:289" s="152" customFormat="1" ht="17.25" customHeight="1" x14ac:dyDescent="0.25">
      <c r="A67" s="70"/>
      <c r="B67" s="190" t="s">
        <v>447</v>
      </c>
      <c r="C67" s="188" t="s">
        <v>112</v>
      </c>
      <c r="D67" s="144"/>
      <c r="E67" s="88"/>
      <c r="F67" s="66"/>
      <c r="G67" s="66"/>
      <c r="H67" s="66"/>
      <c r="I67" s="191"/>
      <c r="K67" s="70"/>
      <c r="L67" s="144" t="str">
        <f t="shared" si="1237"/>
        <v>5004 Lorraine walnut suede</v>
      </c>
      <c r="M67" s="144" t="str">
        <f t="shared" si="1238"/>
        <v>Sheet</v>
      </c>
      <c r="N67" s="144">
        <f t="shared" si="1239"/>
        <v>0</v>
      </c>
      <c r="O67" s="88"/>
      <c r="P67" s="143">
        <f t="shared" si="1240"/>
        <v>0</v>
      </c>
      <c r="Q67" s="66">
        <f t="shared" si="1109"/>
        <v>0</v>
      </c>
      <c r="R67" s="66">
        <f t="shared" si="1110"/>
        <v>0</v>
      </c>
      <c r="S67" s="143"/>
      <c r="U67" s="70"/>
      <c r="V67" s="144" t="str">
        <f t="shared" si="1241"/>
        <v>5004 Lorraine walnut suede</v>
      </c>
      <c r="W67" s="144" t="str">
        <f t="shared" si="1242"/>
        <v>Sheet</v>
      </c>
      <c r="X67" s="144">
        <f t="shared" si="1243"/>
        <v>0</v>
      </c>
      <c r="Y67" s="88"/>
      <c r="Z67" s="143">
        <f t="shared" si="931"/>
        <v>0</v>
      </c>
      <c r="AA67" s="66">
        <f t="shared" si="1030"/>
        <v>0</v>
      </c>
      <c r="AB67" s="66">
        <f t="shared" si="932"/>
        <v>0</v>
      </c>
      <c r="AC67" s="143"/>
      <c r="AE67" s="70"/>
      <c r="AF67" s="192" t="str">
        <f t="shared" si="1244"/>
        <v>5004 Lorraine walnut suede</v>
      </c>
      <c r="AG67" s="144" t="str">
        <f t="shared" si="1245"/>
        <v>Sheet</v>
      </c>
      <c r="AH67" s="144">
        <f t="shared" si="1246"/>
        <v>0</v>
      </c>
      <c r="AI67" s="88"/>
      <c r="AJ67" s="143">
        <f t="shared" si="1117"/>
        <v>0</v>
      </c>
      <c r="AK67" s="66">
        <f t="shared" si="1118"/>
        <v>0</v>
      </c>
      <c r="AL67" s="66">
        <f t="shared" si="1119"/>
        <v>0</v>
      </c>
      <c r="AM67" s="191"/>
      <c r="AO67" s="70"/>
      <c r="AP67" s="144" t="str">
        <f t="shared" si="1247"/>
        <v>5004 Lorraine walnut suede</v>
      </c>
      <c r="AQ67" s="144" t="str">
        <f t="shared" si="1248"/>
        <v>Sheet</v>
      </c>
      <c r="AR67" s="144">
        <f t="shared" si="1249"/>
        <v>0</v>
      </c>
      <c r="AS67" s="88"/>
      <c r="AT67" s="143">
        <f t="shared" si="1250"/>
        <v>0</v>
      </c>
      <c r="AU67" s="88">
        <f t="shared" si="1123"/>
        <v>0</v>
      </c>
      <c r="AV67" s="66">
        <f t="shared" si="1036"/>
        <v>0</v>
      </c>
      <c r="AW67" s="143"/>
      <c r="AY67" s="70"/>
      <c r="AZ67" s="144" t="str">
        <f t="shared" si="1124"/>
        <v>5004 Lorraine walnut suede</v>
      </c>
      <c r="BA67" s="144" t="str">
        <f t="shared" si="1125"/>
        <v>Sheet</v>
      </c>
      <c r="BB67" s="144">
        <f t="shared" si="1126"/>
        <v>0</v>
      </c>
      <c r="BC67" s="88"/>
      <c r="BD67" s="143">
        <f t="shared" si="1127"/>
        <v>0</v>
      </c>
      <c r="BE67" s="88">
        <f t="shared" si="1128"/>
        <v>0</v>
      </c>
      <c r="BF67" s="66">
        <f t="shared" si="1129"/>
        <v>0</v>
      </c>
      <c r="BG67" s="143"/>
      <c r="BI67" s="70"/>
      <c r="BJ67" s="144" t="str">
        <f t="shared" si="1130"/>
        <v>5004 Lorraine walnut suede</v>
      </c>
      <c r="BK67" s="144" t="str">
        <f t="shared" si="1131"/>
        <v>Sheet</v>
      </c>
      <c r="BL67" s="144">
        <f t="shared" si="1132"/>
        <v>0</v>
      </c>
      <c r="BM67" s="88"/>
      <c r="BN67" s="143">
        <f t="shared" si="1133"/>
        <v>0</v>
      </c>
      <c r="BO67" s="88">
        <f t="shared" si="1134"/>
        <v>0</v>
      </c>
      <c r="BP67" s="66">
        <f t="shared" si="1135"/>
        <v>0</v>
      </c>
      <c r="BQ67" s="143"/>
      <c r="BS67" s="70"/>
      <c r="BT67" s="144" t="str">
        <f t="shared" si="1136"/>
        <v>5004 Lorraine walnut suede</v>
      </c>
      <c r="BU67" s="144" t="str">
        <f t="shared" si="1137"/>
        <v>Sheet</v>
      </c>
      <c r="BV67" s="144">
        <f t="shared" si="1138"/>
        <v>0</v>
      </c>
      <c r="BW67" s="88"/>
      <c r="BX67" s="143"/>
      <c r="BY67" s="88"/>
      <c r="BZ67" s="66"/>
      <c r="CA67" s="143"/>
      <c r="CC67" s="70"/>
      <c r="CD67" s="144" t="str">
        <f t="shared" si="1139"/>
        <v>5004 Lorraine walnut suede</v>
      </c>
      <c r="CE67" s="144" t="str">
        <f t="shared" si="1140"/>
        <v>Sheet</v>
      </c>
      <c r="CF67" s="144">
        <f t="shared" si="1141"/>
        <v>0</v>
      </c>
      <c r="CG67" s="66"/>
      <c r="CH67" s="66"/>
      <c r="CI67" s="66"/>
      <c r="CJ67" s="66"/>
      <c r="CK67" s="143"/>
      <c r="CL67" s="70"/>
      <c r="CM67" s="144" t="str">
        <f t="shared" si="1251"/>
        <v>5004 Lorraine walnut suede</v>
      </c>
      <c r="CN67" s="144" t="str">
        <f t="shared" si="1252"/>
        <v>Sheet</v>
      </c>
      <c r="CO67" s="144">
        <f t="shared" si="1253"/>
        <v>0</v>
      </c>
      <c r="CP67" s="88">
        <v>2.75</v>
      </c>
      <c r="CQ67" s="143">
        <f t="shared" si="1254"/>
        <v>0</v>
      </c>
      <c r="CR67" s="88">
        <f t="shared" si="1255"/>
        <v>2.75</v>
      </c>
      <c r="CS67" s="66">
        <f t="shared" si="1256"/>
        <v>0</v>
      </c>
      <c r="CT67" s="143"/>
      <c r="CV67" s="70"/>
      <c r="CW67" s="144" t="str">
        <f t="shared" si="1257"/>
        <v>5004 Lorraine walnut suede</v>
      </c>
      <c r="CX67" s="144" t="str">
        <f t="shared" si="1258"/>
        <v>Sheet</v>
      </c>
      <c r="CY67" s="144">
        <f t="shared" si="1259"/>
        <v>0</v>
      </c>
      <c r="CZ67" s="88"/>
      <c r="DA67" s="143">
        <f t="shared" si="1260"/>
        <v>0</v>
      </c>
      <c r="DB67" s="88">
        <f t="shared" si="1261"/>
        <v>0</v>
      </c>
      <c r="DC67" s="66">
        <f t="shared" si="1262"/>
        <v>0</v>
      </c>
      <c r="DD67" s="143"/>
      <c r="DF67" s="70"/>
      <c r="DG67" s="144" t="str">
        <f t="shared" si="1263"/>
        <v>5004 Lorraine walnut suede</v>
      </c>
      <c r="DH67" s="144" t="str">
        <f t="shared" si="1264"/>
        <v>Sheet</v>
      </c>
      <c r="DI67" s="144">
        <f t="shared" si="1265"/>
        <v>0</v>
      </c>
      <c r="DJ67" s="88"/>
      <c r="DK67" s="143">
        <f t="shared" si="1266"/>
        <v>0</v>
      </c>
      <c r="DL67" s="88">
        <f t="shared" si="1267"/>
        <v>0</v>
      </c>
      <c r="DM67" s="66">
        <f t="shared" si="1268"/>
        <v>0</v>
      </c>
      <c r="DN67" s="143"/>
      <c r="DQ67" s="192" t="str">
        <f t="shared" si="1269"/>
        <v>5004 Lorraine walnut suede</v>
      </c>
      <c r="DR67" s="144" t="str">
        <f t="shared" si="1270"/>
        <v>Sheet</v>
      </c>
      <c r="DS67" s="144">
        <f t="shared" si="1271"/>
        <v>0</v>
      </c>
      <c r="DT67" s="88"/>
      <c r="DU67" s="143">
        <f t="shared" si="1272"/>
        <v>0</v>
      </c>
      <c r="DV67" s="88">
        <f t="shared" si="1273"/>
        <v>0</v>
      </c>
      <c r="DW67" s="66">
        <f t="shared" si="1274"/>
        <v>0</v>
      </c>
      <c r="DX67" s="143"/>
      <c r="DZ67" s="70"/>
      <c r="EA67" s="144" t="str">
        <f t="shared" si="1275"/>
        <v>5004 Lorraine walnut suede</v>
      </c>
      <c r="EB67" s="144" t="str">
        <f t="shared" si="1276"/>
        <v>Sheet</v>
      </c>
      <c r="EC67" s="144">
        <f t="shared" si="1277"/>
        <v>0</v>
      </c>
      <c r="ED67" s="88"/>
      <c r="EE67" s="143">
        <f t="shared" si="1278"/>
        <v>0</v>
      </c>
      <c r="EF67" s="88">
        <f t="shared" si="1279"/>
        <v>0</v>
      </c>
      <c r="EG67" s="66">
        <f t="shared" si="1280"/>
        <v>0</v>
      </c>
      <c r="EH67" s="143"/>
      <c r="EK67" s="144" t="str">
        <f t="shared" si="1281"/>
        <v>5004 Lorraine walnut suede</v>
      </c>
      <c r="EL67" s="144" t="str">
        <f t="shared" si="1282"/>
        <v>Sheet</v>
      </c>
      <c r="EM67" s="144">
        <f t="shared" si="1283"/>
        <v>0</v>
      </c>
      <c r="EN67" s="88"/>
      <c r="EO67" s="143">
        <f t="shared" si="1284"/>
        <v>0</v>
      </c>
      <c r="EP67" s="88">
        <f t="shared" si="1285"/>
        <v>0</v>
      </c>
      <c r="EQ67" s="66">
        <f t="shared" si="1286"/>
        <v>0</v>
      </c>
      <c r="ER67" s="143"/>
      <c r="EU67" s="70"/>
      <c r="EV67" s="144" t="str">
        <f t="shared" si="1287"/>
        <v>5004 Lorraine walnut suede</v>
      </c>
      <c r="EW67" s="144" t="str">
        <f t="shared" si="1288"/>
        <v>Sheet</v>
      </c>
      <c r="EX67" s="144">
        <f t="shared" si="1289"/>
        <v>0</v>
      </c>
      <c r="EY67" s="88"/>
      <c r="EZ67" s="143">
        <f t="shared" si="1290"/>
        <v>0</v>
      </c>
      <c r="FA67" s="88">
        <f t="shared" si="1291"/>
        <v>0</v>
      </c>
      <c r="FB67" s="66"/>
      <c r="FC67" s="143"/>
      <c r="FE67" s="70"/>
      <c r="FF67" s="192" t="str">
        <f t="shared" si="1292"/>
        <v>5004 Lorraine walnut suede</v>
      </c>
      <c r="FG67" s="144" t="str">
        <f t="shared" si="1293"/>
        <v>Sheet</v>
      </c>
      <c r="FH67" s="144">
        <f t="shared" si="1294"/>
        <v>0</v>
      </c>
      <c r="FI67" s="88"/>
      <c r="FJ67" s="143">
        <f t="shared" si="1295"/>
        <v>0</v>
      </c>
      <c r="FK67" s="88">
        <f t="shared" si="1296"/>
        <v>0</v>
      </c>
      <c r="FL67" s="66">
        <f t="shared" si="1297"/>
        <v>0</v>
      </c>
      <c r="FM67" s="143"/>
      <c r="FP67" s="144" t="str">
        <f t="shared" si="1298"/>
        <v>5004 Lorraine walnut suede</v>
      </c>
      <c r="FQ67" s="144" t="str">
        <f t="shared" si="1299"/>
        <v>Sheet</v>
      </c>
      <c r="FR67" s="144">
        <f t="shared" si="1300"/>
        <v>0</v>
      </c>
      <c r="FS67" s="88"/>
      <c r="FT67" s="143">
        <f t="shared" si="1067"/>
        <v>0</v>
      </c>
      <c r="FU67" s="88">
        <f t="shared" si="1068"/>
        <v>0</v>
      </c>
      <c r="FV67" s="66">
        <f t="shared" si="981"/>
        <v>0</v>
      </c>
      <c r="FW67" s="143"/>
      <c r="FZ67" s="144" t="str">
        <f t="shared" si="1181"/>
        <v>5004 Lorraine walnut suede</v>
      </c>
      <c r="GA67" s="144" t="str">
        <f t="shared" si="1182"/>
        <v>Sheet</v>
      </c>
      <c r="GB67" s="144">
        <f t="shared" si="1183"/>
        <v>0</v>
      </c>
      <c r="GC67" s="88"/>
      <c r="GD67" s="143">
        <f t="shared" si="1184"/>
        <v>0</v>
      </c>
      <c r="GE67" s="88"/>
      <c r="GF67" s="66">
        <f t="shared" si="1185"/>
        <v>0</v>
      </c>
      <c r="GG67" s="143"/>
      <c r="GJ67" s="144" t="str">
        <f t="shared" si="1186"/>
        <v>5004 Lorraine walnut suede</v>
      </c>
      <c r="GK67" s="144" t="str">
        <f t="shared" si="1187"/>
        <v>Sheet</v>
      </c>
      <c r="GL67" s="144">
        <f t="shared" si="1188"/>
        <v>0</v>
      </c>
      <c r="GM67" s="88"/>
      <c r="GN67" s="143">
        <f t="shared" si="1189"/>
        <v>0</v>
      </c>
      <c r="GO67" s="66">
        <f t="shared" si="1070"/>
        <v>0</v>
      </c>
      <c r="GP67" s="66">
        <f t="shared" si="1071"/>
        <v>0</v>
      </c>
      <c r="GQ67" s="143"/>
      <c r="GT67" s="144" t="str">
        <f t="shared" si="1190"/>
        <v>5004 Lorraine walnut suede</v>
      </c>
      <c r="GU67" s="144" t="str">
        <f t="shared" si="1191"/>
        <v>Sheet</v>
      </c>
      <c r="GV67" s="144">
        <f t="shared" si="1192"/>
        <v>0</v>
      </c>
      <c r="GW67" s="88"/>
      <c r="GX67" s="143">
        <f t="shared" si="1193"/>
        <v>0</v>
      </c>
      <c r="GY67" s="88">
        <f t="shared" si="1194"/>
        <v>0</v>
      </c>
      <c r="GZ67" s="66">
        <f t="shared" si="1195"/>
        <v>0</v>
      </c>
      <c r="HA67" s="143"/>
      <c r="HD67" s="192" t="str">
        <f t="shared" si="1196"/>
        <v>5004 Lorraine walnut suede</v>
      </c>
      <c r="HE67" s="144" t="str">
        <f t="shared" si="1197"/>
        <v>Sheet</v>
      </c>
      <c r="HF67" s="144">
        <f t="shared" si="1198"/>
        <v>0</v>
      </c>
      <c r="HG67" s="88"/>
      <c r="HH67" s="143">
        <f t="shared" si="1199"/>
        <v>0</v>
      </c>
      <c r="HI67" s="66">
        <f t="shared" si="1200"/>
        <v>0</v>
      </c>
      <c r="HJ67" s="66">
        <f t="shared" si="1201"/>
        <v>0</v>
      </c>
      <c r="HK67" s="143"/>
      <c r="HM67" s="70"/>
      <c r="HN67" s="144" t="str">
        <f t="shared" si="1202"/>
        <v>5004 Lorraine walnut suede</v>
      </c>
      <c r="HO67" s="144" t="str">
        <f t="shared" si="1203"/>
        <v>Sheet</v>
      </c>
      <c r="HP67" s="144">
        <f t="shared" si="1204"/>
        <v>0</v>
      </c>
      <c r="HQ67" s="88"/>
      <c r="HR67" s="143">
        <f t="shared" si="1205"/>
        <v>0</v>
      </c>
      <c r="HS67" s="88">
        <f t="shared" si="1206"/>
        <v>0</v>
      </c>
      <c r="HT67" s="66">
        <f t="shared" si="1207"/>
        <v>0</v>
      </c>
      <c r="HU67" s="143"/>
      <c r="HX67" s="144" t="str">
        <f t="shared" si="1301"/>
        <v>5004 Lorraine walnut suede</v>
      </c>
      <c r="HY67" s="144" t="str">
        <f t="shared" si="1302"/>
        <v>Sheet</v>
      </c>
      <c r="HZ67" s="144">
        <f t="shared" si="1303"/>
        <v>0</v>
      </c>
      <c r="IA67" s="144">
        <f t="shared" si="1304"/>
        <v>0</v>
      </c>
      <c r="IB67" s="144">
        <f t="shared" si="1305"/>
        <v>0</v>
      </c>
      <c r="IC67" s="144">
        <f t="shared" si="1306"/>
        <v>0</v>
      </c>
      <c r="ID67" s="144">
        <f t="shared" si="1307"/>
        <v>0</v>
      </c>
      <c r="IE67" s="143"/>
      <c r="IH67" s="144" t="str">
        <f t="shared" si="1212"/>
        <v>5004 Lorraine walnut suede</v>
      </c>
      <c r="II67" s="144" t="str">
        <f t="shared" si="1213"/>
        <v>Sheet</v>
      </c>
      <c r="IJ67" s="144">
        <f t="shared" si="1214"/>
        <v>0</v>
      </c>
      <c r="IK67" s="88"/>
      <c r="IL67" s="143">
        <f t="shared" si="1215"/>
        <v>0</v>
      </c>
      <c r="IM67" s="88">
        <f t="shared" si="1216"/>
        <v>0</v>
      </c>
      <c r="IN67" s="66">
        <f t="shared" si="1217"/>
        <v>0</v>
      </c>
      <c r="IO67" s="143"/>
      <c r="IR67" s="144" t="str">
        <f t="shared" si="1218"/>
        <v>5004 Lorraine walnut suede</v>
      </c>
      <c r="IS67" s="144" t="str">
        <f t="shared" si="1219"/>
        <v>Sheet</v>
      </c>
      <c r="IT67" s="144">
        <f t="shared" si="1220"/>
        <v>0</v>
      </c>
      <c r="IU67" s="88"/>
      <c r="IV67" s="143">
        <f t="shared" si="1221"/>
        <v>0</v>
      </c>
      <c r="IW67" s="88">
        <f t="shared" si="1222"/>
        <v>0</v>
      </c>
      <c r="IX67" s="66">
        <f t="shared" si="1223"/>
        <v>0</v>
      </c>
      <c r="IY67" s="143"/>
      <c r="JB67" s="144" t="str">
        <f t="shared" si="1224"/>
        <v>5004 Lorraine walnut suede</v>
      </c>
      <c r="JC67" s="144" t="str">
        <f t="shared" si="1225"/>
        <v>Sheet</v>
      </c>
      <c r="JD67" s="144">
        <f t="shared" si="1226"/>
        <v>0</v>
      </c>
      <c r="JE67" s="88"/>
      <c r="JF67" s="143">
        <f t="shared" si="1227"/>
        <v>0</v>
      </c>
      <c r="JG67" s="88">
        <f t="shared" si="1228"/>
        <v>0</v>
      </c>
      <c r="JH67" s="66">
        <f t="shared" si="1229"/>
        <v>0</v>
      </c>
      <c r="JI67" s="143"/>
      <c r="JL67" s="144" t="str">
        <f t="shared" si="1230"/>
        <v>5004 Lorraine walnut suede</v>
      </c>
      <c r="JM67" s="144" t="str">
        <f t="shared" si="1231"/>
        <v>Sheet</v>
      </c>
      <c r="JN67" s="144">
        <f t="shared" si="1232"/>
        <v>0</v>
      </c>
      <c r="JO67" s="88"/>
      <c r="JP67" s="143">
        <f t="shared" si="1102"/>
        <v>0</v>
      </c>
      <c r="JQ67" s="66">
        <f t="shared" si="1103"/>
        <v>0</v>
      </c>
      <c r="JR67" s="66">
        <f t="shared" si="1104"/>
        <v>0</v>
      </c>
      <c r="JS67" s="143"/>
      <c r="JV67" s="282" t="str">
        <f t="shared" si="1308"/>
        <v>5004 Lorraine walnut suede</v>
      </c>
      <c r="JW67" s="144" t="str">
        <f t="shared" si="1309"/>
        <v>Sheet</v>
      </c>
      <c r="JX67" s="144">
        <f t="shared" si="1310"/>
        <v>0</v>
      </c>
      <c r="JY67" s="144"/>
      <c r="JZ67" s="144">
        <f t="shared" si="1311"/>
        <v>0</v>
      </c>
      <c r="KA67" s="144">
        <f t="shared" si="1312"/>
        <v>2.75</v>
      </c>
      <c r="KB67" s="66">
        <f t="shared" si="1313"/>
        <v>0</v>
      </c>
      <c r="KC67" s="143"/>
    </row>
    <row r="68" spans="1:289" s="152" customFormat="1" ht="17.25" customHeight="1" x14ac:dyDescent="0.25">
      <c r="A68" s="70"/>
      <c r="B68" s="190" t="s">
        <v>448</v>
      </c>
      <c r="C68" s="188" t="s">
        <v>112</v>
      </c>
      <c r="D68" s="144"/>
      <c r="E68" s="88"/>
      <c r="F68" s="66"/>
      <c r="G68" s="66"/>
      <c r="H68" s="66"/>
      <c r="I68" s="191"/>
      <c r="K68" s="70"/>
      <c r="L68" s="192" t="str">
        <f t="shared" si="1237"/>
        <v>5430 honey ashed suede or 5430 honey ashed VBR</v>
      </c>
      <c r="M68" s="144" t="str">
        <f t="shared" si="1238"/>
        <v>Sheet</v>
      </c>
      <c r="N68" s="144">
        <f t="shared" si="1239"/>
        <v>0</v>
      </c>
      <c r="O68" s="88"/>
      <c r="P68" s="143">
        <f t="shared" si="1240"/>
        <v>0</v>
      </c>
      <c r="Q68" s="66">
        <f t="shared" si="1109"/>
        <v>0</v>
      </c>
      <c r="R68" s="66">
        <f t="shared" si="1110"/>
        <v>0</v>
      </c>
      <c r="S68" s="143"/>
      <c r="U68" s="70"/>
      <c r="V68" s="193" t="str">
        <f t="shared" si="1241"/>
        <v>5430 honey ashed suede or 5430 honey ashed VBR</v>
      </c>
      <c r="W68" s="144" t="str">
        <f t="shared" si="1242"/>
        <v>Sheet</v>
      </c>
      <c r="X68" s="144">
        <f t="shared" si="1243"/>
        <v>0</v>
      </c>
      <c r="Y68" s="88"/>
      <c r="Z68" s="143">
        <f t="shared" si="931"/>
        <v>0</v>
      </c>
      <c r="AA68" s="66">
        <f t="shared" si="1030"/>
        <v>0</v>
      </c>
      <c r="AB68" s="66">
        <f t="shared" si="932"/>
        <v>0</v>
      </c>
      <c r="AC68" s="143"/>
      <c r="AE68" s="70"/>
      <c r="AF68" s="192" t="str">
        <f t="shared" si="1244"/>
        <v>5430 honey ashed suede or 5430 honey ashed VBR</v>
      </c>
      <c r="AG68" s="144" t="str">
        <f t="shared" si="1245"/>
        <v>Sheet</v>
      </c>
      <c r="AH68" s="144">
        <f t="shared" si="1246"/>
        <v>0</v>
      </c>
      <c r="AI68" s="88"/>
      <c r="AJ68" s="143">
        <f t="shared" si="1117"/>
        <v>0</v>
      </c>
      <c r="AK68" s="66">
        <f t="shared" si="1118"/>
        <v>0</v>
      </c>
      <c r="AL68" s="66">
        <f t="shared" si="1119"/>
        <v>0</v>
      </c>
      <c r="AM68" s="191"/>
      <c r="AO68" s="70"/>
      <c r="AP68" s="144" t="str">
        <f t="shared" si="1247"/>
        <v>5430 honey ashed suede or 5430 honey ashed VBR</v>
      </c>
      <c r="AQ68" s="144" t="str">
        <f t="shared" si="1248"/>
        <v>Sheet</v>
      </c>
      <c r="AR68" s="144">
        <f t="shared" si="1249"/>
        <v>0</v>
      </c>
      <c r="AS68" s="88"/>
      <c r="AT68" s="143">
        <f t="shared" si="1250"/>
        <v>0</v>
      </c>
      <c r="AU68" s="88">
        <f t="shared" si="1123"/>
        <v>0</v>
      </c>
      <c r="AV68" s="66">
        <f t="shared" si="1036"/>
        <v>0</v>
      </c>
      <c r="AW68" s="143"/>
      <c r="AY68" s="70"/>
      <c r="AZ68" s="144" t="str">
        <f t="shared" si="1124"/>
        <v>5430 honey ashed suede or 5430 honey ashed VBR</v>
      </c>
      <c r="BA68" s="144" t="str">
        <f t="shared" si="1125"/>
        <v>Sheet</v>
      </c>
      <c r="BB68" s="144">
        <f t="shared" si="1126"/>
        <v>0</v>
      </c>
      <c r="BC68" s="88"/>
      <c r="BD68" s="143">
        <f t="shared" si="1127"/>
        <v>0</v>
      </c>
      <c r="BE68" s="88">
        <f t="shared" si="1128"/>
        <v>0</v>
      </c>
      <c r="BF68" s="66">
        <f t="shared" si="1129"/>
        <v>0</v>
      </c>
      <c r="BG68" s="143"/>
      <c r="BI68" s="70"/>
      <c r="BJ68" s="144" t="str">
        <f t="shared" si="1130"/>
        <v>5430 honey ashed suede or 5430 honey ashed VBR</v>
      </c>
      <c r="BK68" s="144" t="str">
        <f t="shared" si="1131"/>
        <v>Sheet</v>
      </c>
      <c r="BL68" s="144">
        <f t="shared" si="1132"/>
        <v>0</v>
      </c>
      <c r="BM68" s="88"/>
      <c r="BN68" s="143">
        <f t="shared" si="1133"/>
        <v>0</v>
      </c>
      <c r="BO68" s="88">
        <f t="shared" si="1134"/>
        <v>0</v>
      </c>
      <c r="BP68" s="66">
        <f t="shared" si="1135"/>
        <v>0</v>
      </c>
      <c r="BQ68" s="143"/>
      <c r="BS68" s="70"/>
      <c r="BT68" s="144" t="str">
        <f t="shared" si="1136"/>
        <v>5430 honey ashed suede or 5430 honey ashed VBR</v>
      </c>
      <c r="BU68" s="144" t="str">
        <f t="shared" si="1137"/>
        <v>Sheet</v>
      </c>
      <c r="BV68" s="144">
        <f t="shared" si="1138"/>
        <v>0</v>
      </c>
      <c r="BW68" s="88"/>
      <c r="BX68" s="143"/>
      <c r="BY68" s="88"/>
      <c r="BZ68" s="66"/>
      <c r="CA68" s="143"/>
      <c r="CC68" s="70"/>
      <c r="CD68" s="144" t="str">
        <f t="shared" si="1139"/>
        <v>5430 honey ashed suede or 5430 honey ashed VBR</v>
      </c>
      <c r="CE68" s="144" t="str">
        <f t="shared" si="1140"/>
        <v>Sheet</v>
      </c>
      <c r="CF68" s="144">
        <f t="shared" si="1141"/>
        <v>0</v>
      </c>
      <c r="CG68" s="66"/>
      <c r="CH68" s="66"/>
      <c r="CI68" s="66"/>
      <c r="CJ68" s="66"/>
      <c r="CK68" s="143"/>
      <c r="CL68" s="70"/>
      <c r="CM68" s="144" t="str">
        <f t="shared" si="1251"/>
        <v>5430 honey ashed suede or 5430 honey ashed VBR</v>
      </c>
      <c r="CN68" s="144" t="str">
        <f t="shared" si="1252"/>
        <v>Sheet</v>
      </c>
      <c r="CO68" s="144">
        <f t="shared" si="1253"/>
        <v>0</v>
      </c>
      <c r="CP68" s="88"/>
      <c r="CQ68" s="143">
        <f t="shared" si="1254"/>
        <v>0</v>
      </c>
      <c r="CR68" s="88">
        <f t="shared" si="1255"/>
        <v>0</v>
      </c>
      <c r="CS68" s="66">
        <f t="shared" si="1256"/>
        <v>0</v>
      </c>
      <c r="CT68" s="143"/>
      <c r="CV68" s="70"/>
      <c r="CW68" s="144" t="str">
        <f t="shared" si="1257"/>
        <v>5430 honey ashed suede or 5430 honey ashed VBR</v>
      </c>
      <c r="CX68" s="144" t="str">
        <f t="shared" si="1258"/>
        <v>Sheet</v>
      </c>
      <c r="CY68" s="144">
        <f t="shared" si="1259"/>
        <v>0</v>
      </c>
      <c r="CZ68" s="88"/>
      <c r="DA68" s="143">
        <f t="shared" si="1260"/>
        <v>0</v>
      </c>
      <c r="DB68" s="88">
        <f t="shared" si="1261"/>
        <v>0</v>
      </c>
      <c r="DC68" s="66">
        <f t="shared" si="1262"/>
        <v>0</v>
      </c>
      <c r="DD68" s="143"/>
      <c r="DF68" s="70"/>
      <c r="DG68" s="144" t="str">
        <f t="shared" si="1263"/>
        <v>5430 honey ashed suede or 5430 honey ashed VBR</v>
      </c>
      <c r="DH68" s="144" t="str">
        <f t="shared" si="1264"/>
        <v>Sheet</v>
      </c>
      <c r="DI68" s="144">
        <f t="shared" si="1265"/>
        <v>0</v>
      </c>
      <c r="DJ68" s="88"/>
      <c r="DK68" s="143">
        <f t="shared" si="1266"/>
        <v>0</v>
      </c>
      <c r="DL68" s="88">
        <f t="shared" si="1267"/>
        <v>0</v>
      </c>
      <c r="DM68" s="66">
        <f t="shared" si="1268"/>
        <v>0</v>
      </c>
      <c r="DN68" s="143"/>
      <c r="DQ68" s="192" t="str">
        <f t="shared" si="1269"/>
        <v>5430 honey ashed suede or 5430 honey ashed VBR</v>
      </c>
      <c r="DR68" s="144" t="str">
        <f t="shared" si="1270"/>
        <v>Sheet</v>
      </c>
      <c r="DS68" s="144">
        <f t="shared" si="1271"/>
        <v>0</v>
      </c>
      <c r="DT68" s="88">
        <v>4</v>
      </c>
      <c r="DU68" s="143">
        <f t="shared" si="1272"/>
        <v>0</v>
      </c>
      <c r="DV68" s="88">
        <f t="shared" si="1273"/>
        <v>4</v>
      </c>
      <c r="DW68" s="66">
        <f t="shared" si="1274"/>
        <v>0</v>
      </c>
      <c r="DX68" s="143"/>
      <c r="DZ68" s="70"/>
      <c r="EA68" s="144" t="str">
        <f t="shared" si="1275"/>
        <v>5430 honey ashed suede or 5430 honey ashed VBR</v>
      </c>
      <c r="EB68" s="144" t="str">
        <f t="shared" si="1276"/>
        <v>Sheet</v>
      </c>
      <c r="EC68" s="144">
        <f t="shared" si="1277"/>
        <v>0</v>
      </c>
      <c r="ED68" s="88"/>
      <c r="EE68" s="143">
        <f t="shared" si="1278"/>
        <v>0</v>
      </c>
      <c r="EF68" s="88">
        <f t="shared" si="1279"/>
        <v>0</v>
      </c>
      <c r="EG68" s="66">
        <f t="shared" si="1280"/>
        <v>0</v>
      </c>
      <c r="EH68" s="143"/>
      <c r="EK68" s="144" t="str">
        <f t="shared" si="1281"/>
        <v>5430 honey ashed suede or 5430 honey ashed VBR</v>
      </c>
      <c r="EL68" s="144" t="str">
        <f t="shared" si="1282"/>
        <v>Sheet</v>
      </c>
      <c r="EM68" s="144">
        <f t="shared" si="1283"/>
        <v>0</v>
      </c>
      <c r="EN68" s="88"/>
      <c r="EO68" s="143">
        <f t="shared" si="1284"/>
        <v>0</v>
      </c>
      <c r="EP68" s="88">
        <f t="shared" si="1285"/>
        <v>0</v>
      </c>
      <c r="EQ68" s="66">
        <f t="shared" si="1286"/>
        <v>0</v>
      </c>
      <c r="ER68" s="143"/>
      <c r="EU68" s="70"/>
      <c r="EV68" s="144" t="str">
        <f t="shared" si="1287"/>
        <v>5430 honey ashed suede or 5430 honey ashed VBR</v>
      </c>
      <c r="EW68" s="144" t="str">
        <f t="shared" si="1288"/>
        <v>Sheet</v>
      </c>
      <c r="EX68" s="144">
        <f t="shared" si="1289"/>
        <v>0</v>
      </c>
      <c r="EY68" s="88"/>
      <c r="EZ68" s="143">
        <f t="shared" si="1290"/>
        <v>0</v>
      </c>
      <c r="FA68" s="88">
        <f t="shared" si="1291"/>
        <v>0</v>
      </c>
      <c r="FB68" s="66"/>
      <c r="FC68" s="143"/>
      <c r="FE68" s="70"/>
      <c r="FF68" s="192" t="str">
        <f t="shared" si="1292"/>
        <v>5430 honey ashed suede or 5430 honey ashed VBR</v>
      </c>
      <c r="FG68" s="144" t="str">
        <f t="shared" si="1293"/>
        <v>Sheet</v>
      </c>
      <c r="FH68" s="144">
        <f t="shared" si="1294"/>
        <v>0</v>
      </c>
      <c r="FI68" s="88"/>
      <c r="FJ68" s="143">
        <f t="shared" si="1295"/>
        <v>0</v>
      </c>
      <c r="FK68" s="88">
        <f t="shared" si="1296"/>
        <v>0</v>
      </c>
      <c r="FL68" s="66">
        <f t="shared" si="1297"/>
        <v>0</v>
      </c>
      <c r="FM68" s="143"/>
      <c r="FP68" s="144" t="str">
        <f t="shared" si="1298"/>
        <v>5430 honey ashed suede or 5430 honey ashed VBR</v>
      </c>
      <c r="FQ68" s="144" t="str">
        <f t="shared" si="1299"/>
        <v>Sheet</v>
      </c>
      <c r="FR68" s="144">
        <f t="shared" si="1300"/>
        <v>0</v>
      </c>
      <c r="FS68" s="88"/>
      <c r="FT68" s="143">
        <f t="shared" si="1067"/>
        <v>0</v>
      </c>
      <c r="FU68" s="88">
        <f t="shared" si="1068"/>
        <v>0</v>
      </c>
      <c r="FV68" s="66">
        <f t="shared" si="981"/>
        <v>0</v>
      </c>
      <c r="FW68" s="143"/>
      <c r="FZ68" s="144" t="str">
        <f t="shared" si="1181"/>
        <v>5430 honey ashed suede or 5430 honey ashed VBR</v>
      </c>
      <c r="GA68" s="144" t="str">
        <f t="shared" si="1182"/>
        <v>Sheet</v>
      </c>
      <c r="GB68" s="144">
        <f t="shared" si="1183"/>
        <v>0</v>
      </c>
      <c r="GC68" s="88"/>
      <c r="GD68" s="143">
        <f t="shared" si="1184"/>
        <v>0</v>
      </c>
      <c r="GE68" s="88"/>
      <c r="GF68" s="66">
        <f t="shared" si="1185"/>
        <v>0</v>
      </c>
      <c r="GG68" s="143"/>
      <c r="GJ68" s="144" t="str">
        <f t="shared" si="1186"/>
        <v>5430 honey ashed suede or 5430 honey ashed VBR</v>
      </c>
      <c r="GK68" s="144" t="str">
        <f t="shared" si="1187"/>
        <v>Sheet</v>
      </c>
      <c r="GL68" s="144">
        <f t="shared" si="1188"/>
        <v>0</v>
      </c>
      <c r="GM68" s="88"/>
      <c r="GN68" s="143">
        <f t="shared" si="1189"/>
        <v>0</v>
      </c>
      <c r="GO68" s="66">
        <f t="shared" si="1070"/>
        <v>0</v>
      </c>
      <c r="GP68" s="66">
        <f t="shared" si="1071"/>
        <v>0</v>
      </c>
      <c r="GQ68" s="143"/>
      <c r="GT68" s="144" t="str">
        <f t="shared" si="1190"/>
        <v>5430 honey ashed suede or 5430 honey ashed VBR</v>
      </c>
      <c r="GU68" s="144" t="str">
        <f t="shared" si="1191"/>
        <v>Sheet</v>
      </c>
      <c r="GV68" s="144">
        <f t="shared" si="1192"/>
        <v>0</v>
      </c>
      <c r="GW68" s="88"/>
      <c r="GX68" s="143">
        <f t="shared" si="1193"/>
        <v>0</v>
      </c>
      <c r="GY68" s="88">
        <f t="shared" si="1194"/>
        <v>0</v>
      </c>
      <c r="GZ68" s="66">
        <f t="shared" si="1195"/>
        <v>0</v>
      </c>
      <c r="HA68" s="143"/>
      <c r="HD68" s="192" t="str">
        <f t="shared" si="1196"/>
        <v>5430 honey ashed suede or 5430 honey ashed VBR</v>
      </c>
      <c r="HE68" s="144" t="str">
        <f t="shared" si="1197"/>
        <v>Sheet</v>
      </c>
      <c r="HF68" s="144">
        <f t="shared" si="1198"/>
        <v>0</v>
      </c>
      <c r="HG68" s="88"/>
      <c r="HH68" s="143">
        <f t="shared" si="1199"/>
        <v>0</v>
      </c>
      <c r="HI68" s="66">
        <f t="shared" si="1200"/>
        <v>0</v>
      </c>
      <c r="HJ68" s="66">
        <f t="shared" si="1201"/>
        <v>0</v>
      </c>
      <c r="HK68" s="143"/>
      <c r="HM68" s="70"/>
      <c r="HN68" s="144" t="str">
        <f t="shared" si="1202"/>
        <v>5430 honey ashed suede or 5430 honey ashed VBR</v>
      </c>
      <c r="HO68" s="144" t="str">
        <f t="shared" si="1203"/>
        <v>Sheet</v>
      </c>
      <c r="HP68" s="144">
        <f t="shared" si="1204"/>
        <v>0</v>
      </c>
      <c r="HQ68" s="88"/>
      <c r="HR68" s="143">
        <f t="shared" si="1205"/>
        <v>0</v>
      </c>
      <c r="HS68" s="88">
        <f t="shared" si="1206"/>
        <v>0</v>
      </c>
      <c r="HT68" s="66">
        <f t="shared" si="1207"/>
        <v>0</v>
      </c>
      <c r="HU68" s="143"/>
      <c r="HX68" s="144" t="str">
        <f t="shared" si="1301"/>
        <v>5430 honey ashed suede or 5430 honey ashed VBR</v>
      </c>
      <c r="HY68" s="144" t="str">
        <f t="shared" si="1302"/>
        <v>Sheet</v>
      </c>
      <c r="HZ68" s="144">
        <f t="shared" si="1303"/>
        <v>0</v>
      </c>
      <c r="IA68" s="144">
        <f t="shared" si="1304"/>
        <v>0</v>
      </c>
      <c r="IB68" s="144">
        <f t="shared" si="1305"/>
        <v>0</v>
      </c>
      <c r="IC68" s="144">
        <f t="shared" si="1306"/>
        <v>0</v>
      </c>
      <c r="ID68" s="144">
        <f t="shared" si="1307"/>
        <v>0</v>
      </c>
      <c r="IE68" s="143"/>
      <c r="IH68" s="144" t="str">
        <f t="shared" si="1212"/>
        <v>5430 honey ashed suede or 5430 honey ashed VBR</v>
      </c>
      <c r="II68" s="144" t="str">
        <f t="shared" si="1213"/>
        <v>Sheet</v>
      </c>
      <c r="IJ68" s="144">
        <f t="shared" si="1214"/>
        <v>0</v>
      </c>
      <c r="IK68" s="88"/>
      <c r="IL68" s="143">
        <f t="shared" si="1215"/>
        <v>0</v>
      </c>
      <c r="IM68" s="88">
        <f t="shared" si="1216"/>
        <v>0</v>
      </c>
      <c r="IN68" s="66">
        <f t="shared" si="1217"/>
        <v>0</v>
      </c>
      <c r="IO68" s="143"/>
      <c r="IR68" s="144" t="str">
        <f t="shared" si="1218"/>
        <v>5430 honey ashed suede or 5430 honey ashed VBR</v>
      </c>
      <c r="IS68" s="144" t="str">
        <f t="shared" si="1219"/>
        <v>Sheet</v>
      </c>
      <c r="IT68" s="144">
        <f t="shared" si="1220"/>
        <v>0</v>
      </c>
      <c r="IU68" s="88"/>
      <c r="IV68" s="143">
        <f t="shared" si="1221"/>
        <v>0</v>
      </c>
      <c r="IW68" s="88">
        <f t="shared" si="1222"/>
        <v>0</v>
      </c>
      <c r="IX68" s="66">
        <f t="shared" si="1223"/>
        <v>0</v>
      </c>
      <c r="IY68" s="143"/>
      <c r="JB68" s="144" t="str">
        <f t="shared" si="1224"/>
        <v>5430 honey ashed suede or 5430 honey ashed VBR</v>
      </c>
      <c r="JC68" s="144" t="str">
        <f t="shared" si="1225"/>
        <v>Sheet</v>
      </c>
      <c r="JD68" s="144">
        <f t="shared" si="1226"/>
        <v>0</v>
      </c>
      <c r="JE68" s="88"/>
      <c r="JF68" s="143">
        <f t="shared" si="1227"/>
        <v>0</v>
      </c>
      <c r="JG68" s="88">
        <f t="shared" si="1228"/>
        <v>0</v>
      </c>
      <c r="JH68" s="66">
        <f t="shared" si="1229"/>
        <v>0</v>
      </c>
      <c r="JI68" s="143"/>
      <c r="JL68" s="144" t="str">
        <f t="shared" si="1230"/>
        <v>5430 honey ashed suede or 5430 honey ashed VBR</v>
      </c>
      <c r="JM68" s="144" t="str">
        <f t="shared" si="1231"/>
        <v>Sheet</v>
      </c>
      <c r="JN68" s="144">
        <f t="shared" si="1232"/>
        <v>0</v>
      </c>
      <c r="JO68" s="88"/>
      <c r="JP68" s="143">
        <f t="shared" si="1102"/>
        <v>0</v>
      </c>
      <c r="JQ68" s="66">
        <f t="shared" si="1103"/>
        <v>0</v>
      </c>
      <c r="JR68" s="66">
        <f t="shared" si="1104"/>
        <v>0</v>
      </c>
      <c r="JS68" s="143"/>
      <c r="JV68" s="282" t="str">
        <f t="shared" si="1308"/>
        <v>5430 honey ashed suede or 5430 honey ashed VBR</v>
      </c>
      <c r="JW68" s="144" t="str">
        <f t="shared" si="1309"/>
        <v>Sheet</v>
      </c>
      <c r="JX68" s="144">
        <f t="shared" si="1310"/>
        <v>0</v>
      </c>
      <c r="JY68" s="144"/>
      <c r="JZ68" s="144">
        <f t="shared" si="1311"/>
        <v>0</v>
      </c>
      <c r="KA68" s="144">
        <f t="shared" si="1312"/>
        <v>4</v>
      </c>
      <c r="KB68" s="66">
        <f t="shared" si="1313"/>
        <v>0</v>
      </c>
      <c r="KC68" s="143"/>
    </row>
    <row r="69" spans="1:289" ht="17.25" hidden="1" customHeight="1" x14ac:dyDescent="0.25">
      <c r="B69" s="3" t="s">
        <v>80</v>
      </c>
      <c r="C69" s="10" t="s">
        <v>112</v>
      </c>
      <c r="D69" s="4">
        <v>9250</v>
      </c>
      <c r="E69" s="13"/>
      <c r="F69" s="31">
        <f t="shared" si="471"/>
        <v>0</v>
      </c>
      <c r="G69" s="31">
        <f>$I$4*E69</f>
        <v>0</v>
      </c>
      <c r="H69" s="31">
        <f t="shared" si="472"/>
        <v>0</v>
      </c>
      <c r="I69" s="71"/>
      <c r="J69" t="s">
        <v>227</v>
      </c>
      <c r="K69" s="40"/>
      <c r="L69" s="4" t="str">
        <f t="shared" si="1237"/>
        <v>Linen Texture</v>
      </c>
      <c r="M69" s="4" t="str">
        <f t="shared" si="1238"/>
        <v>Sheet</v>
      </c>
      <c r="N69" s="4">
        <f t="shared" si="1239"/>
        <v>9250</v>
      </c>
      <c r="O69" s="13"/>
      <c r="P69" s="21">
        <f t="shared" si="1240"/>
        <v>0</v>
      </c>
      <c r="Q69" s="31">
        <f t="shared" si="1109"/>
        <v>0</v>
      </c>
      <c r="R69" s="42">
        <f t="shared" si="1110"/>
        <v>0</v>
      </c>
      <c r="S69" s="21"/>
      <c r="U69" s="40"/>
      <c r="V69" s="4" t="str">
        <f t="shared" si="1241"/>
        <v>Linen Texture</v>
      </c>
      <c r="W69" s="4" t="str">
        <f t="shared" si="1242"/>
        <v>Sheet</v>
      </c>
      <c r="X69" s="4">
        <f t="shared" si="1243"/>
        <v>9250</v>
      </c>
      <c r="Y69" s="13"/>
      <c r="Z69" s="21">
        <f t="shared" si="931"/>
        <v>0</v>
      </c>
      <c r="AA69" s="31">
        <f t="shared" si="1030"/>
        <v>0</v>
      </c>
      <c r="AB69" s="42">
        <f t="shared" si="932"/>
        <v>0</v>
      </c>
      <c r="AC69" s="21"/>
      <c r="AE69" s="40"/>
      <c r="AF69" s="98" t="str">
        <f t="shared" si="1244"/>
        <v>Linen Texture</v>
      </c>
      <c r="AG69" s="4" t="str">
        <f t="shared" si="1245"/>
        <v>Sheet</v>
      </c>
      <c r="AH69" s="4">
        <f t="shared" si="1246"/>
        <v>9250</v>
      </c>
      <c r="AI69" s="13"/>
      <c r="AJ69" s="21">
        <f t="shared" si="1117"/>
        <v>0</v>
      </c>
      <c r="AK69" s="31">
        <f t="shared" si="1118"/>
        <v>0</v>
      </c>
      <c r="AL69" s="42">
        <f t="shared" si="1119"/>
        <v>0</v>
      </c>
      <c r="AM69" s="21"/>
      <c r="AO69" s="40"/>
      <c r="AP69" s="56" t="str">
        <f t="shared" si="904"/>
        <v>Linen Texture</v>
      </c>
      <c r="AQ69" s="56" t="str">
        <f t="shared" si="936"/>
        <v>Sheet</v>
      </c>
      <c r="AR69" s="56">
        <f t="shared" si="936"/>
        <v>9250</v>
      </c>
      <c r="AS69" s="13"/>
      <c r="AT69" s="21">
        <f t="shared" si="937"/>
        <v>0</v>
      </c>
      <c r="AU69" s="13">
        <f>$I$4*AS69</f>
        <v>0</v>
      </c>
      <c r="AV69" s="42">
        <f t="shared" si="1036"/>
        <v>0</v>
      </c>
      <c r="AW69" s="21"/>
      <c r="AY69" s="40"/>
      <c r="AZ69" s="56" t="str">
        <f t="shared" si="905"/>
        <v>Linen Texture</v>
      </c>
      <c r="BA69" s="56" t="str">
        <f t="shared" si="939"/>
        <v>Sheet</v>
      </c>
      <c r="BB69" s="56">
        <f t="shared" si="939"/>
        <v>9250</v>
      </c>
      <c r="BC69" s="13"/>
      <c r="BD69" s="21">
        <f t="shared" si="940"/>
        <v>0</v>
      </c>
      <c r="BE69" s="13">
        <f>$I$4*BC69</f>
        <v>0</v>
      </c>
      <c r="BF69" s="31">
        <f t="shared" si="941"/>
        <v>0</v>
      </c>
      <c r="BG69" s="21"/>
      <c r="BI69" s="40"/>
      <c r="BJ69" s="56" t="str">
        <f t="shared" si="906"/>
        <v>Linen Texture</v>
      </c>
      <c r="BK69" s="56" t="str">
        <f t="shared" si="942"/>
        <v>Sheet</v>
      </c>
      <c r="BL69" s="56">
        <f t="shared" si="942"/>
        <v>9250</v>
      </c>
      <c r="BM69" s="13"/>
      <c r="BN69" s="21">
        <f t="shared" si="943"/>
        <v>0</v>
      </c>
      <c r="BO69" s="13">
        <f>$I$4*BM69</f>
        <v>0</v>
      </c>
      <c r="BP69" s="31">
        <f t="shared" si="944"/>
        <v>0</v>
      </c>
      <c r="BQ69" s="21"/>
      <c r="BS69" s="40"/>
      <c r="BT69" s="56" t="str">
        <f t="shared" si="907"/>
        <v>Linen Texture</v>
      </c>
      <c r="BU69" s="56" t="str">
        <f t="shared" si="945"/>
        <v>Sheet</v>
      </c>
      <c r="BV69" s="56">
        <f t="shared" si="945"/>
        <v>9250</v>
      </c>
      <c r="BW69" s="13"/>
      <c r="BX69" s="21">
        <f t="shared" si="946"/>
        <v>0</v>
      </c>
      <c r="BY69" s="13">
        <f>$I$4*BW69</f>
        <v>0</v>
      </c>
      <c r="BZ69" s="31">
        <f t="shared" si="947"/>
        <v>0</v>
      </c>
      <c r="CA69" s="21"/>
      <c r="CC69" s="40"/>
      <c r="CD69" s="56" t="str">
        <f t="shared" si="908"/>
        <v>Linen Texture</v>
      </c>
      <c r="CE69" s="56" t="str">
        <f t="shared" si="948"/>
        <v>Sheet</v>
      </c>
      <c r="CF69" s="56">
        <f t="shared" si="948"/>
        <v>9250</v>
      </c>
      <c r="CG69" s="31"/>
      <c r="CH69" s="31">
        <f t="shared" si="949"/>
        <v>0</v>
      </c>
      <c r="CI69" s="31">
        <f>$I$4*CG69</f>
        <v>0</v>
      </c>
      <c r="CJ69" s="31">
        <f t="shared" si="950"/>
        <v>0</v>
      </c>
      <c r="CK69" s="21"/>
      <c r="CL69" s="40"/>
      <c r="CM69" s="4" t="str">
        <f t="shared" si="909"/>
        <v>Linen Texture</v>
      </c>
      <c r="CN69" s="4" t="str">
        <f t="shared" si="951"/>
        <v>Sheet</v>
      </c>
      <c r="CO69" s="4">
        <f t="shared" si="951"/>
        <v>9250</v>
      </c>
      <c r="CP69" s="13"/>
      <c r="CQ69" s="21">
        <f t="shared" si="952"/>
        <v>0</v>
      </c>
      <c r="CR69" s="13">
        <f t="shared" si="1145"/>
        <v>0</v>
      </c>
      <c r="CS69" s="42">
        <f t="shared" si="1146"/>
        <v>0</v>
      </c>
      <c r="CT69" s="21"/>
      <c r="CV69" s="40"/>
      <c r="CW69" s="56" t="str">
        <f t="shared" si="910"/>
        <v>Linen Texture</v>
      </c>
      <c r="CX69" s="56" t="str">
        <f t="shared" si="954"/>
        <v>Sheet</v>
      </c>
      <c r="CY69" s="56">
        <f t="shared" si="954"/>
        <v>9250</v>
      </c>
      <c r="CZ69" s="13"/>
      <c r="DA69" s="21">
        <f>CY69*CZ69</f>
        <v>0</v>
      </c>
      <c r="DB69" s="13">
        <f t="shared" si="956"/>
        <v>0</v>
      </c>
      <c r="DC69" s="31">
        <f t="shared" si="957"/>
        <v>0</v>
      </c>
      <c r="DD69" s="21"/>
      <c r="DF69" s="40"/>
      <c r="DG69" s="56" t="str">
        <f t="shared" si="911"/>
        <v>Linen Texture</v>
      </c>
      <c r="DH69" s="56" t="str">
        <f t="shared" si="958"/>
        <v>Sheet</v>
      </c>
      <c r="DI69" s="56">
        <f t="shared" si="958"/>
        <v>9250</v>
      </c>
      <c r="DJ69" s="13"/>
      <c r="DK69" s="21">
        <f t="shared" si="959"/>
        <v>0</v>
      </c>
      <c r="DL69" s="13">
        <f t="shared" si="1024"/>
        <v>0</v>
      </c>
      <c r="DM69" s="31">
        <f t="shared" si="960"/>
        <v>0</v>
      </c>
      <c r="DN69" s="21"/>
      <c r="DQ69" s="56" t="str">
        <f t="shared" si="912"/>
        <v>Linen Texture</v>
      </c>
      <c r="DR69" s="56" t="str">
        <f t="shared" si="961"/>
        <v>Sheet</v>
      </c>
      <c r="DS69" s="56">
        <f t="shared" si="961"/>
        <v>9250</v>
      </c>
      <c r="DT69" s="13"/>
      <c r="DU69" s="21">
        <f t="shared" si="962"/>
        <v>0</v>
      </c>
      <c r="DV69" s="13">
        <f t="shared" si="963"/>
        <v>0</v>
      </c>
      <c r="DW69" s="31">
        <f t="shared" si="964"/>
        <v>0</v>
      </c>
      <c r="DX69" s="21"/>
      <c r="DZ69" s="40"/>
      <c r="EA69" s="56" t="str">
        <f t="shared" si="913"/>
        <v>Linen Texture</v>
      </c>
      <c r="EB69" s="56" t="str">
        <f t="shared" si="965"/>
        <v>Sheet</v>
      </c>
      <c r="EC69" s="56">
        <f t="shared" si="965"/>
        <v>9250</v>
      </c>
      <c r="ED69" s="13"/>
      <c r="EE69" s="21">
        <f t="shared" si="966"/>
        <v>0</v>
      </c>
      <c r="EF69" s="13">
        <f t="shared" si="967"/>
        <v>0</v>
      </c>
      <c r="EG69" s="42">
        <f t="shared" si="1057"/>
        <v>0</v>
      </c>
      <c r="EH69" s="21"/>
      <c r="EK69" s="56" t="str">
        <f t="shared" si="914"/>
        <v>Linen Texture</v>
      </c>
      <c r="EL69" s="56" t="str">
        <f t="shared" si="969"/>
        <v>Sheet</v>
      </c>
      <c r="EM69" s="56">
        <f t="shared" si="969"/>
        <v>9250</v>
      </c>
      <c r="EN69" s="13"/>
      <c r="EO69" s="21">
        <f t="shared" si="970"/>
        <v>0</v>
      </c>
      <c r="EP69" s="13">
        <f t="shared" si="971"/>
        <v>0</v>
      </c>
      <c r="EQ69" s="31">
        <f t="shared" si="972"/>
        <v>0</v>
      </c>
      <c r="ER69" s="21"/>
      <c r="EV69" s="4" t="str">
        <f t="shared" si="1171"/>
        <v>Linen Texture</v>
      </c>
      <c r="EW69" s="4" t="str">
        <f t="shared" si="1172"/>
        <v>Sheet</v>
      </c>
      <c r="EX69" s="4">
        <f t="shared" si="1173"/>
        <v>9250</v>
      </c>
      <c r="EY69" s="13"/>
      <c r="EZ69" s="21">
        <f t="shared" si="1174"/>
        <v>0</v>
      </c>
      <c r="FA69" s="13">
        <f t="shared" si="1175"/>
        <v>0</v>
      </c>
      <c r="FB69" s="42">
        <f t="shared" si="974"/>
        <v>0</v>
      </c>
      <c r="FC69" s="21"/>
      <c r="FF69" s="56" t="str">
        <f t="shared" si="915"/>
        <v>Linen Texture</v>
      </c>
      <c r="FG69" s="56" t="str">
        <f t="shared" si="975"/>
        <v>Sheet</v>
      </c>
      <c r="FH69" s="56">
        <f t="shared" si="975"/>
        <v>9250</v>
      </c>
      <c r="FI69" s="13"/>
      <c r="FJ69" s="21">
        <f t="shared" si="976"/>
        <v>0</v>
      </c>
      <c r="FK69" s="13">
        <f t="shared" si="977"/>
        <v>0</v>
      </c>
      <c r="FL69" s="31">
        <f t="shared" si="978"/>
        <v>0</v>
      </c>
      <c r="FM69" s="21"/>
      <c r="FP69" s="56" t="str">
        <f t="shared" si="916"/>
        <v>Linen Texture</v>
      </c>
      <c r="FQ69" s="56" t="str">
        <f>FG69</f>
        <v>Sheet</v>
      </c>
      <c r="FR69" s="56">
        <f>FH69</f>
        <v>9250</v>
      </c>
      <c r="FS69" s="13"/>
      <c r="FT69" s="21">
        <f t="shared" si="980"/>
        <v>0</v>
      </c>
      <c r="FU69" s="13">
        <f>$I$4*FS69</f>
        <v>0</v>
      </c>
      <c r="FV69" s="31">
        <f t="shared" si="981"/>
        <v>0</v>
      </c>
      <c r="FW69" s="21"/>
      <c r="FZ69" s="56" t="str">
        <f t="shared" si="917"/>
        <v>Linen Texture</v>
      </c>
      <c r="GA69" s="56" t="str">
        <f t="shared" si="982"/>
        <v>Sheet</v>
      </c>
      <c r="GB69" s="56">
        <f t="shared" si="982"/>
        <v>9250</v>
      </c>
      <c r="GC69" s="13"/>
      <c r="GD69" s="21">
        <f t="shared" si="983"/>
        <v>0</v>
      </c>
      <c r="GE69" s="13">
        <f>$I$4*GC69</f>
        <v>0</v>
      </c>
      <c r="GF69" s="31">
        <f t="shared" si="984"/>
        <v>0</v>
      </c>
      <c r="GG69" s="21"/>
      <c r="GJ69" s="56" t="str">
        <f t="shared" si="1021"/>
        <v>Linen Texture</v>
      </c>
      <c r="GK69" s="56" t="str">
        <f t="shared" si="1022"/>
        <v>Sheet</v>
      </c>
      <c r="GL69" s="56">
        <f t="shared" si="1023"/>
        <v>9250</v>
      </c>
      <c r="GM69" s="13"/>
      <c r="GN69" s="21">
        <f t="shared" si="986"/>
        <v>0</v>
      </c>
      <c r="GO69" s="31">
        <f>$I$4*GM69</f>
        <v>0</v>
      </c>
      <c r="GP69" s="31">
        <f t="shared" si="987"/>
        <v>0</v>
      </c>
      <c r="GQ69" s="21"/>
      <c r="GT69" s="56" t="str">
        <f t="shared" si="918"/>
        <v>Linen Texture</v>
      </c>
      <c r="GU69" s="4" t="str">
        <f t="shared" si="988"/>
        <v>Sheet</v>
      </c>
      <c r="GV69" s="4">
        <f t="shared" si="988"/>
        <v>9250</v>
      </c>
      <c r="GW69" s="13"/>
      <c r="GX69" s="21">
        <f t="shared" si="989"/>
        <v>0</v>
      </c>
      <c r="GY69" s="13">
        <f>$I$4*GW69</f>
        <v>0</v>
      </c>
      <c r="GZ69" s="31">
        <f t="shared" si="990"/>
        <v>0</v>
      </c>
      <c r="HA69" s="21"/>
      <c r="HD69" s="56" t="str">
        <f t="shared" si="919"/>
        <v>Linen Texture</v>
      </c>
      <c r="HE69" s="4" t="str">
        <f t="shared" si="1075"/>
        <v>Sheet</v>
      </c>
      <c r="HF69" s="4">
        <f t="shared" si="1076"/>
        <v>9250</v>
      </c>
      <c r="HG69" s="13"/>
      <c r="HH69" s="21">
        <f t="shared" si="992"/>
        <v>0</v>
      </c>
      <c r="HI69" s="31">
        <f>$I$4*HG69</f>
        <v>0</v>
      </c>
      <c r="HJ69" s="31">
        <f t="shared" si="993"/>
        <v>0</v>
      </c>
      <c r="HK69" s="21"/>
      <c r="HN69" s="56" t="str">
        <f t="shared" si="920"/>
        <v>Linen Texture</v>
      </c>
      <c r="HO69" s="56" t="str">
        <f t="shared" si="994"/>
        <v>Sheet</v>
      </c>
      <c r="HP69" s="56">
        <f t="shared" si="994"/>
        <v>9250</v>
      </c>
      <c r="HQ69" s="13"/>
      <c r="HR69" s="21">
        <f t="shared" si="995"/>
        <v>0</v>
      </c>
      <c r="HS69" s="13">
        <f>$I$4*HQ69</f>
        <v>0</v>
      </c>
      <c r="HT69" s="31">
        <f t="shared" si="996"/>
        <v>0</v>
      </c>
      <c r="HU69" s="21"/>
      <c r="HX69" s="56" t="str">
        <f t="shared" si="921"/>
        <v>Linen Texture</v>
      </c>
      <c r="HY69" s="4" t="str">
        <f t="shared" si="997"/>
        <v>Sheet</v>
      </c>
      <c r="HZ69" s="4">
        <f t="shared" si="997"/>
        <v>9250</v>
      </c>
      <c r="IA69" s="13"/>
      <c r="IB69" s="21">
        <f t="shared" si="998"/>
        <v>0</v>
      </c>
      <c r="IC69" s="13">
        <f>$I$4*IA69</f>
        <v>0</v>
      </c>
      <c r="ID69" s="31">
        <f t="shared" si="999"/>
        <v>0</v>
      </c>
      <c r="IE69" s="21"/>
      <c r="IH69" s="56" t="str">
        <f t="shared" si="922"/>
        <v>Linen Texture</v>
      </c>
      <c r="II69" s="4" t="str">
        <f t="shared" si="1089"/>
        <v>Sheet</v>
      </c>
      <c r="IJ69" s="4">
        <f t="shared" si="1090"/>
        <v>9250</v>
      </c>
      <c r="IK69" s="13"/>
      <c r="IL69" s="21">
        <f t="shared" si="1091"/>
        <v>0</v>
      </c>
      <c r="IM69" s="13">
        <f t="shared" si="1092"/>
        <v>0</v>
      </c>
      <c r="IN69" s="42">
        <f t="shared" si="1093"/>
        <v>0</v>
      </c>
      <c r="IO69" s="21"/>
      <c r="IR69" s="56" t="str">
        <f t="shared" si="923"/>
        <v>Linen Texture</v>
      </c>
      <c r="IS69" s="56" t="str">
        <f t="shared" si="1003"/>
        <v>Sheet</v>
      </c>
      <c r="IT69" s="56">
        <f t="shared" si="1003"/>
        <v>9250</v>
      </c>
      <c r="IU69" s="13"/>
      <c r="IV69" s="21">
        <f t="shared" si="1004"/>
        <v>0</v>
      </c>
      <c r="IW69" s="13">
        <f>$I$4*IU69</f>
        <v>0</v>
      </c>
      <c r="IX69" s="31">
        <f t="shared" si="1005"/>
        <v>0</v>
      </c>
      <c r="IY69" s="21"/>
      <c r="JB69" s="4" t="str">
        <f t="shared" si="924"/>
        <v>Linen Texture</v>
      </c>
      <c r="JC69" s="56" t="str">
        <f t="shared" si="1006"/>
        <v>Sheet</v>
      </c>
      <c r="JD69" s="56">
        <f t="shared" si="1006"/>
        <v>9250</v>
      </c>
      <c r="JE69" s="13"/>
      <c r="JF69" s="21">
        <f t="shared" si="1007"/>
        <v>0</v>
      </c>
      <c r="JG69" s="13">
        <f>$I$4*JE69</f>
        <v>0</v>
      </c>
      <c r="JH69" s="31">
        <f t="shared" si="1008"/>
        <v>0</v>
      </c>
      <c r="JI69" s="21"/>
      <c r="JL69" s="4" t="str">
        <f t="shared" si="925"/>
        <v>Linen Texture</v>
      </c>
      <c r="JM69" s="56" t="str">
        <f>JC69</f>
        <v>Sheet</v>
      </c>
      <c r="JN69" s="56">
        <f>JD69</f>
        <v>9250</v>
      </c>
      <c r="JO69" s="13"/>
      <c r="JP69" s="21">
        <f t="shared" si="1010"/>
        <v>0</v>
      </c>
      <c r="JQ69" s="31">
        <f>$I$4*JO69</f>
        <v>0</v>
      </c>
      <c r="JR69" s="31">
        <f t="shared" si="1011"/>
        <v>0</v>
      </c>
      <c r="JS69" s="21"/>
      <c r="JV69" s="56" t="str">
        <f t="shared" si="926"/>
        <v>Linen Texture</v>
      </c>
      <c r="JW69" s="56" t="str">
        <f t="shared" si="1012"/>
        <v>Sheet</v>
      </c>
      <c r="JX69" s="4">
        <f t="shared" si="1012"/>
        <v>9250</v>
      </c>
      <c r="JY69" s="56">
        <f t="shared" si="1233"/>
        <v>0</v>
      </c>
      <c r="JZ69" s="56">
        <f t="shared" si="1234"/>
        <v>0</v>
      </c>
      <c r="KA69" s="56">
        <f t="shared" si="1235"/>
        <v>0</v>
      </c>
      <c r="KB69" s="31">
        <f t="shared" si="1236"/>
        <v>0</v>
      </c>
      <c r="KC69" s="21"/>
    </row>
    <row r="70" spans="1:289" ht="17.25" customHeight="1" thickBot="1" x14ac:dyDescent="0.3">
      <c r="B70" s="194" t="s">
        <v>205</v>
      </c>
      <c r="C70" s="195"/>
      <c r="D70" s="195"/>
      <c r="E70" s="195"/>
      <c r="F70" s="195"/>
      <c r="G70" s="196"/>
      <c r="H70" s="32">
        <f>SUM(H59:H69)</f>
        <v>0</v>
      </c>
      <c r="I70" s="81"/>
      <c r="K70" s="40"/>
      <c r="L70" s="194" t="s">
        <v>205</v>
      </c>
      <c r="M70" s="195"/>
      <c r="N70" s="195"/>
      <c r="O70" s="195"/>
      <c r="P70" s="195"/>
      <c r="Q70" s="196"/>
      <c r="R70" s="32">
        <f>SUM(R59:R69)</f>
        <v>0</v>
      </c>
      <c r="S70" s="22"/>
      <c r="U70" s="40"/>
      <c r="V70" s="218" t="s">
        <v>205</v>
      </c>
      <c r="W70" s="219"/>
      <c r="X70" s="219"/>
      <c r="Y70" s="219"/>
      <c r="Z70" s="219"/>
      <c r="AA70" s="220"/>
      <c r="AB70" s="119">
        <f>SUM(AB59:AB69)</f>
        <v>0</v>
      </c>
      <c r="AC70" s="120"/>
      <c r="AE70" s="40"/>
      <c r="AF70" s="194" t="s">
        <v>205</v>
      </c>
      <c r="AG70" s="195"/>
      <c r="AH70" s="195"/>
      <c r="AI70" s="195"/>
      <c r="AJ70" s="195"/>
      <c r="AK70" s="196"/>
      <c r="AL70" s="32">
        <f>SUM(AL59:AL69)</f>
        <v>0</v>
      </c>
      <c r="AM70" s="22"/>
      <c r="AO70" s="40"/>
      <c r="AP70" s="194" t="s">
        <v>205</v>
      </c>
      <c r="AQ70" s="195"/>
      <c r="AR70" s="195"/>
      <c r="AS70" s="195"/>
      <c r="AT70" s="195"/>
      <c r="AU70" s="196"/>
      <c r="AV70" s="32">
        <f>SUM(AV59:AV69)</f>
        <v>0</v>
      </c>
      <c r="AW70" s="22"/>
      <c r="AY70" s="40"/>
      <c r="AZ70" s="194" t="s">
        <v>205</v>
      </c>
      <c r="BA70" s="195"/>
      <c r="BB70" s="195"/>
      <c r="BC70" s="195"/>
      <c r="BD70" s="195"/>
      <c r="BE70" s="196"/>
      <c r="BF70" s="32">
        <f>SUM(BF59:BF69)</f>
        <v>0</v>
      </c>
      <c r="BG70" s="22"/>
      <c r="BI70" s="40"/>
      <c r="BJ70" s="194" t="s">
        <v>205</v>
      </c>
      <c r="BK70" s="195"/>
      <c r="BL70" s="195"/>
      <c r="BM70" s="195"/>
      <c r="BN70" s="195"/>
      <c r="BO70" s="196"/>
      <c r="BP70" s="32">
        <f>SUM(BP59:BP69)</f>
        <v>0</v>
      </c>
      <c r="BQ70" s="22"/>
      <c r="BS70" s="40"/>
      <c r="BT70" s="194" t="s">
        <v>205</v>
      </c>
      <c r="BU70" s="195"/>
      <c r="BV70" s="195"/>
      <c r="BW70" s="195"/>
      <c r="BX70" s="195"/>
      <c r="BY70" s="196"/>
      <c r="BZ70" s="32">
        <f>SUM(BZ59:BZ69)</f>
        <v>0</v>
      </c>
      <c r="CA70" s="22"/>
      <c r="CC70" s="40"/>
      <c r="CD70" s="194" t="s">
        <v>205</v>
      </c>
      <c r="CE70" s="195"/>
      <c r="CF70" s="195"/>
      <c r="CG70" s="195"/>
      <c r="CH70" s="195"/>
      <c r="CI70" s="196"/>
      <c r="CJ70" s="32">
        <f>SUM(CJ59:CJ69)</f>
        <v>0</v>
      </c>
      <c r="CK70" s="22"/>
      <c r="CL70" s="40"/>
      <c r="CM70" s="194" t="s">
        <v>205</v>
      </c>
      <c r="CN70" s="195"/>
      <c r="CO70" s="195"/>
      <c r="CP70" s="195"/>
      <c r="CQ70" s="195"/>
      <c r="CR70" s="196"/>
      <c r="CS70" s="32">
        <f>SUM(CS59:CS69)</f>
        <v>0</v>
      </c>
      <c r="CT70" s="22"/>
      <c r="CV70" s="40"/>
      <c r="CW70" s="194" t="s">
        <v>205</v>
      </c>
      <c r="CX70" s="195"/>
      <c r="CY70" s="195"/>
      <c r="CZ70" s="195"/>
      <c r="DA70" s="195"/>
      <c r="DB70" s="196"/>
      <c r="DC70" s="32">
        <f>SUM(DC59:DC69)</f>
        <v>0</v>
      </c>
      <c r="DD70" s="22"/>
      <c r="DF70" s="40"/>
      <c r="DG70" s="194" t="s">
        <v>205</v>
      </c>
      <c r="DH70" s="195"/>
      <c r="DI70" s="195"/>
      <c r="DJ70" s="195"/>
      <c r="DK70" s="195"/>
      <c r="DL70" s="196"/>
      <c r="DM70" s="32">
        <f>SUM(DM59:DM69)</f>
        <v>0</v>
      </c>
      <c r="DN70" s="22"/>
      <c r="DQ70" s="194" t="s">
        <v>205</v>
      </c>
      <c r="DR70" s="195"/>
      <c r="DS70" s="195"/>
      <c r="DT70" s="195"/>
      <c r="DU70" s="195"/>
      <c r="DV70" s="196"/>
      <c r="DW70" s="32">
        <f>SUM(DW59:DW69)</f>
        <v>0</v>
      </c>
      <c r="DX70" s="22"/>
      <c r="DZ70" s="40"/>
      <c r="EA70" s="194" t="s">
        <v>205</v>
      </c>
      <c r="EB70" s="195"/>
      <c r="EC70" s="195"/>
      <c r="ED70" s="195"/>
      <c r="EE70" s="195"/>
      <c r="EF70" s="196"/>
      <c r="EG70" s="32">
        <f>SUM(EG59:EG69)</f>
        <v>0</v>
      </c>
      <c r="EH70" s="22"/>
      <c r="EK70" s="194" t="s">
        <v>205</v>
      </c>
      <c r="EL70" s="195"/>
      <c r="EM70" s="195"/>
      <c r="EN70" s="195"/>
      <c r="EO70" s="195"/>
      <c r="EP70" s="196"/>
      <c r="EQ70" s="32">
        <f>SUM(EQ59:EQ69)</f>
        <v>0</v>
      </c>
      <c r="ER70" s="22"/>
      <c r="EV70" s="194" t="s">
        <v>205</v>
      </c>
      <c r="EW70" s="195"/>
      <c r="EX70" s="195"/>
      <c r="EY70" s="195"/>
      <c r="EZ70" s="195"/>
      <c r="FA70" s="196"/>
      <c r="FB70" s="32">
        <f>SUM(FB59:FB69)</f>
        <v>0</v>
      </c>
      <c r="FC70" s="22"/>
      <c r="FF70" s="194" t="s">
        <v>205</v>
      </c>
      <c r="FG70" s="195"/>
      <c r="FH70" s="195"/>
      <c r="FI70" s="195"/>
      <c r="FJ70" s="195"/>
      <c r="FK70" s="196"/>
      <c r="FL70" s="32">
        <f>SUM(FL59:FL69)</f>
        <v>0</v>
      </c>
      <c r="FM70" s="22"/>
      <c r="FP70" s="194" t="s">
        <v>205</v>
      </c>
      <c r="FQ70" s="195"/>
      <c r="FR70" s="195"/>
      <c r="FS70" s="195"/>
      <c r="FT70" s="195"/>
      <c r="FU70" s="196"/>
      <c r="FV70" s="32">
        <f>SUM(FV59:FV69)</f>
        <v>0</v>
      </c>
      <c r="FW70" s="22"/>
      <c r="FZ70" s="194" t="s">
        <v>205</v>
      </c>
      <c r="GA70" s="195"/>
      <c r="GB70" s="195"/>
      <c r="GC70" s="195"/>
      <c r="GD70" s="195"/>
      <c r="GE70" s="196"/>
      <c r="GF70" s="32">
        <f>SUM(GF59:GF69)</f>
        <v>0</v>
      </c>
      <c r="GG70" s="22"/>
      <c r="GJ70" s="194" t="s">
        <v>205</v>
      </c>
      <c r="GK70" s="195"/>
      <c r="GL70" s="195"/>
      <c r="GM70" s="195"/>
      <c r="GN70" s="195"/>
      <c r="GO70" s="196"/>
      <c r="GP70" s="32">
        <f>SUM(GP59:GP69)</f>
        <v>0</v>
      </c>
      <c r="GQ70" s="22"/>
      <c r="GT70" s="194" t="s">
        <v>205</v>
      </c>
      <c r="GU70" s="195"/>
      <c r="GV70" s="195"/>
      <c r="GW70" s="195"/>
      <c r="GX70" s="195"/>
      <c r="GY70" s="196"/>
      <c r="GZ70" s="32">
        <f>SUM(GZ59:GZ69)</f>
        <v>0</v>
      </c>
      <c r="HA70" s="22"/>
      <c r="HD70" s="194" t="s">
        <v>205</v>
      </c>
      <c r="HE70" s="195"/>
      <c r="HF70" s="195"/>
      <c r="HG70" s="195"/>
      <c r="HH70" s="195"/>
      <c r="HI70" s="196"/>
      <c r="HJ70" s="32">
        <f>SUM(HJ59:HJ69)</f>
        <v>0</v>
      </c>
      <c r="HK70" s="22"/>
      <c r="HN70" s="194" t="s">
        <v>205</v>
      </c>
      <c r="HO70" s="195"/>
      <c r="HP70" s="195"/>
      <c r="HQ70" s="195"/>
      <c r="HR70" s="195"/>
      <c r="HS70" s="196"/>
      <c r="HT70" s="32">
        <f>SUM(HT59:HT69)</f>
        <v>0</v>
      </c>
      <c r="HU70" s="22"/>
      <c r="HX70" s="194" t="s">
        <v>205</v>
      </c>
      <c r="HY70" s="195"/>
      <c r="HZ70" s="195"/>
      <c r="IA70" s="195"/>
      <c r="IB70" s="195"/>
      <c r="IC70" s="196"/>
      <c r="ID70" s="32">
        <f>SUM(ID59:ID69)</f>
        <v>0</v>
      </c>
      <c r="IE70" s="22"/>
      <c r="IH70" s="194" t="s">
        <v>205</v>
      </c>
      <c r="II70" s="195"/>
      <c r="IJ70" s="195"/>
      <c r="IK70" s="195"/>
      <c r="IL70" s="195"/>
      <c r="IM70" s="196"/>
      <c r="IN70" s="32">
        <f>SUM(IN59:IN69)</f>
        <v>0</v>
      </c>
      <c r="IO70" s="22"/>
      <c r="IR70" s="194" t="s">
        <v>205</v>
      </c>
      <c r="IS70" s="195"/>
      <c r="IT70" s="195"/>
      <c r="IU70" s="195"/>
      <c r="IV70" s="195"/>
      <c r="IW70" s="196"/>
      <c r="IX70" s="32">
        <f>SUM(IX59:IX69)</f>
        <v>0</v>
      </c>
      <c r="IY70" s="22"/>
      <c r="JB70" s="194" t="s">
        <v>205</v>
      </c>
      <c r="JC70" s="195"/>
      <c r="JD70" s="195"/>
      <c r="JE70" s="195"/>
      <c r="JF70" s="195"/>
      <c r="JG70" s="196"/>
      <c r="JH70" s="32">
        <f>SUM(JH59:JH69)</f>
        <v>0</v>
      </c>
      <c r="JI70" s="22"/>
      <c r="JL70" s="194" t="s">
        <v>205</v>
      </c>
      <c r="JM70" s="195"/>
      <c r="JN70" s="195"/>
      <c r="JO70" s="195"/>
      <c r="JP70" s="195"/>
      <c r="JQ70" s="196"/>
      <c r="JR70" s="32">
        <f>SUM(JR59:JR69)</f>
        <v>0</v>
      </c>
      <c r="JS70" s="22"/>
      <c r="JV70" s="194" t="s">
        <v>205</v>
      </c>
      <c r="JW70" s="195"/>
      <c r="JX70" s="195"/>
      <c r="JY70" s="195"/>
      <c r="JZ70" s="195"/>
      <c r="KA70" s="196"/>
      <c r="KB70" s="32">
        <f>SUM(KB59:KB69)</f>
        <v>0</v>
      </c>
      <c r="KC70" s="22"/>
    </row>
    <row r="71" spans="1:289" s="1" customFormat="1" ht="17.25" customHeight="1" thickTop="1" x14ac:dyDescent="0.55000000000000004">
      <c r="A71" s="40"/>
      <c r="B71" s="5" t="s">
        <v>21</v>
      </c>
      <c r="C71" s="6"/>
      <c r="D71" s="4"/>
      <c r="E71" s="13"/>
      <c r="F71" s="31"/>
      <c r="G71" s="31"/>
      <c r="H71" s="33"/>
      <c r="I71" s="71"/>
      <c r="J71"/>
      <c r="K71" s="40"/>
      <c r="L71" s="57" t="str">
        <f>B71</f>
        <v>Carpentry Materails</v>
      </c>
      <c r="M71" s="58"/>
      <c r="N71" s="4"/>
      <c r="O71" s="13"/>
      <c r="P71" s="21"/>
      <c r="Q71" s="31"/>
      <c r="R71" s="33"/>
      <c r="S71" s="21"/>
      <c r="U71" s="40"/>
      <c r="V71" s="109" t="str">
        <f t="shared" ref="V71:V101" si="1314">L71</f>
        <v>Carpentry Materails</v>
      </c>
      <c r="W71" s="110"/>
      <c r="X71" s="4"/>
      <c r="Y71" s="13"/>
      <c r="Z71" s="21"/>
      <c r="AA71" s="31"/>
      <c r="AB71" s="34"/>
      <c r="AC71" s="21"/>
      <c r="AD71"/>
      <c r="AE71" s="40"/>
      <c r="AF71" s="57" t="str">
        <f t="shared" ref="AF71:AF101" si="1315">V71</f>
        <v>Carpentry Materails</v>
      </c>
      <c r="AG71" s="58"/>
      <c r="AH71" s="4"/>
      <c r="AI71" s="13"/>
      <c r="AJ71" s="21"/>
      <c r="AK71" s="31"/>
      <c r="AL71" s="33"/>
      <c r="AM71" s="21"/>
      <c r="AO71" s="40"/>
      <c r="AP71" s="57" t="str">
        <f t="shared" ref="AP71:AP101" si="1316">AF71</f>
        <v>Carpentry Materails</v>
      </c>
      <c r="AQ71" s="58"/>
      <c r="AR71" s="4"/>
      <c r="AS71" s="13"/>
      <c r="AT71" s="21"/>
      <c r="AU71" s="13"/>
      <c r="AV71" s="33"/>
      <c r="AW71" s="21"/>
      <c r="AY71" s="40"/>
      <c r="AZ71" s="57" t="str">
        <f t="shared" ref="AZ71:AZ101" si="1317">AP71</f>
        <v>Carpentry Materails</v>
      </c>
      <c r="BA71" s="58"/>
      <c r="BB71" s="4"/>
      <c r="BC71" s="13"/>
      <c r="BD71" s="21"/>
      <c r="BE71" s="13"/>
      <c r="BF71" s="33"/>
      <c r="BG71" s="21"/>
      <c r="BI71" s="40"/>
      <c r="BJ71" s="57" t="str">
        <f t="shared" ref="BJ71:BJ101" si="1318">AZ71</f>
        <v>Carpentry Materails</v>
      </c>
      <c r="BK71" s="58"/>
      <c r="BL71" s="4"/>
      <c r="BM71" s="13"/>
      <c r="BN71" s="21"/>
      <c r="BO71" s="13"/>
      <c r="BP71" s="33"/>
      <c r="BQ71" s="21"/>
      <c r="BS71" s="40"/>
      <c r="BT71" s="57" t="str">
        <f t="shared" ref="BT71:BT101" si="1319">BJ71</f>
        <v>Carpentry Materails</v>
      </c>
      <c r="BU71" s="58"/>
      <c r="BV71" s="4"/>
      <c r="BW71" s="13"/>
      <c r="BX71" s="21"/>
      <c r="BY71" s="13"/>
      <c r="BZ71" s="33"/>
      <c r="CA71" s="21"/>
      <c r="CC71" s="40"/>
      <c r="CD71" s="57" t="str">
        <f t="shared" ref="CD71:CD101" si="1320">BT71</f>
        <v>Carpentry Materails</v>
      </c>
      <c r="CE71" s="58"/>
      <c r="CF71" s="4"/>
      <c r="CG71" s="31"/>
      <c r="CH71" s="31"/>
      <c r="CI71" s="31"/>
      <c r="CJ71" s="33"/>
      <c r="CK71" s="21"/>
      <c r="CL71" s="40"/>
      <c r="CM71" s="109" t="str">
        <f t="shared" ref="CM71:CM101" si="1321">CD71</f>
        <v>Carpentry Materails</v>
      </c>
      <c r="CN71" s="110"/>
      <c r="CO71" s="4"/>
      <c r="CP71" s="13"/>
      <c r="CQ71" s="21"/>
      <c r="CR71" s="13"/>
      <c r="CS71" s="34"/>
      <c r="CT71" s="21"/>
      <c r="CV71" s="40"/>
      <c r="CW71" s="57" t="str">
        <f t="shared" ref="CW71:CW101" si="1322">CM71</f>
        <v>Carpentry Materails</v>
      </c>
      <c r="CX71" s="58"/>
      <c r="CY71" s="4"/>
      <c r="CZ71" s="13"/>
      <c r="DA71" s="21"/>
      <c r="DB71" s="13"/>
      <c r="DC71" s="33"/>
      <c r="DD71" s="21"/>
      <c r="DF71" s="40"/>
      <c r="DG71" s="57" t="str">
        <f t="shared" ref="DG71:DG101" si="1323">CW71</f>
        <v>Carpentry Materails</v>
      </c>
      <c r="DH71" s="58"/>
      <c r="DI71" s="4"/>
      <c r="DJ71" s="13"/>
      <c r="DK71" s="21"/>
      <c r="DL71" s="13"/>
      <c r="DM71" s="33"/>
      <c r="DN71" s="21"/>
      <c r="DQ71" s="57" t="str">
        <f t="shared" ref="DQ71:DQ101" si="1324">DG71</f>
        <v>Carpentry Materails</v>
      </c>
      <c r="DR71" s="58"/>
      <c r="DS71" s="4"/>
      <c r="DT71" s="13"/>
      <c r="DU71" s="21"/>
      <c r="DV71" s="13"/>
      <c r="DW71" s="33"/>
      <c r="DX71" s="21"/>
      <c r="DZ71" s="40"/>
      <c r="EA71" s="57" t="str">
        <f t="shared" ref="EA71:EA101" si="1325">DQ71</f>
        <v>Carpentry Materails</v>
      </c>
      <c r="EB71" s="58"/>
      <c r="EC71" s="4"/>
      <c r="ED71" s="13"/>
      <c r="EE71" s="21"/>
      <c r="EF71" s="13"/>
      <c r="EG71" s="33"/>
      <c r="EH71" s="21"/>
      <c r="EK71" s="57" t="str">
        <f t="shared" ref="EK71:EK101" si="1326">EA71</f>
        <v>Carpentry Materails</v>
      </c>
      <c r="EL71" s="58"/>
      <c r="EM71" s="4"/>
      <c r="EN71" s="13"/>
      <c r="EO71" s="21"/>
      <c r="EP71" s="13"/>
      <c r="EQ71" s="33"/>
      <c r="ER71" s="21"/>
      <c r="EU71" s="41"/>
      <c r="EV71" s="93" t="str">
        <f>EK71</f>
        <v>Carpentry Materails</v>
      </c>
      <c r="EW71" s="94"/>
      <c r="EX71" s="4"/>
      <c r="EY71" s="13"/>
      <c r="EZ71" s="21"/>
      <c r="FA71" s="13"/>
      <c r="FB71" s="34"/>
      <c r="FC71" s="21"/>
      <c r="FE71" s="41"/>
      <c r="FF71" s="54" t="str">
        <f t="shared" ref="FF71:FF101" si="1327">EV71</f>
        <v>Carpentry Materails</v>
      </c>
      <c r="FG71" s="55"/>
      <c r="FH71" s="4"/>
      <c r="FI71" s="13"/>
      <c r="FJ71" s="21"/>
      <c r="FK71" s="13"/>
      <c r="FL71" s="33"/>
      <c r="FM71" s="21"/>
      <c r="FP71" s="54" t="str">
        <f t="shared" ref="FP71:FP101" si="1328">FF71</f>
        <v>Carpentry Materails</v>
      </c>
      <c r="FQ71" s="55"/>
      <c r="FR71" s="4"/>
      <c r="FS71" s="13"/>
      <c r="FT71" s="21"/>
      <c r="FU71" s="13"/>
      <c r="FV71" s="33"/>
      <c r="FW71" s="21"/>
      <c r="FZ71" s="54" t="str">
        <f t="shared" ref="FZ71:FZ101" si="1329">FP71</f>
        <v>Carpentry Materails</v>
      </c>
      <c r="GA71" s="55"/>
      <c r="GB71" s="4"/>
      <c r="GC71" s="13"/>
      <c r="GD71" s="21"/>
      <c r="GE71" s="13"/>
      <c r="GF71" s="33"/>
      <c r="GG71" s="21"/>
      <c r="GJ71" s="54" t="str">
        <f>FZ71</f>
        <v>Carpentry Materails</v>
      </c>
      <c r="GK71" s="55"/>
      <c r="GL71" s="4"/>
      <c r="GM71" s="13"/>
      <c r="GN71" s="21"/>
      <c r="GO71" s="31"/>
      <c r="GP71" s="33"/>
      <c r="GQ71" s="21"/>
      <c r="GT71" s="75" t="str">
        <f t="shared" ref="GT71:GT101" si="1330">GJ71</f>
        <v>Carpentry Materails</v>
      </c>
      <c r="GU71" s="55"/>
      <c r="GV71" s="4"/>
      <c r="GW71" s="13"/>
      <c r="GX71" s="21"/>
      <c r="GY71" s="13"/>
      <c r="GZ71" s="33"/>
      <c r="HA71" s="21"/>
      <c r="HD71" s="75" t="str">
        <f t="shared" ref="HD71:HD101" si="1331">GT71</f>
        <v>Carpentry Materails</v>
      </c>
      <c r="HE71" s="55"/>
      <c r="HF71" s="4"/>
      <c r="HG71" s="13"/>
      <c r="HH71" s="21"/>
      <c r="HI71" s="31"/>
      <c r="HJ71" s="33"/>
      <c r="HK71" s="21"/>
      <c r="HM71" s="41"/>
      <c r="HN71" s="75" t="str">
        <f t="shared" ref="HN71:HN101" si="1332">HD71</f>
        <v>Carpentry Materails</v>
      </c>
      <c r="HO71" s="55"/>
      <c r="HP71" s="4"/>
      <c r="HQ71" s="13"/>
      <c r="HR71" s="21"/>
      <c r="HS71" s="13"/>
      <c r="HT71" s="33"/>
      <c r="HU71" s="21"/>
      <c r="HX71" s="75" t="str">
        <f t="shared" ref="HX71:HX101" si="1333">HN71</f>
        <v>Carpentry Materails</v>
      </c>
      <c r="HY71" s="55"/>
      <c r="HZ71" s="4"/>
      <c r="IA71" s="13"/>
      <c r="IB71" s="21"/>
      <c r="IC71" s="13"/>
      <c r="ID71" s="33"/>
      <c r="IE71" s="21"/>
      <c r="IH71" s="75" t="str">
        <f t="shared" ref="IH71:IH101" si="1334">HX71</f>
        <v>Carpentry Materails</v>
      </c>
      <c r="II71" s="55"/>
      <c r="IJ71" s="4"/>
      <c r="IK71" s="13"/>
      <c r="IL71" s="21"/>
      <c r="IM71" s="13"/>
      <c r="IN71" s="33"/>
      <c r="IO71" s="21"/>
      <c r="IR71" s="75" t="str">
        <f t="shared" ref="IR71:IR101" si="1335">IH71</f>
        <v>Carpentry Materails</v>
      </c>
      <c r="IS71" s="55"/>
      <c r="IT71" s="4"/>
      <c r="IU71" s="13"/>
      <c r="IV71" s="21"/>
      <c r="IW71" s="13"/>
      <c r="IX71" s="33"/>
      <c r="IY71" s="21"/>
      <c r="JB71" s="75" t="str">
        <f t="shared" ref="JB71:JB101" si="1336">IR71</f>
        <v>Carpentry Materails</v>
      </c>
      <c r="JC71" s="55"/>
      <c r="JD71" s="4"/>
      <c r="JE71" s="13"/>
      <c r="JF71" s="21"/>
      <c r="JG71" s="13"/>
      <c r="JH71" s="33"/>
      <c r="JI71" s="21"/>
      <c r="JL71" s="75" t="str">
        <f t="shared" ref="JL71:JL101" si="1337">JB71</f>
        <v>Carpentry Materails</v>
      </c>
      <c r="JM71" s="55"/>
      <c r="JN71" s="4"/>
      <c r="JO71" s="13"/>
      <c r="JP71" s="21"/>
      <c r="JQ71" s="31"/>
      <c r="JR71" s="33"/>
      <c r="JS71" s="21"/>
      <c r="JV71" s="75" t="str">
        <f t="shared" ref="JV71:JV101" si="1338">JL71</f>
        <v>Carpentry Materails</v>
      </c>
      <c r="JW71" s="55"/>
      <c r="JX71" s="4"/>
      <c r="JY71" s="13"/>
      <c r="JZ71" s="21"/>
      <c r="KA71" s="31"/>
      <c r="KB71" s="33"/>
      <c r="KC71" s="21"/>
    </row>
    <row r="72" spans="1:289" s="1" customFormat="1" ht="17.25" customHeight="1" x14ac:dyDescent="0.3">
      <c r="A72" s="40"/>
      <c r="B72" s="7" t="s">
        <v>17</v>
      </c>
      <c r="C72" s="6" t="s">
        <v>1</v>
      </c>
      <c r="D72" s="4">
        <v>3</v>
      </c>
      <c r="E72" s="13"/>
      <c r="F72" s="31">
        <f t="shared" si="471"/>
        <v>0</v>
      </c>
      <c r="G72" s="31">
        <f t="shared" ref="G72:G101" si="1339">$I$4*E72</f>
        <v>0</v>
      </c>
      <c r="H72" s="31">
        <f t="shared" si="472"/>
        <v>0</v>
      </c>
      <c r="I72" s="71"/>
      <c r="J72"/>
      <c r="K72" s="40"/>
      <c r="L72" s="59" t="str">
        <f>B72</f>
        <v>CSK Screws - 3/4"</v>
      </c>
      <c r="M72" s="59" t="str">
        <f t="shared" ref="M72:N72" si="1340">C72</f>
        <v>Nos</v>
      </c>
      <c r="N72" s="59">
        <f t="shared" si="1340"/>
        <v>3</v>
      </c>
      <c r="O72" s="13"/>
      <c r="P72" s="21">
        <f t="shared" ref="P72:P100" si="1341">N72*O72</f>
        <v>0</v>
      </c>
      <c r="Q72" s="31">
        <f t="shared" ref="Q72:Q101" si="1342">$I$4*O72</f>
        <v>0</v>
      </c>
      <c r="R72" s="31">
        <f t="shared" ref="R72:R101" si="1343">N72*Q72</f>
        <v>0</v>
      </c>
      <c r="S72" s="21"/>
      <c r="U72" s="40"/>
      <c r="V72" s="65" t="str">
        <f t="shared" si="1314"/>
        <v>CSK Screws - 3/4"</v>
      </c>
      <c r="W72" s="65" t="str">
        <f t="shared" ref="W72:W101" si="1344">M72</f>
        <v>Nos</v>
      </c>
      <c r="X72" s="65">
        <f t="shared" ref="X72:X101" si="1345">N72</f>
        <v>3</v>
      </c>
      <c r="Y72" s="13"/>
      <c r="Z72" s="21">
        <f t="shared" ref="Z72:Z100" si="1346">X72*Y72</f>
        <v>0</v>
      </c>
      <c r="AA72" s="31">
        <f t="shared" ref="AA72:AA101" si="1347">$I$4*Y72</f>
        <v>0</v>
      </c>
      <c r="AB72" s="42">
        <f t="shared" ref="AB72:AB101" si="1348">X72*AA72</f>
        <v>0</v>
      </c>
      <c r="AC72" s="21"/>
      <c r="AD72"/>
      <c r="AE72" s="40"/>
      <c r="AF72" s="59" t="str">
        <f t="shared" si="1315"/>
        <v>CSK Screws - 3/4"</v>
      </c>
      <c r="AG72" s="59" t="str">
        <f t="shared" ref="AG72:AG101" si="1349">W72</f>
        <v>Nos</v>
      </c>
      <c r="AH72" s="59">
        <f t="shared" ref="AH72:AH101" si="1350">X72</f>
        <v>3</v>
      </c>
      <c r="AI72" s="13"/>
      <c r="AJ72" s="21">
        <f t="shared" ref="AJ72:AJ100" si="1351">AH72*AI72</f>
        <v>0</v>
      </c>
      <c r="AK72" s="31">
        <f t="shared" ref="AK72:AK101" si="1352">$I$4*AI72</f>
        <v>0</v>
      </c>
      <c r="AL72" s="31">
        <f t="shared" ref="AL72:AL101" si="1353">AH72*AK72</f>
        <v>0</v>
      </c>
      <c r="AM72" s="21"/>
      <c r="AO72" s="40"/>
      <c r="AP72" s="59" t="str">
        <f t="shared" si="1316"/>
        <v>CSK Screws - 3/4"</v>
      </c>
      <c r="AQ72" s="59" t="str">
        <f t="shared" ref="AQ72:AQ101" si="1354">AG72</f>
        <v>Nos</v>
      </c>
      <c r="AR72" s="59">
        <f t="shared" ref="AR72:AR101" si="1355">AH72</f>
        <v>3</v>
      </c>
      <c r="AS72" s="13"/>
      <c r="AT72" s="21">
        <f t="shared" ref="AT72:AT100" si="1356">AR72*AS72</f>
        <v>0</v>
      </c>
      <c r="AU72" s="13">
        <f t="shared" ref="AU72:AU101" si="1357">$I$4*AS72</f>
        <v>0</v>
      </c>
      <c r="AV72" s="31">
        <f t="shared" ref="AV72:AV101" si="1358">AR72*AU72</f>
        <v>0</v>
      </c>
      <c r="AW72" s="21"/>
      <c r="AY72" s="40"/>
      <c r="AZ72" s="59" t="str">
        <f t="shared" si="1317"/>
        <v>CSK Screws - 3/4"</v>
      </c>
      <c r="BA72" s="59" t="str">
        <f t="shared" ref="BA72:BA101" si="1359">AQ72</f>
        <v>Nos</v>
      </c>
      <c r="BB72" s="59">
        <f t="shared" ref="BB72:BB101" si="1360">AR72</f>
        <v>3</v>
      </c>
      <c r="BC72" s="13"/>
      <c r="BD72" s="21">
        <f t="shared" ref="BD72:BD100" si="1361">BB72*BC72</f>
        <v>0</v>
      </c>
      <c r="BE72" s="13">
        <f t="shared" ref="BE72:BE101" si="1362">$I$4*BC72</f>
        <v>0</v>
      </c>
      <c r="BF72" s="31">
        <f t="shared" ref="BF72:BF101" si="1363">BB72*BE72</f>
        <v>0</v>
      </c>
      <c r="BG72" s="21"/>
      <c r="BI72" s="40"/>
      <c r="BJ72" s="59" t="str">
        <f t="shared" si="1318"/>
        <v>CSK Screws - 3/4"</v>
      </c>
      <c r="BK72" s="59" t="str">
        <f t="shared" ref="BK72:BK101" si="1364">BA72</f>
        <v>Nos</v>
      </c>
      <c r="BL72" s="59">
        <f t="shared" ref="BL72:BL101" si="1365">BB72</f>
        <v>3</v>
      </c>
      <c r="BM72" s="13"/>
      <c r="BN72" s="21">
        <f t="shared" ref="BN72:BN100" si="1366">BL72*BM72</f>
        <v>0</v>
      </c>
      <c r="BO72" s="13">
        <f t="shared" ref="BO72" si="1367">$I$4*BM72</f>
        <v>0</v>
      </c>
      <c r="BP72" s="31">
        <f t="shared" ref="BP72:BP101" si="1368">BL72*BO72</f>
        <v>0</v>
      </c>
      <c r="BQ72" s="21"/>
      <c r="BS72" s="40"/>
      <c r="BT72" s="59" t="str">
        <f t="shared" si="1319"/>
        <v>CSK Screws - 3/4"</v>
      </c>
      <c r="BU72" s="59" t="str">
        <f t="shared" ref="BU72:BU101" si="1369">BK72</f>
        <v>Nos</v>
      </c>
      <c r="BV72" s="59">
        <f t="shared" ref="BV72:BV101" si="1370">BL72</f>
        <v>3</v>
      </c>
      <c r="BW72" s="13"/>
      <c r="BX72" s="21">
        <f t="shared" ref="BX72:BX100" si="1371">BV72*BW72</f>
        <v>0</v>
      </c>
      <c r="BY72" s="13">
        <f t="shared" ref="BY72:BY101" si="1372">$I$4*BW72</f>
        <v>0</v>
      </c>
      <c r="BZ72" s="31">
        <f t="shared" ref="BZ72:BZ101" si="1373">BV72*BY72</f>
        <v>0</v>
      </c>
      <c r="CA72" s="21"/>
      <c r="CC72" s="40"/>
      <c r="CD72" s="59" t="str">
        <f t="shared" si="1320"/>
        <v>CSK Screws - 3/4"</v>
      </c>
      <c r="CE72" s="59" t="str">
        <f t="shared" ref="CE72:CE101" si="1374">BU72</f>
        <v>Nos</v>
      </c>
      <c r="CF72" s="59">
        <f t="shared" ref="CF72:CF101" si="1375">BV72</f>
        <v>3</v>
      </c>
      <c r="CG72" s="31"/>
      <c r="CH72" s="31">
        <f t="shared" ref="CH72:CH100" si="1376">CF72*CG72</f>
        <v>0</v>
      </c>
      <c r="CI72" s="31">
        <f t="shared" ref="CI72:CI101" si="1377">$CK$4*CG72</f>
        <v>0</v>
      </c>
      <c r="CJ72" s="31">
        <f t="shared" ref="CJ72:CJ101" si="1378">CF72*CI72</f>
        <v>0</v>
      </c>
      <c r="CK72" s="21"/>
      <c r="CL72" s="40"/>
      <c r="CM72" s="65" t="str">
        <f t="shared" si="1321"/>
        <v>CSK Screws - 3/4"</v>
      </c>
      <c r="CN72" s="65" t="str">
        <f t="shared" ref="CN72:CN101" si="1379">CE72</f>
        <v>Nos</v>
      </c>
      <c r="CO72" s="65">
        <f t="shared" ref="CO72:CO101" si="1380">CF72</f>
        <v>3</v>
      </c>
      <c r="CP72" s="13"/>
      <c r="CQ72" s="21">
        <f t="shared" ref="CQ72:CQ100" si="1381">CO72*CP72</f>
        <v>0</v>
      </c>
      <c r="CR72" s="13">
        <f t="shared" ref="CR72:CR101" si="1382">$I$4*CP72</f>
        <v>0</v>
      </c>
      <c r="CS72" s="42">
        <f t="shared" ref="CS72:CS101" si="1383">CO72*CR72</f>
        <v>0</v>
      </c>
      <c r="CT72" s="21"/>
      <c r="CV72" s="40"/>
      <c r="CW72" s="59" t="str">
        <f t="shared" si="1322"/>
        <v>CSK Screws - 3/4"</v>
      </c>
      <c r="CX72" s="59" t="str">
        <f t="shared" ref="CX72:CX101" si="1384">CN72</f>
        <v>Nos</v>
      </c>
      <c r="CY72" s="59">
        <f t="shared" ref="CY72:CY101" si="1385">CO72</f>
        <v>3</v>
      </c>
      <c r="CZ72" s="13"/>
      <c r="DA72" s="21">
        <f t="shared" ref="DA72:DA100" si="1386">CY72*CZ72</f>
        <v>0</v>
      </c>
      <c r="DB72" s="13">
        <f t="shared" ref="DB72:DB101" si="1387">$I$4*CZ72</f>
        <v>0</v>
      </c>
      <c r="DC72" s="31">
        <f t="shared" ref="DC72:DC101" si="1388">CY72*DB72</f>
        <v>0</v>
      </c>
      <c r="DD72" s="21"/>
      <c r="DF72" s="40"/>
      <c r="DG72" s="59" t="str">
        <f t="shared" si="1323"/>
        <v>CSK Screws - 3/4"</v>
      </c>
      <c r="DH72" s="59" t="str">
        <f t="shared" ref="DH72:DH101" si="1389">CX72</f>
        <v>Nos</v>
      </c>
      <c r="DI72" s="59">
        <f t="shared" ref="DI72:DI101" si="1390">CY72</f>
        <v>3</v>
      </c>
      <c r="DJ72" s="13"/>
      <c r="DK72" s="21">
        <f t="shared" ref="DK72:DK100" si="1391">DI72*DJ72</f>
        <v>0</v>
      </c>
      <c r="DL72" s="13">
        <f t="shared" ref="DL72:DL101" si="1392">$I$4*DJ72</f>
        <v>0</v>
      </c>
      <c r="DM72" s="31">
        <f t="shared" ref="DM72:DM101" si="1393">DI72*DL72</f>
        <v>0</v>
      </c>
      <c r="DN72" s="21"/>
      <c r="DQ72" s="59" t="str">
        <f t="shared" si="1324"/>
        <v>CSK Screws - 3/4"</v>
      </c>
      <c r="DR72" s="59" t="str">
        <f t="shared" ref="DR72:DR101" si="1394">DH72</f>
        <v>Nos</v>
      </c>
      <c r="DS72" s="59">
        <f t="shared" ref="DS72:DS101" si="1395">DI72</f>
        <v>3</v>
      </c>
      <c r="DT72" s="13"/>
      <c r="DU72" s="21">
        <f t="shared" ref="DU72:DU100" si="1396">DS72*DT72</f>
        <v>0</v>
      </c>
      <c r="DV72" s="13">
        <f t="shared" ref="DV72:DV101" si="1397">$I$4*DT72</f>
        <v>0</v>
      </c>
      <c r="DW72" s="31">
        <f t="shared" ref="DW72:DW101" si="1398">DS72*DV72</f>
        <v>0</v>
      </c>
      <c r="DX72" s="21"/>
      <c r="DZ72" s="40"/>
      <c r="EA72" s="59" t="str">
        <f t="shared" si="1325"/>
        <v>CSK Screws - 3/4"</v>
      </c>
      <c r="EB72" s="59" t="str">
        <f t="shared" ref="EB72:EB101" si="1399">DR72</f>
        <v>Nos</v>
      </c>
      <c r="EC72" s="59">
        <f t="shared" ref="EC72:EC101" si="1400">DS72</f>
        <v>3</v>
      </c>
      <c r="ED72" s="13"/>
      <c r="EE72" s="21">
        <f t="shared" ref="EE72:EE100" si="1401">EC72*ED72</f>
        <v>0</v>
      </c>
      <c r="EF72" s="13">
        <f t="shared" ref="EF72:EF101" si="1402">$I$4*ED72</f>
        <v>0</v>
      </c>
      <c r="EG72" s="31">
        <f t="shared" ref="EG72:EG101" si="1403">EC72*EF72</f>
        <v>0</v>
      </c>
      <c r="EH72" s="21"/>
      <c r="EK72" s="59" t="str">
        <f t="shared" si="1326"/>
        <v>CSK Screws - 3/4"</v>
      </c>
      <c r="EL72" s="59" t="str">
        <f t="shared" ref="EL72:EL101" si="1404">EB72</f>
        <v>Nos</v>
      </c>
      <c r="EM72" s="59">
        <f t="shared" ref="EM72:EM101" si="1405">EC72</f>
        <v>3</v>
      </c>
      <c r="EN72" s="13"/>
      <c r="EO72" s="21">
        <f t="shared" ref="EO72:EO100" si="1406">EM72*EN72</f>
        <v>0</v>
      </c>
      <c r="EP72" s="13">
        <f t="shared" ref="EP72:EP101" si="1407">$I$4*EN72</f>
        <v>0</v>
      </c>
      <c r="EQ72" s="31">
        <f t="shared" ref="EQ72:EQ101" si="1408">EM72*EP72</f>
        <v>0</v>
      </c>
      <c r="ER72" s="21"/>
      <c r="EU72" s="41"/>
      <c r="EV72" s="4" t="str">
        <f>EK72</f>
        <v>CSK Screws - 3/4"</v>
      </c>
      <c r="EW72" s="4" t="str">
        <f>EL72</f>
        <v>Nos</v>
      </c>
      <c r="EX72" s="4">
        <f>EM72</f>
        <v>3</v>
      </c>
      <c r="EY72" s="13"/>
      <c r="EZ72" s="21">
        <f t="shared" ref="EZ72:EZ100" si="1409">EX72*EY72</f>
        <v>0</v>
      </c>
      <c r="FA72" s="13">
        <f t="shared" ref="FA72:FA101" si="1410">$FC$4*EY72</f>
        <v>0</v>
      </c>
      <c r="FB72" s="42">
        <f t="shared" ref="FB72:FB101" si="1411">EX72*FA72</f>
        <v>0</v>
      </c>
      <c r="FC72" s="21"/>
      <c r="FE72" s="41"/>
      <c r="FF72" s="56" t="str">
        <f t="shared" si="1327"/>
        <v>CSK Screws - 3/4"</v>
      </c>
      <c r="FG72" s="56" t="str">
        <f t="shared" ref="FG72:FG90" si="1412">EW72</f>
        <v>Nos</v>
      </c>
      <c r="FH72" s="56">
        <f t="shared" ref="FH72:FH90" si="1413">EX72</f>
        <v>3</v>
      </c>
      <c r="FI72" s="13"/>
      <c r="FJ72" s="21">
        <f t="shared" ref="FJ72:FJ100" si="1414">FH72*FI72</f>
        <v>0</v>
      </c>
      <c r="FK72" s="13">
        <f t="shared" ref="FK72:FK101" si="1415">$I$4*FI72</f>
        <v>0</v>
      </c>
      <c r="FL72" s="31">
        <f t="shared" ref="FL72:FL101" si="1416">FH72*FK72</f>
        <v>0</v>
      </c>
      <c r="FM72" s="21"/>
      <c r="FP72" s="56" t="str">
        <f t="shared" si="1328"/>
        <v>CSK Screws - 3/4"</v>
      </c>
      <c r="FQ72" s="56" t="str">
        <f t="shared" ref="FQ72:FQ89" si="1417">FG72</f>
        <v>Nos</v>
      </c>
      <c r="FR72" s="56">
        <f t="shared" ref="FR72:FR89" si="1418">FH72</f>
        <v>3</v>
      </c>
      <c r="FS72" s="13"/>
      <c r="FT72" s="21">
        <f t="shared" ref="FT72:FT100" si="1419">FR72*FS72</f>
        <v>0</v>
      </c>
      <c r="FU72" s="13">
        <f t="shared" ref="FU72:FU101" si="1420">$I$4*FS72</f>
        <v>0</v>
      </c>
      <c r="FV72" s="31">
        <f t="shared" ref="FV72:FV101" si="1421">FR72*FU72</f>
        <v>0</v>
      </c>
      <c r="FW72" s="21"/>
      <c r="FZ72" s="56" t="str">
        <f t="shared" si="1329"/>
        <v>CSK Screws - 3/4"</v>
      </c>
      <c r="GA72" s="56" t="str">
        <f t="shared" ref="GA72:GA101" si="1422">FQ72</f>
        <v>Nos</v>
      </c>
      <c r="GB72" s="56">
        <f t="shared" ref="GB72:GB101" si="1423">FR72</f>
        <v>3</v>
      </c>
      <c r="GC72" s="13"/>
      <c r="GD72" s="21">
        <f t="shared" ref="GD72:GD100" si="1424">GB72*GC72</f>
        <v>0</v>
      </c>
      <c r="GE72" s="13">
        <f t="shared" ref="GE72:GE101" si="1425">$I$4*GC72</f>
        <v>0</v>
      </c>
      <c r="GF72" s="31">
        <f t="shared" ref="GF72:GF101" si="1426">GB72*GE72</f>
        <v>0</v>
      </c>
      <c r="GG72" s="21"/>
      <c r="GJ72" s="56" t="str">
        <f>FZ72</f>
        <v>CSK Screws - 3/4"</v>
      </c>
      <c r="GK72" s="56" t="str">
        <f t="shared" ref="GK72:GL72" si="1427">GA72</f>
        <v>Nos</v>
      </c>
      <c r="GL72" s="56">
        <f t="shared" si="1427"/>
        <v>3</v>
      </c>
      <c r="GM72" s="13"/>
      <c r="GN72" s="21">
        <f t="shared" ref="GN72:GN100" si="1428">GL72*GM72</f>
        <v>0</v>
      </c>
      <c r="GO72" s="31">
        <f t="shared" ref="GO72:GO101" si="1429">$I$4*GM72</f>
        <v>0</v>
      </c>
      <c r="GP72" s="31">
        <f t="shared" ref="GP72:GP101" si="1430">GL72*GO72</f>
        <v>0</v>
      </c>
      <c r="GQ72" s="21"/>
      <c r="GT72" s="56" t="str">
        <f t="shared" si="1330"/>
        <v>CSK Screws - 3/4"</v>
      </c>
      <c r="GU72" s="56" t="str">
        <f t="shared" ref="GU72:GU101" si="1431">GK72</f>
        <v>Nos</v>
      </c>
      <c r="GV72" s="56">
        <f t="shared" ref="GV72:GV101" si="1432">GL72</f>
        <v>3</v>
      </c>
      <c r="GW72" s="13"/>
      <c r="GX72" s="21">
        <f t="shared" ref="GX72:GX100" si="1433">GV72*GW72</f>
        <v>0</v>
      </c>
      <c r="GY72" s="13">
        <f t="shared" ref="GY72:GY101" si="1434">$I$4*GW72</f>
        <v>0</v>
      </c>
      <c r="GZ72" s="31">
        <f t="shared" ref="GZ72:GZ101" si="1435">GV72*GY72</f>
        <v>0</v>
      </c>
      <c r="HA72" s="21"/>
      <c r="HD72" s="56" t="str">
        <f t="shared" si="1331"/>
        <v>CSK Screws - 3/4"</v>
      </c>
      <c r="HE72" s="56" t="str">
        <f t="shared" ref="HE72:HE101" si="1436">GU72</f>
        <v>Nos</v>
      </c>
      <c r="HF72" s="56">
        <f t="shared" ref="HF72:HF101" si="1437">GV72</f>
        <v>3</v>
      </c>
      <c r="HG72" s="13"/>
      <c r="HH72" s="21">
        <f t="shared" ref="HH72:HH100" si="1438">HF72*HG72</f>
        <v>0</v>
      </c>
      <c r="HI72" s="31">
        <f t="shared" ref="HI72:HI101" si="1439">$I$4*HG72</f>
        <v>0</v>
      </c>
      <c r="HJ72" s="31">
        <f t="shared" ref="HJ72:HJ101" si="1440">HF72*HI72</f>
        <v>0</v>
      </c>
      <c r="HK72" s="21"/>
      <c r="HM72" s="41"/>
      <c r="HN72" s="56" t="str">
        <f t="shared" si="1332"/>
        <v>CSK Screws - 3/4"</v>
      </c>
      <c r="HO72" s="56" t="str">
        <f t="shared" ref="HO72:HO101" si="1441">HE72</f>
        <v>Nos</v>
      </c>
      <c r="HP72" s="56">
        <f t="shared" ref="HP72:HP101" si="1442">HF72</f>
        <v>3</v>
      </c>
      <c r="HQ72" s="13"/>
      <c r="HR72" s="56">
        <f t="shared" ref="HR72" si="1443">HQ72*HP72</f>
        <v>0</v>
      </c>
      <c r="HS72" s="13">
        <f t="shared" ref="HS72" si="1444">$I$4*HQ72</f>
        <v>0</v>
      </c>
      <c r="HT72" s="31">
        <f t="shared" ref="HT72" si="1445">HP72*HS72</f>
        <v>0</v>
      </c>
      <c r="HU72" s="21"/>
      <c r="HX72" s="56" t="str">
        <f t="shared" si="1333"/>
        <v>CSK Screws - 3/4"</v>
      </c>
      <c r="HY72" s="56" t="str">
        <f t="shared" ref="HY72:HY101" si="1446">HO72</f>
        <v>Nos</v>
      </c>
      <c r="HZ72" s="56">
        <f t="shared" ref="HZ72:HZ101" si="1447">HP72</f>
        <v>3</v>
      </c>
      <c r="IA72" s="13"/>
      <c r="IB72" s="56">
        <f t="shared" ref="IB72:IB101" si="1448">IA72*HZ72</f>
        <v>0</v>
      </c>
      <c r="IC72" s="13">
        <f t="shared" ref="IC72:IC101" si="1449">$I$4*IA72</f>
        <v>0</v>
      </c>
      <c r="ID72" s="31">
        <f t="shared" ref="ID72:ID101" si="1450">HZ72*IC72</f>
        <v>0</v>
      </c>
      <c r="IE72" s="21"/>
      <c r="IH72" s="56" t="str">
        <f t="shared" si="1334"/>
        <v>CSK Screws - 3/4"</v>
      </c>
      <c r="II72" s="56" t="str">
        <f t="shared" ref="II72:II101" si="1451">HY72</f>
        <v>Nos</v>
      </c>
      <c r="IJ72" s="56">
        <f t="shared" ref="IJ72:IJ101" si="1452">HZ72</f>
        <v>3</v>
      </c>
      <c r="IK72" s="13"/>
      <c r="IL72" s="56">
        <f t="shared" ref="IL72" si="1453">IK72*IJ72</f>
        <v>0</v>
      </c>
      <c r="IM72" s="13">
        <f t="shared" ref="IM72" si="1454">$I$4*IK72</f>
        <v>0</v>
      </c>
      <c r="IN72" s="31">
        <f t="shared" ref="IN72" si="1455">IJ72*IM72</f>
        <v>0</v>
      </c>
      <c r="IO72" s="21"/>
      <c r="IR72" s="56" t="str">
        <f t="shared" si="1335"/>
        <v>CSK Screws - 3/4"</v>
      </c>
      <c r="IS72" s="56" t="str">
        <f t="shared" ref="IS72:IS101" si="1456">II72</f>
        <v>Nos</v>
      </c>
      <c r="IT72" s="56">
        <f t="shared" ref="IT72:IT101" si="1457">IJ72</f>
        <v>3</v>
      </c>
      <c r="IU72" s="13"/>
      <c r="IV72" s="56">
        <f t="shared" ref="IV72:IV101" si="1458">IU72*IT72</f>
        <v>0</v>
      </c>
      <c r="IW72" s="13">
        <f t="shared" ref="IW72:IW101" si="1459">$I$4*IU72</f>
        <v>0</v>
      </c>
      <c r="IX72" s="31">
        <f t="shared" ref="IX72:IX101" si="1460">IT72*IW72</f>
        <v>0</v>
      </c>
      <c r="IY72" s="21"/>
      <c r="JB72" s="56" t="str">
        <f t="shared" si="1336"/>
        <v>CSK Screws - 3/4"</v>
      </c>
      <c r="JC72" s="56" t="str">
        <f t="shared" ref="JC72:JC101" si="1461">IS72</f>
        <v>Nos</v>
      </c>
      <c r="JD72" s="56">
        <f t="shared" ref="JD72:JD101" si="1462">IT72</f>
        <v>3</v>
      </c>
      <c r="JE72" s="13"/>
      <c r="JF72" s="56">
        <f t="shared" ref="JF72" si="1463">JE72*JD72</f>
        <v>0</v>
      </c>
      <c r="JG72" s="13">
        <f t="shared" ref="JG72" si="1464">$I$4*JE72</f>
        <v>0</v>
      </c>
      <c r="JH72" s="31">
        <f t="shared" ref="JH72" si="1465">JD72*JG72</f>
        <v>0</v>
      </c>
      <c r="JI72" s="21"/>
      <c r="JL72" s="56" t="str">
        <f t="shared" si="1337"/>
        <v>CSK Screws - 3/4"</v>
      </c>
      <c r="JM72" s="56" t="str">
        <f t="shared" ref="JM72:JM90" si="1466">JC72</f>
        <v>Nos</v>
      </c>
      <c r="JN72" s="56">
        <f t="shared" ref="JN72:JN90" si="1467">JD72</f>
        <v>3</v>
      </c>
      <c r="JO72" s="13"/>
      <c r="JP72" s="56">
        <f t="shared" ref="JP72" si="1468">JO72*JN72</f>
        <v>0</v>
      </c>
      <c r="JQ72" s="31">
        <f t="shared" ref="JQ72" si="1469">$I$4*JO72</f>
        <v>0</v>
      </c>
      <c r="JR72" s="31">
        <f t="shared" ref="JR72" si="1470">JN72*JQ72</f>
        <v>0</v>
      </c>
      <c r="JS72" s="21"/>
      <c r="JV72" s="56" t="str">
        <f t="shared" si="1338"/>
        <v>CSK Screws - 3/4"</v>
      </c>
      <c r="JW72" s="56" t="str">
        <f t="shared" ref="JW72:JW90" si="1471">JM72</f>
        <v>Nos</v>
      </c>
      <c r="JX72" s="56">
        <f t="shared" ref="JX72:JX95" si="1472">JN72</f>
        <v>3</v>
      </c>
      <c r="JY72" s="4">
        <f t="shared" ref="JY72:JY101" si="1473">E72+O72+Y72+AI72+AS72+BM72+BW72+CG72+CP72+DJ72+DT72+ED72+EN72+EY72+FI72+FS72+GC72+GM72+GW72+HG72+HQ72+IA72+IK72+IU72+JE72+JO72+BC72+CZ72</f>
        <v>0</v>
      </c>
      <c r="JZ72" s="56">
        <f t="shared" ref="JZ72:JZ101" si="1474">F72+P72+Z72+AJ72+AT72+BN72+BX72+CH72+CQ72+DK72+DU72+EE72+EO72+EZ72+FJ72+FT72+GD72+GN72+GX72+HH72+HR72+IB72+IL72+IV72+JF72+JP72</f>
        <v>0</v>
      </c>
      <c r="KA72" s="56">
        <f t="shared" ref="KA72:KA101" si="1475">G72+Q72+AA72+AK72+AU72+BO72+BY72+CI72+CR72+DL72+DV72+EF72+EP72+FA72+FK72+FU72+GE72+GO72+GY72+HI72+HS72+IC72+IM72+IW72+JG72+JQ72</f>
        <v>0</v>
      </c>
      <c r="KB72" s="31">
        <f t="shared" ref="KB72" si="1476">JX72*KA72</f>
        <v>0</v>
      </c>
      <c r="KC72" s="21"/>
    </row>
    <row r="73" spans="1:289" s="1" customFormat="1" ht="17.25" customHeight="1" x14ac:dyDescent="0.3">
      <c r="A73" s="40"/>
      <c r="B73" s="7" t="s">
        <v>14</v>
      </c>
      <c r="C73" s="6" t="s">
        <v>1</v>
      </c>
      <c r="D73" s="4">
        <v>3</v>
      </c>
      <c r="E73" s="13"/>
      <c r="F73" s="31">
        <f t="shared" si="471"/>
        <v>0</v>
      </c>
      <c r="G73" s="31">
        <f t="shared" si="1339"/>
        <v>0</v>
      </c>
      <c r="H73" s="31">
        <f t="shared" si="472"/>
        <v>0</v>
      </c>
      <c r="I73" s="71"/>
      <c r="J73"/>
      <c r="K73" s="40"/>
      <c r="L73" s="59" t="str">
        <f t="shared" ref="L73:L101" si="1477">B73</f>
        <v>CSK Screws - 1"</v>
      </c>
      <c r="M73" s="59" t="str">
        <f t="shared" ref="M73:M101" si="1478">C73</f>
        <v>Nos</v>
      </c>
      <c r="N73" s="59">
        <f t="shared" ref="N73:N101" si="1479">D73</f>
        <v>3</v>
      </c>
      <c r="O73" s="13"/>
      <c r="P73" s="21">
        <f t="shared" si="1341"/>
        <v>0</v>
      </c>
      <c r="Q73" s="31">
        <f t="shared" si="1342"/>
        <v>0</v>
      </c>
      <c r="R73" s="31">
        <f t="shared" si="1343"/>
        <v>0</v>
      </c>
      <c r="S73" s="21"/>
      <c r="U73" s="40"/>
      <c r="V73" s="65" t="str">
        <f t="shared" si="1314"/>
        <v>CSK Screws - 1"</v>
      </c>
      <c r="W73" s="65" t="str">
        <f t="shared" si="1344"/>
        <v>Nos</v>
      </c>
      <c r="X73" s="65">
        <f t="shared" si="1345"/>
        <v>3</v>
      </c>
      <c r="Y73" s="13"/>
      <c r="Z73" s="21">
        <f t="shared" si="1346"/>
        <v>0</v>
      </c>
      <c r="AA73" s="31">
        <f t="shared" si="1347"/>
        <v>0</v>
      </c>
      <c r="AB73" s="42">
        <f t="shared" si="1348"/>
        <v>0</v>
      </c>
      <c r="AC73" s="21"/>
      <c r="AD73"/>
      <c r="AE73" s="40"/>
      <c r="AF73" s="59" t="str">
        <f t="shared" si="1315"/>
        <v>CSK Screws - 1"</v>
      </c>
      <c r="AG73" s="59" t="str">
        <f t="shared" si="1349"/>
        <v>Nos</v>
      </c>
      <c r="AH73" s="59">
        <f t="shared" si="1350"/>
        <v>3</v>
      </c>
      <c r="AI73" s="13">
        <v>100</v>
      </c>
      <c r="AJ73" s="21">
        <f t="shared" si="1351"/>
        <v>300</v>
      </c>
      <c r="AK73" s="31">
        <f t="shared" si="1352"/>
        <v>100</v>
      </c>
      <c r="AL73" s="31">
        <f t="shared" si="1353"/>
        <v>300</v>
      </c>
      <c r="AM73" s="21"/>
      <c r="AO73" s="40"/>
      <c r="AP73" s="59" t="str">
        <f t="shared" si="1316"/>
        <v>CSK Screws - 1"</v>
      </c>
      <c r="AQ73" s="59" t="str">
        <f t="shared" si="1354"/>
        <v>Nos</v>
      </c>
      <c r="AR73" s="59">
        <f t="shared" si="1355"/>
        <v>3</v>
      </c>
      <c r="AS73" s="13">
        <v>100</v>
      </c>
      <c r="AT73" s="21">
        <f t="shared" si="1356"/>
        <v>300</v>
      </c>
      <c r="AU73" s="13">
        <f t="shared" si="1357"/>
        <v>100</v>
      </c>
      <c r="AV73" s="31">
        <f t="shared" si="1358"/>
        <v>300</v>
      </c>
      <c r="AW73" s="21"/>
      <c r="AY73" s="40"/>
      <c r="AZ73" s="59" t="str">
        <f t="shared" si="1317"/>
        <v>CSK Screws - 1"</v>
      </c>
      <c r="BA73" s="59" t="str">
        <f t="shared" si="1359"/>
        <v>Nos</v>
      </c>
      <c r="BB73" s="59">
        <f t="shared" si="1360"/>
        <v>3</v>
      </c>
      <c r="BC73" s="13"/>
      <c r="BD73" s="21">
        <f t="shared" si="1361"/>
        <v>0</v>
      </c>
      <c r="BE73" s="13">
        <f t="shared" si="1362"/>
        <v>0</v>
      </c>
      <c r="BF73" s="31">
        <f t="shared" si="1363"/>
        <v>0</v>
      </c>
      <c r="BG73" s="21"/>
      <c r="BI73" s="40"/>
      <c r="BJ73" s="59" t="str">
        <f t="shared" si="1318"/>
        <v>CSK Screws - 1"</v>
      </c>
      <c r="BK73" s="59" t="str">
        <f t="shared" si="1364"/>
        <v>Nos</v>
      </c>
      <c r="BL73" s="59">
        <f t="shared" si="1365"/>
        <v>3</v>
      </c>
      <c r="BM73" s="13"/>
      <c r="BN73" s="21">
        <f t="shared" si="1366"/>
        <v>0</v>
      </c>
      <c r="BO73" s="13">
        <f t="shared" ref="BO73" si="1480">$BQ$4*BM73</f>
        <v>0</v>
      </c>
      <c r="BP73" s="31">
        <f t="shared" si="1368"/>
        <v>0</v>
      </c>
      <c r="BQ73" s="21"/>
      <c r="BS73" s="40"/>
      <c r="BT73" s="59" t="str">
        <f t="shared" si="1319"/>
        <v>CSK Screws - 1"</v>
      </c>
      <c r="BU73" s="59" t="str">
        <f t="shared" si="1369"/>
        <v>Nos</v>
      </c>
      <c r="BV73" s="59">
        <f t="shared" si="1370"/>
        <v>3</v>
      </c>
      <c r="BW73" s="13"/>
      <c r="BX73" s="21">
        <f t="shared" si="1371"/>
        <v>0</v>
      </c>
      <c r="BY73" s="13">
        <f t="shared" si="1372"/>
        <v>0</v>
      </c>
      <c r="BZ73" s="31">
        <f t="shared" si="1373"/>
        <v>0</v>
      </c>
      <c r="CA73" s="21"/>
      <c r="CC73" s="40"/>
      <c r="CD73" s="59" t="str">
        <f t="shared" si="1320"/>
        <v>CSK Screws - 1"</v>
      </c>
      <c r="CE73" s="59" t="str">
        <f t="shared" si="1374"/>
        <v>Nos</v>
      </c>
      <c r="CF73" s="59">
        <f t="shared" si="1375"/>
        <v>3</v>
      </c>
      <c r="CG73" s="31"/>
      <c r="CH73" s="31">
        <f t="shared" si="1376"/>
        <v>0</v>
      </c>
      <c r="CI73" s="31">
        <f t="shared" si="1377"/>
        <v>0</v>
      </c>
      <c r="CJ73" s="31">
        <f t="shared" si="1378"/>
        <v>0</v>
      </c>
      <c r="CK73" s="21"/>
      <c r="CL73" s="40"/>
      <c r="CM73" s="65" t="str">
        <f t="shared" si="1321"/>
        <v>CSK Screws - 1"</v>
      </c>
      <c r="CN73" s="65" t="str">
        <f t="shared" si="1379"/>
        <v>Nos</v>
      </c>
      <c r="CO73" s="65">
        <f t="shared" si="1380"/>
        <v>3</v>
      </c>
      <c r="CP73" s="13"/>
      <c r="CQ73" s="21">
        <f t="shared" si="1381"/>
        <v>0</v>
      </c>
      <c r="CR73" s="13">
        <f t="shared" si="1382"/>
        <v>0</v>
      </c>
      <c r="CS73" s="42">
        <f t="shared" si="1383"/>
        <v>0</v>
      </c>
      <c r="CT73" s="21"/>
      <c r="CV73" s="40"/>
      <c r="CW73" s="59" t="str">
        <f t="shared" si="1322"/>
        <v>CSK Screws - 1"</v>
      </c>
      <c r="CX73" s="59" t="str">
        <f t="shared" si="1384"/>
        <v>Nos</v>
      </c>
      <c r="CY73" s="59">
        <f t="shared" si="1385"/>
        <v>3</v>
      </c>
      <c r="CZ73" s="13"/>
      <c r="DA73" s="21">
        <f t="shared" si="1386"/>
        <v>0</v>
      </c>
      <c r="DB73" s="13">
        <f t="shared" si="1387"/>
        <v>0</v>
      </c>
      <c r="DC73" s="31">
        <f t="shared" si="1388"/>
        <v>0</v>
      </c>
      <c r="DD73" s="21"/>
      <c r="DF73" s="40"/>
      <c r="DG73" s="59" t="str">
        <f t="shared" si="1323"/>
        <v>CSK Screws - 1"</v>
      </c>
      <c r="DH73" s="59" t="str">
        <f t="shared" si="1389"/>
        <v>Nos</v>
      </c>
      <c r="DI73" s="59">
        <f t="shared" si="1390"/>
        <v>3</v>
      </c>
      <c r="DJ73" s="13">
        <v>100</v>
      </c>
      <c r="DK73" s="21">
        <f t="shared" si="1391"/>
        <v>300</v>
      </c>
      <c r="DL73" s="13">
        <f t="shared" si="1392"/>
        <v>100</v>
      </c>
      <c r="DM73" s="31">
        <f t="shared" si="1393"/>
        <v>300</v>
      </c>
      <c r="DN73" s="21"/>
      <c r="DQ73" s="59" t="str">
        <f t="shared" si="1324"/>
        <v>CSK Screws - 1"</v>
      </c>
      <c r="DR73" s="59" t="str">
        <f t="shared" si="1394"/>
        <v>Nos</v>
      </c>
      <c r="DS73" s="59">
        <f t="shared" si="1395"/>
        <v>3</v>
      </c>
      <c r="DT73" s="13"/>
      <c r="DU73" s="21">
        <f t="shared" si="1396"/>
        <v>0</v>
      </c>
      <c r="DV73" s="13">
        <f t="shared" si="1397"/>
        <v>0</v>
      </c>
      <c r="DW73" s="31">
        <f t="shared" si="1398"/>
        <v>0</v>
      </c>
      <c r="DX73" s="21"/>
      <c r="DZ73" s="40"/>
      <c r="EA73" s="59" t="str">
        <f t="shared" si="1325"/>
        <v>CSK Screws - 1"</v>
      </c>
      <c r="EB73" s="59" t="str">
        <f t="shared" si="1399"/>
        <v>Nos</v>
      </c>
      <c r="EC73" s="59">
        <f t="shared" si="1400"/>
        <v>3</v>
      </c>
      <c r="ED73" s="13"/>
      <c r="EE73" s="21">
        <f t="shared" si="1401"/>
        <v>0</v>
      </c>
      <c r="EF73" s="13">
        <f t="shared" si="1402"/>
        <v>0</v>
      </c>
      <c r="EG73" s="31">
        <f t="shared" si="1403"/>
        <v>0</v>
      </c>
      <c r="EH73" s="21"/>
      <c r="EK73" s="59" t="str">
        <f t="shared" si="1326"/>
        <v>CSK Screws - 1"</v>
      </c>
      <c r="EL73" s="59" t="str">
        <f t="shared" si="1404"/>
        <v>Nos</v>
      </c>
      <c r="EM73" s="59">
        <f t="shared" si="1405"/>
        <v>3</v>
      </c>
      <c r="EN73" s="13"/>
      <c r="EO73" s="21">
        <f t="shared" si="1406"/>
        <v>0</v>
      </c>
      <c r="EP73" s="13">
        <f t="shared" si="1407"/>
        <v>0</v>
      </c>
      <c r="EQ73" s="31">
        <f t="shared" si="1408"/>
        <v>0</v>
      </c>
      <c r="ER73" s="21"/>
      <c r="EU73" s="41"/>
      <c r="EV73" s="4" t="str">
        <f t="shared" ref="EV73:EV101" si="1481">EK73</f>
        <v>CSK Screws - 1"</v>
      </c>
      <c r="EW73" s="4" t="str">
        <f t="shared" ref="EW73:EW101" si="1482">EL73</f>
        <v>Nos</v>
      </c>
      <c r="EX73" s="4">
        <f t="shared" ref="EX73:EX101" si="1483">EM73</f>
        <v>3</v>
      </c>
      <c r="EY73" s="13"/>
      <c r="EZ73" s="21">
        <f t="shared" si="1409"/>
        <v>0</v>
      </c>
      <c r="FA73" s="13">
        <f t="shared" si="1410"/>
        <v>0</v>
      </c>
      <c r="FB73" s="42">
        <f t="shared" si="1411"/>
        <v>0</v>
      </c>
      <c r="FC73" s="21"/>
      <c r="FE73" s="41"/>
      <c r="FF73" s="56" t="str">
        <f t="shared" si="1327"/>
        <v>CSK Screws - 1"</v>
      </c>
      <c r="FG73" s="56" t="str">
        <f t="shared" si="1412"/>
        <v>Nos</v>
      </c>
      <c r="FH73" s="56">
        <f t="shared" si="1413"/>
        <v>3</v>
      </c>
      <c r="FI73" s="13"/>
      <c r="FJ73" s="21">
        <f t="shared" si="1414"/>
        <v>0</v>
      </c>
      <c r="FK73" s="13">
        <f t="shared" si="1415"/>
        <v>0</v>
      </c>
      <c r="FL73" s="31">
        <f t="shared" si="1416"/>
        <v>0</v>
      </c>
      <c r="FM73" s="21"/>
      <c r="FP73" s="56" t="str">
        <f t="shared" si="1328"/>
        <v>CSK Screws - 1"</v>
      </c>
      <c r="FQ73" s="56" t="str">
        <f t="shared" si="1417"/>
        <v>Nos</v>
      </c>
      <c r="FR73" s="56">
        <f t="shared" si="1418"/>
        <v>3</v>
      </c>
      <c r="FS73" s="13"/>
      <c r="FT73" s="21">
        <f t="shared" si="1419"/>
        <v>0</v>
      </c>
      <c r="FU73" s="13">
        <f t="shared" si="1420"/>
        <v>0</v>
      </c>
      <c r="FV73" s="31">
        <f t="shared" si="1421"/>
        <v>0</v>
      </c>
      <c r="FW73" s="21"/>
      <c r="FZ73" s="56" t="str">
        <f t="shared" si="1329"/>
        <v>CSK Screws - 1"</v>
      </c>
      <c r="GA73" s="56" t="str">
        <f t="shared" si="1422"/>
        <v>Nos</v>
      </c>
      <c r="GB73" s="56">
        <f t="shared" si="1423"/>
        <v>3</v>
      </c>
      <c r="GC73" s="13"/>
      <c r="GD73" s="21">
        <f t="shared" si="1424"/>
        <v>0</v>
      </c>
      <c r="GE73" s="13">
        <f t="shared" si="1425"/>
        <v>0</v>
      </c>
      <c r="GF73" s="31">
        <f t="shared" si="1426"/>
        <v>0</v>
      </c>
      <c r="GG73" s="21"/>
      <c r="GJ73" s="56" t="str">
        <f t="shared" ref="GJ73:GJ101" si="1484">FZ73</f>
        <v>CSK Screws - 1"</v>
      </c>
      <c r="GK73" s="56" t="str">
        <f t="shared" ref="GK73:GK101" si="1485">GA73</f>
        <v>Nos</v>
      </c>
      <c r="GL73" s="56">
        <f t="shared" ref="GL73:GL101" si="1486">GB73</f>
        <v>3</v>
      </c>
      <c r="GM73" s="13"/>
      <c r="GN73" s="21">
        <f t="shared" si="1428"/>
        <v>0</v>
      </c>
      <c r="GO73" s="31">
        <f t="shared" si="1429"/>
        <v>0</v>
      </c>
      <c r="GP73" s="31">
        <f t="shared" si="1430"/>
        <v>0</v>
      </c>
      <c r="GQ73" s="21"/>
      <c r="GT73" s="56" t="str">
        <f t="shared" si="1330"/>
        <v>CSK Screws - 1"</v>
      </c>
      <c r="GU73" s="56" t="str">
        <f t="shared" si="1431"/>
        <v>Nos</v>
      </c>
      <c r="GV73" s="56">
        <f t="shared" si="1432"/>
        <v>3</v>
      </c>
      <c r="GW73" s="13"/>
      <c r="GX73" s="21">
        <f t="shared" si="1433"/>
        <v>0</v>
      </c>
      <c r="GY73" s="13">
        <f t="shared" si="1434"/>
        <v>0</v>
      </c>
      <c r="GZ73" s="31">
        <f t="shared" si="1435"/>
        <v>0</v>
      </c>
      <c r="HA73" s="21"/>
      <c r="HD73" s="56" t="str">
        <f t="shared" si="1331"/>
        <v>CSK Screws - 1"</v>
      </c>
      <c r="HE73" s="56" t="str">
        <f t="shared" si="1436"/>
        <v>Nos</v>
      </c>
      <c r="HF73" s="56">
        <f t="shared" si="1437"/>
        <v>3</v>
      </c>
      <c r="HG73" s="13"/>
      <c r="HH73" s="21">
        <f t="shared" si="1438"/>
        <v>0</v>
      </c>
      <c r="HI73" s="31">
        <f t="shared" si="1439"/>
        <v>0</v>
      </c>
      <c r="HJ73" s="31">
        <f t="shared" si="1440"/>
        <v>0</v>
      </c>
      <c r="HK73" s="21"/>
      <c r="HM73" s="41"/>
      <c r="HN73" s="56" t="str">
        <f t="shared" si="1332"/>
        <v>CSK Screws - 1"</v>
      </c>
      <c r="HO73" s="56" t="str">
        <f t="shared" si="1441"/>
        <v>Nos</v>
      </c>
      <c r="HP73" s="56">
        <f t="shared" si="1442"/>
        <v>3</v>
      </c>
      <c r="HQ73" s="13"/>
      <c r="HR73" s="56">
        <f t="shared" ref="HR73:HR101" si="1487">HQ73*HP73</f>
        <v>0</v>
      </c>
      <c r="HS73" s="13">
        <f t="shared" ref="HS73:HS101" si="1488">$I$4*HQ73</f>
        <v>0</v>
      </c>
      <c r="HT73" s="31">
        <f t="shared" ref="HT73:HT101" si="1489">HP73*HS73</f>
        <v>0</v>
      </c>
      <c r="HU73" s="21"/>
      <c r="HX73" s="56" t="str">
        <f t="shared" si="1333"/>
        <v>CSK Screws - 1"</v>
      </c>
      <c r="HY73" s="56" t="str">
        <f t="shared" si="1446"/>
        <v>Nos</v>
      </c>
      <c r="HZ73" s="56">
        <f t="shared" si="1447"/>
        <v>3</v>
      </c>
      <c r="IA73" s="13"/>
      <c r="IB73" s="56">
        <f t="shared" si="1448"/>
        <v>0</v>
      </c>
      <c r="IC73" s="13">
        <f t="shared" si="1449"/>
        <v>0</v>
      </c>
      <c r="ID73" s="31">
        <f t="shared" si="1450"/>
        <v>0</v>
      </c>
      <c r="IE73" s="21"/>
      <c r="IH73" s="56" t="str">
        <f t="shared" si="1334"/>
        <v>CSK Screws - 1"</v>
      </c>
      <c r="II73" s="56" t="str">
        <f t="shared" si="1451"/>
        <v>Nos</v>
      </c>
      <c r="IJ73" s="56">
        <f t="shared" si="1452"/>
        <v>3</v>
      </c>
      <c r="IK73" s="13"/>
      <c r="IL73" s="56">
        <f t="shared" ref="IL73:IL101" si="1490">IK73*IJ73</f>
        <v>0</v>
      </c>
      <c r="IM73" s="13">
        <f t="shared" ref="IM73:IM101" si="1491">$I$4*IK73</f>
        <v>0</v>
      </c>
      <c r="IN73" s="31">
        <f t="shared" ref="IN73:IN101" si="1492">IJ73*IM73</f>
        <v>0</v>
      </c>
      <c r="IO73" s="21"/>
      <c r="IR73" s="56" t="str">
        <f t="shared" si="1335"/>
        <v>CSK Screws - 1"</v>
      </c>
      <c r="IS73" s="56" t="str">
        <f t="shared" si="1456"/>
        <v>Nos</v>
      </c>
      <c r="IT73" s="56">
        <f t="shared" si="1457"/>
        <v>3</v>
      </c>
      <c r="IU73" s="13"/>
      <c r="IV73" s="56">
        <f t="shared" si="1458"/>
        <v>0</v>
      </c>
      <c r="IW73" s="13">
        <f t="shared" si="1459"/>
        <v>0</v>
      </c>
      <c r="IX73" s="31">
        <f t="shared" si="1460"/>
        <v>0</v>
      </c>
      <c r="IY73" s="21"/>
      <c r="JB73" s="56" t="str">
        <f t="shared" si="1336"/>
        <v>CSK Screws - 1"</v>
      </c>
      <c r="JC73" s="56" t="str">
        <f t="shared" si="1461"/>
        <v>Nos</v>
      </c>
      <c r="JD73" s="56">
        <f t="shared" si="1462"/>
        <v>3</v>
      </c>
      <c r="JE73" s="13"/>
      <c r="JF73" s="56">
        <f t="shared" ref="JF73:JF101" si="1493">JE73*JD73</f>
        <v>0</v>
      </c>
      <c r="JG73" s="13">
        <f t="shared" ref="JG73:JG101" si="1494">$I$4*JE73</f>
        <v>0</v>
      </c>
      <c r="JH73" s="31">
        <f t="shared" ref="JH73:JH101" si="1495">JD73*JG73</f>
        <v>0</v>
      </c>
      <c r="JI73" s="21"/>
      <c r="JL73" s="56" t="str">
        <f t="shared" si="1337"/>
        <v>CSK Screws - 1"</v>
      </c>
      <c r="JM73" s="56" t="str">
        <f t="shared" si="1466"/>
        <v>Nos</v>
      </c>
      <c r="JN73" s="56">
        <f t="shared" si="1467"/>
        <v>3</v>
      </c>
      <c r="JO73" s="13"/>
      <c r="JP73" s="56">
        <f t="shared" ref="JP73:JP101" si="1496">JO73*JN73</f>
        <v>0</v>
      </c>
      <c r="JQ73" s="31">
        <f t="shared" ref="JQ73:JQ101" si="1497">$I$4*JO73</f>
        <v>0</v>
      </c>
      <c r="JR73" s="31">
        <f t="shared" ref="JR73:JR101" si="1498">JN73*JQ73</f>
        <v>0</v>
      </c>
      <c r="JS73" s="21"/>
      <c r="JV73" s="56" t="str">
        <f t="shared" si="1338"/>
        <v>CSK Screws - 1"</v>
      </c>
      <c r="JW73" s="56" t="str">
        <f t="shared" si="1471"/>
        <v>Nos</v>
      </c>
      <c r="JX73" s="56">
        <f t="shared" si="1472"/>
        <v>3</v>
      </c>
      <c r="JY73" s="4">
        <f t="shared" si="1473"/>
        <v>300</v>
      </c>
      <c r="JZ73" s="56">
        <f t="shared" si="1474"/>
        <v>900</v>
      </c>
      <c r="KA73" s="56">
        <f t="shared" si="1475"/>
        <v>300</v>
      </c>
      <c r="KB73" s="31">
        <f t="shared" ref="KB73:KB101" si="1499">JX73*KA73</f>
        <v>900</v>
      </c>
      <c r="KC73" s="21"/>
    </row>
    <row r="74" spans="1:289" s="1" customFormat="1" ht="17.25" customHeight="1" x14ac:dyDescent="0.3">
      <c r="A74" s="40"/>
      <c r="B74" s="7" t="s">
        <v>15</v>
      </c>
      <c r="C74" s="6" t="s">
        <v>1</v>
      </c>
      <c r="D74" s="4">
        <v>5</v>
      </c>
      <c r="E74" s="13">
        <v>200</v>
      </c>
      <c r="F74" s="31">
        <f t="shared" si="471"/>
        <v>1000</v>
      </c>
      <c r="G74" s="31">
        <f t="shared" si="1339"/>
        <v>200</v>
      </c>
      <c r="H74" s="31">
        <f t="shared" si="472"/>
        <v>1000</v>
      </c>
      <c r="I74" s="71"/>
      <c r="J74"/>
      <c r="K74" s="40"/>
      <c r="L74" s="59" t="str">
        <f t="shared" si="1477"/>
        <v>CSK Screws - 1 1/2"</v>
      </c>
      <c r="M74" s="59" t="str">
        <f t="shared" si="1478"/>
        <v>Nos</v>
      </c>
      <c r="N74" s="59">
        <f t="shared" si="1479"/>
        <v>5</v>
      </c>
      <c r="O74" s="13">
        <v>100</v>
      </c>
      <c r="P74" s="21">
        <f t="shared" si="1341"/>
        <v>500</v>
      </c>
      <c r="Q74" s="31">
        <f t="shared" si="1342"/>
        <v>100</v>
      </c>
      <c r="R74" s="31">
        <f t="shared" si="1343"/>
        <v>500</v>
      </c>
      <c r="S74" s="21"/>
      <c r="U74" s="40"/>
      <c r="V74" s="65" t="str">
        <f t="shared" si="1314"/>
        <v>CSK Screws - 1 1/2"</v>
      </c>
      <c r="W74" s="65" t="str">
        <f t="shared" si="1344"/>
        <v>Nos</v>
      </c>
      <c r="X74" s="65">
        <f t="shared" si="1345"/>
        <v>5</v>
      </c>
      <c r="Y74" s="13"/>
      <c r="Z74" s="21">
        <f t="shared" si="1346"/>
        <v>0</v>
      </c>
      <c r="AA74" s="31">
        <f t="shared" si="1347"/>
        <v>0</v>
      </c>
      <c r="AB74" s="42">
        <f t="shared" si="1348"/>
        <v>0</v>
      </c>
      <c r="AC74" s="21"/>
      <c r="AD74"/>
      <c r="AE74" s="40"/>
      <c r="AF74" s="59" t="str">
        <f t="shared" si="1315"/>
        <v>CSK Screws - 1 1/2"</v>
      </c>
      <c r="AG74" s="59" t="str">
        <f t="shared" si="1349"/>
        <v>Nos</v>
      </c>
      <c r="AH74" s="59">
        <f t="shared" si="1350"/>
        <v>5</v>
      </c>
      <c r="AI74" s="13">
        <v>100</v>
      </c>
      <c r="AJ74" s="21">
        <f t="shared" si="1351"/>
        <v>500</v>
      </c>
      <c r="AK74" s="31">
        <f t="shared" si="1352"/>
        <v>100</v>
      </c>
      <c r="AL74" s="31">
        <f t="shared" si="1353"/>
        <v>500</v>
      </c>
      <c r="AM74" s="21"/>
      <c r="AO74" s="40"/>
      <c r="AP74" s="59" t="str">
        <f t="shared" si="1316"/>
        <v>CSK Screws - 1 1/2"</v>
      </c>
      <c r="AQ74" s="59" t="str">
        <f t="shared" si="1354"/>
        <v>Nos</v>
      </c>
      <c r="AR74" s="59">
        <f t="shared" si="1355"/>
        <v>5</v>
      </c>
      <c r="AS74" s="13">
        <v>200</v>
      </c>
      <c r="AT74" s="21">
        <f t="shared" si="1356"/>
        <v>1000</v>
      </c>
      <c r="AU74" s="13">
        <f t="shared" si="1357"/>
        <v>200</v>
      </c>
      <c r="AV74" s="31">
        <f t="shared" si="1358"/>
        <v>1000</v>
      </c>
      <c r="AW74" s="21"/>
      <c r="AY74" s="40"/>
      <c r="AZ74" s="59" t="str">
        <f t="shared" si="1317"/>
        <v>CSK Screws - 1 1/2"</v>
      </c>
      <c r="BA74" s="59" t="str">
        <f t="shared" si="1359"/>
        <v>Nos</v>
      </c>
      <c r="BB74" s="59">
        <f t="shared" si="1360"/>
        <v>5</v>
      </c>
      <c r="BC74" s="13">
        <v>100</v>
      </c>
      <c r="BD74" s="21">
        <f t="shared" si="1361"/>
        <v>500</v>
      </c>
      <c r="BE74" s="13">
        <f t="shared" si="1362"/>
        <v>100</v>
      </c>
      <c r="BF74" s="31">
        <f t="shared" si="1363"/>
        <v>500</v>
      </c>
      <c r="BG74" s="21"/>
      <c r="BI74" s="40"/>
      <c r="BJ74" s="59" t="str">
        <f t="shared" si="1318"/>
        <v>CSK Screws - 1 1/2"</v>
      </c>
      <c r="BK74" s="59" t="str">
        <f t="shared" si="1364"/>
        <v>Nos</v>
      </c>
      <c r="BL74" s="59">
        <f t="shared" si="1365"/>
        <v>5</v>
      </c>
      <c r="BM74" s="13">
        <v>50</v>
      </c>
      <c r="BN74" s="21">
        <f t="shared" si="1366"/>
        <v>250</v>
      </c>
      <c r="BO74" s="13">
        <f t="shared" ref="BO74:BO101" si="1500">$I$4*BM74</f>
        <v>50</v>
      </c>
      <c r="BP74" s="31">
        <f t="shared" si="1368"/>
        <v>250</v>
      </c>
      <c r="BQ74" s="21"/>
      <c r="BS74" s="40"/>
      <c r="BT74" s="59" t="str">
        <f t="shared" si="1319"/>
        <v>CSK Screws - 1 1/2"</v>
      </c>
      <c r="BU74" s="59" t="str">
        <f t="shared" si="1369"/>
        <v>Nos</v>
      </c>
      <c r="BV74" s="59">
        <f t="shared" si="1370"/>
        <v>5</v>
      </c>
      <c r="BW74" s="13"/>
      <c r="BX74" s="21">
        <f t="shared" si="1371"/>
        <v>0</v>
      </c>
      <c r="BY74" s="13">
        <f t="shared" si="1372"/>
        <v>0</v>
      </c>
      <c r="BZ74" s="31">
        <f t="shared" si="1373"/>
        <v>0</v>
      </c>
      <c r="CA74" s="21"/>
      <c r="CC74" s="40"/>
      <c r="CD74" s="59" t="str">
        <f t="shared" si="1320"/>
        <v>CSK Screws - 1 1/2"</v>
      </c>
      <c r="CE74" s="59" t="str">
        <f t="shared" si="1374"/>
        <v>Nos</v>
      </c>
      <c r="CF74" s="59">
        <f t="shared" si="1375"/>
        <v>5</v>
      </c>
      <c r="CG74" s="13">
        <v>20</v>
      </c>
      <c r="CH74" s="31">
        <f t="shared" si="1376"/>
        <v>100</v>
      </c>
      <c r="CI74" s="31">
        <f t="shared" si="1377"/>
        <v>40</v>
      </c>
      <c r="CJ74" s="31">
        <f t="shared" si="1378"/>
        <v>200</v>
      </c>
      <c r="CK74" s="21"/>
      <c r="CL74" s="40"/>
      <c r="CM74" s="65" t="str">
        <f t="shared" si="1321"/>
        <v>CSK Screws - 1 1/2"</v>
      </c>
      <c r="CN74" s="65" t="str">
        <f t="shared" si="1379"/>
        <v>Nos</v>
      </c>
      <c r="CO74" s="65">
        <f t="shared" si="1380"/>
        <v>5</v>
      </c>
      <c r="CP74" s="13">
        <v>100</v>
      </c>
      <c r="CQ74" s="21">
        <f t="shared" si="1381"/>
        <v>500</v>
      </c>
      <c r="CR74" s="13">
        <f t="shared" si="1382"/>
        <v>100</v>
      </c>
      <c r="CS74" s="42">
        <f t="shared" si="1383"/>
        <v>500</v>
      </c>
      <c r="CT74" s="21"/>
      <c r="CV74" s="40"/>
      <c r="CW74" s="59" t="str">
        <f t="shared" si="1322"/>
        <v>CSK Screws - 1 1/2"</v>
      </c>
      <c r="CX74" s="59" t="str">
        <f t="shared" si="1384"/>
        <v>Nos</v>
      </c>
      <c r="CY74" s="59">
        <f t="shared" si="1385"/>
        <v>5</v>
      </c>
      <c r="CZ74" s="13">
        <v>100</v>
      </c>
      <c r="DA74" s="21">
        <f t="shared" si="1386"/>
        <v>500</v>
      </c>
      <c r="DB74" s="13">
        <f t="shared" si="1387"/>
        <v>100</v>
      </c>
      <c r="DC74" s="31">
        <f t="shared" si="1388"/>
        <v>500</v>
      </c>
      <c r="DD74" s="21"/>
      <c r="DF74" s="40"/>
      <c r="DG74" s="59" t="str">
        <f t="shared" si="1323"/>
        <v>CSK Screws - 1 1/2"</v>
      </c>
      <c r="DH74" s="59" t="str">
        <f t="shared" si="1389"/>
        <v>Nos</v>
      </c>
      <c r="DI74" s="59">
        <f t="shared" si="1390"/>
        <v>5</v>
      </c>
      <c r="DJ74" s="13"/>
      <c r="DK74" s="21">
        <f t="shared" si="1391"/>
        <v>0</v>
      </c>
      <c r="DL74" s="13">
        <f t="shared" si="1392"/>
        <v>0</v>
      </c>
      <c r="DM74" s="31">
        <f t="shared" si="1393"/>
        <v>0</v>
      </c>
      <c r="DN74" s="21"/>
      <c r="DQ74" s="59" t="str">
        <f t="shared" si="1324"/>
        <v>CSK Screws - 1 1/2"</v>
      </c>
      <c r="DR74" s="59" t="str">
        <f t="shared" si="1394"/>
        <v>Nos</v>
      </c>
      <c r="DS74" s="59">
        <f t="shared" si="1395"/>
        <v>5</v>
      </c>
      <c r="DT74" s="13">
        <v>200</v>
      </c>
      <c r="DU74" s="21">
        <f t="shared" si="1396"/>
        <v>1000</v>
      </c>
      <c r="DV74" s="13">
        <f t="shared" si="1397"/>
        <v>200</v>
      </c>
      <c r="DW74" s="31">
        <f t="shared" si="1398"/>
        <v>1000</v>
      </c>
      <c r="DX74" s="21"/>
      <c r="DZ74" s="40"/>
      <c r="EA74" s="59" t="str">
        <f t="shared" si="1325"/>
        <v>CSK Screws - 1 1/2"</v>
      </c>
      <c r="EB74" s="59" t="str">
        <f t="shared" si="1399"/>
        <v>Nos</v>
      </c>
      <c r="EC74" s="59">
        <f t="shared" si="1400"/>
        <v>5</v>
      </c>
      <c r="ED74" s="13"/>
      <c r="EE74" s="21">
        <f t="shared" si="1401"/>
        <v>0</v>
      </c>
      <c r="EF74" s="13">
        <f t="shared" si="1402"/>
        <v>0</v>
      </c>
      <c r="EG74" s="31">
        <f t="shared" si="1403"/>
        <v>0</v>
      </c>
      <c r="EH74" s="21"/>
      <c r="EK74" s="59" t="str">
        <f t="shared" si="1326"/>
        <v>CSK Screws - 1 1/2"</v>
      </c>
      <c r="EL74" s="59" t="str">
        <f t="shared" si="1404"/>
        <v>Nos</v>
      </c>
      <c r="EM74" s="59">
        <f t="shared" si="1405"/>
        <v>5</v>
      </c>
      <c r="EN74" s="13">
        <v>100</v>
      </c>
      <c r="EO74" s="21">
        <f t="shared" si="1406"/>
        <v>500</v>
      </c>
      <c r="EP74" s="13">
        <f t="shared" si="1407"/>
        <v>100</v>
      </c>
      <c r="EQ74" s="31">
        <f t="shared" si="1408"/>
        <v>500</v>
      </c>
      <c r="ER74" s="21"/>
      <c r="EU74" s="41"/>
      <c r="EV74" s="4" t="str">
        <f t="shared" si="1481"/>
        <v>CSK Screws - 1 1/2"</v>
      </c>
      <c r="EW74" s="4" t="str">
        <f t="shared" si="1482"/>
        <v>Nos</v>
      </c>
      <c r="EX74" s="4">
        <f t="shared" si="1483"/>
        <v>5</v>
      </c>
      <c r="EY74" s="13">
        <v>10</v>
      </c>
      <c r="EZ74" s="21">
        <f t="shared" si="1409"/>
        <v>50</v>
      </c>
      <c r="FA74" s="13">
        <f t="shared" si="1410"/>
        <v>20</v>
      </c>
      <c r="FB74" s="42">
        <f t="shared" si="1411"/>
        <v>100</v>
      </c>
      <c r="FC74" s="21"/>
      <c r="FE74" s="41"/>
      <c r="FF74" s="56" t="str">
        <f t="shared" si="1327"/>
        <v>CSK Screws - 1 1/2"</v>
      </c>
      <c r="FG74" s="56" t="str">
        <f t="shared" si="1412"/>
        <v>Nos</v>
      </c>
      <c r="FH74" s="56">
        <f t="shared" si="1413"/>
        <v>5</v>
      </c>
      <c r="FI74" s="13">
        <v>100</v>
      </c>
      <c r="FJ74" s="21">
        <f t="shared" si="1414"/>
        <v>500</v>
      </c>
      <c r="FK74" s="13">
        <f t="shared" si="1415"/>
        <v>100</v>
      </c>
      <c r="FL74" s="31">
        <f t="shared" si="1416"/>
        <v>500</v>
      </c>
      <c r="FM74" s="21"/>
      <c r="FP74" s="56" t="str">
        <f t="shared" si="1328"/>
        <v>CSK Screws - 1 1/2"</v>
      </c>
      <c r="FQ74" s="56" t="str">
        <f t="shared" si="1417"/>
        <v>Nos</v>
      </c>
      <c r="FR74" s="56">
        <f t="shared" si="1418"/>
        <v>5</v>
      </c>
      <c r="FS74" s="13"/>
      <c r="FT74" s="21">
        <f t="shared" si="1419"/>
        <v>0</v>
      </c>
      <c r="FU74" s="13">
        <f t="shared" si="1420"/>
        <v>0</v>
      </c>
      <c r="FV74" s="31">
        <f t="shared" si="1421"/>
        <v>0</v>
      </c>
      <c r="FW74" s="21"/>
      <c r="FZ74" s="56" t="str">
        <f t="shared" si="1329"/>
        <v>CSK Screws - 1 1/2"</v>
      </c>
      <c r="GA74" s="56" t="str">
        <f t="shared" si="1422"/>
        <v>Nos</v>
      </c>
      <c r="GB74" s="56">
        <f t="shared" si="1423"/>
        <v>5</v>
      </c>
      <c r="GC74" s="13"/>
      <c r="GD74" s="21">
        <f t="shared" si="1424"/>
        <v>0</v>
      </c>
      <c r="GE74" s="13">
        <f t="shared" si="1425"/>
        <v>0</v>
      </c>
      <c r="GF74" s="31">
        <f t="shared" si="1426"/>
        <v>0</v>
      </c>
      <c r="GG74" s="21"/>
      <c r="GJ74" s="56" t="str">
        <f t="shared" si="1484"/>
        <v>CSK Screws - 1 1/2"</v>
      </c>
      <c r="GK74" s="56" t="str">
        <f t="shared" si="1485"/>
        <v>Nos</v>
      </c>
      <c r="GL74" s="56">
        <f t="shared" si="1486"/>
        <v>5</v>
      </c>
      <c r="GM74" s="13"/>
      <c r="GN74" s="21">
        <f t="shared" si="1428"/>
        <v>0</v>
      </c>
      <c r="GO74" s="31">
        <f t="shared" si="1429"/>
        <v>0</v>
      </c>
      <c r="GP74" s="31">
        <f t="shared" si="1430"/>
        <v>0</v>
      </c>
      <c r="GQ74" s="21"/>
      <c r="GT74" s="56" t="str">
        <f t="shared" si="1330"/>
        <v>CSK Screws - 1 1/2"</v>
      </c>
      <c r="GU74" s="56" t="str">
        <f t="shared" si="1431"/>
        <v>Nos</v>
      </c>
      <c r="GV74" s="56">
        <f t="shared" si="1432"/>
        <v>5</v>
      </c>
      <c r="GW74" s="13"/>
      <c r="GX74" s="21">
        <f t="shared" si="1433"/>
        <v>0</v>
      </c>
      <c r="GY74" s="13">
        <f t="shared" si="1434"/>
        <v>0</v>
      </c>
      <c r="GZ74" s="31">
        <f t="shared" si="1435"/>
        <v>0</v>
      </c>
      <c r="HA74" s="21"/>
      <c r="HD74" s="56" t="str">
        <f t="shared" si="1331"/>
        <v>CSK Screws - 1 1/2"</v>
      </c>
      <c r="HE74" s="56" t="str">
        <f t="shared" si="1436"/>
        <v>Nos</v>
      </c>
      <c r="HF74" s="56">
        <f t="shared" si="1437"/>
        <v>5</v>
      </c>
      <c r="HG74" s="13"/>
      <c r="HH74" s="21">
        <f t="shared" si="1438"/>
        <v>0</v>
      </c>
      <c r="HI74" s="31">
        <f t="shared" si="1439"/>
        <v>0</v>
      </c>
      <c r="HJ74" s="31">
        <f t="shared" si="1440"/>
        <v>0</v>
      </c>
      <c r="HK74" s="21"/>
      <c r="HM74" s="41"/>
      <c r="HN74" s="56" t="str">
        <f t="shared" si="1332"/>
        <v>CSK Screws - 1 1/2"</v>
      </c>
      <c r="HO74" s="56" t="str">
        <f t="shared" si="1441"/>
        <v>Nos</v>
      </c>
      <c r="HP74" s="56">
        <f t="shared" si="1442"/>
        <v>5</v>
      </c>
      <c r="HQ74" s="13"/>
      <c r="HR74" s="56">
        <f t="shared" si="1487"/>
        <v>0</v>
      </c>
      <c r="HS74" s="13">
        <f t="shared" si="1488"/>
        <v>0</v>
      </c>
      <c r="HT74" s="31">
        <f t="shared" si="1489"/>
        <v>0</v>
      </c>
      <c r="HU74" s="21"/>
      <c r="HX74" s="56" t="str">
        <f t="shared" si="1333"/>
        <v>CSK Screws - 1 1/2"</v>
      </c>
      <c r="HY74" s="56" t="str">
        <f t="shared" si="1446"/>
        <v>Nos</v>
      </c>
      <c r="HZ74" s="56">
        <f t="shared" si="1447"/>
        <v>5</v>
      </c>
      <c r="IA74" s="13"/>
      <c r="IB74" s="56">
        <f t="shared" si="1448"/>
        <v>0</v>
      </c>
      <c r="IC74" s="13">
        <f t="shared" si="1449"/>
        <v>0</v>
      </c>
      <c r="ID74" s="31">
        <f t="shared" si="1450"/>
        <v>0</v>
      </c>
      <c r="IE74" s="21"/>
      <c r="IH74" s="56" t="str">
        <f t="shared" si="1334"/>
        <v>CSK Screws - 1 1/2"</v>
      </c>
      <c r="II74" s="56" t="str">
        <f t="shared" si="1451"/>
        <v>Nos</v>
      </c>
      <c r="IJ74" s="56">
        <f t="shared" si="1452"/>
        <v>5</v>
      </c>
      <c r="IK74" s="13"/>
      <c r="IL74" s="56">
        <f t="shared" si="1490"/>
        <v>0</v>
      </c>
      <c r="IM74" s="13">
        <f t="shared" si="1491"/>
        <v>0</v>
      </c>
      <c r="IN74" s="31">
        <f t="shared" si="1492"/>
        <v>0</v>
      </c>
      <c r="IO74" s="21"/>
      <c r="IR74" s="56" t="str">
        <f t="shared" si="1335"/>
        <v>CSK Screws - 1 1/2"</v>
      </c>
      <c r="IS74" s="56" t="str">
        <f t="shared" si="1456"/>
        <v>Nos</v>
      </c>
      <c r="IT74" s="56">
        <f t="shared" si="1457"/>
        <v>5</v>
      </c>
      <c r="IU74" s="13"/>
      <c r="IV74" s="56">
        <f t="shared" si="1458"/>
        <v>0</v>
      </c>
      <c r="IW74" s="13">
        <f t="shared" si="1459"/>
        <v>0</v>
      </c>
      <c r="IX74" s="31">
        <f t="shared" si="1460"/>
        <v>0</v>
      </c>
      <c r="IY74" s="21"/>
      <c r="JB74" s="56" t="str">
        <f t="shared" si="1336"/>
        <v>CSK Screws - 1 1/2"</v>
      </c>
      <c r="JC74" s="56" t="str">
        <f t="shared" si="1461"/>
        <v>Nos</v>
      </c>
      <c r="JD74" s="56">
        <f t="shared" si="1462"/>
        <v>5</v>
      </c>
      <c r="JE74" s="13"/>
      <c r="JF74" s="56">
        <f t="shared" si="1493"/>
        <v>0</v>
      </c>
      <c r="JG74" s="13">
        <f t="shared" si="1494"/>
        <v>0</v>
      </c>
      <c r="JH74" s="31">
        <f t="shared" si="1495"/>
        <v>0</v>
      </c>
      <c r="JI74" s="21"/>
      <c r="JL74" s="56" t="str">
        <f t="shared" si="1337"/>
        <v>CSK Screws - 1 1/2"</v>
      </c>
      <c r="JM74" s="56" t="str">
        <f t="shared" si="1466"/>
        <v>Nos</v>
      </c>
      <c r="JN74" s="56">
        <f t="shared" si="1467"/>
        <v>5</v>
      </c>
      <c r="JO74" s="13"/>
      <c r="JP74" s="56">
        <f t="shared" si="1496"/>
        <v>0</v>
      </c>
      <c r="JQ74" s="31">
        <f t="shared" si="1497"/>
        <v>0</v>
      </c>
      <c r="JR74" s="31">
        <f t="shared" si="1498"/>
        <v>0</v>
      </c>
      <c r="JS74" s="21"/>
      <c r="JV74" s="56" t="str">
        <f t="shared" si="1338"/>
        <v>CSK Screws - 1 1/2"</v>
      </c>
      <c r="JW74" s="56" t="str">
        <f t="shared" si="1471"/>
        <v>Nos</v>
      </c>
      <c r="JX74" s="56">
        <f t="shared" si="1472"/>
        <v>5</v>
      </c>
      <c r="JY74" s="4">
        <f t="shared" si="1473"/>
        <v>1380</v>
      </c>
      <c r="JZ74" s="56">
        <f t="shared" si="1474"/>
        <v>5900</v>
      </c>
      <c r="KA74" s="56">
        <f t="shared" si="1475"/>
        <v>1210</v>
      </c>
      <c r="KB74" s="31">
        <f t="shared" si="1499"/>
        <v>6050</v>
      </c>
      <c r="KC74" s="21"/>
    </row>
    <row r="75" spans="1:289" s="1" customFormat="1" ht="17.25" customHeight="1" x14ac:dyDescent="0.3">
      <c r="A75" s="40"/>
      <c r="B75" s="7" t="s">
        <v>16</v>
      </c>
      <c r="C75" s="6" t="s">
        <v>1</v>
      </c>
      <c r="D75" s="4">
        <v>7</v>
      </c>
      <c r="E75" s="13">
        <v>200</v>
      </c>
      <c r="F75" s="31">
        <f t="shared" si="471"/>
        <v>1400</v>
      </c>
      <c r="G75" s="31">
        <f t="shared" si="1339"/>
        <v>200</v>
      </c>
      <c r="H75" s="31">
        <f t="shared" si="472"/>
        <v>1400</v>
      </c>
      <c r="I75" s="71"/>
      <c r="J75"/>
      <c r="K75" s="40"/>
      <c r="L75" s="59" t="str">
        <f t="shared" si="1477"/>
        <v>CSK Screws - 2"</v>
      </c>
      <c r="M75" s="59" t="str">
        <f t="shared" si="1478"/>
        <v>Nos</v>
      </c>
      <c r="N75" s="59">
        <f t="shared" si="1479"/>
        <v>7</v>
      </c>
      <c r="O75" s="13">
        <v>100</v>
      </c>
      <c r="P75" s="21">
        <f t="shared" si="1341"/>
        <v>700</v>
      </c>
      <c r="Q75" s="31">
        <f t="shared" si="1342"/>
        <v>100</v>
      </c>
      <c r="R75" s="31">
        <f t="shared" si="1343"/>
        <v>700</v>
      </c>
      <c r="S75" s="21"/>
      <c r="U75" s="40"/>
      <c r="V75" s="65" t="str">
        <f t="shared" si="1314"/>
        <v>CSK Screws - 2"</v>
      </c>
      <c r="W75" s="65" t="str">
        <f t="shared" si="1344"/>
        <v>Nos</v>
      </c>
      <c r="X75" s="65">
        <f t="shared" si="1345"/>
        <v>7</v>
      </c>
      <c r="Y75" s="13"/>
      <c r="Z75" s="21">
        <f t="shared" si="1346"/>
        <v>0</v>
      </c>
      <c r="AA75" s="31">
        <f t="shared" si="1347"/>
        <v>0</v>
      </c>
      <c r="AB75" s="42">
        <f t="shared" si="1348"/>
        <v>0</v>
      </c>
      <c r="AC75" s="21"/>
      <c r="AD75"/>
      <c r="AE75" s="40"/>
      <c r="AF75" s="59" t="str">
        <f t="shared" si="1315"/>
        <v>CSK Screws - 2"</v>
      </c>
      <c r="AG75" s="59" t="str">
        <f t="shared" si="1349"/>
        <v>Nos</v>
      </c>
      <c r="AH75" s="59">
        <f t="shared" si="1350"/>
        <v>7</v>
      </c>
      <c r="AI75" s="13">
        <v>100</v>
      </c>
      <c r="AJ75" s="21">
        <f t="shared" si="1351"/>
        <v>700</v>
      </c>
      <c r="AK75" s="31">
        <f t="shared" si="1352"/>
        <v>100</v>
      </c>
      <c r="AL75" s="31">
        <f t="shared" si="1353"/>
        <v>700</v>
      </c>
      <c r="AM75" s="21"/>
      <c r="AO75" s="40"/>
      <c r="AP75" s="59" t="str">
        <f t="shared" si="1316"/>
        <v>CSK Screws - 2"</v>
      </c>
      <c r="AQ75" s="59" t="str">
        <f t="shared" si="1354"/>
        <v>Nos</v>
      </c>
      <c r="AR75" s="59">
        <f t="shared" si="1355"/>
        <v>7</v>
      </c>
      <c r="AS75" s="13">
        <v>100</v>
      </c>
      <c r="AT75" s="21">
        <f t="shared" si="1356"/>
        <v>700</v>
      </c>
      <c r="AU75" s="13">
        <f t="shared" si="1357"/>
        <v>100</v>
      </c>
      <c r="AV75" s="31">
        <f t="shared" si="1358"/>
        <v>700</v>
      </c>
      <c r="AW75" s="21"/>
      <c r="AY75" s="40"/>
      <c r="AZ75" s="59" t="str">
        <f t="shared" si="1317"/>
        <v>CSK Screws - 2"</v>
      </c>
      <c r="BA75" s="59" t="str">
        <f t="shared" si="1359"/>
        <v>Nos</v>
      </c>
      <c r="BB75" s="59">
        <f t="shared" si="1360"/>
        <v>7</v>
      </c>
      <c r="BC75" s="13">
        <v>50</v>
      </c>
      <c r="BD75" s="21">
        <f t="shared" si="1361"/>
        <v>350</v>
      </c>
      <c r="BE75" s="13">
        <f t="shared" si="1362"/>
        <v>50</v>
      </c>
      <c r="BF75" s="31">
        <f t="shared" si="1363"/>
        <v>350</v>
      </c>
      <c r="BG75" s="21"/>
      <c r="BI75" s="40"/>
      <c r="BJ75" s="59" t="str">
        <f t="shared" si="1318"/>
        <v>CSK Screws - 2"</v>
      </c>
      <c r="BK75" s="59" t="str">
        <f t="shared" si="1364"/>
        <v>Nos</v>
      </c>
      <c r="BL75" s="59">
        <f t="shared" si="1365"/>
        <v>7</v>
      </c>
      <c r="BM75" s="13"/>
      <c r="BN75" s="21">
        <f t="shared" si="1366"/>
        <v>0</v>
      </c>
      <c r="BO75" s="13">
        <f t="shared" si="1500"/>
        <v>0</v>
      </c>
      <c r="BP75" s="31">
        <f t="shared" si="1368"/>
        <v>0</v>
      </c>
      <c r="BQ75" s="21"/>
      <c r="BS75" s="40"/>
      <c r="BT75" s="59" t="str">
        <f t="shared" si="1319"/>
        <v>CSK Screws - 2"</v>
      </c>
      <c r="BU75" s="59" t="str">
        <f t="shared" si="1369"/>
        <v>Nos</v>
      </c>
      <c r="BV75" s="59">
        <f t="shared" si="1370"/>
        <v>7</v>
      </c>
      <c r="BW75" s="13"/>
      <c r="BX75" s="21">
        <f t="shared" si="1371"/>
        <v>0</v>
      </c>
      <c r="BY75" s="13">
        <f t="shared" si="1372"/>
        <v>0</v>
      </c>
      <c r="BZ75" s="31">
        <f t="shared" si="1373"/>
        <v>0</v>
      </c>
      <c r="CA75" s="21"/>
      <c r="CC75" s="40"/>
      <c r="CD75" s="59" t="str">
        <f t="shared" si="1320"/>
        <v>CSK Screws - 2"</v>
      </c>
      <c r="CE75" s="59" t="str">
        <f t="shared" si="1374"/>
        <v>Nos</v>
      </c>
      <c r="CF75" s="59">
        <f t="shared" si="1375"/>
        <v>7</v>
      </c>
      <c r="CG75" s="13">
        <v>20</v>
      </c>
      <c r="CH75" s="31">
        <f t="shared" si="1376"/>
        <v>140</v>
      </c>
      <c r="CI75" s="31">
        <f t="shared" si="1377"/>
        <v>40</v>
      </c>
      <c r="CJ75" s="31">
        <f t="shared" si="1378"/>
        <v>280</v>
      </c>
      <c r="CK75" s="21"/>
      <c r="CL75" s="40"/>
      <c r="CM75" s="65" t="str">
        <f t="shared" si="1321"/>
        <v>CSK Screws - 2"</v>
      </c>
      <c r="CN75" s="65" t="str">
        <f t="shared" si="1379"/>
        <v>Nos</v>
      </c>
      <c r="CO75" s="65">
        <f t="shared" si="1380"/>
        <v>7</v>
      </c>
      <c r="CP75" s="13">
        <v>100</v>
      </c>
      <c r="CQ75" s="21">
        <f t="shared" si="1381"/>
        <v>700</v>
      </c>
      <c r="CR75" s="13">
        <f t="shared" si="1382"/>
        <v>100</v>
      </c>
      <c r="CS75" s="42">
        <f t="shared" si="1383"/>
        <v>700</v>
      </c>
      <c r="CT75" s="21"/>
      <c r="CV75" s="40"/>
      <c r="CW75" s="59" t="str">
        <f t="shared" si="1322"/>
        <v>CSK Screws - 2"</v>
      </c>
      <c r="CX75" s="59" t="str">
        <f t="shared" si="1384"/>
        <v>Nos</v>
      </c>
      <c r="CY75" s="59">
        <f t="shared" si="1385"/>
        <v>7</v>
      </c>
      <c r="CZ75" s="67">
        <v>100</v>
      </c>
      <c r="DA75" s="21">
        <f t="shared" si="1386"/>
        <v>700</v>
      </c>
      <c r="DB75" s="13">
        <f t="shared" si="1387"/>
        <v>100</v>
      </c>
      <c r="DC75" s="31">
        <f t="shared" si="1388"/>
        <v>700</v>
      </c>
      <c r="DD75" s="21"/>
      <c r="DF75" s="40"/>
      <c r="DG75" s="59" t="str">
        <f t="shared" si="1323"/>
        <v>CSK Screws - 2"</v>
      </c>
      <c r="DH75" s="59" t="str">
        <f t="shared" si="1389"/>
        <v>Nos</v>
      </c>
      <c r="DI75" s="59">
        <f t="shared" si="1390"/>
        <v>7</v>
      </c>
      <c r="DJ75" s="67"/>
      <c r="DK75" s="21">
        <f t="shared" si="1391"/>
        <v>0</v>
      </c>
      <c r="DL75" s="13">
        <f t="shared" si="1392"/>
        <v>0</v>
      </c>
      <c r="DM75" s="31">
        <f t="shared" si="1393"/>
        <v>0</v>
      </c>
      <c r="DN75" s="21"/>
      <c r="DQ75" s="59" t="str">
        <f t="shared" si="1324"/>
        <v>CSK Screws - 2"</v>
      </c>
      <c r="DR75" s="59" t="str">
        <f t="shared" si="1394"/>
        <v>Nos</v>
      </c>
      <c r="DS75" s="59">
        <f t="shared" si="1395"/>
        <v>7</v>
      </c>
      <c r="DT75" s="13">
        <v>100</v>
      </c>
      <c r="DU75" s="21">
        <f t="shared" si="1396"/>
        <v>700</v>
      </c>
      <c r="DV75" s="13">
        <f t="shared" si="1397"/>
        <v>100</v>
      </c>
      <c r="DW75" s="31">
        <f t="shared" si="1398"/>
        <v>700</v>
      </c>
      <c r="DX75" s="21"/>
      <c r="DZ75" s="40"/>
      <c r="EA75" s="59" t="str">
        <f t="shared" si="1325"/>
        <v>CSK Screws - 2"</v>
      </c>
      <c r="EB75" s="59" t="str">
        <f t="shared" si="1399"/>
        <v>Nos</v>
      </c>
      <c r="EC75" s="59">
        <f t="shared" si="1400"/>
        <v>7</v>
      </c>
      <c r="ED75" s="13"/>
      <c r="EE75" s="21">
        <f t="shared" si="1401"/>
        <v>0</v>
      </c>
      <c r="EF75" s="13">
        <f t="shared" si="1402"/>
        <v>0</v>
      </c>
      <c r="EG75" s="31">
        <f t="shared" si="1403"/>
        <v>0</v>
      </c>
      <c r="EH75" s="21"/>
      <c r="EK75" s="59" t="str">
        <f t="shared" si="1326"/>
        <v>CSK Screws - 2"</v>
      </c>
      <c r="EL75" s="59" t="str">
        <f t="shared" si="1404"/>
        <v>Nos</v>
      </c>
      <c r="EM75" s="59">
        <f t="shared" si="1405"/>
        <v>7</v>
      </c>
      <c r="EN75" s="13">
        <v>100</v>
      </c>
      <c r="EO75" s="21">
        <f t="shared" si="1406"/>
        <v>700</v>
      </c>
      <c r="EP75" s="13">
        <f t="shared" si="1407"/>
        <v>100</v>
      </c>
      <c r="EQ75" s="31">
        <f t="shared" si="1408"/>
        <v>700</v>
      </c>
      <c r="ER75" s="21"/>
      <c r="EU75" s="41"/>
      <c r="EV75" s="4" t="str">
        <f t="shared" si="1481"/>
        <v>CSK Screws - 2"</v>
      </c>
      <c r="EW75" s="4" t="str">
        <f t="shared" si="1482"/>
        <v>Nos</v>
      </c>
      <c r="EX75" s="4">
        <f t="shared" si="1483"/>
        <v>7</v>
      </c>
      <c r="EY75" s="13">
        <v>10</v>
      </c>
      <c r="EZ75" s="21">
        <f t="shared" si="1409"/>
        <v>70</v>
      </c>
      <c r="FA75" s="13">
        <f t="shared" si="1410"/>
        <v>20</v>
      </c>
      <c r="FB75" s="42">
        <f t="shared" si="1411"/>
        <v>140</v>
      </c>
      <c r="FC75" s="21"/>
      <c r="FE75" s="41"/>
      <c r="FF75" s="56" t="str">
        <f t="shared" si="1327"/>
        <v>CSK Screws - 2"</v>
      </c>
      <c r="FG75" s="56" t="str">
        <f t="shared" si="1412"/>
        <v>Nos</v>
      </c>
      <c r="FH75" s="56">
        <f t="shared" si="1413"/>
        <v>7</v>
      </c>
      <c r="FI75" s="67">
        <v>50</v>
      </c>
      <c r="FJ75" s="21">
        <f t="shared" si="1414"/>
        <v>350</v>
      </c>
      <c r="FK75" s="13">
        <f t="shared" si="1415"/>
        <v>50</v>
      </c>
      <c r="FL75" s="31">
        <f t="shared" si="1416"/>
        <v>350</v>
      </c>
      <c r="FM75" s="21"/>
      <c r="FP75" s="56" t="str">
        <f t="shared" si="1328"/>
        <v>CSK Screws - 2"</v>
      </c>
      <c r="FQ75" s="56" t="str">
        <f t="shared" si="1417"/>
        <v>Nos</v>
      </c>
      <c r="FR75" s="56">
        <f t="shared" si="1418"/>
        <v>7</v>
      </c>
      <c r="FS75" s="13"/>
      <c r="FT75" s="21">
        <f t="shared" si="1419"/>
        <v>0</v>
      </c>
      <c r="FU75" s="13">
        <f t="shared" si="1420"/>
        <v>0</v>
      </c>
      <c r="FV75" s="31">
        <f t="shared" si="1421"/>
        <v>0</v>
      </c>
      <c r="FW75" s="21"/>
      <c r="FZ75" s="56" t="str">
        <f t="shared" si="1329"/>
        <v>CSK Screws - 2"</v>
      </c>
      <c r="GA75" s="56" t="str">
        <f t="shared" si="1422"/>
        <v>Nos</v>
      </c>
      <c r="GB75" s="56">
        <f t="shared" si="1423"/>
        <v>7</v>
      </c>
      <c r="GC75" s="13"/>
      <c r="GD75" s="21">
        <f t="shared" si="1424"/>
        <v>0</v>
      </c>
      <c r="GE75" s="13">
        <f t="shared" si="1425"/>
        <v>0</v>
      </c>
      <c r="GF75" s="31">
        <f t="shared" si="1426"/>
        <v>0</v>
      </c>
      <c r="GG75" s="21"/>
      <c r="GJ75" s="56" t="str">
        <f t="shared" si="1484"/>
        <v>CSK Screws - 2"</v>
      </c>
      <c r="GK75" s="56" t="str">
        <f t="shared" si="1485"/>
        <v>Nos</v>
      </c>
      <c r="GL75" s="56">
        <f t="shared" si="1486"/>
        <v>7</v>
      </c>
      <c r="GM75" s="13"/>
      <c r="GN75" s="21">
        <f t="shared" si="1428"/>
        <v>0</v>
      </c>
      <c r="GO75" s="31">
        <f t="shared" si="1429"/>
        <v>0</v>
      </c>
      <c r="GP75" s="31">
        <f t="shared" si="1430"/>
        <v>0</v>
      </c>
      <c r="GQ75" s="21"/>
      <c r="GT75" s="56" t="str">
        <f t="shared" si="1330"/>
        <v>CSK Screws - 2"</v>
      </c>
      <c r="GU75" s="56" t="str">
        <f t="shared" si="1431"/>
        <v>Nos</v>
      </c>
      <c r="GV75" s="56">
        <f t="shared" si="1432"/>
        <v>7</v>
      </c>
      <c r="GW75" s="13"/>
      <c r="GX75" s="21">
        <f t="shared" si="1433"/>
        <v>0</v>
      </c>
      <c r="GY75" s="13">
        <f t="shared" si="1434"/>
        <v>0</v>
      </c>
      <c r="GZ75" s="31">
        <f t="shared" si="1435"/>
        <v>0</v>
      </c>
      <c r="HA75" s="21"/>
      <c r="HD75" s="56" t="str">
        <f t="shared" si="1331"/>
        <v>CSK Screws - 2"</v>
      </c>
      <c r="HE75" s="56" t="str">
        <f t="shared" si="1436"/>
        <v>Nos</v>
      </c>
      <c r="HF75" s="56">
        <f t="shared" si="1437"/>
        <v>7</v>
      </c>
      <c r="HG75" s="13"/>
      <c r="HH75" s="21">
        <f t="shared" si="1438"/>
        <v>0</v>
      </c>
      <c r="HI75" s="31">
        <f t="shared" si="1439"/>
        <v>0</v>
      </c>
      <c r="HJ75" s="31">
        <f t="shared" si="1440"/>
        <v>0</v>
      </c>
      <c r="HK75" s="21"/>
      <c r="HM75" s="41"/>
      <c r="HN75" s="56" t="str">
        <f t="shared" si="1332"/>
        <v>CSK Screws - 2"</v>
      </c>
      <c r="HO75" s="56" t="str">
        <f t="shared" si="1441"/>
        <v>Nos</v>
      </c>
      <c r="HP75" s="56">
        <f t="shared" si="1442"/>
        <v>7</v>
      </c>
      <c r="HQ75" s="13"/>
      <c r="HR75" s="56">
        <f t="shared" si="1487"/>
        <v>0</v>
      </c>
      <c r="HS75" s="13">
        <f t="shared" si="1488"/>
        <v>0</v>
      </c>
      <c r="HT75" s="31">
        <f t="shared" si="1489"/>
        <v>0</v>
      </c>
      <c r="HU75" s="21"/>
      <c r="HX75" s="56" t="str">
        <f t="shared" si="1333"/>
        <v>CSK Screws - 2"</v>
      </c>
      <c r="HY75" s="56" t="str">
        <f t="shared" si="1446"/>
        <v>Nos</v>
      </c>
      <c r="HZ75" s="56">
        <f t="shared" si="1447"/>
        <v>7</v>
      </c>
      <c r="IA75" s="13"/>
      <c r="IB75" s="56">
        <f t="shared" si="1448"/>
        <v>0</v>
      </c>
      <c r="IC75" s="13">
        <f t="shared" si="1449"/>
        <v>0</v>
      </c>
      <c r="ID75" s="31">
        <f t="shared" si="1450"/>
        <v>0</v>
      </c>
      <c r="IE75" s="21"/>
      <c r="IH75" s="56" t="str">
        <f t="shared" si="1334"/>
        <v>CSK Screws - 2"</v>
      </c>
      <c r="II75" s="56" t="str">
        <f t="shared" si="1451"/>
        <v>Nos</v>
      </c>
      <c r="IJ75" s="56">
        <f t="shared" si="1452"/>
        <v>7</v>
      </c>
      <c r="IK75" s="13"/>
      <c r="IL75" s="56">
        <f t="shared" si="1490"/>
        <v>0</v>
      </c>
      <c r="IM75" s="13">
        <f t="shared" si="1491"/>
        <v>0</v>
      </c>
      <c r="IN75" s="31">
        <f t="shared" si="1492"/>
        <v>0</v>
      </c>
      <c r="IO75" s="21"/>
      <c r="IR75" s="56" t="str">
        <f t="shared" si="1335"/>
        <v>CSK Screws - 2"</v>
      </c>
      <c r="IS75" s="56" t="str">
        <f t="shared" si="1456"/>
        <v>Nos</v>
      </c>
      <c r="IT75" s="56">
        <f t="shared" si="1457"/>
        <v>7</v>
      </c>
      <c r="IU75" s="13"/>
      <c r="IV75" s="56">
        <f t="shared" si="1458"/>
        <v>0</v>
      </c>
      <c r="IW75" s="13">
        <f t="shared" si="1459"/>
        <v>0</v>
      </c>
      <c r="IX75" s="31">
        <f t="shared" si="1460"/>
        <v>0</v>
      </c>
      <c r="IY75" s="21"/>
      <c r="JB75" s="56" t="str">
        <f t="shared" si="1336"/>
        <v>CSK Screws - 2"</v>
      </c>
      <c r="JC75" s="56" t="str">
        <f t="shared" si="1461"/>
        <v>Nos</v>
      </c>
      <c r="JD75" s="56">
        <f t="shared" si="1462"/>
        <v>7</v>
      </c>
      <c r="JE75" s="13"/>
      <c r="JF75" s="56">
        <f t="shared" si="1493"/>
        <v>0</v>
      </c>
      <c r="JG75" s="13">
        <f t="shared" si="1494"/>
        <v>0</v>
      </c>
      <c r="JH75" s="31">
        <f t="shared" si="1495"/>
        <v>0</v>
      </c>
      <c r="JI75" s="21"/>
      <c r="JL75" s="56" t="str">
        <f t="shared" si="1337"/>
        <v>CSK Screws - 2"</v>
      </c>
      <c r="JM75" s="56" t="str">
        <f t="shared" si="1466"/>
        <v>Nos</v>
      </c>
      <c r="JN75" s="56">
        <f t="shared" si="1467"/>
        <v>7</v>
      </c>
      <c r="JO75" s="13"/>
      <c r="JP75" s="56">
        <f t="shared" si="1496"/>
        <v>0</v>
      </c>
      <c r="JQ75" s="31">
        <f t="shared" si="1497"/>
        <v>0</v>
      </c>
      <c r="JR75" s="31">
        <f t="shared" si="1498"/>
        <v>0</v>
      </c>
      <c r="JS75" s="21"/>
      <c r="JV75" s="56" t="str">
        <f t="shared" si="1338"/>
        <v>CSK Screws - 2"</v>
      </c>
      <c r="JW75" s="56" t="str">
        <f t="shared" si="1471"/>
        <v>Nos</v>
      </c>
      <c r="JX75" s="56">
        <f t="shared" si="1472"/>
        <v>7</v>
      </c>
      <c r="JY75" s="4">
        <f t="shared" si="1473"/>
        <v>1030</v>
      </c>
      <c r="JZ75" s="56">
        <f t="shared" si="1474"/>
        <v>6160</v>
      </c>
      <c r="KA75" s="56">
        <f t="shared" si="1475"/>
        <v>910</v>
      </c>
      <c r="KB75" s="31">
        <f t="shared" si="1499"/>
        <v>6370</v>
      </c>
      <c r="KC75" s="21"/>
    </row>
    <row r="76" spans="1:289" s="1" customFormat="1" ht="17.25" customHeight="1" x14ac:dyDescent="0.3">
      <c r="A76" s="40"/>
      <c r="B76" s="7" t="s">
        <v>39</v>
      </c>
      <c r="C76" s="6" t="s">
        <v>1</v>
      </c>
      <c r="D76" s="4">
        <v>8</v>
      </c>
      <c r="E76" s="13"/>
      <c r="F76" s="31">
        <f t="shared" si="471"/>
        <v>0</v>
      </c>
      <c r="G76" s="31">
        <f t="shared" si="1339"/>
        <v>0</v>
      </c>
      <c r="H76" s="31">
        <f t="shared" si="472"/>
        <v>0</v>
      </c>
      <c r="I76" s="71"/>
      <c r="J76"/>
      <c r="K76" s="40"/>
      <c r="L76" s="59" t="str">
        <f t="shared" si="1477"/>
        <v>CSK Screws - 2  1/2"</v>
      </c>
      <c r="M76" s="59" t="str">
        <f t="shared" si="1478"/>
        <v>Nos</v>
      </c>
      <c r="N76" s="59">
        <f t="shared" si="1479"/>
        <v>8</v>
      </c>
      <c r="O76" s="13">
        <v>100</v>
      </c>
      <c r="P76" s="21">
        <f t="shared" si="1341"/>
        <v>800</v>
      </c>
      <c r="Q76" s="31">
        <f t="shared" si="1342"/>
        <v>100</v>
      </c>
      <c r="R76" s="31">
        <f t="shared" si="1343"/>
        <v>800</v>
      </c>
      <c r="S76" s="21"/>
      <c r="U76" s="40"/>
      <c r="V76" s="65" t="str">
        <f t="shared" si="1314"/>
        <v>CSK Screws - 2  1/2"</v>
      </c>
      <c r="W76" s="65" t="str">
        <f t="shared" si="1344"/>
        <v>Nos</v>
      </c>
      <c r="X76" s="65">
        <f t="shared" si="1345"/>
        <v>8</v>
      </c>
      <c r="Y76" s="13"/>
      <c r="Z76" s="21">
        <f t="shared" si="1346"/>
        <v>0</v>
      </c>
      <c r="AA76" s="31">
        <f t="shared" si="1347"/>
        <v>0</v>
      </c>
      <c r="AB76" s="42">
        <f t="shared" si="1348"/>
        <v>0</v>
      </c>
      <c r="AC76" s="21"/>
      <c r="AD76"/>
      <c r="AE76" s="40"/>
      <c r="AF76" s="59" t="str">
        <f t="shared" si="1315"/>
        <v>CSK Screws - 2  1/2"</v>
      </c>
      <c r="AG76" s="59" t="str">
        <f t="shared" si="1349"/>
        <v>Nos</v>
      </c>
      <c r="AH76" s="59">
        <f t="shared" si="1350"/>
        <v>8</v>
      </c>
      <c r="AI76" s="13">
        <v>50</v>
      </c>
      <c r="AJ76" s="21">
        <f t="shared" si="1351"/>
        <v>400</v>
      </c>
      <c r="AK76" s="31">
        <f t="shared" si="1352"/>
        <v>50</v>
      </c>
      <c r="AL76" s="31">
        <f t="shared" si="1353"/>
        <v>400</v>
      </c>
      <c r="AM76" s="21"/>
      <c r="AO76" s="40"/>
      <c r="AP76" s="59" t="str">
        <f t="shared" si="1316"/>
        <v>CSK Screws - 2  1/2"</v>
      </c>
      <c r="AQ76" s="59" t="str">
        <f t="shared" si="1354"/>
        <v>Nos</v>
      </c>
      <c r="AR76" s="59">
        <f t="shared" si="1355"/>
        <v>8</v>
      </c>
      <c r="AS76" s="13">
        <v>100</v>
      </c>
      <c r="AT76" s="21">
        <f t="shared" si="1356"/>
        <v>800</v>
      </c>
      <c r="AU76" s="13">
        <f t="shared" si="1357"/>
        <v>100</v>
      </c>
      <c r="AV76" s="31">
        <f t="shared" si="1358"/>
        <v>800</v>
      </c>
      <c r="AW76" s="21"/>
      <c r="AY76" s="40"/>
      <c r="AZ76" s="59" t="str">
        <f t="shared" si="1317"/>
        <v>CSK Screws - 2  1/2"</v>
      </c>
      <c r="BA76" s="59" t="str">
        <f t="shared" si="1359"/>
        <v>Nos</v>
      </c>
      <c r="BB76" s="59">
        <f t="shared" si="1360"/>
        <v>8</v>
      </c>
      <c r="BC76" s="13">
        <v>20</v>
      </c>
      <c r="BD76" s="21">
        <f t="shared" si="1361"/>
        <v>160</v>
      </c>
      <c r="BE76" s="13">
        <f t="shared" si="1362"/>
        <v>20</v>
      </c>
      <c r="BF76" s="31">
        <f t="shared" si="1363"/>
        <v>160</v>
      </c>
      <c r="BG76" s="21"/>
      <c r="BI76" s="40"/>
      <c r="BJ76" s="59" t="str">
        <f t="shared" si="1318"/>
        <v>CSK Screws - 2  1/2"</v>
      </c>
      <c r="BK76" s="59" t="str">
        <f t="shared" si="1364"/>
        <v>Nos</v>
      </c>
      <c r="BL76" s="59">
        <f t="shared" si="1365"/>
        <v>8</v>
      </c>
      <c r="BM76" s="13"/>
      <c r="BN76" s="21">
        <f t="shared" si="1366"/>
        <v>0</v>
      </c>
      <c r="BO76" s="13">
        <f t="shared" ref="BO76:BO79" si="1501">$I$4*BM76</f>
        <v>0</v>
      </c>
      <c r="BP76" s="31">
        <f t="shared" ref="BP76:BP79" si="1502">BL76*BO76</f>
        <v>0</v>
      </c>
      <c r="BQ76" s="21"/>
      <c r="BS76" s="40"/>
      <c r="BT76" s="59" t="str">
        <f t="shared" si="1319"/>
        <v>CSK Screws - 2  1/2"</v>
      </c>
      <c r="BU76" s="59" t="str">
        <f t="shared" si="1369"/>
        <v>Nos</v>
      </c>
      <c r="BV76" s="59">
        <f t="shared" si="1370"/>
        <v>8</v>
      </c>
      <c r="BW76" s="13"/>
      <c r="BX76" s="21">
        <f t="shared" ref="BX76:BX80" si="1503">BV76*BW76</f>
        <v>0</v>
      </c>
      <c r="BY76" s="13">
        <f t="shared" ref="BY76:BY80" si="1504">$I$4*BW76</f>
        <v>0</v>
      </c>
      <c r="BZ76" s="31">
        <f t="shared" ref="BZ76:BZ80" si="1505">BV76*BY76</f>
        <v>0</v>
      </c>
      <c r="CA76" s="21"/>
      <c r="CC76" s="40"/>
      <c r="CD76" s="59" t="str">
        <f t="shared" si="1320"/>
        <v>CSK Screws - 2  1/2"</v>
      </c>
      <c r="CE76" s="59" t="str">
        <f t="shared" si="1374"/>
        <v>Nos</v>
      </c>
      <c r="CF76" s="59">
        <f t="shared" si="1375"/>
        <v>8</v>
      </c>
      <c r="CG76" s="13"/>
      <c r="CH76" s="31">
        <f t="shared" si="1376"/>
        <v>0</v>
      </c>
      <c r="CI76" s="31">
        <f t="shared" si="1377"/>
        <v>0</v>
      </c>
      <c r="CJ76" s="31">
        <f t="shared" si="1378"/>
        <v>0</v>
      </c>
      <c r="CK76" s="21"/>
      <c r="CL76" s="40"/>
      <c r="CM76" s="65" t="str">
        <f t="shared" si="1321"/>
        <v>CSK Screws - 2  1/2"</v>
      </c>
      <c r="CN76" s="65" t="str">
        <f t="shared" si="1379"/>
        <v>Nos</v>
      </c>
      <c r="CO76" s="65">
        <f t="shared" si="1380"/>
        <v>8</v>
      </c>
      <c r="CP76" s="13">
        <v>50</v>
      </c>
      <c r="CQ76" s="21">
        <f t="shared" si="1381"/>
        <v>400</v>
      </c>
      <c r="CR76" s="13">
        <f t="shared" si="1382"/>
        <v>50</v>
      </c>
      <c r="CS76" s="42">
        <f t="shared" si="1383"/>
        <v>400</v>
      </c>
      <c r="CT76" s="21"/>
      <c r="CV76" s="40"/>
      <c r="CW76" s="59" t="str">
        <f t="shared" si="1322"/>
        <v>CSK Screws - 2  1/2"</v>
      </c>
      <c r="CX76" s="59" t="str">
        <f t="shared" si="1384"/>
        <v>Nos</v>
      </c>
      <c r="CY76" s="59">
        <f t="shared" si="1385"/>
        <v>8</v>
      </c>
      <c r="CZ76" s="67"/>
      <c r="DA76" s="21">
        <f t="shared" si="1386"/>
        <v>0</v>
      </c>
      <c r="DB76" s="13">
        <f t="shared" si="1387"/>
        <v>0</v>
      </c>
      <c r="DC76" s="31">
        <f t="shared" si="1388"/>
        <v>0</v>
      </c>
      <c r="DD76" s="21"/>
      <c r="DF76" s="40"/>
      <c r="DG76" s="59" t="str">
        <f t="shared" si="1323"/>
        <v>CSK Screws - 2  1/2"</v>
      </c>
      <c r="DH76" s="59" t="str">
        <f t="shared" si="1389"/>
        <v>Nos</v>
      </c>
      <c r="DI76" s="59">
        <f t="shared" si="1390"/>
        <v>8</v>
      </c>
      <c r="DJ76" s="67"/>
      <c r="DK76" s="21">
        <f t="shared" si="1391"/>
        <v>0</v>
      </c>
      <c r="DL76" s="13">
        <f t="shared" si="1392"/>
        <v>0</v>
      </c>
      <c r="DM76" s="31">
        <f t="shared" si="1393"/>
        <v>0</v>
      </c>
      <c r="DN76" s="21"/>
      <c r="DQ76" s="59" t="str">
        <f t="shared" si="1324"/>
        <v>CSK Screws - 2  1/2"</v>
      </c>
      <c r="DR76" s="59" t="str">
        <f t="shared" si="1394"/>
        <v>Nos</v>
      </c>
      <c r="DS76" s="59">
        <f t="shared" si="1395"/>
        <v>8</v>
      </c>
      <c r="DT76" s="13"/>
      <c r="DU76" s="21">
        <f t="shared" si="1396"/>
        <v>0</v>
      </c>
      <c r="DV76" s="13">
        <f t="shared" si="1397"/>
        <v>0</v>
      </c>
      <c r="DW76" s="31">
        <f t="shared" si="1398"/>
        <v>0</v>
      </c>
      <c r="DX76" s="21"/>
      <c r="DZ76" s="40"/>
      <c r="EA76" s="59" t="str">
        <f t="shared" si="1325"/>
        <v>CSK Screws - 2  1/2"</v>
      </c>
      <c r="EB76" s="59" t="str">
        <f t="shared" si="1399"/>
        <v>Nos</v>
      </c>
      <c r="EC76" s="59">
        <f t="shared" si="1400"/>
        <v>8</v>
      </c>
      <c r="ED76" s="13"/>
      <c r="EE76" s="21">
        <f t="shared" si="1401"/>
        <v>0</v>
      </c>
      <c r="EF76" s="13">
        <f t="shared" si="1402"/>
        <v>0</v>
      </c>
      <c r="EG76" s="31">
        <f t="shared" si="1403"/>
        <v>0</v>
      </c>
      <c r="EH76" s="21"/>
      <c r="EK76" s="59" t="str">
        <f t="shared" si="1326"/>
        <v>CSK Screws - 2  1/2"</v>
      </c>
      <c r="EL76" s="59" t="str">
        <f t="shared" si="1404"/>
        <v>Nos</v>
      </c>
      <c r="EM76" s="59">
        <f t="shared" si="1405"/>
        <v>8</v>
      </c>
      <c r="EN76" s="13"/>
      <c r="EO76" s="21">
        <f t="shared" si="1406"/>
        <v>0</v>
      </c>
      <c r="EP76" s="13">
        <f t="shared" si="1407"/>
        <v>0</v>
      </c>
      <c r="EQ76" s="31">
        <f t="shared" si="1408"/>
        <v>0</v>
      </c>
      <c r="ER76" s="21"/>
      <c r="EU76" s="41"/>
      <c r="EV76" s="4" t="str">
        <f t="shared" si="1481"/>
        <v>CSK Screws - 2  1/2"</v>
      </c>
      <c r="EW76" s="4" t="str">
        <f t="shared" si="1482"/>
        <v>Nos</v>
      </c>
      <c r="EX76" s="4">
        <f t="shared" si="1483"/>
        <v>8</v>
      </c>
      <c r="EY76" s="13"/>
      <c r="EZ76" s="21">
        <f t="shared" si="1409"/>
        <v>0</v>
      </c>
      <c r="FA76" s="13">
        <f t="shared" si="1410"/>
        <v>0</v>
      </c>
      <c r="FB76" s="42">
        <f t="shared" si="1411"/>
        <v>0</v>
      </c>
      <c r="FC76" s="21"/>
      <c r="FE76" s="41"/>
      <c r="FF76" s="56" t="str">
        <f t="shared" si="1327"/>
        <v>CSK Screws - 2  1/2"</v>
      </c>
      <c r="FG76" s="56" t="str">
        <f t="shared" si="1412"/>
        <v>Nos</v>
      </c>
      <c r="FH76" s="56">
        <f t="shared" si="1413"/>
        <v>8</v>
      </c>
      <c r="FI76" s="67"/>
      <c r="FJ76" s="21">
        <f t="shared" si="1414"/>
        <v>0</v>
      </c>
      <c r="FK76" s="13">
        <f t="shared" si="1415"/>
        <v>0</v>
      </c>
      <c r="FL76" s="31">
        <f t="shared" si="1416"/>
        <v>0</v>
      </c>
      <c r="FM76" s="21"/>
      <c r="FP76" s="56" t="str">
        <f t="shared" si="1328"/>
        <v>CSK Screws - 2  1/2"</v>
      </c>
      <c r="FQ76" s="56" t="str">
        <f t="shared" si="1417"/>
        <v>Nos</v>
      </c>
      <c r="FR76" s="56">
        <f t="shared" si="1418"/>
        <v>8</v>
      </c>
      <c r="FS76" s="13"/>
      <c r="FT76" s="21">
        <f t="shared" si="1419"/>
        <v>0</v>
      </c>
      <c r="FU76" s="13">
        <f t="shared" si="1420"/>
        <v>0</v>
      </c>
      <c r="FV76" s="31">
        <f t="shared" si="1421"/>
        <v>0</v>
      </c>
      <c r="FW76" s="21"/>
      <c r="FZ76" s="56" t="str">
        <f t="shared" si="1329"/>
        <v>CSK Screws - 2  1/2"</v>
      </c>
      <c r="GA76" s="56" t="str">
        <f t="shared" si="1422"/>
        <v>Nos</v>
      </c>
      <c r="GB76" s="56">
        <f t="shared" si="1423"/>
        <v>8</v>
      </c>
      <c r="GC76" s="13"/>
      <c r="GD76" s="21">
        <f t="shared" si="1424"/>
        <v>0</v>
      </c>
      <c r="GE76" s="13">
        <f t="shared" si="1425"/>
        <v>0</v>
      </c>
      <c r="GF76" s="31">
        <f t="shared" si="1426"/>
        <v>0</v>
      </c>
      <c r="GG76" s="21"/>
      <c r="GJ76" s="56" t="str">
        <f t="shared" si="1484"/>
        <v>CSK Screws - 2  1/2"</v>
      </c>
      <c r="GK76" s="56" t="str">
        <f t="shared" si="1485"/>
        <v>Nos</v>
      </c>
      <c r="GL76" s="56">
        <f t="shared" si="1486"/>
        <v>8</v>
      </c>
      <c r="GM76" s="13"/>
      <c r="GN76" s="21">
        <f t="shared" si="1428"/>
        <v>0</v>
      </c>
      <c r="GO76" s="31">
        <f t="shared" si="1429"/>
        <v>0</v>
      </c>
      <c r="GP76" s="31">
        <f t="shared" si="1430"/>
        <v>0</v>
      </c>
      <c r="GQ76" s="21"/>
      <c r="GT76" s="56" t="str">
        <f t="shared" si="1330"/>
        <v>CSK Screws - 2  1/2"</v>
      </c>
      <c r="GU76" s="56" t="str">
        <f t="shared" si="1431"/>
        <v>Nos</v>
      </c>
      <c r="GV76" s="56">
        <f t="shared" si="1432"/>
        <v>8</v>
      </c>
      <c r="GW76" s="13"/>
      <c r="GX76" s="21">
        <f t="shared" si="1433"/>
        <v>0</v>
      </c>
      <c r="GY76" s="13">
        <f t="shared" si="1434"/>
        <v>0</v>
      </c>
      <c r="GZ76" s="31">
        <f t="shared" si="1435"/>
        <v>0</v>
      </c>
      <c r="HA76" s="21"/>
      <c r="HD76" s="56" t="str">
        <f t="shared" si="1331"/>
        <v>CSK Screws - 2  1/2"</v>
      </c>
      <c r="HE76" s="56" t="str">
        <f t="shared" si="1436"/>
        <v>Nos</v>
      </c>
      <c r="HF76" s="56">
        <f t="shared" si="1437"/>
        <v>8</v>
      </c>
      <c r="HG76" s="13"/>
      <c r="HH76" s="21">
        <f t="shared" si="1438"/>
        <v>0</v>
      </c>
      <c r="HI76" s="31">
        <f t="shared" si="1439"/>
        <v>0</v>
      </c>
      <c r="HJ76" s="31">
        <f t="shared" si="1440"/>
        <v>0</v>
      </c>
      <c r="HK76" s="21"/>
      <c r="HM76" s="41"/>
      <c r="HN76" s="56" t="str">
        <f t="shared" si="1332"/>
        <v>CSK Screws - 2  1/2"</v>
      </c>
      <c r="HO76" s="56" t="str">
        <f t="shared" si="1441"/>
        <v>Nos</v>
      </c>
      <c r="HP76" s="56">
        <f t="shared" si="1442"/>
        <v>8</v>
      </c>
      <c r="HQ76" s="13"/>
      <c r="HR76" s="56">
        <f t="shared" si="1487"/>
        <v>0</v>
      </c>
      <c r="HS76" s="13">
        <f t="shared" si="1488"/>
        <v>0</v>
      </c>
      <c r="HT76" s="31">
        <f t="shared" si="1489"/>
        <v>0</v>
      </c>
      <c r="HU76" s="21"/>
      <c r="HX76" s="56" t="str">
        <f t="shared" si="1333"/>
        <v>CSK Screws - 2  1/2"</v>
      </c>
      <c r="HY76" s="56" t="str">
        <f t="shared" si="1446"/>
        <v>Nos</v>
      </c>
      <c r="HZ76" s="56">
        <f t="shared" si="1447"/>
        <v>8</v>
      </c>
      <c r="IA76" s="13"/>
      <c r="IB76" s="56">
        <f t="shared" si="1448"/>
        <v>0</v>
      </c>
      <c r="IC76" s="13">
        <f t="shared" si="1449"/>
        <v>0</v>
      </c>
      <c r="ID76" s="31">
        <f t="shared" si="1450"/>
        <v>0</v>
      </c>
      <c r="IE76" s="21"/>
      <c r="IH76" s="56" t="str">
        <f t="shared" si="1334"/>
        <v>CSK Screws - 2  1/2"</v>
      </c>
      <c r="II76" s="56" t="str">
        <f t="shared" si="1451"/>
        <v>Nos</v>
      </c>
      <c r="IJ76" s="56">
        <f t="shared" si="1452"/>
        <v>8</v>
      </c>
      <c r="IK76" s="13"/>
      <c r="IL76" s="56">
        <f t="shared" si="1490"/>
        <v>0</v>
      </c>
      <c r="IM76" s="13">
        <f t="shared" si="1491"/>
        <v>0</v>
      </c>
      <c r="IN76" s="31">
        <f t="shared" si="1492"/>
        <v>0</v>
      </c>
      <c r="IO76" s="21"/>
      <c r="IR76" s="56" t="str">
        <f t="shared" si="1335"/>
        <v>CSK Screws - 2  1/2"</v>
      </c>
      <c r="IS76" s="56" t="str">
        <f t="shared" si="1456"/>
        <v>Nos</v>
      </c>
      <c r="IT76" s="56">
        <f t="shared" si="1457"/>
        <v>8</v>
      </c>
      <c r="IU76" s="13"/>
      <c r="IV76" s="56">
        <f t="shared" si="1458"/>
        <v>0</v>
      </c>
      <c r="IW76" s="13">
        <f t="shared" si="1459"/>
        <v>0</v>
      </c>
      <c r="IX76" s="31">
        <f t="shared" si="1460"/>
        <v>0</v>
      </c>
      <c r="IY76" s="21"/>
      <c r="JB76" s="56" t="str">
        <f t="shared" si="1336"/>
        <v>CSK Screws - 2  1/2"</v>
      </c>
      <c r="JC76" s="56" t="str">
        <f t="shared" si="1461"/>
        <v>Nos</v>
      </c>
      <c r="JD76" s="56">
        <f t="shared" si="1462"/>
        <v>8</v>
      </c>
      <c r="JE76" s="13"/>
      <c r="JF76" s="56">
        <f t="shared" si="1493"/>
        <v>0</v>
      </c>
      <c r="JG76" s="13">
        <f t="shared" si="1494"/>
        <v>0</v>
      </c>
      <c r="JH76" s="31">
        <f t="shared" si="1495"/>
        <v>0</v>
      </c>
      <c r="JI76" s="21"/>
      <c r="JL76" s="56" t="str">
        <f t="shared" si="1337"/>
        <v>CSK Screws - 2  1/2"</v>
      </c>
      <c r="JM76" s="56" t="str">
        <f t="shared" si="1466"/>
        <v>Nos</v>
      </c>
      <c r="JN76" s="56">
        <f t="shared" si="1467"/>
        <v>8</v>
      </c>
      <c r="JO76" s="13"/>
      <c r="JP76" s="56">
        <f t="shared" si="1496"/>
        <v>0</v>
      </c>
      <c r="JQ76" s="31">
        <f t="shared" si="1497"/>
        <v>0</v>
      </c>
      <c r="JR76" s="31">
        <f t="shared" si="1498"/>
        <v>0</v>
      </c>
      <c r="JS76" s="21"/>
      <c r="JV76" s="56" t="str">
        <f t="shared" si="1338"/>
        <v>CSK Screws - 2  1/2"</v>
      </c>
      <c r="JW76" s="56" t="str">
        <f t="shared" si="1471"/>
        <v>Nos</v>
      </c>
      <c r="JX76" s="56">
        <f t="shared" si="1472"/>
        <v>8</v>
      </c>
      <c r="JY76" s="4">
        <f t="shared" si="1473"/>
        <v>320</v>
      </c>
      <c r="JZ76" s="56">
        <f t="shared" si="1474"/>
        <v>2400</v>
      </c>
      <c r="KA76" s="56">
        <f t="shared" ref="KA76:KA87" si="1506">G76+Q76+AA76+AK76+AU76+BO76+BY76+CI76+CR76+DL76+DV76+EF76+EP76+FA76+FK76+FU76+GE76+GO76+GY76+HI76+HS76+IC76+IM76+IW76+JG76+JQ76</f>
        <v>300</v>
      </c>
      <c r="KB76" s="31">
        <f t="shared" ref="KB76:KB87" si="1507">JX76*KA76</f>
        <v>2400</v>
      </c>
      <c r="KC76" s="21"/>
    </row>
    <row r="77" spans="1:289" s="1" customFormat="1" ht="17.25" customHeight="1" x14ac:dyDescent="0.3">
      <c r="A77" s="40"/>
      <c r="B77" s="7" t="s">
        <v>40</v>
      </c>
      <c r="C77" s="6" t="s">
        <v>1</v>
      </c>
      <c r="D77" s="4">
        <v>10</v>
      </c>
      <c r="E77" s="13"/>
      <c r="F77" s="31">
        <f t="shared" ref="F77:F155" si="1508">D77*E77</f>
        <v>0</v>
      </c>
      <c r="G77" s="31">
        <f t="shared" si="1339"/>
        <v>0</v>
      </c>
      <c r="H77" s="31">
        <f t="shared" ref="H77:H155" si="1509">D77*G77</f>
        <v>0</v>
      </c>
      <c r="I77" s="71"/>
      <c r="J77"/>
      <c r="K77" s="40"/>
      <c r="L77" s="59" t="str">
        <f t="shared" si="1477"/>
        <v>CSK Screws -  3"</v>
      </c>
      <c r="M77" s="59" t="str">
        <f t="shared" si="1478"/>
        <v>Nos</v>
      </c>
      <c r="N77" s="59">
        <f t="shared" si="1479"/>
        <v>10</v>
      </c>
      <c r="O77" s="13"/>
      <c r="P77" s="21">
        <f t="shared" si="1341"/>
        <v>0</v>
      </c>
      <c r="Q77" s="31">
        <f t="shared" si="1342"/>
        <v>0</v>
      </c>
      <c r="R77" s="31">
        <f t="shared" si="1343"/>
        <v>0</v>
      </c>
      <c r="S77" s="21"/>
      <c r="U77" s="40"/>
      <c r="V77" s="65" t="str">
        <f t="shared" si="1314"/>
        <v>CSK Screws -  3"</v>
      </c>
      <c r="W77" s="65" t="str">
        <f t="shared" si="1344"/>
        <v>Nos</v>
      </c>
      <c r="X77" s="65">
        <f t="shared" si="1345"/>
        <v>10</v>
      </c>
      <c r="Y77" s="13"/>
      <c r="Z77" s="21">
        <f t="shared" si="1346"/>
        <v>0</v>
      </c>
      <c r="AA77" s="31">
        <f t="shared" si="1347"/>
        <v>0</v>
      </c>
      <c r="AB77" s="42">
        <f t="shared" si="1348"/>
        <v>0</v>
      </c>
      <c r="AC77" s="21"/>
      <c r="AD77"/>
      <c r="AE77" s="40"/>
      <c r="AF77" s="59" t="str">
        <f t="shared" si="1315"/>
        <v>CSK Screws -  3"</v>
      </c>
      <c r="AG77" s="59" t="str">
        <f t="shared" si="1349"/>
        <v>Nos</v>
      </c>
      <c r="AH77" s="59">
        <f t="shared" si="1350"/>
        <v>10</v>
      </c>
      <c r="AI77" s="13"/>
      <c r="AJ77" s="21">
        <f t="shared" si="1351"/>
        <v>0</v>
      </c>
      <c r="AK77" s="31">
        <f t="shared" si="1352"/>
        <v>0</v>
      </c>
      <c r="AL77" s="31">
        <f t="shared" si="1353"/>
        <v>0</v>
      </c>
      <c r="AM77" s="21"/>
      <c r="AO77" s="40"/>
      <c r="AP77" s="59" t="str">
        <f t="shared" si="1316"/>
        <v>CSK Screws -  3"</v>
      </c>
      <c r="AQ77" s="59" t="str">
        <f t="shared" si="1354"/>
        <v>Nos</v>
      </c>
      <c r="AR77" s="59">
        <f t="shared" si="1355"/>
        <v>10</v>
      </c>
      <c r="AS77" s="13"/>
      <c r="AT77" s="21">
        <f t="shared" si="1356"/>
        <v>0</v>
      </c>
      <c r="AU77" s="13">
        <f t="shared" si="1357"/>
        <v>0</v>
      </c>
      <c r="AV77" s="31">
        <f t="shared" si="1358"/>
        <v>0</v>
      </c>
      <c r="AW77" s="21"/>
      <c r="AY77" s="40"/>
      <c r="AZ77" s="59" t="str">
        <f t="shared" si="1317"/>
        <v>CSK Screws -  3"</v>
      </c>
      <c r="BA77" s="59" t="str">
        <f t="shared" si="1359"/>
        <v>Nos</v>
      </c>
      <c r="BB77" s="59">
        <f t="shared" si="1360"/>
        <v>10</v>
      </c>
      <c r="BC77" s="13"/>
      <c r="BD77" s="21">
        <f t="shared" si="1361"/>
        <v>0</v>
      </c>
      <c r="BE77" s="13">
        <f t="shared" ref="BE77:BE88" si="1510">$I$4*BC77</f>
        <v>0</v>
      </c>
      <c r="BF77" s="31">
        <f t="shared" ref="BF77:BF88" si="1511">BB77*BE77</f>
        <v>0</v>
      </c>
      <c r="BG77" s="21"/>
      <c r="BI77" s="40"/>
      <c r="BJ77" s="59" t="str">
        <f t="shared" si="1318"/>
        <v>CSK Screws -  3"</v>
      </c>
      <c r="BK77" s="59" t="str">
        <f t="shared" si="1364"/>
        <v>Nos</v>
      </c>
      <c r="BL77" s="59">
        <f t="shared" si="1365"/>
        <v>10</v>
      </c>
      <c r="BM77" s="13"/>
      <c r="BN77" s="21">
        <f t="shared" si="1366"/>
        <v>0</v>
      </c>
      <c r="BO77" s="13">
        <f t="shared" si="1501"/>
        <v>0</v>
      </c>
      <c r="BP77" s="31">
        <f t="shared" si="1502"/>
        <v>0</v>
      </c>
      <c r="BQ77" s="21"/>
      <c r="BS77" s="40"/>
      <c r="BT77" s="59" t="str">
        <f t="shared" si="1319"/>
        <v>CSK Screws -  3"</v>
      </c>
      <c r="BU77" s="59" t="str">
        <f t="shared" si="1369"/>
        <v>Nos</v>
      </c>
      <c r="BV77" s="59">
        <f t="shared" si="1370"/>
        <v>10</v>
      </c>
      <c r="BW77" s="13"/>
      <c r="BX77" s="21">
        <f t="shared" si="1503"/>
        <v>0</v>
      </c>
      <c r="BY77" s="13">
        <f t="shared" si="1504"/>
        <v>0</v>
      </c>
      <c r="BZ77" s="31">
        <f t="shared" si="1505"/>
        <v>0</v>
      </c>
      <c r="CA77" s="21"/>
      <c r="CC77" s="40"/>
      <c r="CD77" s="59" t="str">
        <f t="shared" si="1320"/>
        <v>CSK Screws -  3"</v>
      </c>
      <c r="CE77" s="59" t="str">
        <f t="shared" si="1374"/>
        <v>Nos</v>
      </c>
      <c r="CF77" s="59">
        <f t="shared" si="1375"/>
        <v>10</v>
      </c>
      <c r="CG77" s="13"/>
      <c r="CH77" s="31">
        <f t="shared" si="1376"/>
        <v>0</v>
      </c>
      <c r="CI77" s="31">
        <f t="shared" si="1377"/>
        <v>0</v>
      </c>
      <c r="CJ77" s="31">
        <f t="shared" si="1378"/>
        <v>0</v>
      </c>
      <c r="CK77" s="21"/>
      <c r="CL77" s="40"/>
      <c r="CM77" s="65" t="str">
        <f t="shared" si="1321"/>
        <v>CSK Screws -  3"</v>
      </c>
      <c r="CN77" s="65" t="str">
        <f t="shared" si="1379"/>
        <v>Nos</v>
      </c>
      <c r="CO77" s="65">
        <f t="shared" si="1380"/>
        <v>10</v>
      </c>
      <c r="CP77" s="13"/>
      <c r="CQ77" s="21">
        <f t="shared" si="1381"/>
        <v>0</v>
      </c>
      <c r="CR77" s="13">
        <f t="shared" si="1382"/>
        <v>0</v>
      </c>
      <c r="CS77" s="42">
        <f t="shared" si="1383"/>
        <v>0</v>
      </c>
      <c r="CT77" s="21"/>
      <c r="CV77" s="40"/>
      <c r="CW77" s="59" t="str">
        <f t="shared" si="1322"/>
        <v>CSK Screws -  3"</v>
      </c>
      <c r="CX77" s="59" t="str">
        <f t="shared" si="1384"/>
        <v>Nos</v>
      </c>
      <c r="CY77" s="59">
        <f t="shared" si="1385"/>
        <v>10</v>
      </c>
      <c r="CZ77" s="67"/>
      <c r="DA77" s="21">
        <f t="shared" si="1386"/>
        <v>0</v>
      </c>
      <c r="DB77" s="13">
        <f t="shared" si="1387"/>
        <v>0</v>
      </c>
      <c r="DC77" s="31">
        <f t="shared" si="1388"/>
        <v>0</v>
      </c>
      <c r="DD77" s="21"/>
      <c r="DF77" s="40"/>
      <c r="DG77" s="59" t="str">
        <f t="shared" si="1323"/>
        <v>CSK Screws -  3"</v>
      </c>
      <c r="DH77" s="59" t="str">
        <f t="shared" si="1389"/>
        <v>Nos</v>
      </c>
      <c r="DI77" s="59">
        <f t="shared" si="1390"/>
        <v>10</v>
      </c>
      <c r="DJ77" s="67"/>
      <c r="DK77" s="21">
        <f t="shared" ref="DK77:DK80" si="1512">DI77*DJ77</f>
        <v>0</v>
      </c>
      <c r="DL77" s="13">
        <f t="shared" ref="DL77:DL80" si="1513">$I$4*DJ77</f>
        <v>0</v>
      </c>
      <c r="DM77" s="31">
        <f t="shared" ref="DM77:DM80" si="1514">DI77*DL77</f>
        <v>0</v>
      </c>
      <c r="DN77" s="21"/>
      <c r="DQ77" s="59" t="str">
        <f t="shared" si="1324"/>
        <v>CSK Screws -  3"</v>
      </c>
      <c r="DR77" s="59" t="str">
        <f t="shared" si="1394"/>
        <v>Nos</v>
      </c>
      <c r="DS77" s="59">
        <f t="shared" si="1395"/>
        <v>10</v>
      </c>
      <c r="DT77" s="13"/>
      <c r="DU77" s="21">
        <f t="shared" si="1396"/>
        <v>0</v>
      </c>
      <c r="DV77" s="13">
        <f t="shared" si="1397"/>
        <v>0</v>
      </c>
      <c r="DW77" s="31">
        <f t="shared" si="1398"/>
        <v>0</v>
      </c>
      <c r="DX77" s="21"/>
      <c r="DZ77" s="40"/>
      <c r="EA77" s="59" t="str">
        <f t="shared" si="1325"/>
        <v>CSK Screws -  3"</v>
      </c>
      <c r="EB77" s="59" t="str">
        <f t="shared" si="1399"/>
        <v>Nos</v>
      </c>
      <c r="EC77" s="59">
        <f t="shared" si="1400"/>
        <v>10</v>
      </c>
      <c r="ED77" s="13"/>
      <c r="EE77" s="21">
        <f t="shared" si="1401"/>
        <v>0</v>
      </c>
      <c r="EF77" s="13">
        <f t="shared" si="1402"/>
        <v>0</v>
      </c>
      <c r="EG77" s="31">
        <f t="shared" si="1403"/>
        <v>0</v>
      </c>
      <c r="EH77" s="21"/>
      <c r="EK77" s="59" t="str">
        <f t="shared" si="1326"/>
        <v>CSK Screws -  3"</v>
      </c>
      <c r="EL77" s="59" t="str">
        <f t="shared" si="1404"/>
        <v>Nos</v>
      </c>
      <c r="EM77" s="59">
        <f t="shared" si="1405"/>
        <v>10</v>
      </c>
      <c r="EN77" s="13"/>
      <c r="EO77" s="21">
        <f t="shared" si="1406"/>
        <v>0</v>
      </c>
      <c r="EP77" s="13">
        <f t="shared" si="1407"/>
        <v>0</v>
      </c>
      <c r="EQ77" s="31">
        <f t="shared" si="1408"/>
        <v>0</v>
      </c>
      <c r="ER77" s="21"/>
      <c r="EU77" s="41"/>
      <c r="EV77" s="4" t="str">
        <f t="shared" si="1481"/>
        <v>CSK Screws -  3"</v>
      </c>
      <c r="EW77" s="4" t="str">
        <f t="shared" si="1482"/>
        <v>Nos</v>
      </c>
      <c r="EX77" s="4">
        <f t="shared" si="1483"/>
        <v>10</v>
      </c>
      <c r="EY77" s="13"/>
      <c r="EZ77" s="21">
        <f t="shared" si="1409"/>
        <v>0</v>
      </c>
      <c r="FA77" s="13">
        <f t="shared" si="1410"/>
        <v>0</v>
      </c>
      <c r="FB77" s="42">
        <f t="shared" si="1411"/>
        <v>0</v>
      </c>
      <c r="FC77" s="21"/>
      <c r="FE77" s="41"/>
      <c r="FF77" s="56" t="str">
        <f t="shared" si="1327"/>
        <v>CSK Screws -  3"</v>
      </c>
      <c r="FG77" s="56" t="str">
        <f t="shared" si="1412"/>
        <v>Nos</v>
      </c>
      <c r="FH77" s="56">
        <f t="shared" si="1413"/>
        <v>10</v>
      </c>
      <c r="FI77" s="67"/>
      <c r="FJ77" s="21">
        <f t="shared" si="1414"/>
        <v>0</v>
      </c>
      <c r="FK77" s="13">
        <f t="shared" si="1415"/>
        <v>0</v>
      </c>
      <c r="FL77" s="31">
        <f t="shared" si="1416"/>
        <v>0</v>
      </c>
      <c r="FM77" s="21"/>
      <c r="FP77" s="56" t="str">
        <f t="shared" si="1328"/>
        <v>CSK Screws -  3"</v>
      </c>
      <c r="FQ77" s="56" t="str">
        <f t="shared" si="1417"/>
        <v>Nos</v>
      </c>
      <c r="FR77" s="56">
        <f t="shared" si="1418"/>
        <v>10</v>
      </c>
      <c r="FS77" s="13"/>
      <c r="FT77" s="21">
        <f t="shared" si="1419"/>
        <v>0</v>
      </c>
      <c r="FU77" s="13">
        <f t="shared" si="1420"/>
        <v>0</v>
      </c>
      <c r="FV77" s="31">
        <f t="shared" si="1421"/>
        <v>0</v>
      </c>
      <c r="FW77" s="21"/>
      <c r="FZ77" s="56" t="str">
        <f t="shared" si="1329"/>
        <v>CSK Screws -  3"</v>
      </c>
      <c r="GA77" s="56" t="str">
        <f t="shared" si="1422"/>
        <v>Nos</v>
      </c>
      <c r="GB77" s="56">
        <f t="shared" si="1423"/>
        <v>10</v>
      </c>
      <c r="GC77" s="13"/>
      <c r="GD77" s="21">
        <f t="shared" si="1424"/>
        <v>0</v>
      </c>
      <c r="GE77" s="13">
        <f t="shared" si="1425"/>
        <v>0</v>
      </c>
      <c r="GF77" s="31">
        <f t="shared" si="1426"/>
        <v>0</v>
      </c>
      <c r="GG77" s="21"/>
      <c r="GJ77" s="56" t="str">
        <f t="shared" si="1484"/>
        <v>CSK Screws -  3"</v>
      </c>
      <c r="GK77" s="56" t="str">
        <f t="shared" si="1485"/>
        <v>Nos</v>
      </c>
      <c r="GL77" s="56">
        <f t="shared" si="1486"/>
        <v>10</v>
      </c>
      <c r="GM77" s="13"/>
      <c r="GN77" s="21">
        <f t="shared" si="1428"/>
        <v>0</v>
      </c>
      <c r="GO77" s="31">
        <f t="shared" si="1429"/>
        <v>0</v>
      </c>
      <c r="GP77" s="31">
        <f t="shared" si="1430"/>
        <v>0</v>
      </c>
      <c r="GQ77" s="21"/>
      <c r="GT77" s="56" t="str">
        <f t="shared" si="1330"/>
        <v>CSK Screws -  3"</v>
      </c>
      <c r="GU77" s="56" t="str">
        <f t="shared" si="1431"/>
        <v>Nos</v>
      </c>
      <c r="GV77" s="56">
        <f t="shared" si="1432"/>
        <v>10</v>
      </c>
      <c r="GW77" s="13"/>
      <c r="GX77" s="21">
        <f t="shared" si="1433"/>
        <v>0</v>
      </c>
      <c r="GY77" s="13">
        <f t="shared" si="1434"/>
        <v>0</v>
      </c>
      <c r="GZ77" s="31">
        <f t="shared" si="1435"/>
        <v>0</v>
      </c>
      <c r="HA77" s="21"/>
      <c r="HD77" s="56" t="str">
        <f t="shared" si="1331"/>
        <v>CSK Screws -  3"</v>
      </c>
      <c r="HE77" s="56" t="str">
        <f t="shared" si="1436"/>
        <v>Nos</v>
      </c>
      <c r="HF77" s="56">
        <f t="shared" si="1437"/>
        <v>10</v>
      </c>
      <c r="HG77" s="13"/>
      <c r="HH77" s="21">
        <f t="shared" si="1438"/>
        <v>0</v>
      </c>
      <c r="HI77" s="31">
        <f t="shared" si="1439"/>
        <v>0</v>
      </c>
      <c r="HJ77" s="31">
        <f t="shared" si="1440"/>
        <v>0</v>
      </c>
      <c r="HK77" s="21"/>
      <c r="HM77" s="41"/>
      <c r="HN77" s="56" t="str">
        <f t="shared" si="1332"/>
        <v>CSK Screws -  3"</v>
      </c>
      <c r="HO77" s="56" t="str">
        <f t="shared" si="1441"/>
        <v>Nos</v>
      </c>
      <c r="HP77" s="56">
        <f t="shared" si="1442"/>
        <v>10</v>
      </c>
      <c r="HQ77" s="13"/>
      <c r="HR77" s="56">
        <f t="shared" si="1487"/>
        <v>0</v>
      </c>
      <c r="HS77" s="13">
        <f t="shared" si="1488"/>
        <v>0</v>
      </c>
      <c r="HT77" s="31">
        <f t="shared" si="1489"/>
        <v>0</v>
      </c>
      <c r="HU77" s="21"/>
      <c r="HX77" s="56" t="str">
        <f t="shared" si="1333"/>
        <v>CSK Screws -  3"</v>
      </c>
      <c r="HY77" s="56" t="str">
        <f t="shared" si="1446"/>
        <v>Nos</v>
      </c>
      <c r="HZ77" s="56">
        <f t="shared" si="1447"/>
        <v>10</v>
      </c>
      <c r="IA77" s="13"/>
      <c r="IB77" s="56">
        <f t="shared" si="1448"/>
        <v>0</v>
      </c>
      <c r="IC77" s="13">
        <f t="shared" si="1449"/>
        <v>0</v>
      </c>
      <c r="ID77" s="31">
        <f t="shared" si="1450"/>
        <v>0</v>
      </c>
      <c r="IE77" s="21"/>
      <c r="IH77" s="56" t="str">
        <f t="shared" si="1334"/>
        <v>CSK Screws -  3"</v>
      </c>
      <c r="II77" s="56" t="str">
        <f t="shared" si="1451"/>
        <v>Nos</v>
      </c>
      <c r="IJ77" s="56">
        <f t="shared" si="1452"/>
        <v>10</v>
      </c>
      <c r="IK77" s="13"/>
      <c r="IL77" s="56">
        <f t="shared" si="1490"/>
        <v>0</v>
      </c>
      <c r="IM77" s="13">
        <f t="shared" si="1491"/>
        <v>0</v>
      </c>
      <c r="IN77" s="31">
        <f t="shared" si="1492"/>
        <v>0</v>
      </c>
      <c r="IO77" s="21"/>
      <c r="IR77" s="56" t="str">
        <f t="shared" si="1335"/>
        <v>CSK Screws -  3"</v>
      </c>
      <c r="IS77" s="56" t="str">
        <f t="shared" si="1456"/>
        <v>Nos</v>
      </c>
      <c r="IT77" s="56">
        <f t="shared" si="1457"/>
        <v>10</v>
      </c>
      <c r="IU77" s="13"/>
      <c r="IV77" s="56">
        <f t="shared" si="1458"/>
        <v>0</v>
      </c>
      <c r="IW77" s="13">
        <f t="shared" si="1459"/>
        <v>0</v>
      </c>
      <c r="IX77" s="31">
        <f t="shared" si="1460"/>
        <v>0</v>
      </c>
      <c r="IY77" s="21"/>
      <c r="JB77" s="56" t="str">
        <f t="shared" si="1336"/>
        <v>CSK Screws -  3"</v>
      </c>
      <c r="JC77" s="56" t="str">
        <f t="shared" si="1461"/>
        <v>Nos</v>
      </c>
      <c r="JD77" s="56">
        <f t="shared" si="1462"/>
        <v>10</v>
      </c>
      <c r="JE77" s="13"/>
      <c r="JF77" s="56">
        <f t="shared" si="1493"/>
        <v>0</v>
      </c>
      <c r="JG77" s="13">
        <f t="shared" si="1494"/>
        <v>0</v>
      </c>
      <c r="JH77" s="31">
        <f t="shared" si="1495"/>
        <v>0</v>
      </c>
      <c r="JI77" s="21"/>
      <c r="JL77" s="56" t="str">
        <f t="shared" si="1337"/>
        <v>CSK Screws -  3"</v>
      </c>
      <c r="JM77" s="56" t="str">
        <f t="shared" si="1466"/>
        <v>Nos</v>
      </c>
      <c r="JN77" s="56">
        <f t="shared" si="1467"/>
        <v>10</v>
      </c>
      <c r="JO77" s="13"/>
      <c r="JP77" s="56">
        <f t="shared" si="1496"/>
        <v>0</v>
      </c>
      <c r="JQ77" s="31">
        <f t="shared" si="1497"/>
        <v>0</v>
      </c>
      <c r="JR77" s="31">
        <f t="shared" si="1498"/>
        <v>0</v>
      </c>
      <c r="JS77" s="21"/>
      <c r="JV77" s="56" t="str">
        <f t="shared" si="1338"/>
        <v>CSK Screws -  3"</v>
      </c>
      <c r="JW77" s="56" t="str">
        <f t="shared" si="1471"/>
        <v>Nos</v>
      </c>
      <c r="JX77" s="56">
        <f t="shared" si="1472"/>
        <v>10</v>
      </c>
      <c r="JY77" s="4">
        <f t="shared" si="1473"/>
        <v>0</v>
      </c>
      <c r="JZ77" s="56">
        <f t="shared" si="1474"/>
        <v>0</v>
      </c>
      <c r="KA77" s="56">
        <f t="shared" si="1506"/>
        <v>0</v>
      </c>
      <c r="KB77" s="31">
        <f t="shared" si="1507"/>
        <v>0</v>
      </c>
      <c r="KC77" s="21"/>
    </row>
    <row r="78" spans="1:289" s="1" customFormat="1" ht="17.25" customHeight="1" x14ac:dyDescent="0.3">
      <c r="A78" s="40"/>
      <c r="B78" s="7" t="s">
        <v>416</v>
      </c>
      <c r="C78" s="6" t="s">
        <v>1</v>
      </c>
      <c r="D78" s="4">
        <v>25</v>
      </c>
      <c r="E78" s="13"/>
      <c r="F78" s="31">
        <f t="shared" si="1508"/>
        <v>0</v>
      </c>
      <c r="G78" s="31"/>
      <c r="H78" s="31"/>
      <c r="I78" s="71"/>
      <c r="J78"/>
      <c r="K78" s="40"/>
      <c r="L78" s="59" t="str">
        <f t="shared" si="1477"/>
        <v>Dowells /Timber screws</v>
      </c>
      <c r="M78" s="59" t="str">
        <f t="shared" si="1478"/>
        <v>Nos</v>
      </c>
      <c r="N78" s="59">
        <f t="shared" si="1479"/>
        <v>25</v>
      </c>
      <c r="O78" s="13"/>
      <c r="P78" s="21">
        <f t="shared" si="1341"/>
        <v>0</v>
      </c>
      <c r="Q78" s="31"/>
      <c r="R78" s="31"/>
      <c r="S78" s="21"/>
      <c r="U78" s="40"/>
      <c r="V78" s="65" t="str">
        <f t="shared" si="1314"/>
        <v>Dowells /Timber screws</v>
      </c>
      <c r="W78" s="65" t="str">
        <f t="shared" si="1344"/>
        <v>Nos</v>
      </c>
      <c r="X78" s="65">
        <f t="shared" si="1345"/>
        <v>25</v>
      </c>
      <c r="Y78" s="13"/>
      <c r="Z78" s="21">
        <f t="shared" si="1346"/>
        <v>0</v>
      </c>
      <c r="AA78" s="31"/>
      <c r="AB78" s="42"/>
      <c r="AC78" s="21"/>
      <c r="AD78"/>
      <c r="AE78" s="40"/>
      <c r="AF78" s="59" t="str">
        <f t="shared" si="1315"/>
        <v>Dowells /Timber screws</v>
      </c>
      <c r="AG78" s="59" t="str">
        <f t="shared" si="1349"/>
        <v>Nos</v>
      </c>
      <c r="AH78" s="59">
        <f t="shared" si="1350"/>
        <v>25</v>
      </c>
      <c r="AI78" s="13"/>
      <c r="AJ78" s="21">
        <f t="shared" si="1351"/>
        <v>0</v>
      </c>
      <c r="AK78" s="31"/>
      <c r="AL78" s="31"/>
      <c r="AM78" s="21"/>
      <c r="AO78" s="40"/>
      <c r="AP78" s="59" t="str">
        <f t="shared" si="1316"/>
        <v>Dowells /Timber screws</v>
      </c>
      <c r="AQ78" s="59" t="str">
        <f t="shared" si="1354"/>
        <v>Nos</v>
      </c>
      <c r="AR78" s="59">
        <f t="shared" si="1355"/>
        <v>25</v>
      </c>
      <c r="AS78" s="13"/>
      <c r="AT78" s="21">
        <f t="shared" si="1356"/>
        <v>0</v>
      </c>
      <c r="AU78" s="13"/>
      <c r="AV78" s="31"/>
      <c r="AW78" s="21"/>
      <c r="AY78" s="40"/>
      <c r="AZ78" s="59" t="str">
        <f t="shared" si="1317"/>
        <v>Dowells /Timber screws</v>
      </c>
      <c r="BA78" s="59" t="str">
        <f t="shared" si="1359"/>
        <v>Nos</v>
      </c>
      <c r="BB78" s="59">
        <f t="shared" si="1360"/>
        <v>25</v>
      </c>
      <c r="BC78" s="13">
        <v>10</v>
      </c>
      <c r="BD78" s="21">
        <f t="shared" si="1361"/>
        <v>250</v>
      </c>
      <c r="BE78" s="13">
        <f t="shared" si="1510"/>
        <v>10</v>
      </c>
      <c r="BF78" s="31">
        <f t="shared" si="1511"/>
        <v>250</v>
      </c>
      <c r="BG78" s="21"/>
      <c r="BI78" s="40"/>
      <c r="BJ78" s="59" t="str">
        <f t="shared" si="1318"/>
        <v>Dowells /Timber screws</v>
      </c>
      <c r="BK78" s="59" t="str">
        <f t="shared" si="1364"/>
        <v>Nos</v>
      </c>
      <c r="BL78" s="59">
        <f t="shared" si="1365"/>
        <v>25</v>
      </c>
      <c r="BM78" s="13">
        <v>4</v>
      </c>
      <c r="BN78" s="21">
        <f t="shared" si="1366"/>
        <v>100</v>
      </c>
      <c r="BO78" s="13">
        <f t="shared" si="1501"/>
        <v>4</v>
      </c>
      <c r="BP78" s="31">
        <f t="shared" si="1502"/>
        <v>100</v>
      </c>
      <c r="BQ78" s="21"/>
      <c r="BS78" s="40"/>
      <c r="BT78" s="59" t="str">
        <f t="shared" si="1319"/>
        <v>Dowells /Timber screws</v>
      </c>
      <c r="BU78" s="59" t="str">
        <f t="shared" si="1369"/>
        <v>Nos</v>
      </c>
      <c r="BV78" s="59">
        <f t="shared" si="1370"/>
        <v>25</v>
      </c>
      <c r="BW78" s="13"/>
      <c r="BX78" s="21">
        <f t="shared" si="1503"/>
        <v>0</v>
      </c>
      <c r="BY78" s="13">
        <f t="shared" si="1504"/>
        <v>0</v>
      </c>
      <c r="BZ78" s="31">
        <f t="shared" si="1505"/>
        <v>0</v>
      </c>
      <c r="CA78" s="21"/>
      <c r="CC78" s="40"/>
      <c r="CD78" s="59" t="str">
        <f t="shared" si="1320"/>
        <v>Dowells /Timber screws</v>
      </c>
      <c r="CE78" s="59" t="str">
        <f t="shared" si="1374"/>
        <v>Nos</v>
      </c>
      <c r="CF78" s="59">
        <f t="shared" si="1375"/>
        <v>25</v>
      </c>
      <c r="CG78" s="13"/>
      <c r="CH78" s="31">
        <f t="shared" si="1376"/>
        <v>0</v>
      </c>
      <c r="CI78" s="31">
        <f t="shared" si="1377"/>
        <v>0</v>
      </c>
      <c r="CJ78" s="31">
        <f t="shared" ref="CJ78:CJ90" si="1515">CF78*CI78</f>
        <v>0</v>
      </c>
      <c r="CK78" s="21"/>
      <c r="CL78" s="40"/>
      <c r="CM78" s="65" t="str">
        <f t="shared" si="1321"/>
        <v>Dowells /Timber screws</v>
      </c>
      <c r="CN78" s="65" t="str">
        <f t="shared" si="1379"/>
        <v>Nos</v>
      </c>
      <c r="CO78" s="65">
        <f t="shared" si="1380"/>
        <v>25</v>
      </c>
      <c r="CP78" s="13"/>
      <c r="CQ78" s="21">
        <f t="shared" si="1381"/>
        <v>0</v>
      </c>
      <c r="CR78" s="13">
        <f t="shared" ref="CR78:CR79" si="1516">$I$4*CP78</f>
        <v>0</v>
      </c>
      <c r="CS78" s="42">
        <f t="shared" ref="CS78:CS79" si="1517">CO78*CR78</f>
        <v>0</v>
      </c>
      <c r="CT78" s="21"/>
      <c r="CV78" s="40"/>
      <c r="CW78" s="59" t="str">
        <f t="shared" si="1322"/>
        <v>Dowells /Timber screws</v>
      </c>
      <c r="CX78" s="59" t="str">
        <f t="shared" si="1384"/>
        <v>Nos</v>
      </c>
      <c r="CY78" s="59">
        <f t="shared" si="1385"/>
        <v>25</v>
      </c>
      <c r="CZ78" s="67"/>
      <c r="DA78" s="21">
        <f t="shared" si="1386"/>
        <v>0</v>
      </c>
      <c r="DB78" s="13"/>
      <c r="DC78" s="31"/>
      <c r="DD78" s="21"/>
      <c r="DF78" s="40"/>
      <c r="DG78" s="59" t="str">
        <f t="shared" si="1323"/>
        <v>Dowells /Timber screws</v>
      </c>
      <c r="DH78" s="59" t="str">
        <f t="shared" si="1389"/>
        <v>Nos</v>
      </c>
      <c r="DI78" s="59">
        <f t="shared" si="1390"/>
        <v>25</v>
      </c>
      <c r="DJ78" s="67"/>
      <c r="DK78" s="21">
        <f t="shared" si="1512"/>
        <v>0</v>
      </c>
      <c r="DL78" s="13">
        <f t="shared" si="1513"/>
        <v>0</v>
      </c>
      <c r="DM78" s="31">
        <f t="shared" si="1514"/>
        <v>0</v>
      </c>
      <c r="DN78" s="21"/>
      <c r="DQ78" s="59" t="str">
        <f t="shared" si="1324"/>
        <v>Dowells /Timber screws</v>
      </c>
      <c r="DR78" s="59" t="str">
        <f t="shared" si="1394"/>
        <v>Nos</v>
      </c>
      <c r="DS78" s="59">
        <f t="shared" si="1395"/>
        <v>25</v>
      </c>
      <c r="DT78" s="13"/>
      <c r="DU78" s="21">
        <f t="shared" si="1396"/>
        <v>0</v>
      </c>
      <c r="DV78" s="13"/>
      <c r="DW78" s="31"/>
      <c r="DX78" s="21"/>
      <c r="DZ78" s="40"/>
      <c r="EA78" s="59" t="str">
        <f t="shared" si="1325"/>
        <v>Dowells /Timber screws</v>
      </c>
      <c r="EB78" s="59" t="str">
        <f t="shared" si="1399"/>
        <v>Nos</v>
      </c>
      <c r="EC78" s="59">
        <f t="shared" si="1400"/>
        <v>25</v>
      </c>
      <c r="ED78" s="13"/>
      <c r="EE78" s="21">
        <f t="shared" si="1401"/>
        <v>0</v>
      </c>
      <c r="EF78" s="13"/>
      <c r="EG78" s="31"/>
      <c r="EH78" s="21"/>
      <c r="EK78" s="59" t="str">
        <f t="shared" si="1326"/>
        <v>Dowells /Timber screws</v>
      </c>
      <c r="EL78" s="59" t="str">
        <f t="shared" si="1404"/>
        <v>Nos</v>
      </c>
      <c r="EM78" s="59">
        <f t="shared" si="1405"/>
        <v>25</v>
      </c>
      <c r="EN78" s="13"/>
      <c r="EO78" s="21">
        <f t="shared" si="1406"/>
        <v>0</v>
      </c>
      <c r="EP78" s="13"/>
      <c r="EQ78" s="31"/>
      <c r="ER78" s="21"/>
      <c r="EU78" s="41"/>
      <c r="EV78" s="4" t="str">
        <f t="shared" si="1481"/>
        <v>Dowells /Timber screws</v>
      </c>
      <c r="EW78" s="4" t="str">
        <f t="shared" si="1482"/>
        <v>Nos</v>
      </c>
      <c r="EX78" s="4">
        <f t="shared" si="1483"/>
        <v>25</v>
      </c>
      <c r="EY78" s="13"/>
      <c r="EZ78" s="21">
        <f t="shared" si="1409"/>
        <v>0</v>
      </c>
      <c r="FA78" s="13">
        <f t="shared" si="1410"/>
        <v>0</v>
      </c>
      <c r="FB78" s="42"/>
      <c r="FC78" s="21"/>
      <c r="FE78" s="41"/>
      <c r="FF78" s="56" t="str">
        <f t="shared" si="1327"/>
        <v>Dowells /Timber screws</v>
      </c>
      <c r="FG78" s="56" t="str">
        <f t="shared" si="1412"/>
        <v>Nos</v>
      </c>
      <c r="FH78" s="56">
        <f t="shared" si="1413"/>
        <v>25</v>
      </c>
      <c r="FI78" s="67"/>
      <c r="FJ78" s="21">
        <f t="shared" si="1414"/>
        <v>0</v>
      </c>
      <c r="FK78" s="13"/>
      <c r="FL78" s="31"/>
      <c r="FM78" s="21"/>
      <c r="FP78" s="56" t="str">
        <f t="shared" si="1328"/>
        <v>Dowells /Timber screws</v>
      </c>
      <c r="FQ78" s="56" t="str">
        <f t="shared" si="1417"/>
        <v>Nos</v>
      </c>
      <c r="FR78" s="56">
        <f t="shared" si="1418"/>
        <v>25</v>
      </c>
      <c r="FS78" s="13"/>
      <c r="FT78" s="21">
        <f t="shared" si="1419"/>
        <v>0</v>
      </c>
      <c r="FU78" s="13"/>
      <c r="FV78" s="31"/>
      <c r="FW78" s="21"/>
      <c r="FZ78" s="56" t="str">
        <f t="shared" si="1329"/>
        <v>Dowells /Timber screws</v>
      </c>
      <c r="GA78" s="56" t="str">
        <f t="shared" si="1422"/>
        <v>Nos</v>
      </c>
      <c r="GB78" s="56">
        <f t="shared" si="1423"/>
        <v>25</v>
      </c>
      <c r="GC78" s="13"/>
      <c r="GD78" s="21">
        <f t="shared" si="1424"/>
        <v>0</v>
      </c>
      <c r="GE78" s="13"/>
      <c r="GF78" s="31"/>
      <c r="GG78" s="21"/>
      <c r="GJ78" s="56" t="str">
        <f t="shared" si="1484"/>
        <v>Dowells /Timber screws</v>
      </c>
      <c r="GK78" s="56" t="str">
        <f t="shared" si="1485"/>
        <v>Nos</v>
      </c>
      <c r="GL78" s="56">
        <f t="shared" si="1486"/>
        <v>25</v>
      </c>
      <c r="GM78" s="13"/>
      <c r="GN78" s="21">
        <f t="shared" si="1428"/>
        <v>0</v>
      </c>
      <c r="GO78" s="31"/>
      <c r="GP78" s="31"/>
      <c r="GQ78" s="21"/>
      <c r="GT78" s="56" t="str">
        <f t="shared" si="1330"/>
        <v>Dowells /Timber screws</v>
      </c>
      <c r="GU78" s="56" t="str">
        <f t="shared" si="1431"/>
        <v>Nos</v>
      </c>
      <c r="GV78" s="56">
        <f t="shared" si="1432"/>
        <v>25</v>
      </c>
      <c r="GW78" s="13"/>
      <c r="GX78" s="21">
        <f t="shared" si="1433"/>
        <v>0</v>
      </c>
      <c r="GY78" s="13"/>
      <c r="GZ78" s="31"/>
      <c r="HA78" s="21"/>
      <c r="HD78" s="56" t="str">
        <f t="shared" si="1331"/>
        <v>Dowells /Timber screws</v>
      </c>
      <c r="HE78" s="56" t="str">
        <f t="shared" si="1436"/>
        <v>Nos</v>
      </c>
      <c r="HF78" s="56">
        <f t="shared" si="1437"/>
        <v>25</v>
      </c>
      <c r="HG78" s="13"/>
      <c r="HH78" s="21">
        <f t="shared" si="1438"/>
        <v>0</v>
      </c>
      <c r="HI78" s="31"/>
      <c r="HJ78" s="31"/>
      <c r="HK78" s="21"/>
      <c r="HM78" s="41"/>
      <c r="HN78" s="56" t="str">
        <f t="shared" si="1332"/>
        <v>Dowells /Timber screws</v>
      </c>
      <c r="HO78" s="56" t="str">
        <f t="shared" si="1441"/>
        <v>Nos</v>
      </c>
      <c r="HP78" s="56">
        <f t="shared" si="1442"/>
        <v>25</v>
      </c>
      <c r="HQ78" s="13"/>
      <c r="HR78" s="56">
        <f t="shared" si="1487"/>
        <v>0</v>
      </c>
      <c r="HS78" s="13"/>
      <c r="HT78" s="31"/>
      <c r="HU78" s="21"/>
      <c r="HX78" s="56" t="str">
        <f t="shared" si="1333"/>
        <v>Dowells /Timber screws</v>
      </c>
      <c r="HY78" s="56" t="str">
        <f t="shared" si="1446"/>
        <v>Nos</v>
      </c>
      <c r="HZ78" s="56">
        <f t="shared" si="1447"/>
        <v>25</v>
      </c>
      <c r="IA78" s="13"/>
      <c r="IB78" s="56">
        <f t="shared" si="1448"/>
        <v>0</v>
      </c>
      <c r="IC78" s="13"/>
      <c r="ID78" s="31"/>
      <c r="IE78" s="21"/>
      <c r="IH78" s="56" t="str">
        <f t="shared" si="1334"/>
        <v>Dowells /Timber screws</v>
      </c>
      <c r="II78" s="56" t="str">
        <f t="shared" si="1451"/>
        <v>Nos</v>
      </c>
      <c r="IJ78" s="56">
        <f t="shared" si="1452"/>
        <v>25</v>
      </c>
      <c r="IK78" s="13"/>
      <c r="IL78" s="56">
        <f t="shared" si="1490"/>
        <v>0</v>
      </c>
      <c r="IM78" s="13"/>
      <c r="IN78" s="31"/>
      <c r="IO78" s="21"/>
      <c r="IR78" s="56" t="str">
        <f t="shared" si="1335"/>
        <v>Dowells /Timber screws</v>
      </c>
      <c r="IS78" s="56" t="str">
        <f t="shared" si="1456"/>
        <v>Nos</v>
      </c>
      <c r="IT78" s="56">
        <f t="shared" si="1457"/>
        <v>25</v>
      </c>
      <c r="IU78" s="13"/>
      <c r="IV78" s="56">
        <f t="shared" si="1458"/>
        <v>0</v>
      </c>
      <c r="IW78" s="13"/>
      <c r="IX78" s="31"/>
      <c r="IY78" s="21"/>
      <c r="JB78" s="56" t="str">
        <f t="shared" si="1336"/>
        <v>Dowells /Timber screws</v>
      </c>
      <c r="JC78" s="56" t="str">
        <f t="shared" si="1461"/>
        <v>Nos</v>
      </c>
      <c r="JD78" s="56">
        <f t="shared" si="1462"/>
        <v>25</v>
      </c>
      <c r="JE78" s="13"/>
      <c r="JF78" s="56">
        <f t="shared" si="1493"/>
        <v>0</v>
      </c>
      <c r="JG78" s="13"/>
      <c r="JH78" s="31"/>
      <c r="JI78" s="21"/>
      <c r="JL78" s="56" t="str">
        <f t="shared" si="1337"/>
        <v>Dowells /Timber screws</v>
      </c>
      <c r="JM78" s="56" t="str">
        <f t="shared" si="1466"/>
        <v>Nos</v>
      </c>
      <c r="JN78" s="56">
        <f t="shared" si="1467"/>
        <v>25</v>
      </c>
      <c r="JO78" s="13"/>
      <c r="JP78" s="56">
        <f t="shared" si="1496"/>
        <v>0</v>
      </c>
      <c r="JQ78" s="31"/>
      <c r="JR78" s="31"/>
      <c r="JS78" s="21"/>
      <c r="JV78" s="56" t="str">
        <f t="shared" si="1338"/>
        <v>Dowells /Timber screws</v>
      </c>
      <c r="JW78" s="56" t="str">
        <f t="shared" si="1471"/>
        <v>Nos</v>
      </c>
      <c r="JX78" s="56">
        <f t="shared" si="1472"/>
        <v>25</v>
      </c>
      <c r="JY78" s="4">
        <f t="shared" si="1473"/>
        <v>14</v>
      </c>
      <c r="JZ78" s="56">
        <f t="shared" si="1474"/>
        <v>100</v>
      </c>
      <c r="KA78" s="56">
        <f t="shared" si="1506"/>
        <v>4</v>
      </c>
      <c r="KB78" s="31">
        <f t="shared" si="1507"/>
        <v>100</v>
      </c>
      <c r="KC78" s="21"/>
    </row>
    <row r="79" spans="1:289" s="1" customFormat="1" ht="17.25" customHeight="1" x14ac:dyDescent="0.3">
      <c r="A79" s="40"/>
      <c r="B79" s="7" t="s">
        <v>411</v>
      </c>
      <c r="C79" s="6" t="s">
        <v>1</v>
      </c>
      <c r="D79" s="4">
        <v>25</v>
      </c>
      <c r="E79" s="13">
        <v>50</v>
      </c>
      <c r="F79" s="31">
        <f t="shared" si="1508"/>
        <v>1250</v>
      </c>
      <c r="G79" s="31">
        <f t="shared" ref="G79" si="1518">$I$4*E79</f>
        <v>50</v>
      </c>
      <c r="H79" s="31">
        <f t="shared" ref="H79" si="1519">D79*G79</f>
        <v>1250</v>
      </c>
      <c r="I79" s="71"/>
      <c r="J79"/>
      <c r="K79" s="40"/>
      <c r="L79" s="59" t="str">
        <f t="shared" si="1477"/>
        <v>Gypsum Screws / Roll Plugs</v>
      </c>
      <c r="M79" s="59" t="str">
        <f t="shared" si="1478"/>
        <v>Nos</v>
      </c>
      <c r="N79" s="59">
        <f t="shared" si="1479"/>
        <v>25</v>
      </c>
      <c r="O79" s="13"/>
      <c r="P79" s="21">
        <f t="shared" si="1341"/>
        <v>0</v>
      </c>
      <c r="Q79" s="31"/>
      <c r="R79" s="31"/>
      <c r="S79" s="21"/>
      <c r="U79" s="40"/>
      <c r="V79" s="65" t="str">
        <f t="shared" si="1314"/>
        <v>Gypsum Screws / Roll Plugs</v>
      </c>
      <c r="W79" s="65" t="str">
        <f t="shared" si="1344"/>
        <v>Nos</v>
      </c>
      <c r="X79" s="65">
        <f t="shared" si="1345"/>
        <v>25</v>
      </c>
      <c r="Y79" s="13"/>
      <c r="Z79" s="21">
        <f t="shared" si="1346"/>
        <v>0</v>
      </c>
      <c r="AA79" s="31"/>
      <c r="AB79" s="42"/>
      <c r="AC79" s="21"/>
      <c r="AD79"/>
      <c r="AE79" s="40"/>
      <c r="AF79" s="59" t="str">
        <f t="shared" si="1315"/>
        <v>Gypsum Screws / Roll Plugs</v>
      </c>
      <c r="AG79" s="59" t="str">
        <f t="shared" si="1349"/>
        <v>Nos</v>
      </c>
      <c r="AH79" s="59">
        <f t="shared" si="1350"/>
        <v>25</v>
      </c>
      <c r="AI79" s="13"/>
      <c r="AJ79" s="21">
        <f t="shared" si="1351"/>
        <v>0</v>
      </c>
      <c r="AK79" s="31"/>
      <c r="AL79" s="31"/>
      <c r="AM79" s="21"/>
      <c r="AO79" s="40"/>
      <c r="AP79" s="59" t="str">
        <f t="shared" si="1316"/>
        <v>Gypsum Screws / Roll Plugs</v>
      </c>
      <c r="AQ79" s="59" t="str">
        <f t="shared" si="1354"/>
        <v>Nos</v>
      </c>
      <c r="AR79" s="59">
        <f t="shared" si="1355"/>
        <v>25</v>
      </c>
      <c r="AS79" s="13"/>
      <c r="AT79" s="21">
        <f t="shared" si="1356"/>
        <v>0</v>
      </c>
      <c r="AU79" s="13"/>
      <c r="AV79" s="31"/>
      <c r="AW79" s="21"/>
      <c r="AY79" s="40"/>
      <c r="AZ79" s="59" t="str">
        <f t="shared" si="1317"/>
        <v>Gypsum Screws / Roll Plugs</v>
      </c>
      <c r="BA79" s="59" t="str">
        <f t="shared" si="1359"/>
        <v>Nos</v>
      </c>
      <c r="BB79" s="59">
        <f t="shared" si="1360"/>
        <v>25</v>
      </c>
      <c r="BC79" s="13"/>
      <c r="BD79" s="21">
        <f t="shared" si="1361"/>
        <v>0</v>
      </c>
      <c r="BE79" s="13">
        <f t="shared" si="1510"/>
        <v>0</v>
      </c>
      <c r="BF79" s="31">
        <f t="shared" si="1511"/>
        <v>0</v>
      </c>
      <c r="BG79" s="21"/>
      <c r="BI79" s="40"/>
      <c r="BJ79" s="59" t="str">
        <f t="shared" si="1318"/>
        <v>Gypsum Screws / Roll Plugs</v>
      </c>
      <c r="BK79" s="59" t="str">
        <f t="shared" si="1364"/>
        <v>Nos</v>
      </c>
      <c r="BL79" s="59">
        <f t="shared" si="1365"/>
        <v>25</v>
      </c>
      <c r="BM79" s="13"/>
      <c r="BN79" s="21">
        <f t="shared" si="1366"/>
        <v>0</v>
      </c>
      <c r="BO79" s="13">
        <f t="shared" si="1501"/>
        <v>0</v>
      </c>
      <c r="BP79" s="31">
        <f t="shared" si="1502"/>
        <v>0</v>
      </c>
      <c r="BQ79" s="21"/>
      <c r="BS79" s="40"/>
      <c r="BT79" s="59" t="str">
        <f t="shared" si="1319"/>
        <v>Gypsum Screws / Roll Plugs</v>
      </c>
      <c r="BU79" s="59" t="str">
        <f t="shared" si="1369"/>
        <v>Nos</v>
      </c>
      <c r="BV79" s="59">
        <f t="shared" si="1370"/>
        <v>25</v>
      </c>
      <c r="BW79" s="13"/>
      <c r="BX79" s="21">
        <f t="shared" si="1503"/>
        <v>0</v>
      </c>
      <c r="BY79" s="13">
        <f t="shared" si="1504"/>
        <v>0</v>
      </c>
      <c r="BZ79" s="31">
        <f t="shared" si="1505"/>
        <v>0</v>
      </c>
      <c r="CA79" s="21"/>
      <c r="CC79" s="40"/>
      <c r="CD79" s="59" t="str">
        <f t="shared" si="1320"/>
        <v>Gypsum Screws / Roll Plugs</v>
      </c>
      <c r="CE79" s="59" t="str">
        <f t="shared" si="1374"/>
        <v>Nos</v>
      </c>
      <c r="CF79" s="59">
        <f t="shared" si="1375"/>
        <v>25</v>
      </c>
      <c r="CG79" s="13"/>
      <c r="CH79" s="31">
        <f t="shared" si="1376"/>
        <v>0</v>
      </c>
      <c r="CI79" s="31">
        <f t="shared" si="1377"/>
        <v>0</v>
      </c>
      <c r="CJ79" s="31">
        <f t="shared" si="1515"/>
        <v>0</v>
      </c>
      <c r="CK79" s="21"/>
      <c r="CL79" s="40"/>
      <c r="CM79" s="65" t="str">
        <f t="shared" si="1321"/>
        <v>Gypsum Screws / Roll Plugs</v>
      </c>
      <c r="CN79" s="65" t="str">
        <f t="shared" si="1379"/>
        <v>Nos</v>
      </c>
      <c r="CO79" s="65">
        <f t="shared" si="1380"/>
        <v>25</v>
      </c>
      <c r="CP79" s="13">
        <v>20</v>
      </c>
      <c r="CQ79" s="21">
        <f t="shared" si="1381"/>
        <v>500</v>
      </c>
      <c r="CR79" s="13">
        <f t="shared" si="1516"/>
        <v>20</v>
      </c>
      <c r="CS79" s="42">
        <f t="shared" si="1517"/>
        <v>500</v>
      </c>
      <c r="CT79" s="21"/>
      <c r="CV79" s="40"/>
      <c r="CW79" s="59" t="str">
        <f t="shared" si="1322"/>
        <v>Gypsum Screws / Roll Plugs</v>
      </c>
      <c r="CX79" s="59" t="str">
        <f t="shared" si="1384"/>
        <v>Nos</v>
      </c>
      <c r="CY79" s="59">
        <f t="shared" si="1385"/>
        <v>25</v>
      </c>
      <c r="CZ79" s="67"/>
      <c r="DA79" s="21">
        <f t="shared" si="1386"/>
        <v>0</v>
      </c>
      <c r="DB79" s="13"/>
      <c r="DC79" s="31"/>
      <c r="DD79" s="21"/>
      <c r="DF79" s="40"/>
      <c r="DG79" s="59" t="str">
        <f t="shared" si="1323"/>
        <v>Gypsum Screws / Roll Plugs</v>
      </c>
      <c r="DH79" s="59" t="str">
        <f t="shared" si="1389"/>
        <v>Nos</v>
      </c>
      <c r="DI79" s="59">
        <f t="shared" si="1390"/>
        <v>25</v>
      </c>
      <c r="DJ79" s="67">
        <v>20</v>
      </c>
      <c r="DK79" s="21">
        <f t="shared" si="1512"/>
        <v>500</v>
      </c>
      <c r="DL79" s="13">
        <f t="shared" si="1513"/>
        <v>20</v>
      </c>
      <c r="DM79" s="31">
        <f t="shared" si="1514"/>
        <v>500</v>
      </c>
      <c r="DN79" s="21"/>
      <c r="DQ79" s="59" t="str">
        <f t="shared" si="1324"/>
        <v>Gypsum Screws / Roll Plugs</v>
      </c>
      <c r="DR79" s="59" t="str">
        <f t="shared" si="1394"/>
        <v>Nos</v>
      </c>
      <c r="DS79" s="59">
        <f t="shared" si="1395"/>
        <v>25</v>
      </c>
      <c r="DT79" s="13"/>
      <c r="DU79" s="21">
        <f t="shared" si="1396"/>
        <v>0</v>
      </c>
      <c r="DV79" s="13"/>
      <c r="DW79" s="31"/>
      <c r="DX79" s="21"/>
      <c r="DZ79" s="40"/>
      <c r="EA79" s="59" t="str">
        <f t="shared" si="1325"/>
        <v>Gypsum Screws / Roll Plugs</v>
      </c>
      <c r="EB79" s="59" t="str">
        <f t="shared" si="1399"/>
        <v>Nos</v>
      </c>
      <c r="EC79" s="59">
        <f t="shared" si="1400"/>
        <v>25</v>
      </c>
      <c r="ED79" s="13"/>
      <c r="EE79" s="21">
        <f t="shared" si="1401"/>
        <v>0</v>
      </c>
      <c r="EF79" s="13"/>
      <c r="EG79" s="31"/>
      <c r="EH79" s="21"/>
      <c r="EK79" s="59" t="str">
        <f t="shared" si="1326"/>
        <v>Gypsum Screws / Roll Plugs</v>
      </c>
      <c r="EL79" s="59" t="str">
        <f t="shared" si="1404"/>
        <v>Nos</v>
      </c>
      <c r="EM79" s="59">
        <f t="shared" si="1405"/>
        <v>25</v>
      </c>
      <c r="EN79" s="13"/>
      <c r="EO79" s="21">
        <f t="shared" si="1406"/>
        <v>0</v>
      </c>
      <c r="EP79" s="13"/>
      <c r="EQ79" s="31"/>
      <c r="ER79" s="21"/>
      <c r="EU79" s="41"/>
      <c r="EV79" s="4" t="str">
        <f t="shared" si="1481"/>
        <v>Gypsum Screws / Roll Plugs</v>
      </c>
      <c r="EW79" s="4" t="str">
        <f t="shared" si="1482"/>
        <v>Nos</v>
      </c>
      <c r="EX79" s="4">
        <f t="shared" si="1483"/>
        <v>25</v>
      </c>
      <c r="EY79" s="13"/>
      <c r="EZ79" s="21">
        <f t="shared" si="1409"/>
        <v>0</v>
      </c>
      <c r="FA79" s="13">
        <f t="shared" si="1410"/>
        <v>0</v>
      </c>
      <c r="FB79" s="42"/>
      <c r="FC79" s="21"/>
      <c r="FE79" s="41"/>
      <c r="FF79" s="56" t="str">
        <f t="shared" si="1327"/>
        <v>Gypsum Screws / Roll Plugs</v>
      </c>
      <c r="FG79" s="56" t="str">
        <f t="shared" si="1412"/>
        <v>Nos</v>
      </c>
      <c r="FH79" s="56">
        <f t="shared" si="1413"/>
        <v>25</v>
      </c>
      <c r="FI79" s="67"/>
      <c r="FJ79" s="21">
        <f t="shared" si="1414"/>
        <v>0</v>
      </c>
      <c r="FK79" s="13"/>
      <c r="FL79" s="31"/>
      <c r="FM79" s="21"/>
      <c r="FP79" s="56" t="str">
        <f t="shared" si="1328"/>
        <v>Gypsum Screws / Roll Plugs</v>
      </c>
      <c r="FQ79" s="56" t="str">
        <f t="shared" si="1417"/>
        <v>Nos</v>
      </c>
      <c r="FR79" s="56">
        <f t="shared" si="1418"/>
        <v>25</v>
      </c>
      <c r="FS79" s="13"/>
      <c r="FT79" s="21">
        <f t="shared" si="1419"/>
        <v>0</v>
      </c>
      <c r="FU79" s="13"/>
      <c r="FV79" s="31"/>
      <c r="FW79" s="21"/>
      <c r="FZ79" s="56" t="str">
        <f t="shared" si="1329"/>
        <v>Gypsum Screws / Roll Plugs</v>
      </c>
      <c r="GA79" s="56" t="str">
        <f t="shared" si="1422"/>
        <v>Nos</v>
      </c>
      <c r="GB79" s="56">
        <f t="shared" si="1423"/>
        <v>25</v>
      </c>
      <c r="GC79" s="13"/>
      <c r="GD79" s="21">
        <f t="shared" si="1424"/>
        <v>0</v>
      </c>
      <c r="GE79" s="13"/>
      <c r="GF79" s="31"/>
      <c r="GG79" s="21"/>
      <c r="GJ79" s="56" t="str">
        <f t="shared" si="1484"/>
        <v>Gypsum Screws / Roll Plugs</v>
      </c>
      <c r="GK79" s="56" t="str">
        <f t="shared" si="1485"/>
        <v>Nos</v>
      </c>
      <c r="GL79" s="56">
        <f t="shared" si="1486"/>
        <v>25</v>
      </c>
      <c r="GM79" s="13"/>
      <c r="GN79" s="21">
        <f t="shared" si="1428"/>
        <v>0</v>
      </c>
      <c r="GO79" s="31"/>
      <c r="GP79" s="31"/>
      <c r="GQ79" s="21"/>
      <c r="GT79" s="56" t="str">
        <f t="shared" si="1330"/>
        <v>Gypsum Screws / Roll Plugs</v>
      </c>
      <c r="GU79" s="56" t="str">
        <f t="shared" si="1431"/>
        <v>Nos</v>
      </c>
      <c r="GV79" s="56">
        <f t="shared" si="1432"/>
        <v>25</v>
      </c>
      <c r="GW79" s="13"/>
      <c r="GX79" s="21">
        <f t="shared" si="1433"/>
        <v>0</v>
      </c>
      <c r="GY79" s="13"/>
      <c r="GZ79" s="31"/>
      <c r="HA79" s="21"/>
      <c r="HD79" s="56" t="str">
        <f t="shared" si="1331"/>
        <v>Gypsum Screws / Roll Plugs</v>
      </c>
      <c r="HE79" s="56" t="str">
        <f t="shared" si="1436"/>
        <v>Nos</v>
      </c>
      <c r="HF79" s="56">
        <f t="shared" si="1437"/>
        <v>25</v>
      </c>
      <c r="HG79" s="13"/>
      <c r="HH79" s="21">
        <f t="shared" si="1438"/>
        <v>0</v>
      </c>
      <c r="HI79" s="31"/>
      <c r="HJ79" s="31"/>
      <c r="HK79" s="21"/>
      <c r="HM79" s="41"/>
      <c r="HN79" s="56" t="str">
        <f t="shared" si="1332"/>
        <v>Gypsum Screws / Roll Plugs</v>
      </c>
      <c r="HO79" s="56" t="str">
        <f t="shared" si="1441"/>
        <v>Nos</v>
      </c>
      <c r="HP79" s="56">
        <f t="shared" si="1442"/>
        <v>25</v>
      </c>
      <c r="HQ79" s="13"/>
      <c r="HR79" s="56">
        <f t="shared" si="1487"/>
        <v>0</v>
      </c>
      <c r="HS79" s="13"/>
      <c r="HT79" s="31"/>
      <c r="HU79" s="21"/>
      <c r="HX79" s="56" t="str">
        <f t="shared" si="1333"/>
        <v>Gypsum Screws / Roll Plugs</v>
      </c>
      <c r="HY79" s="56" t="str">
        <f t="shared" si="1446"/>
        <v>Nos</v>
      </c>
      <c r="HZ79" s="56">
        <f t="shared" si="1447"/>
        <v>25</v>
      </c>
      <c r="IA79" s="13"/>
      <c r="IB79" s="56">
        <f t="shared" si="1448"/>
        <v>0</v>
      </c>
      <c r="IC79" s="13"/>
      <c r="ID79" s="31"/>
      <c r="IE79" s="21"/>
      <c r="IH79" s="56" t="str">
        <f t="shared" si="1334"/>
        <v>Gypsum Screws / Roll Plugs</v>
      </c>
      <c r="II79" s="56" t="str">
        <f t="shared" si="1451"/>
        <v>Nos</v>
      </c>
      <c r="IJ79" s="56">
        <f t="shared" si="1452"/>
        <v>25</v>
      </c>
      <c r="IK79" s="13"/>
      <c r="IL79" s="56">
        <f t="shared" si="1490"/>
        <v>0</v>
      </c>
      <c r="IM79" s="13"/>
      <c r="IN79" s="31"/>
      <c r="IO79" s="21"/>
      <c r="IR79" s="56" t="str">
        <f t="shared" si="1335"/>
        <v>Gypsum Screws / Roll Plugs</v>
      </c>
      <c r="IS79" s="56" t="str">
        <f t="shared" si="1456"/>
        <v>Nos</v>
      </c>
      <c r="IT79" s="56">
        <f t="shared" si="1457"/>
        <v>25</v>
      </c>
      <c r="IU79" s="13"/>
      <c r="IV79" s="56">
        <f t="shared" si="1458"/>
        <v>0</v>
      </c>
      <c r="IW79" s="13"/>
      <c r="IX79" s="31"/>
      <c r="IY79" s="21"/>
      <c r="JB79" s="56" t="str">
        <f t="shared" si="1336"/>
        <v>Gypsum Screws / Roll Plugs</v>
      </c>
      <c r="JC79" s="56" t="str">
        <f t="shared" si="1461"/>
        <v>Nos</v>
      </c>
      <c r="JD79" s="56">
        <f t="shared" si="1462"/>
        <v>25</v>
      </c>
      <c r="JE79" s="13"/>
      <c r="JF79" s="56">
        <f t="shared" si="1493"/>
        <v>0</v>
      </c>
      <c r="JG79" s="13"/>
      <c r="JH79" s="31"/>
      <c r="JI79" s="21"/>
      <c r="JL79" s="56" t="str">
        <f t="shared" si="1337"/>
        <v>Gypsum Screws / Roll Plugs</v>
      </c>
      <c r="JM79" s="56" t="str">
        <f t="shared" si="1466"/>
        <v>Nos</v>
      </c>
      <c r="JN79" s="56">
        <f t="shared" si="1467"/>
        <v>25</v>
      </c>
      <c r="JO79" s="13"/>
      <c r="JP79" s="56">
        <f t="shared" si="1496"/>
        <v>0</v>
      </c>
      <c r="JQ79" s="31"/>
      <c r="JR79" s="31"/>
      <c r="JS79" s="21"/>
      <c r="JV79" s="56" t="str">
        <f t="shared" si="1338"/>
        <v>Gypsum Screws / Roll Plugs</v>
      </c>
      <c r="JW79" s="56" t="str">
        <f t="shared" si="1471"/>
        <v>Nos</v>
      </c>
      <c r="JX79" s="56">
        <f t="shared" si="1472"/>
        <v>25</v>
      </c>
      <c r="JY79" s="4">
        <f t="shared" si="1473"/>
        <v>90</v>
      </c>
      <c r="JZ79" s="56">
        <f t="shared" si="1474"/>
        <v>2250</v>
      </c>
      <c r="KA79" s="56">
        <f t="shared" si="1506"/>
        <v>90</v>
      </c>
      <c r="KB79" s="31">
        <f t="shared" si="1507"/>
        <v>2250</v>
      </c>
      <c r="KC79" s="21"/>
    </row>
    <row r="80" spans="1:289" s="1" customFormat="1" ht="17.25" customHeight="1" x14ac:dyDescent="0.3">
      <c r="A80" s="40"/>
      <c r="B80" s="7" t="s">
        <v>326</v>
      </c>
      <c r="C80" s="6" t="s">
        <v>18</v>
      </c>
      <c r="D80" s="4">
        <v>50</v>
      </c>
      <c r="E80" s="13">
        <v>10</v>
      </c>
      <c r="F80" s="31">
        <f t="shared" si="1508"/>
        <v>500</v>
      </c>
      <c r="G80" s="31">
        <f t="shared" si="1339"/>
        <v>10</v>
      </c>
      <c r="H80" s="31">
        <f t="shared" si="1509"/>
        <v>500</v>
      </c>
      <c r="I80" s="71"/>
      <c r="J80"/>
      <c r="K80" s="40"/>
      <c r="L80" s="59" t="str">
        <f t="shared" si="1477"/>
        <v>Skill pin - 20/25/30/35/50</v>
      </c>
      <c r="M80" s="59" t="str">
        <f t="shared" si="1478"/>
        <v>Bars</v>
      </c>
      <c r="N80" s="59">
        <f t="shared" si="1479"/>
        <v>50</v>
      </c>
      <c r="O80" s="13">
        <v>10</v>
      </c>
      <c r="P80" s="21">
        <f t="shared" si="1341"/>
        <v>500</v>
      </c>
      <c r="Q80" s="31">
        <f t="shared" si="1342"/>
        <v>10</v>
      </c>
      <c r="R80" s="31">
        <f t="shared" si="1343"/>
        <v>500</v>
      </c>
      <c r="S80" s="21"/>
      <c r="U80" s="40"/>
      <c r="V80" s="65" t="str">
        <f t="shared" si="1314"/>
        <v>Skill pin - 20/25/30/35/50</v>
      </c>
      <c r="W80" s="65" t="str">
        <f t="shared" si="1344"/>
        <v>Bars</v>
      </c>
      <c r="X80" s="65">
        <f t="shared" si="1345"/>
        <v>50</v>
      </c>
      <c r="Y80" s="13"/>
      <c r="Z80" s="21">
        <f t="shared" si="1346"/>
        <v>0</v>
      </c>
      <c r="AA80" s="31">
        <f t="shared" si="1347"/>
        <v>0</v>
      </c>
      <c r="AB80" s="42">
        <f t="shared" si="1348"/>
        <v>0</v>
      </c>
      <c r="AC80" s="21"/>
      <c r="AD80"/>
      <c r="AE80" s="40"/>
      <c r="AF80" s="59" t="str">
        <f t="shared" si="1315"/>
        <v>Skill pin - 20/25/30/35/50</v>
      </c>
      <c r="AG80" s="59" t="str">
        <f t="shared" si="1349"/>
        <v>Bars</v>
      </c>
      <c r="AH80" s="59">
        <f t="shared" si="1350"/>
        <v>50</v>
      </c>
      <c r="AI80" s="13">
        <v>5</v>
      </c>
      <c r="AJ80" s="21">
        <f t="shared" si="1351"/>
        <v>250</v>
      </c>
      <c r="AK80" s="31">
        <f t="shared" si="1352"/>
        <v>5</v>
      </c>
      <c r="AL80" s="31">
        <f t="shared" si="1353"/>
        <v>250</v>
      </c>
      <c r="AM80" s="21"/>
      <c r="AO80" s="40"/>
      <c r="AP80" s="59" t="str">
        <f t="shared" si="1316"/>
        <v>Skill pin - 20/25/30/35/50</v>
      </c>
      <c r="AQ80" s="59" t="str">
        <f t="shared" si="1354"/>
        <v>Bars</v>
      </c>
      <c r="AR80" s="59">
        <f t="shared" si="1355"/>
        <v>50</v>
      </c>
      <c r="AS80" s="13">
        <v>10</v>
      </c>
      <c r="AT80" s="21">
        <f t="shared" si="1356"/>
        <v>500</v>
      </c>
      <c r="AU80" s="13">
        <f t="shared" si="1357"/>
        <v>10</v>
      </c>
      <c r="AV80" s="31">
        <f t="shared" si="1358"/>
        <v>500</v>
      </c>
      <c r="AW80" s="21"/>
      <c r="AY80" s="40"/>
      <c r="AZ80" s="59" t="str">
        <f t="shared" si="1317"/>
        <v>Skill pin - 20/25/30/35/50</v>
      </c>
      <c r="BA80" s="59" t="str">
        <f t="shared" si="1359"/>
        <v>Bars</v>
      </c>
      <c r="BB80" s="59">
        <f t="shared" si="1360"/>
        <v>50</v>
      </c>
      <c r="BC80" s="13">
        <v>10</v>
      </c>
      <c r="BD80" s="21">
        <f t="shared" si="1361"/>
        <v>500</v>
      </c>
      <c r="BE80" s="13">
        <f t="shared" si="1510"/>
        <v>10</v>
      </c>
      <c r="BF80" s="31">
        <f t="shared" si="1511"/>
        <v>500</v>
      </c>
      <c r="BG80" s="21"/>
      <c r="BI80" s="40"/>
      <c r="BJ80" s="59" t="str">
        <f t="shared" si="1318"/>
        <v>Skill pin - 20/25/30/35/50</v>
      </c>
      <c r="BK80" s="59" t="str">
        <f t="shared" si="1364"/>
        <v>Bars</v>
      </c>
      <c r="BL80" s="59">
        <f t="shared" si="1365"/>
        <v>50</v>
      </c>
      <c r="BM80" s="13"/>
      <c r="BN80" s="21">
        <f t="shared" si="1366"/>
        <v>0</v>
      </c>
      <c r="BO80" s="13">
        <f t="shared" si="1500"/>
        <v>0</v>
      </c>
      <c r="BP80" s="31">
        <f t="shared" si="1368"/>
        <v>0</v>
      </c>
      <c r="BQ80" s="21"/>
      <c r="BS80" s="40"/>
      <c r="BT80" s="59" t="str">
        <f t="shared" si="1319"/>
        <v>Skill pin - 20/25/30/35/50</v>
      </c>
      <c r="BU80" s="59" t="str">
        <f t="shared" si="1369"/>
        <v>Bars</v>
      </c>
      <c r="BV80" s="59">
        <f t="shared" si="1370"/>
        <v>50</v>
      </c>
      <c r="BW80" s="13"/>
      <c r="BX80" s="21">
        <f t="shared" si="1503"/>
        <v>0</v>
      </c>
      <c r="BY80" s="13">
        <f t="shared" si="1504"/>
        <v>0</v>
      </c>
      <c r="BZ80" s="31">
        <f t="shared" si="1505"/>
        <v>0</v>
      </c>
      <c r="CA80" s="21"/>
      <c r="CC80" s="40"/>
      <c r="CD80" s="59" t="str">
        <f t="shared" si="1320"/>
        <v>Skill pin - 20/25/30/35/50</v>
      </c>
      <c r="CE80" s="59" t="str">
        <f t="shared" si="1374"/>
        <v>Bars</v>
      </c>
      <c r="CF80" s="59">
        <f t="shared" si="1375"/>
        <v>50</v>
      </c>
      <c r="CG80" s="13">
        <v>5</v>
      </c>
      <c r="CH80" s="31">
        <f t="shared" si="1376"/>
        <v>250</v>
      </c>
      <c r="CI80" s="31">
        <f t="shared" si="1377"/>
        <v>10</v>
      </c>
      <c r="CJ80" s="31">
        <f t="shared" si="1515"/>
        <v>500</v>
      </c>
      <c r="CK80" s="21"/>
      <c r="CL80" s="40"/>
      <c r="CM80" s="65" t="str">
        <f t="shared" si="1321"/>
        <v>Skill pin - 20/25/30/35/50</v>
      </c>
      <c r="CN80" s="65" t="str">
        <f t="shared" si="1379"/>
        <v>Bars</v>
      </c>
      <c r="CO80" s="65">
        <f t="shared" si="1380"/>
        <v>50</v>
      </c>
      <c r="CP80" s="13"/>
      <c r="CQ80" s="21">
        <f t="shared" si="1381"/>
        <v>0</v>
      </c>
      <c r="CR80" s="13">
        <f t="shared" si="1382"/>
        <v>0</v>
      </c>
      <c r="CS80" s="42">
        <f t="shared" si="1383"/>
        <v>0</v>
      </c>
      <c r="CT80" s="21"/>
      <c r="CV80" s="40"/>
      <c r="CW80" s="59" t="str">
        <f t="shared" si="1322"/>
        <v>Skill pin - 20/25/30/35/50</v>
      </c>
      <c r="CX80" s="59" t="str">
        <f t="shared" si="1384"/>
        <v>Bars</v>
      </c>
      <c r="CY80" s="59">
        <f t="shared" si="1385"/>
        <v>50</v>
      </c>
      <c r="CZ80" s="67">
        <v>10</v>
      </c>
      <c r="DA80" s="21">
        <f t="shared" si="1386"/>
        <v>500</v>
      </c>
      <c r="DB80" s="13">
        <f t="shared" si="1387"/>
        <v>10</v>
      </c>
      <c r="DC80" s="31">
        <f t="shared" si="1388"/>
        <v>500</v>
      </c>
      <c r="DD80" s="21"/>
      <c r="DF80" s="40"/>
      <c r="DG80" s="59" t="str">
        <f t="shared" si="1323"/>
        <v>Skill pin - 20/25/30/35/50</v>
      </c>
      <c r="DH80" s="59" t="str">
        <f t="shared" si="1389"/>
        <v>Bars</v>
      </c>
      <c r="DI80" s="59">
        <f t="shared" si="1390"/>
        <v>50</v>
      </c>
      <c r="DJ80" s="67">
        <v>5</v>
      </c>
      <c r="DK80" s="21">
        <f t="shared" si="1512"/>
        <v>250</v>
      </c>
      <c r="DL80" s="13">
        <f t="shared" si="1513"/>
        <v>5</v>
      </c>
      <c r="DM80" s="31">
        <f t="shared" si="1514"/>
        <v>250</v>
      </c>
      <c r="DN80" s="21"/>
      <c r="DQ80" s="59" t="str">
        <f t="shared" si="1324"/>
        <v>Skill pin - 20/25/30/35/50</v>
      </c>
      <c r="DR80" s="59" t="str">
        <f t="shared" si="1394"/>
        <v>Bars</v>
      </c>
      <c r="DS80" s="59">
        <f t="shared" si="1395"/>
        <v>50</v>
      </c>
      <c r="DT80" s="13">
        <v>10</v>
      </c>
      <c r="DU80" s="21">
        <f t="shared" si="1396"/>
        <v>500</v>
      </c>
      <c r="DV80" s="13">
        <f t="shared" si="1397"/>
        <v>10</v>
      </c>
      <c r="DW80" s="31">
        <f t="shared" si="1398"/>
        <v>500</v>
      </c>
      <c r="DX80" s="21"/>
      <c r="DZ80" s="40"/>
      <c r="EA80" s="59" t="str">
        <f t="shared" si="1325"/>
        <v>Skill pin - 20/25/30/35/50</v>
      </c>
      <c r="EB80" s="59" t="str">
        <f t="shared" si="1399"/>
        <v>Bars</v>
      </c>
      <c r="EC80" s="59">
        <f t="shared" si="1400"/>
        <v>50</v>
      </c>
      <c r="ED80" s="13"/>
      <c r="EE80" s="21">
        <f t="shared" si="1401"/>
        <v>0</v>
      </c>
      <c r="EF80" s="13">
        <f t="shared" si="1402"/>
        <v>0</v>
      </c>
      <c r="EG80" s="31">
        <f t="shared" si="1403"/>
        <v>0</v>
      </c>
      <c r="EH80" s="21"/>
      <c r="EK80" s="59" t="str">
        <f t="shared" si="1326"/>
        <v>Skill pin - 20/25/30/35/50</v>
      </c>
      <c r="EL80" s="59" t="str">
        <f t="shared" si="1404"/>
        <v>Bars</v>
      </c>
      <c r="EM80" s="59">
        <f t="shared" si="1405"/>
        <v>50</v>
      </c>
      <c r="EN80" s="13">
        <v>4</v>
      </c>
      <c r="EO80" s="21">
        <f t="shared" si="1406"/>
        <v>200</v>
      </c>
      <c r="EP80" s="13">
        <f t="shared" si="1407"/>
        <v>4</v>
      </c>
      <c r="EQ80" s="31">
        <f t="shared" si="1408"/>
        <v>200</v>
      </c>
      <c r="ER80" s="21"/>
      <c r="EU80" s="41"/>
      <c r="EV80" s="4" t="str">
        <f t="shared" si="1481"/>
        <v>Skill pin - 20/25/30/35/50</v>
      </c>
      <c r="EW80" s="4" t="str">
        <f t="shared" si="1482"/>
        <v>Bars</v>
      </c>
      <c r="EX80" s="4">
        <f t="shared" si="1483"/>
        <v>50</v>
      </c>
      <c r="EY80" s="13">
        <v>4</v>
      </c>
      <c r="EZ80" s="21">
        <f t="shared" si="1409"/>
        <v>200</v>
      </c>
      <c r="FA80" s="13">
        <f t="shared" si="1410"/>
        <v>8</v>
      </c>
      <c r="FB80" s="42">
        <f t="shared" si="1411"/>
        <v>400</v>
      </c>
      <c r="FC80" s="21"/>
      <c r="FE80" s="41"/>
      <c r="FF80" s="56" t="str">
        <f t="shared" si="1327"/>
        <v>Skill pin - 20/25/30/35/50</v>
      </c>
      <c r="FG80" s="56" t="str">
        <f t="shared" si="1412"/>
        <v>Bars</v>
      </c>
      <c r="FH80" s="56">
        <f t="shared" si="1413"/>
        <v>50</v>
      </c>
      <c r="FI80" s="67">
        <v>8</v>
      </c>
      <c r="FJ80" s="21">
        <f t="shared" si="1414"/>
        <v>400</v>
      </c>
      <c r="FK80" s="13">
        <f t="shared" si="1415"/>
        <v>8</v>
      </c>
      <c r="FL80" s="31">
        <f t="shared" si="1416"/>
        <v>400</v>
      </c>
      <c r="FM80" s="21"/>
      <c r="FP80" s="56" t="str">
        <f t="shared" si="1328"/>
        <v>Skill pin - 20/25/30/35/50</v>
      </c>
      <c r="FQ80" s="56" t="str">
        <f t="shared" si="1417"/>
        <v>Bars</v>
      </c>
      <c r="FR80" s="56">
        <f t="shared" si="1418"/>
        <v>50</v>
      </c>
      <c r="FS80" s="13"/>
      <c r="FT80" s="21">
        <f t="shared" si="1419"/>
        <v>0</v>
      </c>
      <c r="FU80" s="13">
        <f t="shared" si="1420"/>
        <v>0</v>
      </c>
      <c r="FV80" s="31">
        <f t="shared" si="1421"/>
        <v>0</v>
      </c>
      <c r="FW80" s="21"/>
      <c r="FZ80" s="56" t="str">
        <f t="shared" si="1329"/>
        <v>Skill pin - 20/25/30/35/50</v>
      </c>
      <c r="GA80" s="56" t="str">
        <f t="shared" si="1422"/>
        <v>Bars</v>
      </c>
      <c r="GB80" s="56">
        <f t="shared" si="1423"/>
        <v>50</v>
      </c>
      <c r="GC80" s="13"/>
      <c r="GD80" s="21">
        <f t="shared" si="1424"/>
        <v>0</v>
      </c>
      <c r="GE80" s="13">
        <f t="shared" si="1425"/>
        <v>0</v>
      </c>
      <c r="GF80" s="31">
        <f t="shared" si="1426"/>
        <v>0</v>
      </c>
      <c r="GG80" s="21"/>
      <c r="GJ80" s="56" t="str">
        <f t="shared" si="1484"/>
        <v>Skill pin - 20/25/30/35/50</v>
      </c>
      <c r="GK80" s="56" t="str">
        <f t="shared" si="1485"/>
        <v>Bars</v>
      </c>
      <c r="GL80" s="56">
        <f t="shared" si="1486"/>
        <v>50</v>
      </c>
      <c r="GM80" s="13"/>
      <c r="GN80" s="21">
        <f t="shared" si="1428"/>
        <v>0</v>
      </c>
      <c r="GO80" s="31">
        <f t="shared" si="1429"/>
        <v>0</v>
      </c>
      <c r="GP80" s="31">
        <f t="shared" si="1430"/>
        <v>0</v>
      </c>
      <c r="GQ80" s="21"/>
      <c r="GT80" s="56" t="str">
        <f t="shared" si="1330"/>
        <v>Skill pin - 20/25/30/35/50</v>
      </c>
      <c r="GU80" s="56" t="str">
        <f t="shared" si="1431"/>
        <v>Bars</v>
      </c>
      <c r="GV80" s="56">
        <f t="shared" si="1432"/>
        <v>50</v>
      </c>
      <c r="GW80" s="13"/>
      <c r="GX80" s="21">
        <f t="shared" si="1433"/>
        <v>0</v>
      </c>
      <c r="GY80" s="13">
        <f t="shared" si="1434"/>
        <v>0</v>
      </c>
      <c r="GZ80" s="31">
        <f t="shared" si="1435"/>
        <v>0</v>
      </c>
      <c r="HA80" s="21"/>
      <c r="HD80" s="56" t="str">
        <f t="shared" si="1331"/>
        <v>Skill pin - 20/25/30/35/50</v>
      </c>
      <c r="HE80" s="56" t="str">
        <f t="shared" si="1436"/>
        <v>Bars</v>
      </c>
      <c r="HF80" s="56">
        <f t="shared" si="1437"/>
        <v>50</v>
      </c>
      <c r="HG80" s="13"/>
      <c r="HH80" s="21">
        <f t="shared" si="1438"/>
        <v>0</v>
      </c>
      <c r="HI80" s="31">
        <f t="shared" si="1439"/>
        <v>0</v>
      </c>
      <c r="HJ80" s="31">
        <f t="shared" si="1440"/>
        <v>0</v>
      </c>
      <c r="HK80" s="21"/>
      <c r="HM80" s="41"/>
      <c r="HN80" s="56" t="str">
        <f t="shared" si="1332"/>
        <v>Skill pin - 20/25/30/35/50</v>
      </c>
      <c r="HO80" s="56" t="str">
        <f t="shared" si="1441"/>
        <v>Bars</v>
      </c>
      <c r="HP80" s="56">
        <f t="shared" si="1442"/>
        <v>50</v>
      </c>
      <c r="HQ80" s="13"/>
      <c r="HR80" s="56">
        <f t="shared" si="1487"/>
        <v>0</v>
      </c>
      <c r="HS80" s="13">
        <f t="shared" si="1488"/>
        <v>0</v>
      </c>
      <c r="HT80" s="31">
        <f t="shared" si="1489"/>
        <v>0</v>
      </c>
      <c r="HU80" s="21"/>
      <c r="HX80" s="56" t="str">
        <f t="shared" si="1333"/>
        <v>Skill pin - 20/25/30/35/50</v>
      </c>
      <c r="HY80" s="56" t="str">
        <f t="shared" si="1446"/>
        <v>Bars</v>
      </c>
      <c r="HZ80" s="56">
        <f t="shared" si="1447"/>
        <v>50</v>
      </c>
      <c r="IA80" s="13"/>
      <c r="IB80" s="56">
        <f t="shared" si="1448"/>
        <v>0</v>
      </c>
      <c r="IC80" s="13">
        <f t="shared" si="1449"/>
        <v>0</v>
      </c>
      <c r="ID80" s="31">
        <f t="shared" si="1450"/>
        <v>0</v>
      </c>
      <c r="IE80" s="21"/>
      <c r="IH80" s="56" t="str">
        <f t="shared" si="1334"/>
        <v>Skill pin - 20/25/30/35/50</v>
      </c>
      <c r="II80" s="56" t="str">
        <f t="shared" si="1451"/>
        <v>Bars</v>
      </c>
      <c r="IJ80" s="56">
        <f t="shared" si="1452"/>
        <v>50</v>
      </c>
      <c r="IK80" s="13"/>
      <c r="IL80" s="56">
        <f t="shared" si="1490"/>
        <v>0</v>
      </c>
      <c r="IM80" s="13">
        <f t="shared" si="1491"/>
        <v>0</v>
      </c>
      <c r="IN80" s="31">
        <f t="shared" si="1492"/>
        <v>0</v>
      </c>
      <c r="IO80" s="21"/>
      <c r="IR80" s="56" t="str">
        <f t="shared" si="1335"/>
        <v>Skill pin - 20/25/30/35/50</v>
      </c>
      <c r="IS80" s="56" t="str">
        <f t="shared" si="1456"/>
        <v>Bars</v>
      </c>
      <c r="IT80" s="56">
        <f t="shared" si="1457"/>
        <v>50</v>
      </c>
      <c r="IU80" s="13"/>
      <c r="IV80" s="56">
        <f t="shared" si="1458"/>
        <v>0</v>
      </c>
      <c r="IW80" s="13">
        <f t="shared" si="1459"/>
        <v>0</v>
      </c>
      <c r="IX80" s="31">
        <f t="shared" si="1460"/>
        <v>0</v>
      </c>
      <c r="IY80" s="21"/>
      <c r="JB80" s="56" t="str">
        <f t="shared" si="1336"/>
        <v>Skill pin - 20/25/30/35/50</v>
      </c>
      <c r="JC80" s="56" t="str">
        <f t="shared" si="1461"/>
        <v>Bars</v>
      </c>
      <c r="JD80" s="56">
        <f t="shared" si="1462"/>
        <v>50</v>
      </c>
      <c r="JE80" s="13"/>
      <c r="JF80" s="56">
        <f t="shared" si="1493"/>
        <v>0</v>
      </c>
      <c r="JG80" s="13">
        <f t="shared" si="1494"/>
        <v>0</v>
      </c>
      <c r="JH80" s="31">
        <f t="shared" si="1495"/>
        <v>0</v>
      </c>
      <c r="JI80" s="21"/>
      <c r="JL80" s="56" t="str">
        <f t="shared" si="1337"/>
        <v>Skill pin - 20/25/30/35/50</v>
      </c>
      <c r="JM80" s="56" t="str">
        <f t="shared" si="1466"/>
        <v>Bars</v>
      </c>
      <c r="JN80" s="56">
        <f t="shared" si="1467"/>
        <v>50</v>
      </c>
      <c r="JO80" s="13"/>
      <c r="JP80" s="56">
        <f t="shared" si="1496"/>
        <v>0</v>
      </c>
      <c r="JQ80" s="31">
        <f t="shared" si="1497"/>
        <v>0</v>
      </c>
      <c r="JR80" s="31">
        <f t="shared" si="1498"/>
        <v>0</v>
      </c>
      <c r="JS80" s="21"/>
      <c r="JV80" s="56" t="str">
        <f t="shared" si="1338"/>
        <v>Skill pin - 20/25/30/35/50</v>
      </c>
      <c r="JW80" s="56" t="str">
        <f t="shared" si="1471"/>
        <v>Bars</v>
      </c>
      <c r="JX80" s="56">
        <f t="shared" si="1472"/>
        <v>50</v>
      </c>
      <c r="JY80" s="4">
        <f t="shared" si="1473"/>
        <v>91</v>
      </c>
      <c r="JZ80" s="56">
        <f t="shared" si="1474"/>
        <v>3550</v>
      </c>
      <c r="KA80" s="56">
        <f t="shared" si="1506"/>
        <v>80</v>
      </c>
      <c r="KB80" s="31">
        <f t="shared" si="1507"/>
        <v>4000</v>
      </c>
      <c r="KC80" s="21"/>
    </row>
    <row r="81" spans="1:289" s="1" customFormat="1" ht="17.25" hidden="1" customHeight="1" x14ac:dyDescent="0.3">
      <c r="A81" s="41"/>
      <c r="B81" s="7" t="s">
        <v>141</v>
      </c>
      <c r="C81" s="6" t="s">
        <v>1</v>
      </c>
      <c r="D81" s="4">
        <v>50</v>
      </c>
      <c r="E81" s="13"/>
      <c r="F81" s="31">
        <f t="shared" si="1508"/>
        <v>0</v>
      </c>
      <c r="G81" s="31">
        <f t="shared" si="1339"/>
        <v>0</v>
      </c>
      <c r="H81" s="31">
        <f t="shared" si="1509"/>
        <v>0</v>
      </c>
      <c r="I81" s="71"/>
      <c r="J81"/>
      <c r="K81" s="41"/>
      <c r="L81" s="59" t="str">
        <f t="shared" si="1477"/>
        <v>Alan key Nails 1"</v>
      </c>
      <c r="M81" s="59" t="str">
        <f t="shared" si="1478"/>
        <v>Nos</v>
      </c>
      <c r="N81" s="59">
        <f t="shared" si="1479"/>
        <v>50</v>
      </c>
      <c r="O81" s="13"/>
      <c r="P81" s="21">
        <f t="shared" si="1341"/>
        <v>0</v>
      </c>
      <c r="Q81" s="31">
        <f t="shared" si="1342"/>
        <v>0</v>
      </c>
      <c r="R81" s="31">
        <f t="shared" si="1343"/>
        <v>0</v>
      </c>
      <c r="S81" s="21"/>
      <c r="U81" s="41"/>
      <c r="V81" s="65" t="str">
        <f t="shared" si="1314"/>
        <v>Alan key Nails 1"</v>
      </c>
      <c r="W81" s="65" t="str">
        <f t="shared" si="1344"/>
        <v>Nos</v>
      </c>
      <c r="X81" s="65">
        <f t="shared" si="1345"/>
        <v>50</v>
      </c>
      <c r="Y81" s="13"/>
      <c r="Z81" s="21">
        <f t="shared" si="1346"/>
        <v>0</v>
      </c>
      <c r="AA81" s="31">
        <f t="shared" si="1347"/>
        <v>0</v>
      </c>
      <c r="AB81" s="42">
        <f t="shared" si="1348"/>
        <v>0</v>
      </c>
      <c r="AC81" s="21"/>
      <c r="AD81"/>
      <c r="AE81" s="41"/>
      <c r="AF81" s="59" t="str">
        <f t="shared" si="1315"/>
        <v>Alan key Nails 1"</v>
      </c>
      <c r="AG81" s="59" t="str">
        <f t="shared" si="1349"/>
        <v>Nos</v>
      </c>
      <c r="AH81" s="59">
        <f t="shared" si="1350"/>
        <v>50</v>
      </c>
      <c r="AI81" s="13"/>
      <c r="AJ81" s="21">
        <f t="shared" si="1351"/>
        <v>0</v>
      </c>
      <c r="AK81" s="31">
        <f t="shared" si="1352"/>
        <v>0</v>
      </c>
      <c r="AL81" s="31">
        <f t="shared" si="1353"/>
        <v>0</v>
      </c>
      <c r="AM81" s="21"/>
      <c r="AO81" s="41"/>
      <c r="AP81" s="59" t="str">
        <f t="shared" si="1316"/>
        <v>Alan key Nails 1"</v>
      </c>
      <c r="AQ81" s="59" t="str">
        <f t="shared" si="1354"/>
        <v>Nos</v>
      </c>
      <c r="AR81" s="59">
        <f t="shared" si="1355"/>
        <v>50</v>
      </c>
      <c r="AS81" s="13"/>
      <c r="AT81" s="21">
        <f t="shared" si="1356"/>
        <v>0</v>
      </c>
      <c r="AU81" s="13">
        <f t="shared" si="1357"/>
        <v>0</v>
      </c>
      <c r="AV81" s="31">
        <f t="shared" si="1358"/>
        <v>0</v>
      </c>
      <c r="AW81" s="21"/>
      <c r="AY81" s="41"/>
      <c r="AZ81" s="59" t="str">
        <f t="shared" si="1317"/>
        <v>Alan key Nails 1"</v>
      </c>
      <c r="BA81" s="59" t="str">
        <f t="shared" si="1359"/>
        <v>Nos</v>
      </c>
      <c r="BB81" s="59">
        <f t="shared" si="1360"/>
        <v>50</v>
      </c>
      <c r="BC81" s="13"/>
      <c r="BD81" s="21">
        <f t="shared" si="1361"/>
        <v>0</v>
      </c>
      <c r="BE81" s="13">
        <f t="shared" si="1510"/>
        <v>0</v>
      </c>
      <c r="BF81" s="31">
        <f t="shared" si="1511"/>
        <v>0</v>
      </c>
      <c r="BG81" s="21"/>
      <c r="BI81" s="41"/>
      <c r="BJ81" s="59" t="str">
        <f t="shared" si="1318"/>
        <v>Alan key Nails 1"</v>
      </c>
      <c r="BK81" s="59" t="str">
        <f t="shared" si="1364"/>
        <v>Nos</v>
      </c>
      <c r="BL81" s="59">
        <f t="shared" si="1365"/>
        <v>50</v>
      </c>
      <c r="BM81" s="13"/>
      <c r="BN81" s="21">
        <f t="shared" si="1366"/>
        <v>0</v>
      </c>
      <c r="BO81" s="13">
        <f t="shared" si="1500"/>
        <v>0</v>
      </c>
      <c r="BP81" s="31">
        <f t="shared" si="1368"/>
        <v>0</v>
      </c>
      <c r="BQ81" s="21"/>
      <c r="BS81" s="41"/>
      <c r="BT81" s="59" t="str">
        <f t="shared" si="1319"/>
        <v>Alan key Nails 1"</v>
      </c>
      <c r="BU81" s="59" t="str">
        <f t="shared" si="1369"/>
        <v>Nos</v>
      </c>
      <c r="BV81" s="59">
        <f t="shared" si="1370"/>
        <v>50</v>
      </c>
      <c r="BW81" s="13"/>
      <c r="BX81" s="21">
        <f t="shared" si="1371"/>
        <v>0</v>
      </c>
      <c r="BY81" s="13">
        <f t="shared" si="1372"/>
        <v>0</v>
      </c>
      <c r="BZ81" s="31">
        <f t="shared" si="1373"/>
        <v>0</v>
      </c>
      <c r="CA81" s="21"/>
      <c r="CC81" s="41"/>
      <c r="CD81" s="59" t="str">
        <f t="shared" si="1320"/>
        <v>Alan key Nails 1"</v>
      </c>
      <c r="CE81" s="59" t="str">
        <f t="shared" si="1374"/>
        <v>Nos</v>
      </c>
      <c r="CF81" s="59">
        <f t="shared" si="1375"/>
        <v>50</v>
      </c>
      <c r="CG81" s="13"/>
      <c r="CH81" s="31">
        <f t="shared" si="1376"/>
        <v>0</v>
      </c>
      <c r="CI81" s="31">
        <f t="shared" si="1377"/>
        <v>0</v>
      </c>
      <c r="CJ81" s="31">
        <f t="shared" si="1515"/>
        <v>0</v>
      </c>
      <c r="CK81" s="21"/>
      <c r="CL81" s="41"/>
      <c r="CM81" s="65" t="str">
        <f t="shared" si="1321"/>
        <v>Alan key Nails 1"</v>
      </c>
      <c r="CN81" s="65" t="str">
        <f t="shared" si="1379"/>
        <v>Nos</v>
      </c>
      <c r="CO81" s="65">
        <f t="shared" si="1380"/>
        <v>50</v>
      </c>
      <c r="CP81" s="13"/>
      <c r="CQ81" s="21">
        <f t="shared" si="1381"/>
        <v>0</v>
      </c>
      <c r="CR81" s="13">
        <f t="shared" si="1382"/>
        <v>0</v>
      </c>
      <c r="CS81" s="42">
        <f t="shared" si="1383"/>
        <v>0</v>
      </c>
      <c r="CT81" s="21"/>
      <c r="CV81" s="41"/>
      <c r="CW81" s="59" t="str">
        <f t="shared" si="1322"/>
        <v>Alan key Nails 1"</v>
      </c>
      <c r="CX81" s="59" t="str">
        <f t="shared" si="1384"/>
        <v>Nos</v>
      </c>
      <c r="CY81" s="59">
        <f t="shared" si="1385"/>
        <v>50</v>
      </c>
      <c r="CZ81" s="67"/>
      <c r="DA81" s="21">
        <f t="shared" si="1386"/>
        <v>0</v>
      </c>
      <c r="DB81" s="13">
        <f t="shared" si="1387"/>
        <v>0</v>
      </c>
      <c r="DC81" s="31">
        <f t="shared" si="1388"/>
        <v>0</v>
      </c>
      <c r="DD81" s="21"/>
      <c r="DF81" s="41"/>
      <c r="DG81" s="59" t="str">
        <f t="shared" si="1323"/>
        <v>Alan key Nails 1"</v>
      </c>
      <c r="DH81" s="59" t="str">
        <f t="shared" si="1389"/>
        <v>Nos</v>
      </c>
      <c r="DI81" s="59">
        <f t="shared" si="1390"/>
        <v>50</v>
      </c>
      <c r="DJ81" s="67"/>
      <c r="DK81" s="21">
        <f t="shared" si="1391"/>
        <v>0</v>
      </c>
      <c r="DL81" s="13">
        <f t="shared" si="1392"/>
        <v>0</v>
      </c>
      <c r="DM81" s="31">
        <f t="shared" si="1393"/>
        <v>0</v>
      </c>
      <c r="DN81" s="21"/>
      <c r="DQ81" s="59" t="str">
        <f t="shared" si="1324"/>
        <v>Alan key Nails 1"</v>
      </c>
      <c r="DR81" s="59" t="str">
        <f t="shared" si="1394"/>
        <v>Nos</v>
      </c>
      <c r="DS81" s="59">
        <f t="shared" si="1395"/>
        <v>50</v>
      </c>
      <c r="DT81" s="13"/>
      <c r="DU81" s="21">
        <f t="shared" si="1396"/>
        <v>0</v>
      </c>
      <c r="DV81" s="13">
        <f t="shared" si="1397"/>
        <v>0</v>
      </c>
      <c r="DW81" s="31">
        <f t="shared" si="1398"/>
        <v>0</v>
      </c>
      <c r="DX81" s="21"/>
      <c r="DZ81" s="41"/>
      <c r="EA81" s="59" t="str">
        <f t="shared" si="1325"/>
        <v>Alan key Nails 1"</v>
      </c>
      <c r="EB81" s="59" t="str">
        <f t="shared" si="1399"/>
        <v>Nos</v>
      </c>
      <c r="EC81" s="59">
        <f t="shared" si="1400"/>
        <v>50</v>
      </c>
      <c r="ED81" s="13"/>
      <c r="EE81" s="21">
        <f t="shared" si="1401"/>
        <v>0</v>
      </c>
      <c r="EF81" s="13">
        <f t="shared" si="1402"/>
        <v>0</v>
      </c>
      <c r="EG81" s="31">
        <f t="shared" si="1403"/>
        <v>0</v>
      </c>
      <c r="EH81" s="21"/>
      <c r="EK81" s="59" t="str">
        <f t="shared" si="1326"/>
        <v>Alan key Nails 1"</v>
      </c>
      <c r="EL81" s="59" t="str">
        <f t="shared" si="1404"/>
        <v>Nos</v>
      </c>
      <c r="EM81" s="59">
        <f t="shared" si="1405"/>
        <v>50</v>
      </c>
      <c r="EN81" s="13"/>
      <c r="EO81" s="21">
        <f t="shared" si="1406"/>
        <v>0</v>
      </c>
      <c r="EP81" s="13">
        <f t="shared" si="1407"/>
        <v>0</v>
      </c>
      <c r="EQ81" s="31">
        <f t="shared" si="1408"/>
        <v>0</v>
      </c>
      <c r="ER81" s="21"/>
      <c r="EU81" s="41"/>
      <c r="EV81" s="4" t="str">
        <f t="shared" si="1481"/>
        <v>Alan key Nails 1"</v>
      </c>
      <c r="EW81" s="4" t="str">
        <f t="shared" si="1482"/>
        <v>Nos</v>
      </c>
      <c r="EX81" s="4">
        <f t="shared" si="1483"/>
        <v>50</v>
      </c>
      <c r="EY81" s="13"/>
      <c r="EZ81" s="21">
        <f t="shared" si="1409"/>
        <v>0</v>
      </c>
      <c r="FA81" s="13">
        <f t="shared" si="1410"/>
        <v>0</v>
      </c>
      <c r="FB81" s="42">
        <f t="shared" si="1411"/>
        <v>0</v>
      </c>
      <c r="FC81" s="21"/>
      <c r="FE81" s="41"/>
      <c r="FF81" s="56" t="str">
        <f t="shared" si="1327"/>
        <v>Alan key Nails 1"</v>
      </c>
      <c r="FG81" s="56" t="str">
        <f t="shared" si="1412"/>
        <v>Nos</v>
      </c>
      <c r="FH81" s="56">
        <f t="shared" si="1413"/>
        <v>50</v>
      </c>
      <c r="FI81" s="67"/>
      <c r="FJ81" s="21">
        <f t="shared" si="1414"/>
        <v>0</v>
      </c>
      <c r="FK81" s="13">
        <f t="shared" si="1415"/>
        <v>0</v>
      </c>
      <c r="FL81" s="31">
        <f t="shared" si="1416"/>
        <v>0</v>
      </c>
      <c r="FM81" s="21"/>
      <c r="FP81" s="56" t="str">
        <f t="shared" si="1328"/>
        <v>Alan key Nails 1"</v>
      </c>
      <c r="FQ81" s="56" t="str">
        <f t="shared" si="1417"/>
        <v>Nos</v>
      </c>
      <c r="FR81" s="56">
        <f t="shared" si="1418"/>
        <v>50</v>
      </c>
      <c r="FS81" s="13"/>
      <c r="FT81" s="21">
        <f t="shared" si="1419"/>
        <v>0</v>
      </c>
      <c r="FU81" s="13">
        <f t="shared" si="1420"/>
        <v>0</v>
      </c>
      <c r="FV81" s="31">
        <f t="shared" si="1421"/>
        <v>0</v>
      </c>
      <c r="FW81" s="21"/>
      <c r="FZ81" s="56" t="str">
        <f t="shared" si="1329"/>
        <v>Alan key Nails 1"</v>
      </c>
      <c r="GA81" s="56" t="str">
        <f t="shared" si="1422"/>
        <v>Nos</v>
      </c>
      <c r="GB81" s="56">
        <f t="shared" si="1423"/>
        <v>50</v>
      </c>
      <c r="GC81" s="13"/>
      <c r="GD81" s="21">
        <f t="shared" si="1424"/>
        <v>0</v>
      </c>
      <c r="GE81" s="13">
        <f t="shared" si="1425"/>
        <v>0</v>
      </c>
      <c r="GF81" s="31">
        <f t="shared" si="1426"/>
        <v>0</v>
      </c>
      <c r="GG81" s="21"/>
      <c r="GJ81" s="56" t="str">
        <f t="shared" si="1484"/>
        <v>Alan key Nails 1"</v>
      </c>
      <c r="GK81" s="56" t="str">
        <f t="shared" si="1485"/>
        <v>Nos</v>
      </c>
      <c r="GL81" s="56">
        <f t="shared" si="1486"/>
        <v>50</v>
      </c>
      <c r="GM81" s="13"/>
      <c r="GN81" s="21">
        <f t="shared" si="1428"/>
        <v>0</v>
      </c>
      <c r="GO81" s="31">
        <f t="shared" si="1429"/>
        <v>0</v>
      </c>
      <c r="GP81" s="31">
        <f t="shared" si="1430"/>
        <v>0</v>
      </c>
      <c r="GQ81" s="21"/>
      <c r="GT81" s="56" t="str">
        <f t="shared" si="1330"/>
        <v>Alan key Nails 1"</v>
      </c>
      <c r="GU81" s="56" t="str">
        <f t="shared" si="1431"/>
        <v>Nos</v>
      </c>
      <c r="GV81" s="56">
        <f t="shared" si="1432"/>
        <v>50</v>
      </c>
      <c r="GW81" s="13"/>
      <c r="GX81" s="21">
        <f t="shared" si="1433"/>
        <v>0</v>
      </c>
      <c r="GY81" s="13">
        <f t="shared" si="1434"/>
        <v>0</v>
      </c>
      <c r="GZ81" s="31">
        <f t="shared" si="1435"/>
        <v>0</v>
      </c>
      <c r="HA81" s="21"/>
      <c r="HD81" s="56" t="str">
        <f t="shared" si="1331"/>
        <v>Alan key Nails 1"</v>
      </c>
      <c r="HE81" s="56" t="str">
        <f t="shared" si="1436"/>
        <v>Nos</v>
      </c>
      <c r="HF81" s="56">
        <f t="shared" si="1437"/>
        <v>50</v>
      </c>
      <c r="HG81" s="13"/>
      <c r="HH81" s="21">
        <f t="shared" si="1438"/>
        <v>0</v>
      </c>
      <c r="HI81" s="31">
        <f t="shared" si="1439"/>
        <v>0</v>
      </c>
      <c r="HJ81" s="31">
        <f t="shared" si="1440"/>
        <v>0</v>
      </c>
      <c r="HK81" s="21"/>
      <c r="HM81" s="41"/>
      <c r="HN81" s="56" t="str">
        <f t="shared" si="1332"/>
        <v>Alan key Nails 1"</v>
      </c>
      <c r="HO81" s="56" t="str">
        <f t="shared" si="1441"/>
        <v>Nos</v>
      </c>
      <c r="HP81" s="56">
        <f t="shared" si="1442"/>
        <v>50</v>
      </c>
      <c r="HQ81" s="13"/>
      <c r="HR81" s="56">
        <f t="shared" si="1487"/>
        <v>0</v>
      </c>
      <c r="HS81" s="13">
        <f t="shared" si="1488"/>
        <v>0</v>
      </c>
      <c r="HT81" s="31">
        <f t="shared" si="1489"/>
        <v>0</v>
      </c>
      <c r="HU81" s="21"/>
      <c r="HX81" s="56" t="str">
        <f t="shared" si="1333"/>
        <v>Alan key Nails 1"</v>
      </c>
      <c r="HY81" s="56" t="str">
        <f t="shared" si="1446"/>
        <v>Nos</v>
      </c>
      <c r="HZ81" s="56">
        <f t="shared" si="1447"/>
        <v>50</v>
      </c>
      <c r="IA81" s="13"/>
      <c r="IB81" s="56">
        <f t="shared" si="1448"/>
        <v>0</v>
      </c>
      <c r="IC81" s="13">
        <f t="shared" si="1449"/>
        <v>0</v>
      </c>
      <c r="ID81" s="31">
        <f t="shared" si="1450"/>
        <v>0</v>
      </c>
      <c r="IE81" s="21"/>
      <c r="IH81" s="56" t="str">
        <f t="shared" si="1334"/>
        <v>Alan key Nails 1"</v>
      </c>
      <c r="II81" s="56" t="str">
        <f t="shared" si="1451"/>
        <v>Nos</v>
      </c>
      <c r="IJ81" s="56">
        <f t="shared" si="1452"/>
        <v>50</v>
      </c>
      <c r="IK81" s="13"/>
      <c r="IL81" s="56">
        <f t="shared" si="1490"/>
        <v>0</v>
      </c>
      <c r="IM81" s="13">
        <f t="shared" si="1491"/>
        <v>0</v>
      </c>
      <c r="IN81" s="31">
        <f t="shared" si="1492"/>
        <v>0</v>
      </c>
      <c r="IO81" s="21"/>
      <c r="IR81" s="56" t="str">
        <f t="shared" si="1335"/>
        <v>Alan key Nails 1"</v>
      </c>
      <c r="IS81" s="56" t="str">
        <f t="shared" si="1456"/>
        <v>Nos</v>
      </c>
      <c r="IT81" s="56">
        <f t="shared" si="1457"/>
        <v>50</v>
      </c>
      <c r="IU81" s="13"/>
      <c r="IV81" s="56">
        <f t="shared" si="1458"/>
        <v>0</v>
      </c>
      <c r="IW81" s="13">
        <f t="shared" si="1459"/>
        <v>0</v>
      </c>
      <c r="IX81" s="31">
        <f t="shared" si="1460"/>
        <v>0</v>
      </c>
      <c r="IY81" s="21"/>
      <c r="JB81" s="56" t="str">
        <f t="shared" si="1336"/>
        <v>Alan key Nails 1"</v>
      </c>
      <c r="JC81" s="56" t="str">
        <f t="shared" si="1461"/>
        <v>Nos</v>
      </c>
      <c r="JD81" s="56">
        <f t="shared" si="1462"/>
        <v>50</v>
      </c>
      <c r="JE81" s="13"/>
      <c r="JF81" s="56">
        <f t="shared" si="1493"/>
        <v>0</v>
      </c>
      <c r="JG81" s="13">
        <f t="shared" si="1494"/>
        <v>0</v>
      </c>
      <c r="JH81" s="31">
        <f t="shared" si="1495"/>
        <v>0</v>
      </c>
      <c r="JI81" s="21"/>
      <c r="JL81" s="56" t="str">
        <f t="shared" si="1337"/>
        <v>Alan key Nails 1"</v>
      </c>
      <c r="JM81" s="56" t="str">
        <f t="shared" si="1466"/>
        <v>Nos</v>
      </c>
      <c r="JN81" s="56">
        <f t="shared" si="1467"/>
        <v>50</v>
      </c>
      <c r="JO81" s="13"/>
      <c r="JP81" s="56">
        <f t="shared" si="1496"/>
        <v>0</v>
      </c>
      <c r="JQ81" s="31">
        <f t="shared" si="1497"/>
        <v>0</v>
      </c>
      <c r="JR81" s="31">
        <f t="shared" si="1498"/>
        <v>0</v>
      </c>
      <c r="JS81" s="21"/>
      <c r="JV81" s="56" t="str">
        <f t="shared" si="1338"/>
        <v>Alan key Nails 1"</v>
      </c>
      <c r="JW81" s="56" t="str">
        <f t="shared" si="1471"/>
        <v>Nos</v>
      </c>
      <c r="JX81" s="56">
        <f t="shared" si="1472"/>
        <v>50</v>
      </c>
      <c r="JY81" s="4">
        <f t="shared" si="1473"/>
        <v>0</v>
      </c>
      <c r="JZ81" s="56">
        <f t="shared" si="1474"/>
        <v>0</v>
      </c>
      <c r="KA81" s="56">
        <f t="shared" si="1506"/>
        <v>0</v>
      </c>
      <c r="KB81" s="31">
        <f t="shared" si="1507"/>
        <v>0</v>
      </c>
      <c r="KC81" s="21"/>
    </row>
    <row r="82" spans="1:289" s="1" customFormat="1" ht="17.25" hidden="1" customHeight="1" x14ac:dyDescent="0.3">
      <c r="A82" s="41"/>
      <c r="B82" s="7" t="s">
        <v>142</v>
      </c>
      <c r="C82" s="6" t="s">
        <v>1</v>
      </c>
      <c r="D82" s="4">
        <v>60</v>
      </c>
      <c r="E82" s="13"/>
      <c r="F82" s="31">
        <f t="shared" si="1508"/>
        <v>0</v>
      </c>
      <c r="G82" s="31">
        <f t="shared" si="1339"/>
        <v>0</v>
      </c>
      <c r="H82" s="31">
        <f t="shared" si="1509"/>
        <v>0</v>
      </c>
      <c r="I82" s="71"/>
      <c r="J82"/>
      <c r="K82" s="41"/>
      <c r="L82" s="59" t="str">
        <f t="shared" si="1477"/>
        <v>Alan key Nails 1 1/2"</v>
      </c>
      <c r="M82" s="59" t="str">
        <f t="shared" si="1478"/>
        <v>Nos</v>
      </c>
      <c r="N82" s="59">
        <f t="shared" si="1479"/>
        <v>60</v>
      </c>
      <c r="O82" s="13"/>
      <c r="P82" s="21">
        <f t="shared" si="1341"/>
        <v>0</v>
      </c>
      <c r="Q82" s="31">
        <f t="shared" si="1342"/>
        <v>0</v>
      </c>
      <c r="R82" s="31">
        <f t="shared" si="1343"/>
        <v>0</v>
      </c>
      <c r="S82" s="21"/>
      <c r="U82" s="41"/>
      <c r="V82" s="65" t="str">
        <f t="shared" si="1314"/>
        <v>Alan key Nails 1 1/2"</v>
      </c>
      <c r="W82" s="65" t="str">
        <f t="shared" si="1344"/>
        <v>Nos</v>
      </c>
      <c r="X82" s="65">
        <f t="shared" si="1345"/>
        <v>60</v>
      </c>
      <c r="Y82" s="13"/>
      <c r="Z82" s="21">
        <f t="shared" si="1346"/>
        <v>0</v>
      </c>
      <c r="AA82" s="31">
        <f t="shared" si="1347"/>
        <v>0</v>
      </c>
      <c r="AB82" s="42">
        <f t="shared" si="1348"/>
        <v>0</v>
      </c>
      <c r="AC82" s="21"/>
      <c r="AD82"/>
      <c r="AE82" s="41"/>
      <c r="AF82" s="59" t="str">
        <f t="shared" si="1315"/>
        <v>Alan key Nails 1 1/2"</v>
      </c>
      <c r="AG82" s="59" t="str">
        <f t="shared" si="1349"/>
        <v>Nos</v>
      </c>
      <c r="AH82" s="59">
        <f t="shared" si="1350"/>
        <v>60</v>
      </c>
      <c r="AI82" s="13"/>
      <c r="AJ82" s="21">
        <f t="shared" si="1351"/>
        <v>0</v>
      </c>
      <c r="AK82" s="31">
        <f t="shared" si="1352"/>
        <v>0</v>
      </c>
      <c r="AL82" s="31">
        <f t="shared" si="1353"/>
        <v>0</v>
      </c>
      <c r="AM82" s="21"/>
      <c r="AO82" s="41"/>
      <c r="AP82" s="59" t="str">
        <f t="shared" si="1316"/>
        <v>Alan key Nails 1 1/2"</v>
      </c>
      <c r="AQ82" s="59" t="str">
        <f t="shared" si="1354"/>
        <v>Nos</v>
      </c>
      <c r="AR82" s="59">
        <f t="shared" si="1355"/>
        <v>60</v>
      </c>
      <c r="AS82" s="13"/>
      <c r="AT82" s="21">
        <f t="shared" si="1356"/>
        <v>0</v>
      </c>
      <c r="AU82" s="13">
        <f t="shared" si="1357"/>
        <v>0</v>
      </c>
      <c r="AV82" s="31">
        <f t="shared" si="1358"/>
        <v>0</v>
      </c>
      <c r="AW82" s="21"/>
      <c r="AY82" s="41"/>
      <c r="AZ82" s="59" t="str">
        <f t="shared" si="1317"/>
        <v>Alan key Nails 1 1/2"</v>
      </c>
      <c r="BA82" s="59" t="str">
        <f t="shared" si="1359"/>
        <v>Nos</v>
      </c>
      <c r="BB82" s="59">
        <f t="shared" si="1360"/>
        <v>60</v>
      </c>
      <c r="BC82" s="13"/>
      <c r="BD82" s="21">
        <f t="shared" si="1361"/>
        <v>0</v>
      </c>
      <c r="BE82" s="13">
        <f t="shared" si="1510"/>
        <v>0</v>
      </c>
      <c r="BF82" s="31">
        <f t="shared" si="1511"/>
        <v>0</v>
      </c>
      <c r="BG82" s="21"/>
      <c r="BI82" s="41"/>
      <c r="BJ82" s="59" t="str">
        <f t="shared" si="1318"/>
        <v>Alan key Nails 1 1/2"</v>
      </c>
      <c r="BK82" s="59" t="str">
        <f t="shared" si="1364"/>
        <v>Nos</v>
      </c>
      <c r="BL82" s="59">
        <f t="shared" si="1365"/>
        <v>60</v>
      </c>
      <c r="BM82" s="13"/>
      <c r="BN82" s="21">
        <f t="shared" si="1366"/>
        <v>0</v>
      </c>
      <c r="BO82" s="13">
        <f t="shared" si="1500"/>
        <v>0</v>
      </c>
      <c r="BP82" s="31">
        <f t="shared" si="1368"/>
        <v>0</v>
      </c>
      <c r="BQ82" s="21"/>
      <c r="BS82" s="41"/>
      <c r="BT82" s="59" t="str">
        <f t="shared" si="1319"/>
        <v>Alan key Nails 1 1/2"</v>
      </c>
      <c r="BU82" s="59" t="str">
        <f t="shared" si="1369"/>
        <v>Nos</v>
      </c>
      <c r="BV82" s="59">
        <f t="shared" si="1370"/>
        <v>60</v>
      </c>
      <c r="BW82" s="13"/>
      <c r="BX82" s="21">
        <f t="shared" si="1371"/>
        <v>0</v>
      </c>
      <c r="BY82" s="13">
        <f t="shared" si="1372"/>
        <v>0</v>
      </c>
      <c r="BZ82" s="31">
        <f t="shared" si="1373"/>
        <v>0</v>
      </c>
      <c r="CA82" s="21"/>
      <c r="CC82" s="41"/>
      <c r="CD82" s="59" t="str">
        <f t="shared" si="1320"/>
        <v>Alan key Nails 1 1/2"</v>
      </c>
      <c r="CE82" s="59" t="str">
        <f t="shared" si="1374"/>
        <v>Nos</v>
      </c>
      <c r="CF82" s="59">
        <f t="shared" si="1375"/>
        <v>60</v>
      </c>
      <c r="CG82" s="13"/>
      <c r="CH82" s="31">
        <f t="shared" si="1376"/>
        <v>0</v>
      </c>
      <c r="CI82" s="31">
        <f t="shared" si="1377"/>
        <v>0</v>
      </c>
      <c r="CJ82" s="31">
        <f t="shared" si="1515"/>
        <v>0</v>
      </c>
      <c r="CK82" s="21"/>
      <c r="CL82" s="41"/>
      <c r="CM82" s="65" t="str">
        <f t="shared" si="1321"/>
        <v>Alan key Nails 1 1/2"</v>
      </c>
      <c r="CN82" s="65" t="str">
        <f t="shared" si="1379"/>
        <v>Nos</v>
      </c>
      <c r="CO82" s="65">
        <f t="shared" si="1380"/>
        <v>60</v>
      </c>
      <c r="CP82" s="13"/>
      <c r="CQ82" s="21">
        <f t="shared" si="1381"/>
        <v>0</v>
      </c>
      <c r="CR82" s="13">
        <f t="shared" si="1382"/>
        <v>0</v>
      </c>
      <c r="CS82" s="42">
        <f t="shared" si="1383"/>
        <v>0</v>
      </c>
      <c r="CT82" s="21"/>
      <c r="CV82" s="41"/>
      <c r="CW82" s="59" t="str">
        <f t="shared" si="1322"/>
        <v>Alan key Nails 1 1/2"</v>
      </c>
      <c r="CX82" s="59" t="str">
        <f t="shared" si="1384"/>
        <v>Nos</v>
      </c>
      <c r="CY82" s="59">
        <f t="shared" si="1385"/>
        <v>60</v>
      </c>
      <c r="CZ82" s="67"/>
      <c r="DA82" s="21">
        <f t="shared" si="1386"/>
        <v>0</v>
      </c>
      <c r="DB82" s="13">
        <f t="shared" si="1387"/>
        <v>0</v>
      </c>
      <c r="DC82" s="31">
        <f t="shared" si="1388"/>
        <v>0</v>
      </c>
      <c r="DD82" s="21"/>
      <c r="DF82" s="41"/>
      <c r="DG82" s="59" t="str">
        <f t="shared" si="1323"/>
        <v>Alan key Nails 1 1/2"</v>
      </c>
      <c r="DH82" s="59" t="str">
        <f t="shared" si="1389"/>
        <v>Nos</v>
      </c>
      <c r="DI82" s="59">
        <f t="shared" si="1390"/>
        <v>60</v>
      </c>
      <c r="DJ82" s="67"/>
      <c r="DK82" s="21">
        <f t="shared" si="1391"/>
        <v>0</v>
      </c>
      <c r="DL82" s="13">
        <f t="shared" si="1392"/>
        <v>0</v>
      </c>
      <c r="DM82" s="31">
        <f t="shared" si="1393"/>
        <v>0</v>
      </c>
      <c r="DN82" s="21"/>
      <c r="DQ82" s="59" t="str">
        <f t="shared" si="1324"/>
        <v>Alan key Nails 1 1/2"</v>
      </c>
      <c r="DR82" s="59" t="str">
        <f t="shared" si="1394"/>
        <v>Nos</v>
      </c>
      <c r="DS82" s="59">
        <f t="shared" si="1395"/>
        <v>60</v>
      </c>
      <c r="DT82" s="13"/>
      <c r="DU82" s="21">
        <f t="shared" si="1396"/>
        <v>0</v>
      </c>
      <c r="DV82" s="13">
        <f t="shared" si="1397"/>
        <v>0</v>
      </c>
      <c r="DW82" s="31">
        <f t="shared" si="1398"/>
        <v>0</v>
      </c>
      <c r="DX82" s="21"/>
      <c r="DZ82" s="41"/>
      <c r="EA82" s="59" t="str">
        <f t="shared" si="1325"/>
        <v>Alan key Nails 1 1/2"</v>
      </c>
      <c r="EB82" s="59" t="str">
        <f t="shared" si="1399"/>
        <v>Nos</v>
      </c>
      <c r="EC82" s="59">
        <f t="shared" si="1400"/>
        <v>60</v>
      </c>
      <c r="ED82" s="13"/>
      <c r="EE82" s="21">
        <f t="shared" si="1401"/>
        <v>0</v>
      </c>
      <c r="EF82" s="13">
        <f t="shared" si="1402"/>
        <v>0</v>
      </c>
      <c r="EG82" s="31">
        <f t="shared" si="1403"/>
        <v>0</v>
      </c>
      <c r="EH82" s="21"/>
      <c r="EK82" s="59" t="str">
        <f t="shared" si="1326"/>
        <v>Alan key Nails 1 1/2"</v>
      </c>
      <c r="EL82" s="59" t="str">
        <f t="shared" si="1404"/>
        <v>Nos</v>
      </c>
      <c r="EM82" s="59">
        <f t="shared" si="1405"/>
        <v>60</v>
      </c>
      <c r="EN82" s="13"/>
      <c r="EO82" s="21">
        <f t="shared" si="1406"/>
        <v>0</v>
      </c>
      <c r="EP82" s="13">
        <f t="shared" si="1407"/>
        <v>0</v>
      </c>
      <c r="EQ82" s="31">
        <f t="shared" si="1408"/>
        <v>0</v>
      </c>
      <c r="ER82" s="21"/>
      <c r="EU82" s="41"/>
      <c r="EV82" s="4" t="str">
        <f t="shared" si="1481"/>
        <v>Alan key Nails 1 1/2"</v>
      </c>
      <c r="EW82" s="4" t="str">
        <f t="shared" si="1482"/>
        <v>Nos</v>
      </c>
      <c r="EX82" s="4">
        <f t="shared" si="1483"/>
        <v>60</v>
      </c>
      <c r="EY82" s="13"/>
      <c r="EZ82" s="21">
        <f t="shared" si="1409"/>
        <v>0</v>
      </c>
      <c r="FA82" s="13">
        <f t="shared" si="1410"/>
        <v>0</v>
      </c>
      <c r="FB82" s="42">
        <f t="shared" si="1411"/>
        <v>0</v>
      </c>
      <c r="FC82" s="21"/>
      <c r="FE82" s="41"/>
      <c r="FF82" s="56" t="str">
        <f t="shared" si="1327"/>
        <v>Alan key Nails 1 1/2"</v>
      </c>
      <c r="FG82" s="56" t="str">
        <f t="shared" si="1412"/>
        <v>Nos</v>
      </c>
      <c r="FH82" s="56">
        <f t="shared" si="1413"/>
        <v>60</v>
      </c>
      <c r="FI82" s="67"/>
      <c r="FJ82" s="21">
        <f t="shared" si="1414"/>
        <v>0</v>
      </c>
      <c r="FK82" s="13">
        <f t="shared" si="1415"/>
        <v>0</v>
      </c>
      <c r="FL82" s="31">
        <f t="shared" si="1416"/>
        <v>0</v>
      </c>
      <c r="FM82" s="21"/>
      <c r="FP82" s="56" t="str">
        <f t="shared" si="1328"/>
        <v>Alan key Nails 1 1/2"</v>
      </c>
      <c r="FQ82" s="56" t="str">
        <f t="shared" si="1417"/>
        <v>Nos</v>
      </c>
      <c r="FR82" s="56">
        <f t="shared" si="1418"/>
        <v>60</v>
      </c>
      <c r="FS82" s="13"/>
      <c r="FT82" s="21">
        <f t="shared" si="1419"/>
        <v>0</v>
      </c>
      <c r="FU82" s="13">
        <f t="shared" si="1420"/>
        <v>0</v>
      </c>
      <c r="FV82" s="31">
        <f t="shared" si="1421"/>
        <v>0</v>
      </c>
      <c r="FW82" s="21"/>
      <c r="FZ82" s="56" t="str">
        <f t="shared" si="1329"/>
        <v>Alan key Nails 1 1/2"</v>
      </c>
      <c r="GA82" s="56" t="str">
        <f t="shared" si="1422"/>
        <v>Nos</v>
      </c>
      <c r="GB82" s="56">
        <f t="shared" si="1423"/>
        <v>60</v>
      </c>
      <c r="GC82" s="13"/>
      <c r="GD82" s="21">
        <f t="shared" si="1424"/>
        <v>0</v>
      </c>
      <c r="GE82" s="13">
        <f t="shared" si="1425"/>
        <v>0</v>
      </c>
      <c r="GF82" s="31">
        <f t="shared" si="1426"/>
        <v>0</v>
      </c>
      <c r="GG82" s="21"/>
      <c r="GJ82" s="56" t="str">
        <f t="shared" si="1484"/>
        <v>Alan key Nails 1 1/2"</v>
      </c>
      <c r="GK82" s="56" t="str">
        <f t="shared" si="1485"/>
        <v>Nos</v>
      </c>
      <c r="GL82" s="56">
        <f t="shared" si="1486"/>
        <v>60</v>
      </c>
      <c r="GM82" s="13"/>
      <c r="GN82" s="21">
        <f t="shared" si="1428"/>
        <v>0</v>
      </c>
      <c r="GO82" s="31">
        <f t="shared" si="1429"/>
        <v>0</v>
      </c>
      <c r="GP82" s="31">
        <f t="shared" si="1430"/>
        <v>0</v>
      </c>
      <c r="GQ82" s="21"/>
      <c r="GT82" s="56" t="str">
        <f t="shared" si="1330"/>
        <v>Alan key Nails 1 1/2"</v>
      </c>
      <c r="GU82" s="56" t="str">
        <f t="shared" si="1431"/>
        <v>Nos</v>
      </c>
      <c r="GV82" s="56">
        <f t="shared" si="1432"/>
        <v>60</v>
      </c>
      <c r="GW82" s="13"/>
      <c r="GX82" s="21">
        <f t="shared" si="1433"/>
        <v>0</v>
      </c>
      <c r="GY82" s="13">
        <f t="shared" si="1434"/>
        <v>0</v>
      </c>
      <c r="GZ82" s="31">
        <f t="shared" si="1435"/>
        <v>0</v>
      </c>
      <c r="HA82" s="21"/>
      <c r="HD82" s="56" t="str">
        <f t="shared" si="1331"/>
        <v>Alan key Nails 1 1/2"</v>
      </c>
      <c r="HE82" s="56" t="str">
        <f t="shared" si="1436"/>
        <v>Nos</v>
      </c>
      <c r="HF82" s="56">
        <f t="shared" si="1437"/>
        <v>60</v>
      </c>
      <c r="HG82" s="13"/>
      <c r="HH82" s="21">
        <f t="shared" si="1438"/>
        <v>0</v>
      </c>
      <c r="HI82" s="31">
        <f t="shared" si="1439"/>
        <v>0</v>
      </c>
      <c r="HJ82" s="31">
        <f t="shared" si="1440"/>
        <v>0</v>
      </c>
      <c r="HK82" s="21"/>
      <c r="HM82" s="41"/>
      <c r="HN82" s="56" t="str">
        <f t="shared" si="1332"/>
        <v>Alan key Nails 1 1/2"</v>
      </c>
      <c r="HO82" s="56" t="str">
        <f t="shared" si="1441"/>
        <v>Nos</v>
      </c>
      <c r="HP82" s="56">
        <f t="shared" si="1442"/>
        <v>60</v>
      </c>
      <c r="HQ82" s="13"/>
      <c r="HR82" s="56">
        <f t="shared" si="1487"/>
        <v>0</v>
      </c>
      <c r="HS82" s="13">
        <f t="shared" si="1488"/>
        <v>0</v>
      </c>
      <c r="HT82" s="31">
        <f t="shared" si="1489"/>
        <v>0</v>
      </c>
      <c r="HU82" s="21"/>
      <c r="HX82" s="56" t="str">
        <f t="shared" si="1333"/>
        <v>Alan key Nails 1 1/2"</v>
      </c>
      <c r="HY82" s="56" t="str">
        <f t="shared" si="1446"/>
        <v>Nos</v>
      </c>
      <c r="HZ82" s="56">
        <f t="shared" si="1447"/>
        <v>60</v>
      </c>
      <c r="IA82" s="13"/>
      <c r="IB82" s="56">
        <f t="shared" si="1448"/>
        <v>0</v>
      </c>
      <c r="IC82" s="13">
        <f t="shared" si="1449"/>
        <v>0</v>
      </c>
      <c r="ID82" s="31">
        <f t="shared" si="1450"/>
        <v>0</v>
      </c>
      <c r="IE82" s="21"/>
      <c r="IH82" s="56" t="str">
        <f t="shared" si="1334"/>
        <v>Alan key Nails 1 1/2"</v>
      </c>
      <c r="II82" s="56" t="str">
        <f t="shared" si="1451"/>
        <v>Nos</v>
      </c>
      <c r="IJ82" s="56">
        <f t="shared" si="1452"/>
        <v>60</v>
      </c>
      <c r="IK82" s="13"/>
      <c r="IL82" s="56">
        <f t="shared" si="1490"/>
        <v>0</v>
      </c>
      <c r="IM82" s="13">
        <f t="shared" si="1491"/>
        <v>0</v>
      </c>
      <c r="IN82" s="31">
        <f t="shared" si="1492"/>
        <v>0</v>
      </c>
      <c r="IO82" s="21"/>
      <c r="IR82" s="56" t="str">
        <f t="shared" si="1335"/>
        <v>Alan key Nails 1 1/2"</v>
      </c>
      <c r="IS82" s="56" t="str">
        <f t="shared" si="1456"/>
        <v>Nos</v>
      </c>
      <c r="IT82" s="56">
        <f t="shared" si="1457"/>
        <v>60</v>
      </c>
      <c r="IU82" s="13"/>
      <c r="IV82" s="56">
        <f t="shared" si="1458"/>
        <v>0</v>
      </c>
      <c r="IW82" s="13">
        <f t="shared" si="1459"/>
        <v>0</v>
      </c>
      <c r="IX82" s="31">
        <f t="shared" si="1460"/>
        <v>0</v>
      </c>
      <c r="IY82" s="21"/>
      <c r="JB82" s="56" t="str">
        <f t="shared" si="1336"/>
        <v>Alan key Nails 1 1/2"</v>
      </c>
      <c r="JC82" s="56" t="str">
        <f t="shared" si="1461"/>
        <v>Nos</v>
      </c>
      <c r="JD82" s="56">
        <f t="shared" si="1462"/>
        <v>60</v>
      </c>
      <c r="JE82" s="13"/>
      <c r="JF82" s="56">
        <f t="shared" si="1493"/>
        <v>0</v>
      </c>
      <c r="JG82" s="13">
        <f t="shared" si="1494"/>
        <v>0</v>
      </c>
      <c r="JH82" s="31">
        <f t="shared" si="1495"/>
        <v>0</v>
      </c>
      <c r="JI82" s="21"/>
      <c r="JL82" s="56" t="str">
        <f t="shared" si="1337"/>
        <v>Alan key Nails 1 1/2"</v>
      </c>
      <c r="JM82" s="56" t="str">
        <f t="shared" si="1466"/>
        <v>Nos</v>
      </c>
      <c r="JN82" s="56">
        <f t="shared" si="1467"/>
        <v>60</v>
      </c>
      <c r="JO82" s="13"/>
      <c r="JP82" s="56">
        <f t="shared" si="1496"/>
        <v>0</v>
      </c>
      <c r="JQ82" s="31">
        <f t="shared" si="1497"/>
        <v>0</v>
      </c>
      <c r="JR82" s="31">
        <f t="shared" si="1498"/>
        <v>0</v>
      </c>
      <c r="JS82" s="21"/>
      <c r="JV82" s="56" t="str">
        <f t="shared" si="1338"/>
        <v>Alan key Nails 1 1/2"</v>
      </c>
      <c r="JW82" s="56" t="str">
        <f t="shared" si="1471"/>
        <v>Nos</v>
      </c>
      <c r="JX82" s="56">
        <f t="shared" si="1472"/>
        <v>60</v>
      </c>
      <c r="JY82" s="4">
        <f t="shared" si="1473"/>
        <v>0</v>
      </c>
      <c r="JZ82" s="56">
        <f t="shared" si="1474"/>
        <v>0</v>
      </c>
      <c r="KA82" s="56">
        <f t="shared" si="1506"/>
        <v>0</v>
      </c>
      <c r="KB82" s="31">
        <f t="shared" si="1507"/>
        <v>0</v>
      </c>
      <c r="KC82" s="21"/>
    </row>
    <row r="83" spans="1:289" s="1" customFormat="1" ht="17.25" hidden="1" customHeight="1" x14ac:dyDescent="0.3">
      <c r="A83" s="41"/>
      <c r="B83" s="7" t="s">
        <v>143</v>
      </c>
      <c r="C83" s="6" t="s">
        <v>1</v>
      </c>
      <c r="D83" s="4">
        <v>70</v>
      </c>
      <c r="E83" s="13"/>
      <c r="F83" s="31">
        <f t="shared" si="1508"/>
        <v>0</v>
      </c>
      <c r="G83" s="31">
        <f t="shared" si="1339"/>
        <v>0</v>
      </c>
      <c r="H83" s="31">
        <f t="shared" si="1509"/>
        <v>0</v>
      </c>
      <c r="I83" s="71"/>
      <c r="J83"/>
      <c r="K83" s="41"/>
      <c r="L83" s="59" t="str">
        <f t="shared" si="1477"/>
        <v>Alan key Nails 2"</v>
      </c>
      <c r="M83" s="59" t="str">
        <f t="shared" si="1478"/>
        <v>Nos</v>
      </c>
      <c r="N83" s="59">
        <f t="shared" si="1479"/>
        <v>70</v>
      </c>
      <c r="O83" s="13"/>
      <c r="P83" s="21">
        <f t="shared" si="1341"/>
        <v>0</v>
      </c>
      <c r="Q83" s="31">
        <f t="shared" si="1342"/>
        <v>0</v>
      </c>
      <c r="R83" s="31">
        <f t="shared" si="1343"/>
        <v>0</v>
      </c>
      <c r="S83" s="21"/>
      <c r="U83" s="41"/>
      <c r="V83" s="65" t="str">
        <f t="shared" si="1314"/>
        <v>Alan key Nails 2"</v>
      </c>
      <c r="W83" s="65" t="str">
        <f t="shared" si="1344"/>
        <v>Nos</v>
      </c>
      <c r="X83" s="65">
        <f t="shared" si="1345"/>
        <v>70</v>
      </c>
      <c r="Y83" s="13"/>
      <c r="Z83" s="21">
        <f t="shared" si="1346"/>
        <v>0</v>
      </c>
      <c r="AA83" s="31">
        <f t="shared" si="1347"/>
        <v>0</v>
      </c>
      <c r="AB83" s="42">
        <f t="shared" si="1348"/>
        <v>0</v>
      </c>
      <c r="AC83" s="21"/>
      <c r="AD83"/>
      <c r="AE83" s="41"/>
      <c r="AF83" s="59" t="str">
        <f t="shared" si="1315"/>
        <v>Alan key Nails 2"</v>
      </c>
      <c r="AG83" s="59" t="str">
        <f t="shared" si="1349"/>
        <v>Nos</v>
      </c>
      <c r="AH83" s="59">
        <f t="shared" si="1350"/>
        <v>70</v>
      </c>
      <c r="AI83" s="13"/>
      <c r="AJ83" s="21">
        <f t="shared" si="1351"/>
        <v>0</v>
      </c>
      <c r="AK83" s="31">
        <f t="shared" si="1352"/>
        <v>0</v>
      </c>
      <c r="AL83" s="31">
        <f t="shared" si="1353"/>
        <v>0</v>
      </c>
      <c r="AM83" s="21"/>
      <c r="AO83" s="41"/>
      <c r="AP83" s="59" t="str">
        <f t="shared" si="1316"/>
        <v>Alan key Nails 2"</v>
      </c>
      <c r="AQ83" s="59" t="str">
        <f t="shared" si="1354"/>
        <v>Nos</v>
      </c>
      <c r="AR83" s="59">
        <f t="shared" si="1355"/>
        <v>70</v>
      </c>
      <c r="AS83" s="13"/>
      <c r="AT83" s="21">
        <f t="shared" si="1356"/>
        <v>0</v>
      </c>
      <c r="AU83" s="13">
        <f t="shared" si="1357"/>
        <v>0</v>
      </c>
      <c r="AV83" s="31">
        <f t="shared" si="1358"/>
        <v>0</v>
      </c>
      <c r="AW83" s="21"/>
      <c r="AY83" s="41"/>
      <c r="AZ83" s="59" t="str">
        <f t="shared" si="1317"/>
        <v>Alan key Nails 2"</v>
      </c>
      <c r="BA83" s="59" t="str">
        <f t="shared" si="1359"/>
        <v>Nos</v>
      </c>
      <c r="BB83" s="59">
        <f t="shared" si="1360"/>
        <v>70</v>
      </c>
      <c r="BC83" s="13"/>
      <c r="BD83" s="21">
        <f t="shared" si="1361"/>
        <v>0</v>
      </c>
      <c r="BE83" s="13">
        <f t="shared" si="1510"/>
        <v>0</v>
      </c>
      <c r="BF83" s="31">
        <f t="shared" si="1511"/>
        <v>0</v>
      </c>
      <c r="BG83" s="21"/>
      <c r="BI83" s="41"/>
      <c r="BJ83" s="59" t="str">
        <f t="shared" si="1318"/>
        <v>Alan key Nails 2"</v>
      </c>
      <c r="BK83" s="59" t="str">
        <f t="shared" si="1364"/>
        <v>Nos</v>
      </c>
      <c r="BL83" s="59">
        <f t="shared" si="1365"/>
        <v>70</v>
      </c>
      <c r="BM83" s="13"/>
      <c r="BN83" s="21">
        <f t="shared" si="1366"/>
        <v>0</v>
      </c>
      <c r="BO83" s="13">
        <f t="shared" si="1500"/>
        <v>0</v>
      </c>
      <c r="BP83" s="31">
        <f t="shared" si="1368"/>
        <v>0</v>
      </c>
      <c r="BQ83" s="21"/>
      <c r="BS83" s="41"/>
      <c r="BT83" s="59" t="str">
        <f t="shared" si="1319"/>
        <v>Alan key Nails 2"</v>
      </c>
      <c r="BU83" s="59" t="str">
        <f t="shared" si="1369"/>
        <v>Nos</v>
      </c>
      <c r="BV83" s="59">
        <f t="shared" si="1370"/>
        <v>70</v>
      </c>
      <c r="BW83" s="13"/>
      <c r="BX83" s="21">
        <f t="shared" si="1371"/>
        <v>0</v>
      </c>
      <c r="BY83" s="13">
        <f t="shared" si="1372"/>
        <v>0</v>
      </c>
      <c r="BZ83" s="31">
        <f t="shared" si="1373"/>
        <v>0</v>
      </c>
      <c r="CA83" s="21"/>
      <c r="CC83" s="41"/>
      <c r="CD83" s="59" t="str">
        <f t="shared" si="1320"/>
        <v>Alan key Nails 2"</v>
      </c>
      <c r="CE83" s="59" t="str">
        <f t="shared" si="1374"/>
        <v>Nos</v>
      </c>
      <c r="CF83" s="59">
        <f t="shared" si="1375"/>
        <v>70</v>
      </c>
      <c r="CG83" s="13"/>
      <c r="CH83" s="31">
        <f t="shared" si="1376"/>
        <v>0</v>
      </c>
      <c r="CI83" s="31">
        <f t="shared" si="1377"/>
        <v>0</v>
      </c>
      <c r="CJ83" s="31">
        <f t="shared" si="1515"/>
        <v>0</v>
      </c>
      <c r="CK83" s="21"/>
      <c r="CL83" s="41"/>
      <c r="CM83" s="65" t="str">
        <f t="shared" si="1321"/>
        <v>Alan key Nails 2"</v>
      </c>
      <c r="CN83" s="65" t="str">
        <f t="shared" si="1379"/>
        <v>Nos</v>
      </c>
      <c r="CO83" s="65">
        <f t="shared" si="1380"/>
        <v>70</v>
      </c>
      <c r="CP83" s="13"/>
      <c r="CQ83" s="21">
        <f t="shared" si="1381"/>
        <v>0</v>
      </c>
      <c r="CR83" s="13">
        <f t="shared" si="1382"/>
        <v>0</v>
      </c>
      <c r="CS83" s="42">
        <f t="shared" si="1383"/>
        <v>0</v>
      </c>
      <c r="CT83" s="21"/>
      <c r="CV83" s="41"/>
      <c r="CW83" s="59" t="str">
        <f t="shared" si="1322"/>
        <v>Alan key Nails 2"</v>
      </c>
      <c r="CX83" s="59" t="str">
        <f t="shared" si="1384"/>
        <v>Nos</v>
      </c>
      <c r="CY83" s="59">
        <f t="shared" si="1385"/>
        <v>70</v>
      </c>
      <c r="CZ83" s="67"/>
      <c r="DA83" s="21">
        <f t="shared" si="1386"/>
        <v>0</v>
      </c>
      <c r="DB83" s="13">
        <f t="shared" si="1387"/>
        <v>0</v>
      </c>
      <c r="DC83" s="31">
        <f t="shared" si="1388"/>
        <v>0</v>
      </c>
      <c r="DD83" s="21"/>
      <c r="DF83" s="41"/>
      <c r="DG83" s="59" t="str">
        <f t="shared" si="1323"/>
        <v>Alan key Nails 2"</v>
      </c>
      <c r="DH83" s="59" t="str">
        <f t="shared" si="1389"/>
        <v>Nos</v>
      </c>
      <c r="DI83" s="59">
        <f t="shared" si="1390"/>
        <v>70</v>
      </c>
      <c r="DJ83" s="67"/>
      <c r="DK83" s="21">
        <f t="shared" si="1391"/>
        <v>0</v>
      </c>
      <c r="DL83" s="13">
        <f t="shared" si="1392"/>
        <v>0</v>
      </c>
      <c r="DM83" s="31">
        <f t="shared" si="1393"/>
        <v>0</v>
      </c>
      <c r="DN83" s="21"/>
      <c r="DQ83" s="59" t="str">
        <f t="shared" si="1324"/>
        <v>Alan key Nails 2"</v>
      </c>
      <c r="DR83" s="59" t="str">
        <f t="shared" si="1394"/>
        <v>Nos</v>
      </c>
      <c r="DS83" s="59">
        <f t="shared" si="1395"/>
        <v>70</v>
      </c>
      <c r="DT83" s="13"/>
      <c r="DU83" s="21">
        <f t="shared" si="1396"/>
        <v>0</v>
      </c>
      <c r="DV83" s="13">
        <f t="shared" si="1397"/>
        <v>0</v>
      </c>
      <c r="DW83" s="31">
        <f t="shared" si="1398"/>
        <v>0</v>
      </c>
      <c r="DX83" s="21"/>
      <c r="DZ83" s="41"/>
      <c r="EA83" s="59" t="str">
        <f t="shared" si="1325"/>
        <v>Alan key Nails 2"</v>
      </c>
      <c r="EB83" s="59" t="str">
        <f t="shared" si="1399"/>
        <v>Nos</v>
      </c>
      <c r="EC83" s="59">
        <f t="shared" si="1400"/>
        <v>70</v>
      </c>
      <c r="ED83" s="13"/>
      <c r="EE83" s="21">
        <f t="shared" si="1401"/>
        <v>0</v>
      </c>
      <c r="EF83" s="13">
        <f t="shared" si="1402"/>
        <v>0</v>
      </c>
      <c r="EG83" s="31">
        <f t="shared" si="1403"/>
        <v>0</v>
      </c>
      <c r="EH83" s="21"/>
      <c r="EK83" s="59" t="str">
        <f t="shared" si="1326"/>
        <v>Alan key Nails 2"</v>
      </c>
      <c r="EL83" s="59" t="str">
        <f t="shared" si="1404"/>
        <v>Nos</v>
      </c>
      <c r="EM83" s="59">
        <f t="shared" si="1405"/>
        <v>70</v>
      </c>
      <c r="EN83" s="13"/>
      <c r="EO83" s="21">
        <f t="shared" si="1406"/>
        <v>0</v>
      </c>
      <c r="EP83" s="13">
        <f t="shared" si="1407"/>
        <v>0</v>
      </c>
      <c r="EQ83" s="31">
        <f t="shared" si="1408"/>
        <v>0</v>
      </c>
      <c r="ER83" s="21"/>
      <c r="EU83" s="41"/>
      <c r="EV83" s="4" t="str">
        <f t="shared" si="1481"/>
        <v>Alan key Nails 2"</v>
      </c>
      <c r="EW83" s="4" t="str">
        <f t="shared" si="1482"/>
        <v>Nos</v>
      </c>
      <c r="EX83" s="4">
        <f t="shared" si="1483"/>
        <v>70</v>
      </c>
      <c r="EY83" s="13"/>
      <c r="EZ83" s="21">
        <f t="shared" si="1409"/>
        <v>0</v>
      </c>
      <c r="FA83" s="13">
        <f t="shared" si="1410"/>
        <v>0</v>
      </c>
      <c r="FB83" s="42">
        <f t="shared" si="1411"/>
        <v>0</v>
      </c>
      <c r="FC83" s="21"/>
      <c r="FE83" s="41"/>
      <c r="FF83" s="56" t="str">
        <f t="shared" si="1327"/>
        <v>Alan key Nails 2"</v>
      </c>
      <c r="FG83" s="56" t="str">
        <f t="shared" si="1412"/>
        <v>Nos</v>
      </c>
      <c r="FH83" s="56">
        <f t="shared" si="1413"/>
        <v>70</v>
      </c>
      <c r="FI83" s="67"/>
      <c r="FJ83" s="21">
        <f t="shared" si="1414"/>
        <v>0</v>
      </c>
      <c r="FK83" s="13">
        <f t="shared" si="1415"/>
        <v>0</v>
      </c>
      <c r="FL83" s="31">
        <f t="shared" si="1416"/>
        <v>0</v>
      </c>
      <c r="FM83" s="21"/>
      <c r="FP83" s="56" t="str">
        <f t="shared" si="1328"/>
        <v>Alan key Nails 2"</v>
      </c>
      <c r="FQ83" s="56" t="str">
        <f t="shared" si="1417"/>
        <v>Nos</v>
      </c>
      <c r="FR83" s="56">
        <f t="shared" si="1418"/>
        <v>70</v>
      </c>
      <c r="FS83" s="13"/>
      <c r="FT83" s="21">
        <f t="shared" si="1419"/>
        <v>0</v>
      </c>
      <c r="FU83" s="13">
        <f t="shared" si="1420"/>
        <v>0</v>
      </c>
      <c r="FV83" s="31">
        <f t="shared" si="1421"/>
        <v>0</v>
      </c>
      <c r="FW83" s="21"/>
      <c r="FZ83" s="56" t="str">
        <f t="shared" si="1329"/>
        <v>Alan key Nails 2"</v>
      </c>
      <c r="GA83" s="56" t="str">
        <f t="shared" si="1422"/>
        <v>Nos</v>
      </c>
      <c r="GB83" s="56">
        <f t="shared" si="1423"/>
        <v>70</v>
      </c>
      <c r="GC83" s="13"/>
      <c r="GD83" s="21">
        <f t="shared" si="1424"/>
        <v>0</v>
      </c>
      <c r="GE83" s="13">
        <f t="shared" si="1425"/>
        <v>0</v>
      </c>
      <c r="GF83" s="31">
        <f t="shared" si="1426"/>
        <v>0</v>
      </c>
      <c r="GG83" s="21"/>
      <c r="GJ83" s="56" t="str">
        <f t="shared" si="1484"/>
        <v>Alan key Nails 2"</v>
      </c>
      <c r="GK83" s="56" t="str">
        <f t="shared" si="1485"/>
        <v>Nos</v>
      </c>
      <c r="GL83" s="56">
        <f t="shared" si="1486"/>
        <v>70</v>
      </c>
      <c r="GM83" s="13"/>
      <c r="GN83" s="21">
        <f t="shared" si="1428"/>
        <v>0</v>
      </c>
      <c r="GO83" s="31">
        <f t="shared" si="1429"/>
        <v>0</v>
      </c>
      <c r="GP83" s="31">
        <f t="shared" si="1430"/>
        <v>0</v>
      </c>
      <c r="GQ83" s="21"/>
      <c r="GT83" s="56" t="str">
        <f t="shared" si="1330"/>
        <v>Alan key Nails 2"</v>
      </c>
      <c r="GU83" s="56" t="str">
        <f t="shared" si="1431"/>
        <v>Nos</v>
      </c>
      <c r="GV83" s="56">
        <f t="shared" si="1432"/>
        <v>70</v>
      </c>
      <c r="GW83" s="13"/>
      <c r="GX83" s="21">
        <f t="shared" si="1433"/>
        <v>0</v>
      </c>
      <c r="GY83" s="13">
        <f t="shared" si="1434"/>
        <v>0</v>
      </c>
      <c r="GZ83" s="31">
        <f t="shared" si="1435"/>
        <v>0</v>
      </c>
      <c r="HA83" s="21"/>
      <c r="HD83" s="56" t="str">
        <f t="shared" si="1331"/>
        <v>Alan key Nails 2"</v>
      </c>
      <c r="HE83" s="56" t="str">
        <f t="shared" si="1436"/>
        <v>Nos</v>
      </c>
      <c r="HF83" s="56">
        <f t="shared" si="1437"/>
        <v>70</v>
      </c>
      <c r="HG83" s="13"/>
      <c r="HH83" s="21">
        <f t="shared" si="1438"/>
        <v>0</v>
      </c>
      <c r="HI83" s="31">
        <f t="shared" si="1439"/>
        <v>0</v>
      </c>
      <c r="HJ83" s="31">
        <f t="shared" si="1440"/>
        <v>0</v>
      </c>
      <c r="HK83" s="21"/>
      <c r="HM83" s="41"/>
      <c r="HN83" s="56" t="str">
        <f t="shared" si="1332"/>
        <v>Alan key Nails 2"</v>
      </c>
      <c r="HO83" s="56" t="str">
        <f t="shared" si="1441"/>
        <v>Nos</v>
      </c>
      <c r="HP83" s="56">
        <f t="shared" si="1442"/>
        <v>70</v>
      </c>
      <c r="HQ83" s="13"/>
      <c r="HR83" s="56">
        <f t="shared" si="1487"/>
        <v>0</v>
      </c>
      <c r="HS83" s="13">
        <f t="shared" si="1488"/>
        <v>0</v>
      </c>
      <c r="HT83" s="31">
        <f t="shared" si="1489"/>
        <v>0</v>
      </c>
      <c r="HU83" s="21"/>
      <c r="HX83" s="56" t="str">
        <f t="shared" si="1333"/>
        <v>Alan key Nails 2"</v>
      </c>
      <c r="HY83" s="56" t="str">
        <f t="shared" si="1446"/>
        <v>Nos</v>
      </c>
      <c r="HZ83" s="56">
        <f t="shared" si="1447"/>
        <v>70</v>
      </c>
      <c r="IA83" s="13"/>
      <c r="IB83" s="56">
        <f t="shared" si="1448"/>
        <v>0</v>
      </c>
      <c r="IC83" s="13">
        <f t="shared" si="1449"/>
        <v>0</v>
      </c>
      <c r="ID83" s="31">
        <f t="shared" si="1450"/>
        <v>0</v>
      </c>
      <c r="IE83" s="21"/>
      <c r="IH83" s="56" t="str">
        <f t="shared" si="1334"/>
        <v>Alan key Nails 2"</v>
      </c>
      <c r="II83" s="56" t="str">
        <f t="shared" si="1451"/>
        <v>Nos</v>
      </c>
      <c r="IJ83" s="56">
        <f t="shared" si="1452"/>
        <v>70</v>
      </c>
      <c r="IK83" s="13"/>
      <c r="IL83" s="56">
        <f t="shared" si="1490"/>
        <v>0</v>
      </c>
      <c r="IM83" s="13">
        <f t="shared" si="1491"/>
        <v>0</v>
      </c>
      <c r="IN83" s="31">
        <f t="shared" si="1492"/>
        <v>0</v>
      </c>
      <c r="IO83" s="21"/>
      <c r="IR83" s="56" t="str">
        <f t="shared" si="1335"/>
        <v>Alan key Nails 2"</v>
      </c>
      <c r="IS83" s="56" t="str">
        <f t="shared" si="1456"/>
        <v>Nos</v>
      </c>
      <c r="IT83" s="56">
        <f t="shared" si="1457"/>
        <v>70</v>
      </c>
      <c r="IU83" s="13"/>
      <c r="IV83" s="56">
        <f t="shared" si="1458"/>
        <v>0</v>
      </c>
      <c r="IW83" s="13">
        <f t="shared" si="1459"/>
        <v>0</v>
      </c>
      <c r="IX83" s="31">
        <f t="shared" si="1460"/>
        <v>0</v>
      </c>
      <c r="IY83" s="21"/>
      <c r="JB83" s="56" t="str">
        <f t="shared" si="1336"/>
        <v>Alan key Nails 2"</v>
      </c>
      <c r="JC83" s="56" t="str">
        <f t="shared" si="1461"/>
        <v>Nos</v>
      </c>
      <c r="JD83" s="56">
        <f t="shared" si="1462"/>
        <v>70</v>
      </c>
      <c r="JE83" s="13"/>
      <c r="JF83" s="56">
        <f t="shared" si="1493"/>
        <v>0</v>
      </c>
      <c r="JG83" s="13">
        <f t="shared" si="1494"/>
        <v>0</v>
      </c>
      <c r="JH83" s="31">
        <f t="shared" si="1495"/>
        <v>0</v>
      </c>
      <c r="JI83" s="21"/>
      <c r="JL83" s="56" t="str">
        <f t="shared" si="1337"/>
        <v>Alan key Nails 2"</v>
      </c>
      <c r="JM83" s="56" t="str">
        <f t="shared" si="1466"/>
        <v>Nos</v>
      </c>
      <c r="JN83" s="56">
        <f t="shared" si="1467"/>
        <v>70</v>
      </c>
      <c r="JO83" s="13"/>
      <c r="JP83" s="56">
        <f t="shared" si="1496"/>
        <v>0</v>
      </c>
      <c r="JQ83" s="31">
        <f t="shared" si="1497"/>
        <v>0</v>
      </c>
      <c r="JR83" s="31">
        <f t="shared" si="1498"/>
        <v>0</v>
      </c>
      <c r="JS83" s="21"/>
      <c r="JV83" s="56" t="str">
        <f t="shared" si="1338"/>
        <v>Alan key Nails 2"</v>
      </c>
      <c r="JW83" s="56" t="str">
        <f t="shared" si="1471"/>
        <v>Nos</v>
      </c>
      <c r="JX83" s="56">
        <f t="shared" si="1472"/>
        <v>70</v>
      </c>
      <c r="JY83" s="4">
        <f t="shared" si="1473"/>
        <v>0</v>
      </c>
      <c r="JZ83" s="56">
        <f t="shared" si="1474"/>
        <v>0</v>
      </c>
      <c r="KA83" s="56">
        <f t="shared" si="1506"/>
        <v>0</v>
      </c>
      <c r="KB83" s="31">
        <f t="shared" si="1507"/>
        <v>0</v>
      </c>
      <c r="KC83" s="21"/>
    </row>
    <row r="84" spans="1:289" s="1" customFormat="1" ht="17.25" hidden="1" customHeight="1" x14ac:dyDescent="0.3">
      <c r="A84" s="41"/>
      <c r="B84" s="7" t="s">
        <v>144</v>
      </c>
      <c r="C84" s="6" t="s">
        <v>1</v>
      </c>
      <c r="D84" s="4">
        <v>80</v>
      </c>
      <c r="E84" s="13"/>
      <c r="F84" s="31">
        <f t="shared" si="1508"/>
        <v>0</v>
      </c>
      <c r="G84" s="31">
        <f t="shared" si="1339"/>
        <v>0</v>
      </c>
      <c r="H84" s="31">
        <f t="shared" si="1509"/>
        <v>0</v>
      </c>
      <c r="I84" s="71"/>
      <c r="J84"/>
      <c r="K84" s="41"/>
      <c r="L84" s="59" t="str">
        <f t="shared" si="1477"/>
        <v>Alan key Nails 2 1/2"</v>
      </c>
      <c r="M84" s="59" t="str">
        <f t="shared" si="1478"/>
        <v>Nos</v>
      </c>
      <c r="N84" s="59">
        <f t="shared" si="1479"/>
        <v>80</v>
      </c>
      <c r="O84" s="13"/>
      <c r="P84" s="21">
        <f t="shared" si="1341"/>
        <v>0</v>
      </c>
      <c r="Q84" s="31">
        <f t="shared" si="1342"/>
        <v>0</v>
      </c>
      <c r="R84" s="31">
        <f t="shared" si="1343"/>
        <v>0</v>
      </c>
      <c r="S84" s="21"/>
      <c r="U84" s="41"/>
      <c r="V84" s="65" t="str">
        <f t="shared" si="1314"/>
        <v>Alan key Nails 2 1/2"</v>
      </c>
      <c r="W84" s="65" t="str">
        <f t="shared" si="1344"/>
        <v>Nos</v>
      </c>
      <c r="X84" s="65">
        <f t="shared" si="1345"/>
        <v>80</v>
      </c>
      <c r="Y84" s="13"/>
      <c r="Z84" s="21">
        <f t="shared" si="1346"/>
        <v>0</v>
      </c>
      <c r="AA84" s="31">
        <f t="shared" si="1347"/>
        <v>0</v>
      </c>
      <c r="AB84" s="42">
        <f t="shared" si="1348"/>
        <v>0</v>
      </c>
      <c r="AC84" s="21"/>
      <c r="AD84"/>
      <c r="AE84" s="41"/>
      <c r="AF84" s="59" t="str">
        <f t="shared" si="1315"/>
        <v>Alan key Nails 2 1/2"</v>
      </c>
      <c r="AG84" s="59" t="str">
        <f t="shared" si="1349"/>
        <v>Nos</v>
      </c>
      <c r="AH84" s="59">
        <f t="shared" si="1350"/>
        <v>80</v>
      </c>
      <c r="AI84" s="13"/>
      <c r="AJ84" s="21">
        <f t="shared" si="1351"/>
        <v>0</v>
      </c>
      <c r="AK84" s="31">
        <f t="shared" si="1352"/>
        <v>0</v>
      </c>
      <c r="AL84" s="31">
        <f t="shared" si="1353"/>
        <v>0</v>
      </c>
      <c r="AM84" s="21"/>
      <c r="AO84" s="41"/>
      <c r="AP84" s="59" t="str">
        <f t="shared" si="1316"/>
        <v>Alan key Nails 2 1/2"</v>
      </c>
      <c r="AQ84" s="59" t="str">
        <f t="shared" si="1354"/>
        <v>Nos</v>
      </c>
      <c r="AR84" s="59">
        <f t="shared" si="1355"/>
        <v>80</v>
      </c>
      <c r="AS84" s="13"/>
      <c r="AT84" s="21">
        <f t="shared" si="1356"/>
        <v>0</v>
      </c>
      <c r="AU84" s="13">
        <f t="shared" si="1357"/>
        <v>0</v>
      </c>
      <c r="AV84" s="31">
        <f t="shared" si="1358"/>
        <v>0</v>
      </c>
      <c r="AW84" s="21"/>
      <c r="AY84" s="41"/>
      <c r="AZ84" s="59" t="str">
        <f t="shared" si="1317"/>
        <v>Alan key Nails 2 1/2"</v>
      </c>
      <c r="BA84" s="59" t="str">
        <f t="shared" si="1359"/>
        <v>Nos</v>
      </c>
      <c r="BB84" s="59">
        <f t="shared" si="1360"/>
        <v>80</v>
      </c>
      <c r="BC84" s="13"/>
      <c r="BD84" s="21">
        <f t="shared" si="1361"/>
        <v>0</v>
      </c>
      <c r="BE84" s="13">
        <f t="shared" si="1510"/>
        <v>0</v>
      </c>
      <c r="BF84" s="31">
        <f t="shared" si="1511"/>
        <v>0</v>
      </c>
      <c r="BG84" s="21"/>
      <c r="BI84" s="41"/>
      <c r="BJ84" s="59" t="str">
        <f t="shared" si="1318"/>
        <v>Alan key Nails 2 1/2"</v>
      </c>
      <c r="BK84" s="59" t="str">
        <f t="shared" si="1364"/>
        <v>Nos</v>
      </c>
      <c r="BL84" s="59">
        <f t="shared" si="1365"/>
        <v>80</v>
      </c>
      <c r="BM84" s="13"/>
      <c r="BN84" s="21">
        <f t="shared" si="1366"/>
        <v>0</v>
      </c>
      <c r="BO84" s="13">
        <f t="shared" si="1500"/>
        <v>0</v>
      </c>
      <c r="BP84" s="31">
        <f t="shared" si="1368"/>
        <v>0</v>
      </c>
      <c r="BQ84" s="21"/>
      <c r="BS84" s="41"/>
      <c r="BT84" s="59" t="str">
        <f t="shared" si="1319"/>
        <v>Alan key Nails 2 1/2"</v>
      </c>
      <c r="BU84" s="59" t="str">
        <f t="shared" si="1369"/>
        <v>Nos</v>
      </c>
      <c r="BV84" s="59">
        <f t="shared" si="1370"/>
        <v>80</v>
      </c>
      <c r="BW84" s="13"/>
      <c r="BX84" s="21">
        <f t="shared" si="1371"/>
        <v>0</v>
      </c>
      <c r="BY84" s="13">
        <f t="shared" si="1372"/>
        <v>0</v>
      </c>
      <c r="BZ84" s="31">
        <f t="shared" si="1373"/>
        <v>0</v>
      </c>
      <c r="CA84" s="21"/>
      <c r="CC84" s="41"/>
      <c r="CD84" s="59" t="str">
        <f t="shared" si="1320"/>
        <v>Alan key Nails 2 1/2"</v>
      </c>
      <c r="CE84" s="59" t="str">
        <f t="shared" si="1374"/>
        <v>Nos</v>
      </c>
      <c r="CF84" s="59">
        <f t="shared" si="1375"/>
        <v>80</v>
      </c>
      <c r="CG84" s="13"/>
      <c r="CH84" s="31">
        <f t="shared" si="1376"/>
        <v>0</v>
      </c>
      <c r="CI84" s="31">
        <f t="shared" si="1377"/>
        <v>0</v>
      </c>
      <c r="CJ84" s="31">
        <f t="shared" si="1515"/>
        <v>0</v>
      </c>
      <c r="CK84" s="21"/>
      <c r="CL84" s="41"/>
      <c r="CM84" s="65" t="str">
        <f t="shared" si="1321"/>
        <v>Alan key Nails 2 1/2"</v>
      </c>
      <c r="CN84" s="65" t="str">
        <f t="shared" si="1379"/>
        <v>Nos</v>
      </c>
      <c r="CO84" s="65">
        <f t="shared" si="1380"/>
        <v>80</v>
      </c>
      <c r="CP84" s="13"/>
      <c r="CQ84" s="21">
        <f t="shared" si="1381"/>
        <v>0</v>
      </c>
      <c r="CR84" s="13">
        <f t="shared" si="1382"/>
        <v>0</v>
      </c>
      <c r="CS84" s="42">
        <f t="shared" si="1383"/>
        <v>0</v>
      </c>
      <c r="CT84" s="21"/>
      <c r="CV84" s="41"/>
      <c r="CW84" s="59" t="str">
        <f t="shared" si="1322"/>
        <v>Alan key Nails 2 1/2"</v>
      </c>
      <c r="CX84" s="59" t="str">
        <f t="shared" si="1384"/>
        <v>Nos</v>
      </c>
      <c r="CY84" s="59">
        <f t="shared" si="1385"/>
        <v>80</v>
      </c>
      <c r="CZ84" s="67"/>
      <c r="DA84" s="21">
        <f t="shared" si="1386"/>
        <v>0</v>
      </c>
      <c r="DB84" s="13">
        <f t="shared" si="1387"/>
        <v>0</v>
      </c>
      <c r="DC84" s="31">
        <f t="shared" si="1388"/>
        <v>0</v>
      </c>
      <c r="DD84" s="21"/>
      <c r="DF84" s="41"/>
      <c r="DG84" s="59" t="str">
        <f t="shared" si="1323"/>
        <v>Alan key Nails 2 1/2"</v>
      </c>
      <c r="DH84" s="59" t="str">
        <f t="shared" si="1389"/>
        <v>Nos</v>
      </c>
      <c r="DI84" s="59">
        <f t="shared" si="1390"/>
        <v>80</v>
      </c>
      <c r="DJ84" s="67"/>
      <c r="DK84" s="21">
        <f t="shared" si="1391"/>
        <v>0</v>
      </c>
      <c r="DL84" s="13">
        <f t="shared" si="1392"/>
        <v>0</v>
      </c>
      <c r="DM84" s="31">
        <f t="shared" si="1393"/>
        <v>0</v>
      </c>
      <c r="DN84" s="21"/>
      <c r="DQ84" s="59" t="str">
        <f t="shared" si="1324"/>
        <v>Alan key Nails 2 1/2"</v>
      </c>
      <c r="DR84" s="59" t="str">
        <f t="shared" si="1394"/>
        <v>Nos</v>
      </c>
      <c r="DS84" s="59">
        <f t="shared" si="1395"/>
        <v>80</v>
      </c>
      <c r="DT84" s="13"/>
      <c r="DU84" s="21">
        <f t="shared" si="1396"/>
        <v>0</v>
      </c>
      <c r="DV84" s="13">
        <f t="shared" si="1397"/>
        <v>0</v>
      </c>
      <c r="DW84" s="31">
        <f t="shared" si="1398"/>
        <v>0</v>
      </c>
      <c r="DX84" s="21"/>
      <c r="DZ84" s="41"/>
      <c r="EA84" s="59" t="str">
        <f t="shared" si="1325"/>
        <v>Alan key Nails 2 1/2"</v>
      </c>
      <c r="EB84" s="59" t="str">
        <f t="shared" si="1399"/>
        <v>Nos</v>
      </c>
      <c r="EC84" s="59">
        <f t="shared" si="1400"/>
        <v>80</v>
      </c>
      <c r="ED84" s="13"/>
      <c r="EE84" s="21">
        <f t="shared" si="1401"/>
        <v>0</v>
      </c>
      <c r="EF84" s="13">
        <f t="shared" si="1402"/>
        <v>0</v>
      </c>
      <c r="EG84" s="31">
        <f t="shared" si="1403"/>
        <v>0</v>
      </c>
      <c r="EH84" s="21"/>
      <c r="EK84" s="59" t="str">
        <f t="shared" si="1326"/>
        <v>Alan key Nails 2 1/2"</v>
      </c>
      <c r="EL84" s="59" t="str">
        <f t="shared" si="1404"/>
        <v>Nos</v>
      </c>
      <c r="EM84" s="59">
        <f t="shared" si="1405"/>
        <v>80</v>
      </c>
      <c r="EN84" s="13"/>
      <c r="EO84" s="21">
        <f t="shared" si="1406"/>
        <v>0</v>
      </c>
      <c r="EP84" s="13">
        <f t="shared" si="1407"/>
        <v>0</v>
      </c>
      <c r="EQ84" s="31">
        <f t="shared" si="1408"/>
        <v>0</v>
      </c>
      <c r="ER84" s="21"/>
      <c r="EU84" s="41"/>
      <c r="EV84" s="4" t="str">
        <f t="shared" si="1481"/>
        <v>Alan key Nails 2 1/2"</v>
      </c>
      <c r="EW84" s="4" t="str">
        <f t="shared" si="1482"/>
        <v>Nos</v>
      </c>
      <c r="EX84" s="4">
        <f t="shared" si="1483"/>
        <v>80</v>
      </c>
      <c r="EY84" s="13"/>
      <c r="EZ84" s="21">
        <f t="shared" si="1409"/>
        <v>0</v>
      </c>
      <c r="FA84" s="13">
        <f t="shared" si="1410"/>
        <v>0</v>
      </c>
      <c r="FB84" s="42">
        <f t="shared" si="1411"/>
        <v>0</v>
      </c>
      <c r="FC84" s="21"/>
      <c r="FE84" s="41"/>
      <c r="FF84" s="56" t="str">
        <f t="shared" si="1327"/>
        <v>Alan key Nails 2 1/2"</v>
      </c>
      <c r="FG84" s="56" t="str">
        <f t="shared" si="1412"/>
        <v>Nos</v>
      </c>
      <c r="FH84" s="56">
        <f t="shared" si="1413"/>
        <v>80</v>
      </c>
      <c r="FI84" s="67"/>
      <c r="FJ84" s="21">
        <f t="shared" si="1414"/>
        <v>0</v>
      </c>
      <c r="FK84" s="13">
        <f t="shared" si="1415"/>
        <v>0</v>
      </c>
      <c r="FL84" s="31">
        <f t="shared" si="1416"/>
        <v>0</v>
      </c>
      <c r="FM84" s="21"/>
      <c r="FP84" s="56" t="str">
        <f t="shared" si="1328"/>
        <v>Alan key Nails 2 1/2"</v>
      </c>
      <c r="FQ84" s="56" t="str">
        <f t="shared" si="1417"/>
        <v>Nos</v>
      </c>
      <c r="FR84" s="56">
        <f t="shared" si="1418"/>
        <v>80</v>
      </c>
      <c r="FS84" s="13"/>
      <c r="FT84" s="21">
        <f t="shared" si="1419"/>
        <v>0</v>
      </c>
      <c r="FU84" s="13">
        <f t="shared" si="1420"/>
        <v>0</v>
      </c>
      <c r="FV84" s="31">
        <f t="shared" si="1421"/>
        <v>0</v>
      </c>
      <c r="FW84" s="21"/>
      <c r="FZ84" s="56" t="str">
        <f t="shared" si="1329"/>
        <v>Alan key Nails 2 1/2"</v>
      </c>
      <c r="GA84" s="56" t="str">
        <f t="shared" si="1422"/>
        <v>Nos</v>
      </c>
      <c r="GB84" s="56">
        <f t="shared" si="1423"/>
        <v>80</v>
      </c>
      <c r="GC84" s="13"/>
      <c r="GD84" s="21">
        <f t="shared" si="1424"/>
        <v>0</v>
      </c>
      <c r="GE84" s="13">
        <f t="shared" si="1425"/>
        <v>0</v>
      </c>
      <c r="GF84" s="31">
        <f t="shared" si="1426"/>
        <v>0</v>
      </c>
      <c r="GG84" s="21"/>
      <c r="GJ84" s="56" t="str">
        <f t="shared" si="1484"/>
        <v>Alan key Nails 2 1/2"</v>
      </c>
      <c r="GK84" s="56" t="str">
        <f t="shared" si="1485"/>
        <v>Nos</v>
      </c>
      <c r="GL84" s="56">
        <f t="shared" si="1486"/>
        <v>80</v>
      </c>
      <c r="GM84" s="13"/>
      <c r="GN84" s="21">
        <f t="shared" si="1428"/>
        <v>0</v>
      </c>
      <c r="GO84" s="31">
        <f t="shared" si="1429"/>
        <v>0</v>
      </c>
      <c r="GP84" s="31">
        <f t="shared" si="1430"/>
        <v>0</v>
      </c>
      <c r="GQ84" s="21"/>
      <c r="GT84" s="56" t="str">
        <f t="shared" si="1330"/>
        <v>Alan key Nails 2 1/2"</v>
      </c>
      <c r="GU84" s="56" t="str">
        <f t="shared" si="1431"/>
        <v>Nos</v>
      </c>
      <c r="GV84" s="56">
        <f t="shared" si="1432"/>
        <v>80</v>
      </c>
      <c r="GW84" s="13"/>
      <c r="GX84" s="21">
        <f t="shared" si="1433"/>
        <v>0</v>
      </c>
      <c r="GY84" s="13">
        <f t="shared" si="1434"/>
        <v>0</v>
      </c>
      <c r="GZ84" s="31">
        <f t="shared" si="1435"/>
        <v>0</v>
      </c>
      <c r="HA84" s="21"/>
      <c r="HD84" s="56" t="str">
        <f t="shared" si="1331"/>
        <v>Alan key Nails 2 1/2"</v>
      </c>
      <c r="HE84" s="56" t="str">
        <f t="shared" si="1436"/>
        <v>Nos</v>
      </c>
      <c r="HF84" s="56">
        <f t="shared" si="1437"/>
        <v>80</v>
      </c>
      <c r="HG84" s="13"/>
      <c r="HH84" s="21">
        <f t="shared" si="1438"/>
        <v>0</v>
      </c>
      <c r="HI84" s="31">
        <f t="shared" si="1439"/>
        <v>0</v>
      </c>
      <c r="HJ84" s="31">
        <f t="shared" si="1440"/>
        <v>0</v>
      </c>
      <c r="HK84" s="21"/>
      <c r="HM84" s="41"/>
      <c r="HN84" s="56" t="str">
        <f t="shared" si="1332"/>
        <v>Alan key Nails 2 1/2"</v>
      </c>
      <c r="HO84" s="56" t="str">
        <f t="shared" si="1441"/>
        <v>Nos</v>
      </c>
      <c r="HP84" s="56">
        <f t="shared" si="1442"/>
        <v>80</v>
      </c>
      <c r="HQ84" s="13"/>
      <c r="HR84" s="56">
        <f t="shared" si="1487"/>
        <v>0</v>
      </c>
      <c r="HS84" s="13">
        <f t="shared" si="1488"/>
        <v>0</v>
      </c>
      <c r="HT84" s="31">
        <f t="shared" si="1489"/>
        <v>0</v>
      </c>
      <c r="HU84" s="21"/>
      <c r="HX84" s="56" t="str">
        <f t="shared" si="1333"/>
        <v>Alan key Nails 2 1/2"</v>
      </c>
      <c r="HY84" s="56" t="str">
        <f t="shared" si="1446"/>
        <v>Nos</v>
      </c>
      <c r="HZ84" s="56">
        <f t="shared" si="1447"/>
        <v>80</v>
      </c>
      <c r="IA84" s="13"/>
      <c r="IB84" s="56">
        <f t="shared" si="1448"/>
        <v>0</v>
      </c>
      <c r="IC84" s="13">
        <f t="shared" si="1449"/>
        <v>0</v>
      </c>
      <c r="ID84" s="31">
        <f t="shared" si="1450"/>
        <v>0</v>
      </c>
      <c r="IE84" s="21"/>
      <c r="IH84" s="56" t="str">
        <f t="shared" si="1334"/>
        <v>Alan key Nails 2 1/2"</v>
      </c>
      <c r="II84" s="56" t="str">
        <f t="shared" si="1451"/>
        <v>Nos</v>
      </c>
      <c r="IJ84" s="56">
        <f t="shared" si="1452"/>
        <v>80</v>
      </c>
      <c r="IK84" s="13"/>
      <c r="IL84" s="56">
        <f t="shared" si="1490"/>
        <v>0</v>
      </c>
      <c r="IM84" s="13">
        <f t="shared" si="1491"/>
        <v>0</v>
      </c>
      <c r="IN84" s="31">
        <f t="shared" si="1492"/>
        <v>0</v>
      </c>
      <c r="IO84" s="21"/>
      <c r="IR84" s="56" t="str">
        <f t="shared" si="1335"/>
        <v>Alan key Nails 2 1/2"</v>
      </c>
      <c r="IS84" s="56" t="str">
        <f t="shared" si="1456"/>
        <v>Nos</v>
      </c>
      <c r="IT84" s="56">
        <f t="shared" si="1457"/>
        <v>80</v>
      </c>
      <c r="IU84" s="13"/>
      <c r="IV84" s="56">
        <f t="shared" si="1458"/>
        <v>0</v>
      </c>
      <c r="IW84" s="13">
        <f t="shared" si="1459"/>
        <v>0</v>
      </c>
      <c r="IX84" s="31">
        <f t="shared" si="1460"/>
        <v>0</v>
      </c>
      <c r="IY84" s="21"/>
      <c r="JB84" s="56" t="str">
        <f t="shared" si="1336"/>
        <v>Alan key Nails 2 1/2"</v>
      </c>
      <c r="JC84" s="56" t="str">
        <f t="shared" si="1461"/>
        <v>Nos</v>
      </c>
      <c r="JD84" s="56">
        <f t="shared" si="1462"/>
        <v>80</v>
      </c>
      <c r="JE84" s="13"/>
      <c r="JF84" s="56">
        <f t="shared" si="1493"/>
        <v>0</v>
      </c>
      <c r="JG84" s="13">
        <f t="shared" si="1494"/>
        <v>0</v>
      </c>
      <c r="JH84" s="31">
        <f t="shared" si="1495"/>
        <v>0</v>
      </c>
      <c r="JI84" s="21"/>
      <c r="JL84" s="56" t="str">
        <f t="shared" si="1337"/>
        <v>Alan key Nails 2 1/2"</v>
      </c>
      <c r="JM84" s="56" t="str">
        <f t="shared" si="1466"/>
        <v>Nos</v>
      </c>
      <c r="JN84" s="56">
        <f t="shared" si="1467"/>
        <v>80</v>
      </c>
      <c r="JO84" s="13"/>
      <c r="JP84" s="56">
        <f t="shared" si="1496"/>
        <v>0</v>
      </c>
      <c r="JQ84" s="31">
        <f t="shared" si="1497"/>
        <v>0</v>
      </c>
      <c r="JR84" s="31">
        <f t="shared" si="1498"/>
        <v>0</v>
      </c>
      <c r="JS84" s="21"/>
      <c r="JV84" s="56" t="str">
        <f t="shared" si="1338"/>
        <v>Alan key Nails 2 1/2"</v>
      </c>
      <c r="JW84" s="56" t="str">
        <f t="shared" si="1471"/>
        <v>Nos</v>
      </c>
      <c r="JX84" s="56">
        <f t="shared" si="1472"/>
        <v>80</v>
      </c>
      <c r="JY84" s="4">
        <f t="shared" si="1473"/>
        <v>0</v>
      </c>
      <c r="JZ84" s="56">
        <f t="shared" si="1474"/>
        <v>0</v>
      </c>
      <c r="KA84" s="56">
        <f t="shared" si="1506"/>
        <v>0</v>
      </c>
      <c r="KB84" s="31">
        <f t="shared" si="1507"/>
        <v>0</v>
      </c>
      <c r="KC84" s="21"/>
    </row>
    <row r="85" spans="1:289" s="1" customFormat="1" ht="17.25" hidden="1" customHeight="1" x14ac:dyDescent="0.3">
      <c r="A85" s="41"/>
      <c r="B85" s="7" t="s">
        <v>145</v>
      </c>
      <c r="C85" s="6" t="s">
        <v>1</v>
      </c>
      <c r="D85" s="4">
        <v>90</v>
      </c>
      <c r="E85" s="13"/>
      <c r="F85" s="31">
        <f t="shared" si="1508"/>
        <v>0</v>
      </c>
      <c r="G85" s="31">
        <f t="shared" si="1339"/>
        <v>0</v>
      </c>
      <c r="H85" s="31">
        <f t="shared" si="1509"/>
        <v>0</v>
      </c>
      <c r="I85" s="71"/>
      <c r="J85"/>
      <c r="K85" s="41"/>
      <c r="L85" s="59" t="str">
        <f t="shared" si="1477"/>
        <v>Alan key Nails 3"</v>
      </c>
      <c r="M85" s="59" t="str">
        <f t="shared" si="1478"/>
        <v>Nos</v>
      </c>
      <c r="N85" s="59">
        <f t="shared" si="1479"/>
        <v>90</v>
      </c>
      <c r="O85" s="13"/>
      <c r="P85" s="21">
        <f t="shared" si="1341"/>
        <v>0</v>
      </c>
      <c r="Q85" s="31">
        <f t="shared" si="1342"/>
        <v>0</v>
      </c>
      <c r="R85" s="31">
        <f t="shared" si="1343"/>
        <v>0</v>
      </c>
      <c r="S85" s="21"/>
      <c r="U85" s="41"/>
      <c r="V85" s="65" t="str">
        <f t="shared" si="1314"/>
        <v>Alan key Nails 3"</v>
      </c>
      <c r="W85" s="65" t="str">
        <f t="shared" si="1344"/>
        <v>Nos</v>
      </c>
      <c r="X85" s="65">
        <f t="shared" si="1345"/>
        <v>90</v>
      </c>
      <c r="Y85" s="13"/>
      <c r="Z85" s="21">
        <f t="shared" si="1346"/>
        <v>0</v>
      </c>
      <c r="AA85" s="31">
        <f t="shared" si="1347"/>
        <v>0</v>
      </c>
      <c r="AB85" s="42">
        <f t="shared" si="1348"/>
        <v>0</v>
      </c>
      <c r="AC85" s="21"/>
      <c r="AD85"/>
      <c r="AE85" s="41"/>
      <c r="AF85" s="59" t="str">
        <f t="shared" si="1315"/>
        <v>Alan key Nails 3"</v>
      </c>
      <c r="AG85" s="59" t="str">
        <f t="shared" si="1349"/>
        <v>Nos</v>
      </c>
      <c r="AH85" s="59">
        <f t="shared" si="1350"/>
        <v>90</v>
      </c>
      <c r="AI85" s="13"/>
      <c r="AJ85" s="21">
        <f t="shared" si="1351"/>
        <v>0</v>
      </c>
      <c r="AK85" s="31">
        <f t="shared" si="1352"/>
        <v>0</v>
      </c>
      <c r="AL85" s="31">
        <f t="shared" si="1353"/>
        <v>0</v>
      </c>
      <c r="AM85" s="21"/>
      <c r="AO85" s="41"/>
      <c r="AP85" s="59" t="str">
        <f t="shared" si="1316"/>
        <v>Alan key Nails 3"</v>
      </c>
      <c r="AQ85" s="59" t="str">
        <f t="shared" si="1354"/>
        <v>Nos</v>
      </c>
      <c r="AR85" s="59">
        <f t="shared" si="1355"/>
        <v>90</v>
      </c>
      <c r="AS85" s="13"/>
      <c r="AT85" s="21">
        <f t="shared" si="1356"/>
        <v>0</v>
      </c>
      <c r="AU85" s="13">
        <f t="shared" si="1357"/>
        <v>0</v>
      </c>
      <c r="AV85" s="31">
        <f t="shared" si="1358"/>
        <v>0</v>
      </c>
      <c r="AW85" s="21"/>
      <c r="AY85" s="41"/>
      <c r="AZ85" s="59" t="str">
        <f t="shared" si="1317"/>
        <v>Alan key Nails 3"</v>
      </c>
      <c r="BA85" s="59" t="str">
        <f t="shared" si="1359"/>
        <v>Nos</v>
      </c>
      <c r="BB85" s="59">
        <f t="shared" si="1360"/>
        <v>90</v>
      </c>
      <c r="BC85" s="13"/>
      <c r="BD85" s="21">
        <f t="shared" si="1361"/>
        <v>0</v>
      </c>
      <c r="BE85" s="13">
        <f t="shared" si="1510"/>
        <v>0</v>
      </c>
      <c r="BF85" s="31">
        <f t="shared" si="1511"/>
        <v>0</v>
      </c>
      <c r="BG85" s="21"/>
      <c r="BI85" s="41"/>
      <c r="BJ85" s="59" t="str">
        <f t="shared" si="1318"/>
        <v>Alan key Nails 3"</v>
      </c>
      <c r="BK85" s="59" t="str">
        <f t="shared" si="1364"/>
        <v>Nos</v>
      </c>
      <c r="BL85" s="59">
        <f t="shared" si="1365"/>
        <v>90</v>
      </c>
      <c r="BM85" s="13"/>
      <c r="BN85" s="21">
        <f t="shared" si="1366"/>
        <v>0</v>
      </c>
      <c r="BO85" s="13">
        <f t="shared" si="1500"/>
        <v>0</v>
      </c>
      <c r="BP85" s="31">
        <f t="shared" si="1368"/>
        <v>0</v>
      </c>
      <c r="BQ85" s="21"/>
      <c r="BS85" s="41"/>
      <c r="BT85" s="59" t="str">
        <f t="shared" si="1319"/>
        <v>Alan key Nails 3"</v>
      </c>
      <c r="BU85" s="59" t="str">
        <f t="shared" si="1369"/>
        <v>Nos</v>
      </c>
      <c r="BV85" s="59">
        <f t="shared" si="1370"/>
        <v>90</v>
      </c>
      <c r="BW85" s="13"/>
      <c r="BX85" s="21">
        <f t="shared" si="1371"/>
        <v>0</v>
      </c>
      <c r="BY85" s="13">
        <f t="shared" si="1372"/>
        <v>0</v>
      </c>
      <c r="BZ85" s="31">
        <f t="shared" si="1373"/>
        <v>0</v>
      </c>
      <c r="CA85" s="21"/>
      <c r="CC85" s="41"/>
      <c r="CD85" s="59" t="str">
        <f t="shared" si="1320"/>
        <v>Alan key Nails 3"</v>
      </c>
      <c r="CE85" s="59" t="str">
        <f t="shared" si="1374"/>
        <v>Nos</v>
      </c>
      <c r="CF85" s="59">
        <f t="shared" si="1375"/>
        <v>90</v>
      </c>
      <c r="CG85" s="13"/>
      <c r="CH85" s="31">
        <f t="shared" si="1376"/>
        <v>0</v>
      </c>
      <c r="CI85" s="31">
        <f t="shared" si="1377"/>
        <v>0</v>
      </c>
      <c r="CJ85" s="31">
        <f t="shared" si="1515"/>
        <v>0</v>
      </c>
      <c r="CK85" s="21"/>
      <c r="CL85" s="41"/>
      <c r="CM85" s="65" t="str">
        <f t="shared" si="1321"/>
        <v>Alan key Nails 3"</v>
      </c>
      <c r="CN85" s="65" t="str">
        <f t="shared" si="1379"/>
        <v>Nos</v>
      </c>
      <c r="CO85" s="65">
        <f t="shared" si="1380"/>
        <v>90</v>
      </c>
      <c r="CP85" s="13"/>
      <c r="CQ85" s="21">
        <f t="shared" si="1381"/>
        <v>0</v>
      </c>
      <c r="CR85" s="13">
        <f t="shared" si="1382"/>
        <v>0</v>
      </c>
      <c r="CS85" s="42">
        <f t="shared" si="1383"/>
        <v>0</v>
      </c>
      <c r="CT85" s="21"/>
      <c r="CV85" s="41"/>
      <c r="CW85" s="59" t="str">
        <f t="shared" si="1322"/>
        <v>Alan key Nails 3"</v>
      </c>
      <c r="CX85" s="59" t="str">
        <f t="shared" si="1384"/>
        <v>Nos</v>
      </c>
      <c r="CY85" s="59">
        <f t="shared" si="1385"/>
        <v>90</v>
      </c>
      <c r="CZ85" s="67"/>
      <c r="DA85" s="21">
        <f t="shared" si="1386"/>
        <v>0</v>
      </c>
      <c r="DB85" s="13">
        <f t="shared" si="1387"/>
        <v>0</v>
      </c>
      <c r="DC85" s="31">
        <f t="shared" si="1388"/>
        <v>0</v>
      </c>
      <c r="DD85" s="21"/>
      <c r="DF85" s="41"/>
      <c r="DG85" s="59" t="str">
        <f t="shared" si="1323"/>
        <v>Alan key Nails 3"</v>
      </c>
      <c r="DH85" s="59" t="str">
        <f t="shared" si="1389"/>
        <v>Nos</v>
      </c>
      <c r="DI85" s="59">
        <f t="shared" si="1390"/>
        <v>90</v>
      </c>
      <c r="DJ85" s="67"/>
      <c r="DK85" s="21">
        <f t="shared" si="1391"/>
        <v>0</v>
      </c>
      <c r="DL85" s="13">
        <f t="shared" si="1392"/>
        <v>0</v>
      </c>
      <c r="DM85" s="31">
        <f t="shared" si="1393"/>
        <v>0</v>
      </c>
      <c r="DN85" s="21"/>
      <c r="DQ85" s="59" t="str">
        <f t="shared" si="1324"/>
        <v>Alan key Nails 3"</v>
      </c>
      <c r="DR85" s="59" t="str">
        <f t="shared" si="1394"/>
        <v>Nos</v>
      </c>
      <c r="DS85" s="59">
        <f t="shared" si="1395"/>
        <v>90</v>
      </c>
      <c r="DT85" s="13"/>
      <c r="DU85" s="21">
        <f t="shared" si="1396"/>
        <v>0</v>
      </c>
      <c r="DV85" s="13">
        <f t="shared" si="1397"/>
        <v>0</v>
      </c>
      <c r="DW85" s="31">
        <f t="shared" si="1398"/>
        <v>0</v>
      </c>
      <c r="DX85" s="21"/>
      <c r="DZ85" s="41"/>
      <c r="EA85" s="59" t="str">
        <f t="shared" si="1325"/>
        <v>Alan key Nails 3"</v>
      </c>
      <c r="EB85" s="59" t="str">
        <f t="shared" si="1399"/>
        <v>Nos</v>
      </c>
      <c r="EC85" s="59">
        <f t="shared" si="1400"/>
        <v>90</v>
      </c>
      <c r="ED85" s="13"/>
      <c r="EE85" s="21">
        <f t="shared" si="1401"/>
        <v>0</v>
      </c>
      <c r="EF85" s="13">
        <f t="shared" si="1402"/>
        <v>0</v>
      </c>
      <c r="EG85" s="31">
        <f t="shared" si="1403"/>
        <v>0</v>
      </c>
      <c r="EH85" s="21"/>
      <c r="EK85" s="59" t="str">
        <f t="shared" si="1326"/>
        <v>Alan key Nails 3"</v>
      </c>
      <c r="EL85" s="59" t="str">
        <f t="shared" si="1404"/>
        <v>Nos</v>
      </c>
      <c r="EM85" s="59">
        <f t="shared" si="1405"/>
        <v>90</v>
      </c>
      <c r="EN85" s="13"/>
      <c r="EO85" s="21">
        <f t="shared" si="1406"/>
        <v>0</v>
      </c>
      <c r="EP85" s="13">
        <f t="shared" si="1407"/>
        <v>0</v>
      </c>
      <c r="EQ85" s="31">
        <f t="shared" si="1408"/>
        <v>0</v>
      </c>
      <c r="ER85" s="21"/>
      <c r="EU85" s="41"/>
      <c r="EV85" s="4" t="str">
        <f t="shared" si="1481"/>
        <v>Alan key Nails 3"</v>
      </c>
      <c r="EW85" s="4" t="str">
        <f t="shared" si="1482"/>
        <v>Nos</v>
      </c>
      <c r="EX85" s="4">
        <f t="shared" si="1483"/>
        <v>90</v>
      </c>
      <c r="EY85" s="13"/>
      <c r="EZ85" s="21">
        <f t="shared" si="1409"/>
        <v>0</v>
      </c>
      <c r="FA85" s="13">
        <f t="shared" si="1410"/>
        <v>0</v>
      </c>
      <c r="FB85" s="42">
        <f t="shared" si="1411"/>
        <v>0</v>
      </c>
      <c r="FC85" s="21"/>
      <c r="FE85" s="41"/>
      <c r="FF85" s="56" t="str">
        <f t="shared" si="1327"/>
        <v>Alan key Nails 3"</v>
      </c>
      <c r="FG85" s="56" t="str">
        <f t="shared" si="1412"/>
        <v>Nos</v>
      </c>
      <c r="FH85" s="56">
        <f t="shared" si="1413"/>
        <v>90</v>
      </c>
      <c r="FI85" s="67"/>
      <c r="FJ85" s="21">
        <f t="shared" si="1414"/>
        <v>0</v>
      </c>
      <c r="FK85" s="13">
        <f t="shared" si="1415"/>
        <v>0</v>
      </c>
      <c r="FL85" s="31">
        <f t="shared" si="1416"/>
        <v>0</v>
      </c>
      <c r="FM85" s="21"/>
      <c r="FP85" s="56" t="str">
        <f t="shared" si="1328"/>
        <v>Alan key Nails 3"</v>
      </c>
      <c r="FQ85" s="56" t="str">
        <f t="shared" si="1417"/>
        <v>Nos</v>
      </c>
      <c r="FR85" s="56">
        <f t="shared" si="1418"/>
        <v>90</v>
      </c>
      <c r="FS85" s="13"/>
      <c r="FT85" s="21">
        <f t="shared" si="1419"/>
        <v>0</v>
      </c>
      <c r="FU85" s="13">
        <f t="shared" si="1420"/>
        <v>0</v>
      </c>
      <c r="FV85" s="31">
        <f t="shared" si="1421"/>
        <v>0</v>
      </c>
      <c r="FW85" s="21"/>
      <c r="FZ85" s="56" t="str">
        <f t="shared" si="1329"/>
        <v>Alan key Nails 3"</v>
      </c>
      <c r="GA85" s="56" t="str">
        <f t="shared" si="1422"/>
        <v>Nos</v>
      </c>
      <c r="GB85" s="56">
        <f t="shared" si="1423"/>
        <v>90</v>
      </c>
      <c r="GC85" s="13"/>
      <c r="GD85" s="21">
        <f t="shared" si="1424"/>
        <v>0</v>
      </c>
      <c r="GE85" s="13">
        <f t="shared" si="1425"/>
        <v>0</v>
      </c>
      <c r="GF85" s="31">
        <f t="shared" si="1426"/>
        <v>0</v>
      </c>
      <c r="GG85" s="21"/>
      <c r="GJ85" s="56" t="str">
        <f t="shared" si="1484"/>
        <v>Alan key Nails 3"</v>
      </c>
      <c r="GK85" s="56" t="str">
        <f t="shared" si="1485"/>
        <v>Nos</v>
      </c>
      <c r="GL85" s="56">
        <f t="shared" si="1486"/>
        <v>90</v>
      </c>
      <c r="GM85" s="13"/>
      <c r="GN85" s="21">
        <f t="shared" si="1428"/>
        <v>0</v>
      </c>
      <c r="GO85" s="31">
        <f t="shared" si="1429"/>
        <v>0</v>
      </c>
      <c r="GP85" s="31">
        <f t="shared" si="1430"/>
        <v>0</v>
      </c>
      <c r="GQ85" s="21"/>
      <c r="GT85" s="56" t="str">
        <f t="shared" si="1330"/>
        <v>Alan key Nails 3"</v>
      </c>
      <c r="GU85" s="56" t="str">
        <f t="shared" si="1431"/>
        <v>Nos</v>
      </c>
      <c r="GV85" s="56">
        <f t="shared" si="1432"/>
        <v>90</v>
      </c>
      <c r="GW85" s="13"/>
      <c r="GX85" s="21">
        <f t="shared" si="1433"/>
        <v>0</v>
      </c>
      <c r="GY85" s="13">
        <f t="shared" si="1434"/>
        <v>0</v>
      </c>
      <c r="GZ85" s="31">
        <f t="shared" si="1435"/>
        <v>0</v>
      </c>
      <c r="HA85" s="21"/>
      <c r="HD85" s="56" t="str">
        <f t="shared" si="1331"/>
        <v>Alan key Nails 3"</v>
      </c>
      <c r="HE85" s="56" t="str">
        <f t="shared" si="1436"/>
        <v>Nos</v>
      </c>
      <c r="HF85" s="56">
        <f t="shared" si="1437"/>
        <v>90</v>
      </c>
      <c r="HG85" s="13"/>
      <c r="HH85" s="21">
        <f t="shared" si="1438"/>
        <v>0</v>
      </c>
      <c r="HI85" s="31">
        <f t="shared" si="1439"/>
        <v>0</v>
      </c>
      <c r="HJ85" s="31">
        <f t="shared" si="1440"/>
        <v>0</v>
      </c>
      <c r="HK85" s="21"/>
      <c r="HM85" s="41"/>
      <c r="HN85" s="56" t="str">
        <f t="shared" si="1332"/>
        <v>Alan key Nails 3"</v>
      </c>
      <c r="HO85" s="56" t="str">
        <f t="shared" si="1441"/>
        <v>Nos</v>
      </c>
      <c r="HP85" s="56">
        <f t="shared" si="1442"/>
        <v>90</v>
      </c>
      <c r="HQ85" s="13"/>
      <c r="HR85" s="56">
        <f t="shared" si="1487"/>
        <v>0</v>
      </c>
      <c r="HS85" s="13">
        <f t="shared" si="1488"/>
        <v>0</v>
      </c>
      <c r="HT85" s="31">
        <f t="shared" si="1489"/>
        <v>0</v>
      </c>
      <c r="HU85" s="21"/>
      <c r="HX85" s="56" t="str">
        <f t="shared" si="1333"/>
        <v>Alan key Nails 3"</v>
      </c>
      <c r="HY85" s="56" t="str">
        <f t="shared" si="1446"/>
        <v>Nos</v>
      </c>
      <c r="HZ85" s="56">
        <f t="shared" si="1447"/>
        <v>90</v>
      </c>
      <c r="IA85" s="13"/>
      <c r="IB85" s="56">
        <f t="shared" si="1448"/>
        <v>0</v>
      </c>
      <c r="IC85" s="13">
        <f t="shared" si="1449"/>
        <v>0</v>
      </c>
      <c r="ID85" s="31">
        <f t="shared" si="1450"/>
        <v>0</v>
      </c>
      <c r="IE85" s="21"/>
      <c r="IH85" s="56" t="str">
        <f t="shared" si="1334"/>
        <v>Alan key Nails 3"</v>
      </c>
      <c r="II85" s="56" t="str">
        <f t="shared" si="1451"/>
        <v>Nos</v>
      </c>
      <c r="IJ85" s="56">
        <f t="shared" si="1452"/>
        <v>90</v>
      </c>
      <c r="IK85" s="13"/>
      <c r="IL85" s="56">
        <f t="shared" si="1490"/>
        <v>0</v>
      </c>
      <c r="IM85" s="13">
        <f t="shared" si="1491"/>
        <v>0</v>
      </c>
      <c r="IN85" s="31">
        <f t="shared" si="1492"/>
        <v>0</v>
      </c>
      <c r="IO85" s="21"/>
      <c r="IR85" s="56" t="str">
        <f t="shared" si="1335"/>
        <v>Alan key Nails 3"</v>
      </c>
      <c r="IS85" s="56" t="str">
        <f t="shared" si="1456"/>
        <v>Nos</v>
      </c>
      <c r="IT85" s="56">
        <f t="shared" si="1457"/>
        <v>90</v>
      </c>
      <c r="IU85" s="13"/>
      <c r="IV85" s="56">
        <f t="shared" si="1458"/>
        <v>0</v>
      </c>
      <c r="IW85" s="13">
        <f t="shared" si="1459"/>
        <v>0</v>
      </c>
      <c r="IX85" s="31">
        <f t="shared" si="1460"/>
        <v>0</v>
      </c>
      <c r="IY85" s="21"/>
      <c r="JB85" s="56" t="str">
        <f t="shared" si="1336"/>
        <v>Alan key Nails 3"</v>
      </c>
      <c r="JC85" s="56" t="str">
        <f t="shared" si="1461"/>
        <v>Nos</v>
      </c>
      <c r="JD85" s="56">
        <f t="shared" si="1462"/>
        <v>90</v>
      </c>
      <c r="JE85" s="13"/>
      <c r="JF85" s="56">
        <f t="shared" si="1493"/>
        <v>0</v>
      </c>
      <c r="JG85" s="13">
        <f t="shared" si="1494"/>
        <v>0</v>
      </c>
      <c r="JH85" s="31">
        <f t="shared" si="1495"/>
        <v>0</v>
      </c>
      <c r="JI85" s="21"/>
      <c r="JL85" s="56" t="str">
        <f t="shared" si="1337"/>
        <v>Alan key Nails 3"</v>
      </c>
      <c r="JM85" s="56" t="str">
        <f t="shared" si="1466"/>
        <v>Nos</v>
      </c>
      <c r="JN85" s="56">
        <f t="shared" si="1467"/>
        <v>90</v>
      </c>
      <c r="JO85" s="13"/>
      <c r="JP85" s="56">
        <f t="shared" si="1496"/>
        <v>0</v>
      </c>
      <c r="JQ85" s="31">
        <f t="shared" si="1497"/>
        <v>0</v>
      </c>
      <c r="JR85" s="31">
        <f t="shared" si="1498"/>
        <v>0</v>
      </c>
      <c r="JS85" s="21"/>
      <c r="JV85" s="56" t="str">
        <f t="shared" si="1338"/>
        <v>Alan key Nails 3"</v>
      </c>
      <c r="JW85" s="56" t="str">
        <f t="shared" si="1471"/>
        <v>Nos</v>
      </c>
      <c r="JX85" s="56">
        <f t="shared" si="1472"/>
        <v>90</v>
      </c>
      <c r="JY85" s="4">
        <f t="shared" si="1473"/>
        <v>0</v>
      </c>
      <c r="JZ85" s="56">
        <f t="shared" si="1474"/>
        <v>0</v>
      </c>
      <c r="KA85" s="56">
        <f t="shared" si="1506"/>
        <v>0</v>
      </c>
      <c r="KB85" s="31">
        <f t="shared" si="1507"/>
        <v>0</v>
      </c>
      <c r="KC85" s="21"/>
    </row>
    <row r="86" spans="1:289" s="1" customFormat="1" ht="17.25" customHeight="1" x14ac:dyDescent="0.3">
      <c r="A86" s="41"/>
      <c r="B86" s="7" t="s">
        <v>66</v>
      </c>
      <c r="C86" s="6" t="s">
        <v>1</v>
      </c>
      <c r="D86" s="4">
        <v>1200</v>
      </c>
      <c r="E86" s="13"/>
      <c r="F86" s="31">
        <f t="shared" si="1508"/>
        <v>0</v>
      </c>
      <c r="G86" s="31">
        <f t="shared" si="1339"/>
        <v>0</v>
      </c>
      <c r="H86" s="31">
        <f t="shared" si="1509"/>
        <v>0</v>
      </c>
      <c r="I86" s="71"/>
      <c r="J86"/>
      <c r="K86" s="41"/>
      <c r="L86" s="59" t="str">
        <f t="shared" si="1477"/>
        <v>Push Buttons</v>
      </c>
      <c r="M86" s="59" t="str">
        <f t="shared" si="1478"/>
        <v>Nos</v>
      </c>
      <c r="N86" s="59">
        <f t="shared" si="1479"/>
        <v>1200</v>
      </c>
      <c r="O86" s="13"/>
      <c r="P86" s="21">
        <f t="shared" si="1341"/>
        <v>0</v>
      </c>
      <c r="Q86" s="31">
        <f t="shared" si="1342"/>
        <v>0</v>
      </c>
      <c r="R86" s="31">
        <f t="shared" si="1343"/>
        <v>0</v>
      </c>
      <c r="S86" s="21"/>
      <c r="U86" s="41"/>
      <c r="V86" s="65" t="str">
        <f t="shared" si="1314"/>
        <v>Push Buttons</v>
      </c>
      <c r="W86" s="65" t="str">
        <f t="shared" si="1344"/>
        <v>Nos</v>
      </c>
      <c r="X86" s="65">
        <f t="shared" si="1345"/>
        <v>1200</v>
      </c>
      <c r="Y86" s="13"/>
      <c r="Z86" s="21">
        <f t="shared" si="1346"/>
        <v>0</v>
      </c>
      <c r="AA86" s="31">
        <f t="shared" si="1347"/>
        <v>0</v>
      </c>
      <c r="AB86" s="42">
        <f t="shared" si="1348"/>
        <v>0</v>
      </c>
      <c r="AC86" s="21"/>
      <c r="AD86"/>
      <c r="AE86" s="41"/>
      <c r="AF86" s="59" t="str">
        <f t="shared" si="1315"/>
        <v>Push Buttons</v>
      </c>
      <c r="AG86" s="59" t="str">
        <f t="shared" si="1349"/>
        <v>Nos</v>
      </c>
      <c r="AH86" s="59">
        <f t="shared" si="1350"/>
        <v>1200</v>
      </c>
      <c r="AI86" s="13">
        <v>3</v>
      </c>
      <c r="AJ86" s="21">
        <f t="shared" si="1351"/>
        <v>3600</v>
      </c>
      <c r="AK86" s="31">
        <f t="shared" si="1352"/>
        <v>3</v>
      </c>
      <c r="AL86" s="31">
        <f t="shared" si="1353"/>
        <v>3600</v>
      </c>
      <c r="AM86" s="21"/>
      <c r="AO86" s="41"/>
      <c r="AP86" s="59" t="str">
        <f t="shared" si="1316"/>
        <v>Push Buttons</v>
      </c>
      <c r="AQ86" s="59" t="str">
        <f t="shared" si="1354"/>
        <v>Nos</v>
      </c>
      <c r="AR86" s="59">
        <f t="shared" si="1355"/>
        <v>1200</v>
      </c>
      <c r="AS86" s="13"/>
      <c r="AT86" s="21">
        <f t="shared" si="1356"/>
        <v>0</v>
      </c>
      <c r="AU86" s="13">
        <f t="shared" si="1357"/>
        <v>0</v>
      </c>
      <c r="AV86" s="31">
        <f t="shared" si="1358"/>
        <v>0</v>
      </c>
      <c r="AW86" s="21"/>
      <c r="AY86" s="41"/>
      <c r="AZ86" s="59" t="str">
        <f t="shared" si="1317"/>
        <v>Push Buttons</v>
      </c>
      <c r="BA86" s="59" t="str">
        <f t="shared" si="1359"/>
        <v>Nos</v>
      </c>
      <c r="BB86" s="59">
        <f t="shared" si="1360"/>
        <v>1200</v>
      </c>
      <c r="BC86" s="13"/>
      <c r="BD86" s="21">
        <f t="shared" si="1361"/>
        <v>0</v>
      </c>
      <c r="BE86" s="13">
        <f t="shared" si="1510"/>
        <v>0</v>
      </c>
      <c r="BF86" s="31">
        <f t="shared" si="1511"/>
        <v>0</v>
      </c>
      <c r="BG86" s="21"/>
      <c r="BI86" s="41"/>
      <c r="BJ86" s="59" t="str">
        <f t="shared" si="1318"/>
        <v>Push Buttons</v>
      </c>
      <c r="BK86" s="59" t="str">
        <f t="shared" si="1364"/>
        <v>Nos</v>
      </c>
      <c r="BL86" s="59">
        <f t="shared" si="1365"/>
        <v>1200</v>
      </c>
      <c r="BM86" s="13"/>
      <c r="BN86" s="21">
        <f t="shared" si="1366"/>
        <v>0</v>
      </c>
      <c r="BO86" s="13">
        <f t="shared" si="1500"/>
        <v>0</v>
      </c>
      <c r="BP86" s="31">
        <f t="shared" si="1368"/>
        <v>0</v>
      </c>
      <c r="BQ86" s="21"/>
      <c r="BS86" s="41"/>
      <c r="BT86" s="59" t="str">
        <f t="shared" si="1319"/>
        <v>Push Buttons</v>
      </c>
      <c r="BU86" s="59" t="str">
        <f t="shared" si="1369"/>
        <v>Nos</v>
      </c>
      <c r="BV86" s="59">
        <f t="shared" si="1370"/>
        <v>1200</v>
      </c>
      <c r="BW86" s="13"/>
      <c r="BX86" s="21">
        <f t="shared" si="1371"/>
        <v>0</v>
      </c>
      <c r="BY86" s="13">
        <f t="shared" si="1372"/>
        <v>0</v>
      </c>
      <c r="BZ86" s="31">
        <f t="shared" si="1373"/>
        <v>0</v>
      </c>
      <c r="CA86" s="21"/>
      <c r="CC86" s="41"/>
      <c r="CD86" s="59" t="str">
        <f t="shared" si="1320"/>
        <v>Push Buttons</v>
      </c>
      <c r="CE86" s="59" t="str">
        <f t="shared" si="1374"/>
        <v>Nos</v>
      </c>
      <c r="CF86" s="59">
        <f t="shared" si="1375"/>
        <v>1200</v>
      </c>
      <c r="CG86" s="13"/>
      <c r="CH86" s="31">
        <f t="shared" si="1376"/>
        <v>0</v>
      </c>
      <c r="CI86" s="31">
        <f t="shared" si="1377"/>
        <v>0</v>
      </c>
      <c r="CJ86" s="31">
        <f t="shared" si="1515"/>
        <v>0</v>
      </c>
      <c r="CK86" s="21"/>
      <c r="CL86" s="41"/>
      <c r="CM86" s="65" t="str">
        <f t="shared" si="1321"/>
        <v>Push Buttons</v>
      </c>
      <c r="CN86" s="65" t="str">
        <f t="shared" si="1379"/>
        <v>Nos</v>
      </c>
      <c r="CO86" s="65">
        <f t="shared" si="1380"/>
        <v>1200</v>
      </c>
      <c r="CP86" s="13"/>
      <c r="CQ86" s="21">
        <f t="shared" si="1381"/>
        <v>0</v>
      </c>
      <c r="CR86" s="13">
        <f t="shared" si="1382"/>
        <v>0</v>
      </c>
      <c r="CS86" s="42">
        <f t="shared" si="1383"/>
        <v>0</v>
      </c>
      <c r="CT86" s="21"/>
      <c r="CV86" s="41"/>
      <c r="CW86" s="59" t="str">
        <f t="shared" si="1322"/>
        <v>Push Buttons</v>
      </c>
      <c r="CX86" s="59" t="str">
        <f t="shared" si="1384"/>
        <v>Nos</v>
      </c>
      <c r="CY86" s="59">
        <f t="shared" si="1385"/>
        <v>1200</v>
      </c>
      <c r="CZ86" s="13"/>
      <c r="DA86" s="21">
        <f t="shared" si="1386"/>
        <v>0</v>
      </c>
      <c r="DB86" s="13">
        <f t="shared" si="1387"/>
        <v>0</v>
      </c>
      <c r="DC86" s="31">
        <f t="shared" si="1388"/>
        <v>0</v>
      </c>
      <c r="DD86" s="21"/>
      <c r="DF86" s="41"/>
      <c r="DG86" s="59" t="str">
        <f t="shared" si="1323"/>
        <v>Push Buttons</v>
      </c>
      <c r="DH86" s="59" t="str">
        <f t="shared" si="1389"/>
        <v>Nos</v>
      </c>
      <c r="DI86" s="59">
        <f t="shared" si="1390"/>
        <v>1200</v>
      </c>
      <c r="DJ86" s="67"/>
      <c r="DK86" s="21">
        <f t="shared" si="1391"/>
        <v>0</v>
      </c>
      <c r="DL86" s="13">
        <f t="shared" si="1392"/>
        <v>0</v>
      </c>
      <c r="DM86" s="31">
        <f t="shared" si="1393"/>
        <v>0</v>
      </c>
      <c r="DN86" s="21"/>
      <c r="DQ86" s="59" t="str">
        <f t="shared" si="1324"/>
        <v>Push Buttons</v>
      </c>
      <c r="DR86" s="59" t="str">
        <f t="shared" si="1394"/>
        <v>Nos</v>
      </c>
      <c r="DS86" s="59">
        <f t="shared" si="1395"/>
        <v>1200</v>
      </c>
      <c r="DT86" s="13"/>
      <c r="DU86" s="21">
        <f t="shared" si="1396"/>
        <v>0</v>
      </c>
      <c r="DV86" s="13">
        <f t="shared" si="1397"/>
        <v>0</v>
      </c>
      <c r="DW86" s="31">
        <f t="shared" si="1398"/>
        <v>0</v>
      </c>
      <c r="DX86" s="21"/>
      <c r="DZ86" s="41"/>
      <c r="EA86" s="59" t="str">
        <f t="shared" si="1325"/>
        <v>Push Buttons</v>
      </c>
      <c r="EB86" s="59" t="str">
        <f t="shared" si="1399"/>
        <v>Nos</v>
      </c>
      <c r="EC86" s="59">
        <f t="shared" si="1400"/>
        <v>1200</v>
      </c>
      <c r="ED86" s="13"/>
      <c r="EE86" s="21">
        <f t="shared" si="1401"/>
        <v>0</v>
      </c>
      <c r="EF86" s="13">
        <f t="shared" si="1402"/>
        <v>0</v>
      </c>
      <c r="EG86" s="31">
        <f t="shared" si="1403"/>
        <v>0</v>
      </c>
      <c r="EH86" s="21"/>
      <c r="EK86" s="59" t="str">
        <f t="shared" si="1326"/>
        <v>Push Buttons</v>
      </c>
      <c r="EL86" s="59" t="str">
        <f t="shared" si="1404"/>
        <v>Nos</v>
      </c>
      <c r="EM86" s="59">
        <f t="shared" si="1405"/>
        <v>1200</v>
      </c>
      <c r="EN86" s="13"/>
      <c r="EO86" s="21">
        <f t="shared" si="1406"/>
        <v>0</v>
      </c>
      <c r="EP86" s="13">
        <f t="shared" si="1407"/>
        <v>0</v>
      </c>
      <c r="EQ86" s="31">
        <f t="shared" si="1408"/>
        <v>0</v>
      </c>
      <c r="ER86" s="21"/>
      <c r="EU86" s="41"/>
      <c r="EV86" s="4" t="str">
        <f t="shared" si="1481"/>
        <v>Push Buttons</v>
      </c>
      <c r="EW86" s="4" t="str">
        <f t="shared" si="1482"/>
        <v>Nos</v>
      </c>
      <c r="EX86" s="4">
        <f t="shared" si="1483"/>
        <v>1200</v>
      </c>
      <c r="EY86" s="13"/>
      <c r="EZ86" s="21">
        <f t="shared" si="1409"/>
        <v>0</v>
      </c>
      <c r="FA86" s="13">
        <f t="shared" si="1410"/>
        <v>0</v>
      </c>
      <c r="FB86" s="42">
        <f t="shared" si="1411"/>
        <v>0</v>
      </c>
      <c r="FC86" s="21"/>
      <c r="FE86" s="41"/>
      <c r="FF86" s="56" t="str">
        <f t="shared" si="1327"/>
        <v>Push Buttons</v>
      </c>
      <c r="FG86" s="56" t="str">
        <f t="shared" si="1412"/>
        <v>Nos</v>
      </c>
      <c r="FH86" s="56">
        <f t="shared" si="1413"/>
        <v>1200</v>
      </c>
      <c r="FI86" s="13"/>
      <c r="FJ86" s="21">
        <f t="shared" si="1414"/>
        <v>0</v>
      </c>
      <c r="FK86" s="13">
        <f t="shared" si="1415"/>
        <v>0</v>
      </c>
      <c r="FL86" s="31">
        <f t="shared" si="1416"/>
        <v>0</v>
      </c>
      <c r="FM86" s="21"/>
      <c r="FP86" s="56" t="str">
        <f t="shared" si="1328"/>
        <v>Push Buttons</v>
      </c>
      <c r="FQ86" s="56" t="str">
        <f t="shared" si="1417"/>
        <v>Nos</v>
      </c>
      <c r="FR86" s="56">
        <f t="shared" si="1418"/>
        <v>1200</v>
      </c>
      <c r="FS86" s="13"/>
      <c r="FT86" s="21">
        <f t="shared" si="1419"/>
        <v>0</v>
      </c>
      <c r="FU86" s="13">
        <f t="shared" si="1420"/>
        <v>0</v>
      </c>
      <c r="FV86" s="31">
        <f t="shared" si="1421"/>
        <v>0</v>
      </c>
      <c r="FW86" s="21"/>
      <c r="FZ86" s="56" t="str">
        <f t="shared" si="1329"/>
        <v>Push Buttons</v>
      </c>
      <c r="GA86" s="56" t="str">
        <f t="shared" si="1422"/>
        <v>Nos</v>
      </c>
      <c r="GB86" s="56">
        <f t="shared" si="1423"/>
        <v>1200</v>
      </c>
      <c r="GC86" s="13"/>
      <c r="GD86" s="21">
        <f t="shared" si="1424"/>
        <v>0</v>
      </c>
      <c r="GE86" s="13">
        <f t="shared" si="1425"/>
        <v>0</v>
      </c>
      <c r="GF86" s="31">
        <f t="shared" si="1426"/>
        <v>0</v>
      </c>
      <c r="GG86" s="21"/>
      <c r="GJ86" s="56" t="str">
        <f t="shared" si="1484"/>
        <v>Push Buttons</v>
      </c>
      <c r="GK86" s="56" t="str">
        <f t="shared" si="1485"/>
        <v>Nos</v>
      </c>
      <c r="GL86" s="56">
        <f t="shared" si="1486"/>
        <v>1200</v>
      </c>
      <c r="GM86" s="13"/>
      <c r="GN86" s="21">
        <f t="shared" si="1428"/>
        <v>0</v>
      </c>
      <c r="GO86" s="31">
        <f t="shared" si="1429"/>
        <v>0</v>
      </c>
      <c r="GP86" s="31">
        <f t="shared" si="1430"/>
        <v>0</v>
      </c>
      <c r="GQ86" s="21"/>
      <c r="GT86" s="56" t="str">
        <f t="shared" si="1330"/>
        <v>Push Buttons</v>
      </c>
      <c r="GU86" s="56" t="str">
        <f t="shared" si="1431"/>
        <v>Nos</v>
      </c>
      <c r="GV86" s="56">
        <f t="shared" si="1432"/>
        <v>1200</v>
      </c>
      <c r="GW86" s="13"/>
      <c r="GX86" s="21">
        <f t="shared" si="1433"/>
        <v>0</v>
      </c>
      <c r="GY86" s="13">
        <f t="shared" si="1434"/>
        <v>0</v>
      </c>
      <c r="GZ86" s="31">
        <f t="shared" si="1435"/>
        <v>0</v>
      </c>
      <c r="HA86" s="21"/>
      <c r="HD86" s="56" t="str">
        <f t="shared" si="1331"/>
        <v>Push Buttons</v>
      </c>
      <c r="HE86" s="56" t="str">
        <f t="shared" si="1436"/>
        <v>Nos</v>
      </c>
      <c r="HF86" s="56">
        <f t="shared" si="1437"/>
        <v>1200</v>
      </c>
      <c r="HG86" s="13"/>
      <c r="HH86" s="21">
        <f t="shared" si="1438"/>
        <v>0</v>
      </c>
      <c r="HI86" s="31">
        <f t="shared" si="1439"/>
        <v>0</v>
      </c>
      <c r="HJ86" s="31">
        <f t="shared" si="1440"/>
        <v>0</v>
      </c>
      <c r="HK86" s="21"/>
      <c r="HM86" s="41"/>
      <c r="HN86" s="56" t="str">
        <f t="shared" si="1332"/>
        <v>Push Buttons</v>
      </c>
      <c r="HO86" s="56" t="str">
        <f t="shared" si="1441"/>
        <v>Nos</v>
      </c>
      <c r="HP86" s="56">
        <f t="shared" si="1442"/>
        <v>1200</v>
      </c>
      <c r="HQ86" s="13"/>
      <c r="HR86" s="56">
        <f t="shared" si="1487"/>
        <v>0</v>
      </c>
      <c r="HS86" s="13">
        <f t="shared" si="1488"/>
        <v>0</v>
      </c>
      <c r="HT86" s="31">
        <f t="shared" si="1489"/>
        <v>0</v>
      </c>
      <c r="HU86" s="21"/>
      <c r="HX86" s="56" t="str">
        <f t="shared" si="1333"/>
        <v>Push Buttons</v>
      </c>
      <c r="HY86" s="56" t="str">
        <f t="shared" si="1446"/>
        <v>Nos</v>
      </c>
      <c r="HZ86" s="56">
        <f t="shared" si="1447"/>
        <v>1200</v>
      </c>
      <c r="IA86" s="13"/>
      <c r="IB86" s="56">
        <f t="shared" si="1448"/>
        <v>0</v>
      </c>
      <c r="IC86" s="13">
        <f t="shared" si="1449"/>
        <v>0</v>
      </c>
      <c r="ID86" s="31">
        <f t="shared" si="1450"/>
        <v>0</v>
      </c>
      <c r="IE86" s="21"/>
      <c r="IH86" s="56" t="str">
        <f t="shared" si="1334"/>
        <v>Push Buttons</v>
      </c>
      <c r="II86" s="56" t="str">
        <f t="shared" si="1451"/>
        <v>Nos</v>
      </c>
      <c r="IJ86" s="56">
        <f t="shared" si="1452"/>
        <v>1200</v>
      </c>
      <c r="IK86" s="13"/>
      <c r="IL86" s="56">
        <f t="shared" si="1490"/>
        <v>0</v>
      </c>
      <c r="IM86" s="13">
        <f t="shared" si="1491"/>
        <v>0</v>
      </c>
      <c r="IN86" s="31">
        <f t="shared" si="1492"/>
        <v>0</v>
      </c>
      <c r="IO86" s="21"/>
      <c r="IR86" s="56" t="str">
        <f t="shared" si="1335"/>
        <v>Push Buttons</v>
      </c>
      <c r="IS86" s="56" t="str">
        <f t="shared" si="1456"/>
        <v>Nos</v>
      </c>
      <c r="IT86" s="56">
        <f t="shared" si="1457"/>
        <v>1200</v>
      </c>
      <c r="IU86" s="13"/>
      <c r="IV86" s="56">
        <f t="shared" si="1458"/>
        <v>0</v>
      </c>
      <c r="IW86" s="13">
        <f t="shared" si="1459"/>
        <v>0</v>
      </c>
      <c r="IX86" s="31">
        <f t="shared" si="1460"/>
        <v>0</v>
      </c>
      <c r="IY86" s="21"/>
      <c r="JB86" s="56" t="str">
        <f t="shared" si="1336"/>
        <v>Push Buttons</v>
      </c>
      <c r="JC86" s="56" t="str">
        <f t="shared" si="1461"/>
        <v>Nos</v>
      </c>
      <c r="JD86" s="56">
        <f t="shared" si="1462"/>
        <v>1200</v>
      </c>
      <c r="JE86" s="13"/>
      <c r="JF86" s="56">
        <f t="shared" si="1493"/>
        <v>0</v>
      </c>
      <c r="JG86" s="13">
        <f t="shared" si="1494"/>
        <v>0</v>
      </c>
      <c r="JH86" s="31">
        <f t="shared" si="1495"/>
        <v>0</v>
      </c>
      <c r="JI86" s="21"/>
      <c r="JL86" s="56" t="str">
        <f t="shared" si="1337"/>
        <v>Push Buttons</v>
      </c>
      <c r="JM86" s="56" t="str">
        <f t="shared" si="1466"/>
        <v>Nos</v>
      </c>
      <c r="JN86" s="56">
        <f t="shared" si="1467"/>
        <v>1200</v>
      </c>
      <c r="JO86" s="13"/>
      <c r="JP86" s="56">
        <f t="shared" si="1496"/>
        <v>0</v>
      </c>
      <c r="JQ86" s="31">
        <f t="shared" si="1497"/>
        <v>0</v>
      </c>
      <c r="JR86" s="31">
        <f t="shared" si="1498"/>
        <v>0</v>
      </c>
      <c r="JS86" s="21"/>
      <c r="JV86" s="56" t="str">
        <f t="shared" si="1338"/>
        <v>Push Buttons</v>
      </c>
      <c r="JW86" s="56" t="str">
        <f t="shared" si="1471"/>
        <v>Nos</v>
      </c>
      <c r="JX86" s="56">
        <f t="shared" si="1472"/>
        <v>1200</v>
      </c>
      <c r="JY86" s="4">
        <f t="shared" si="1473"/>
        <v>3</v>
      </c>
      <c r="JZ86" s="56">
        <f t="shared" si="1474"/>
        <v>3600</v>
      </c>
      <c r="KA86" s="56">
        <f t="shared" si="1506"/>
        <v>3</v>
      </c>
      <c r="KB86" s="31">
        <f t="shared" si="1507"/>
        <v>3600</v>
      </c>
      <c r="KC86" s="21"/>
    </row>
    <row r="87" spans="1:289" s="1" customFormat="1" ht="17.25" customHeight="1" x14ac:dyDescent="0.3">
      <c r="A87" s="41"/>
      <c r="B87" s="7" t="s">
        <v>146</v>
      </c>
      <c r="C87" s="6" t="s">
        <v>4</v>
      </c>
      <c r="D87" s="4">
        <v>2000</v>
      </c>
      <c r="E87" s="13"/>
      <c r="F87" s="31">
        <f t="shared" si="1508"/>
        <v>0</v>
      </c>
      <c r="G87" s="31">
        <f t="shared" si="1339"/>
        <v>0</v>
      </c>
      <c r="H87" s="31">
        <f t="shared" si="1509"/>
        <v>0</v>
      </c>
      <c r="I87" s="71"/>
      <c r="J87"/>
      <c r="K87" s="41"/>
      <c r="L87" s="59" t="str">
        <f t="shared" si="1477"/>
        <v>Bed Catches</v>
      </c>
      <c r="M87" s="59" t="str">
        <f t="shared" si="1478"/>
        <v>Set</v>
      </c>
      <c r="N87" s="59">
        <f t="shared" si="1479"/>
        <v>2000</v>
      </c>
      <c r="O87" s="13"/>
      <c r="P87" s="21">
        <f t="shared" si="1341"/>
        <v>0</v>
      </c>
      <c r="Q87" s="31">
        <f t="shared" si="1342"/>
        <v>0</v>
      </c>
      <c r="R87" s="31">
        <f t="shared" si="1343"/>
        <v>0</v>
      </c>
      <c r="S87" s="21"/>
      <c r="U87" s="41"/>
      <c r="V87" s="65" t="str">
        <f t="shared" si="1314"/>
        <v>Bed Catches</v>
      </c>
      <c r="W87" s="65" t="str">
        <f t="shared" si="1344"/>
        <v>Set</v>
      </c>
      <c r="X87" s="65">
        <f t="shared" si="1345"/>
        <v>2000</v>
      </c>
      <c r="Y87" s="13"/>
      <c r="Z87" s="21">
        <f t="shared" si="1346"/>
        <v>0</v>
      </c>
      <c r="AA87" s="31">
        <f t="shared" si="1347"/>
        <v>0</v>
      </c>
      <c r="AB87" s="42">
        <f t="shared" si="1348"/>
        <v>0</v>
      </c>
      <c r="AC87" s="21"/>
      <c r="AD87"/>
      <c r="AE87" s="41"/>
      <c r="AF87" s="59" t="str">
        <f t="shared" si="1315"/>
        <v>Bed Catches</v>
      </c>
      <c r="AG87" s="59" t="str">
        <f t="shared" si="1349"/>
        <v>Set</v>
      </c>
      <c r="AH87" s="59">
        <f t="shared" si="1350"/>
        <v>2000</v>
      </c>
      <c r="AI87" s="13"/>
      <c r="AJ87" s="21">
        <f t="shared" si="1351"/>
        <v>0</v>
      </c>
      <c r="AK87" s="31">
        <f t="shared" si="1352"/>
        <v>0</v>
      </c>
      <c r="AL87" s="31">
        <f t="shared" si="1353"/>
        <v>0</v>
      </c>
      <c r="AM87" s="21"/>
      <c r="AO87" s="41"/>
      <c r="AP87" s="59" t="str">
        <f t="shared" si="1316"/>
        <v>Bed Catches</v>
      </c>
      <c r="AQ87" s="59" t="str">
        <f t="shared" si="1354"/>
        <v>Set</v>
      </c>
      <c r="AR87" s="59">
        <f t="shared" si="1355"/>
        <v>2000</v>
      </c>
      <c r="AS87" s="13"/>
      <c r="AT87" s="21">
        <f t="shared" si="1356"/>
        <v>0</v>
      </c>
      <c r="AU87" s="13">
        <f t="shared" si="1357"/>
        <v>0</v>
      </c>
      <c r="AV87" s="31">
        <f t="shared" si="1358"/>
        <v>0</v>
      </c>
      <c r="AW87" s="21"/>
      <c r="AY87" s="41"/>
      <c r="AZ87" s="59" t="str">
        <f t="shared" si="1317"/>
        <v>Bed Catches</v>
      </c>
      <c r="BA87" s="59" t="str">
        <f t="shared" si="1359"/>
        <v>Set</v>
      </c>
      <c r="BB87" s="59">
        <f t="shared" si="1360"/>
        <v>2000</v>
      </c>
      <c r="BC87" s="13"/>
      <c r="BD87" s="21">
        <f t="shared" si="1361"/>
        <v>0</v>
      </c>
      <c r="BE87" s="13">
        <f t="shared" si="1510"/>
        <v>0</v>
      </c>
      <c r="BF87" s="31">
        <f t="shared" si="1511"/>
        <v>0</v>
      </c>
      <c r="BG87" s="21"/>
      <c r="BI87" s="41"/>
      <c r="BJ87" s="59" t="str">
        <f t="shared" si="1318"/>
        <v>Bed Catches</v>
      </c>
      <c r="BK87" s="59" t="str">
        <f t="shared" si="1364"/>
        <v>Set</v>
      </c>
      <c r="BL87" s="59">
        <f t="shared" si="1365"/>
        <v>2000</v>
      </c>
      <c r="BM87" s="13"/>
      <c r="BN87" s="21">
        <f t="shared" si="1366"/>
        <v>0</v>
      </c>
      <c r="BO87" s="13">
        <f t="shared" si="1500"/>
        <v>0</v>
      </c>
      <c r="BP87" s="31">
        <f t="shared" si="1368"/>
        <v>0</v>
      </c>
      <c r="BQ87" s="21"/>
      <c r="BS87" s="41"/>
      <c r="BT87" s="59" t="str">
        <f t="shared" si="1319"/>
        <v>Bed Catches</v>
      </c>
      <c r="BU87" s="59" t="str">
        <f t="shared" si="1369"/>
        <v>Set</v>
      </c>
      <c r="BV87" s="59">
        <f t="shared" si="1370"/>
        <v>2000</v>
      </c>
      <c r="BW87" s="13"/>
      <c r="BX87" s="21">
        <f t="shared" si="1371"/>
        <v>0</v>
      </c>
      <c r="BY87" s="13">
        <f t="shared" si="1372"/>
        <v>0</v>
      </c>
      <c r="BZ87" s="31">
        <f t="shared" si="1373"/>
        <v>0</v>
      </c>
      <c r="CA87" s="21"/>
      <c r="CC87" s="41"/>
      <c r="CD87" s="59" t="str">
        <f t="shared" si="1320"/>
        <v>Bed Catches</v>
      </c>
      <c r="CE87" s="59" t="str">
        <f t="shared" si="1374"/>
        <v>Set</v>
      </c>
      <c r="CF87" s="59">
        <f t="shared" si="1375"/>
        <v>2000</v>
      </c>
      <c r="CG87" s="13">
        <v>3</v>
      </c>
      <c r="CH87" s="31">
        <f t="shared" si="1376"/>
        <v>6000</v>
      </c>
      <c r="CI87" s="31">
        <f t="shared" si="1377"/>
        <v>6</v>
      </c>
      <c r="CJ87" s="31">
        <f t="shared" si="1515"/>
        <v>12000</v>
      </c>
      <c r="CK87" s="21"/>
      <c r="CL87" s="41"/>
      <c r="CM87" s="65" t="str">
        <f t="shared" si="1321"/>
        <v>Bed Catches</v>
      </c>
      <c r="CN87" s="65" t="str">
        <f t="shared" si="1379"/>
        <v>Set</v>
      </c>
      <c r="CO87" s="65">
        <f t="shared" si="1380"/>
        <v>2000</v>
      </c>
      <c r="CP87" s="13"/>
      <c r="CQ87" s="21">
        <f t="shared" si="1381"/>
        <v>0</v>
      </c>
      <c r="CR87" s="13">
        <f t="shared" si="1382"/>
        <v>0</v>
      </c>
      <c r="CS87" s="42">
        <f t="shared" si="1383"/>
        <v>0</v>
      </c>
      <c r="CT87" s="21"/>
      <c r="CV87" s="41"/>
      <c r="CW87" s="59" t="str">
        <f t="shared" si="1322"/>
        <v>Bed Catches</v>
      </c>
      <c r="CX87" s="59" t="str">
        <f t="shared" si="1384"/>
        <v>Set</v>
      </c>
      <c r="CY87" s="59">
        <f t="shared" si="1385"/>
        <v>2000</v>
      </c>
      <c r="CZ87" s="13"/>
      <c r="DA87" s="21">
        <f t="shared" si="1386"/>
        <v>0</v>
      </c>
      <c r="DB87" s="13">
        <f t="shared" si="1387"/>
        <v>0</v>
      </c>
      <c r="DC87" s="31">
        <f t="shared" si="1388"/>
        <v>0</v>
      </c>
      <c r="DD87" s="21"/>
      <c r="DF87" s="41"/>
      <c r="DG87" s="59" t="str">
        <f t="shared" si="1323"/>
        <v>Bed Catches</v>
      </c>
      <c r="DH87" s="59" t="str">
        <f t="shared" si="1389"/>
        <v>Set</v>
      </c>
      <c r="DI87" s="59">
        <f t="shared" si="1390"/>
        <v>2000</v>
      </c>
      <c r="DJ87" s="67"/>
      <c r="DK87" s="21">
        <f t="shared" si="1391"/>
        <v>0</v>
      </c>
      <c r="DL87" s="13">
        <f t="shared" si="1392"/>
        <v>0</v>
      </c>
      <c r="DM87" s="31">
        <f t="shared" si="1393"/>
        <v>0</v>
      </c>
      <c r="DN87" s="21"/>
      <c r="DQ87" s="59" t="str">
        <f t="shared" si="1324"/>
        <v>Bed Catches</v>
      </c>
      <c r="DR87" s="59" t="str">
        <f t="shared" si="1394"/>
        <v>Set</v>
      </c>
      <c r="DS87" s="59">
        <f t="shared" si="1395"/>
        <v>2000</v>
      </c>
      <c r="DT87" s="13"/>
      <c r="DU87" s="21">
        <f t="shared" si="1396"/>
        <v>0</v>
      </c>
      <c r="DV87" s="13">
        <f t="shared" si="1397"/>
        <v>0</v>
      </c>
      <c r="DW87" s="31">
        <f t="shared" si="1398"/>
        <v>0</v>
      </c>
      <c r="DX87" s="21"/>
      <c r="DZ87" s="41"/>
      <c r="EA87" s="59" t="str">
        <f t="shared" si="1325"/>
        <v>Bed Catches</v>
      </c>
      <c r="EB87" s="59" t="str">
        <f t="shared" si="1399"/>
        <v>Set</v>
      </c>
      <c r="EC87" s="59">
        <f t="shared" si="1400"/>
        <v>2000</v>
      </c>
      <c r="ED87" s="13"/>
      <c r="EE87" s="21">
        <f t="shared" si="1401"/>
        <v>0</v>
      </c>
      <c r="EF87" s="13">
        <f t="shared" si="1402"/>
        <v>0</v>
      </c>
      <c r="EG87" s="31">
        <f t="shared" si="1403"/>
        <v>0</v>
      </c>
      <c r="EH87" s="21"/>
      <c r="EK87" s="59" t="str">
        <f t="shared" si="1326"/>
        <v>Bed Catches</v>
      </c>
      <c r="EL87" s="59" t="str">
        <f t="shared" si="1404"/>
        <v>Set</v>
      </c>
      <c r="EM87" s="59">
        <f t="shared" si="1405"/>
        <v>2000</v>
      </c>
      <c r="EN87" s="13"/>
      <c r="EO87" s="21">
        <f t="shared" si="1406"/>
        <v>0</v>
      </c>
      <c r="EP87" s="13">
        <f t="shared" si="1407"/>
        <v>0</v>
      </c>
      <c r="EQ87" s="31">
        <f t="shared" si="1408"/>
        <v>0</v>
      </c>
      <c r="ER87" s="21"/>
      <c r="EU87" s="41"/>
      <c r="EV87" s="4" t="str">
        <f t="shared" si="1481"/>
        <v>Bed Catches</v>
      </c>
      <c r="EW87" s="4" t="str">
        <f t="shared" si="1482"/>
        <v>Set</v>
      </c>
      <c r="EX87" s="4">
        <f t="shared" si="1483"/>
        <v>2000</v>
      </c>
      <c r="EY87" s="13">
        <v>1</v>
      </c>
      <c r="EZ87" s="21">
        <f t="shared" si="1409"/>
        <v>2000</v>
      </c>
      <c r="FA87" s="13">
        <f t="shared" si="1410"/>
        <v>2</v>
      </c>
      <c r="FB87" s="42">
        <f t="shared" si="1411"/>
        <v>4000</v>
      </c>
      <c r="FC87" s="21"/>
      <c r="FE87" s="41"/>
      <c r="FF87" s="56" t="str">
        <f t="shared" si="1327"/>
        <v>Bed Catches</v>
      </c>
      <c r="FG87" s="56" t="str">
        <f t="shared" si="1412"/>
        <v>Set</v>
      </c>
      <c r="FH87" s="56">
        <f t="shared" si="1413"/>
        <v>2000</v>
      </c>
      <c r="FI87" s="13"/>
      <c r="FJ87" s="21">
        <f t="shared" si="1414"/>
        <v>0</v>
      </c>
      <c r="FK87" s="13">
        <f t="shared" si="1415"/>
        <v>0</v>
      </c>
      <c r="FL87" s="31">
        <f t="shared" si="1416"/>
        <v>0</v>
      </c>
      <c r="FM87" s="21"/>
      <c r="FP87" s="56" t="str">
        <f t="shared" si="1328"/>
        <v>Bed Catches</v>
      </c>
      <c r="FQ87" s="56" t="str">
        <f t="shared" si="1417"/>
        <v>Set</v>
      </c>
      <c r="FR87" s="56">
        <f t="shared" si="1418"/>
        <v>2000</v>
      </c>
      <c r="FS87" s="13"/>
      <c r="FT87" s="21">
        <f t="shared" si="1419"/>
        <v>0</v>
      </c>
      <c r="FU87" s="13">
        <f t="shared" si="1420"/>
        <v>0</v>
      </c>
      <c r="FV87" s="31">
        <f t="shared" si="1421"/>
        <v>0</v>
      </c>
      <c r="FW87" s="21"/>
      <c r="FZ87" s="56" t="str">
        <f t="shared" si="1329"/>
        <v>Bed Catches</v>
      </c>
      <c r="GA87" s="56" t="str">
        <f t="shared" si="1422"/>
        <v>Set</v>
      </c>
      <c r="GB87" s="56">
        <f t="shared" si="1423"/>
        <v>2000</v>
      </c>
      <c r="GC87" s="13"/>
      <c r="GD87" s="21">
        <f t="shared" si="1424"/>
        <v>0</v>
      </c>
      <c r="GE87" s="13">
        <f t="shared" si="1425"/>
        <v>0</v>
      </c>
      <c r="GF87" s="31">
        <f t="shared" si="1426"/>
        <v>0</v>
      </c>
      <c r="GG87" s="21"/>
      <c r="GJ87" s="56" t="str">
        <f t="shared" si="1484"/>
        <v>Bed Catches</v>
      </c>
      <c r="GK87" s="56" t="str">
        <f t="shared" si="1485"/>
        <v>Set</v>
      </c>
      <c r="GL87" s="56">
        <f t="shared" si="1486"/>
        <v>2000</v>
      </c>
      <c r="GM87" s="13"/>
      <c r="GN87" s="21">
        <f t="shared" si="1428"/>
        <v>0</v>
      </c>
      <c r="GO87" s="31">
        <f t="shared" si="1429"/>
        <v>0</v>
      </c>
      <c r="GP87" s="31">
        <f t="shared" si="1430"/>
        <v>0</v>
      </c>
      <c r="GQ87" s="21"/>
      <c r="GT87" s="56" t="str">
        <f t="shared" si="1330"/>
        <v>Bed Catches</v>
      </c>
      <c r="GU87" s="56" t="str">
        <f t="shared" si="1431"/>
        <v>Set</v>
      </c>
      <c r="GV87" s="56">
        <f t="shared" si="1432"/>
        <v>2000</v>
      </c>
      <c r="GW87" s="13"/>
      <c r="GX87" s="21">
        <f t="shared" si="1433"/>
        <v>0</v>
      </c>
      <c r="GY87" s="13">
        <f t="shared" si="1434"/>
        <v>0</v>
      </c>
      <c r="GZ87" s="31">
        <f t="shared" si="1435"/>
        <v>0</v>
      </c>
      <c r="HA87" s="21"/>
      <c r="HD87" s="56" t="str">
        <f t="shared" si="1331"/>
        <v>Bed Catches</v>
      </c>
      <c r="HE87" s="56" t="str">
        <f t="shared" si="1436"/>
        <v>Set</v>
      </c>
      <c r="HF87" s="56">
        <f t="shared" si="1437"/>
        <v>2000</v>
      </c>
      <c r="HG87" s="13"/>
      <c r="HH87" s="21">
        <f t="shared" si="1438"/>
        <v>0</v>
      </c>
      <c r="HI87" s="31">
        <f t="shared" si="1439"/>
        <v>0</v>
      </c>
      <c r="HJ87" s="31">
        <f t="shared" si="1440"/>
        <v>0</v>
      </c>
      <c r="HK87" s="21"/>
      <c r="HM87" s="41"/>
      <c r="HN87" s="56" t="str">
        <f t="shared" si="1332"/>
        <v>Bed Catches</v>
      </c>
      <c r="HO87" s="56" t="str">
        <f t="shared" si="1441"/>
        <v>Set</v>
      </c>
      <c r="HP87" s="56">
        <f t="shared" si="1442"/>
        <v>2000</v>
      </c>
      <c r="HQ87" s="13"/>
      <c r="HR87" s="56">
        <f t="shared" si="1487"/>
        <v>0</v>
      </c>
      <c r="HS87" s="13">
        <f t="shared" si="1488"/>
        <v>0</v>
      </c>
      <c r="HT87" s="31">
        <f t="shared" si="1489"/>
        <v>0</v>
      </c>
      <c r="HU87" s="21"/>
      <c r="HX87" s="56" t="str">
        <f t="shared" si="1333"/>
        <v>Bed Catches</v>
      </c>
      <c r="HY87" s="56" t="str">
        <f t="shared" si="1446"/>
        <v>Set</v>
      </c>
      <c r="HZ87" s="56">
        <f t="shared" si="1447"/>
        <v>2000</v>
      </c>
      <c r="IA87" s="13"/>
      <c r="IB87" s="56">
        <f t="shared" si="1448"/>
        <v>0</v>
      </c>
      <c r="IC87" s="13">
        <f t="shared" si="1449"/>
        <v>0</v>
      </c>
      <c r="ID87" s="31">
        <f t="shared" si="1450"/>
        <v>0</v>
      </c>
      <c r="IE87" s="21"/>
      <c r="IH87" s="56" t="str">
        <f t="shared" si="1334"/>
        <v>Bed Catches</v>
      </c>
      <c r="II87" s="56" t="str">
        <f t="shared" si="1451"/>
        <v>Set</v>
      </c>
      <c r="IJ87" s="56">
        <f t="shared" si="1452"/>
        <v>2000</v>
      </c>
      <c r="IK87" s="13"/>
      <c r="IL87" s="56">
        <f t="shared" si="1490"/>
        <v>0</v>
      </c>
      <c r="IM87" s="13">
        <f t="shared" si="1491"/>
        <v>0</v>
      </c>
      <c r="IN87" s="31">
        <f t="shared" si="1492"/>
        <v>0</v>
      </c>
      <c r="IO87" s="21"/>
      <c r="IR87" s="56" t="str">
        <f t="shared" si="1335"/>
        <v>Bed Catches</v>
      </c>
      <c r="IS87" s="56" t="str">
        <f t="shared" si="1456"/>
        <v>Set</v>
      </c>
      <c r="IT87" s="56">
        <f t="shared" si="1457"/>
        <v>2000</v>
      </c>
      <c r="IU87" s="13"/>
      <c r="IV87" s="56">
        <f t="shared" si="1458"/>
        <v>0</v>
      </c>
      <c r="IW87" s="13">
        <f t="shared" si="1459"/>
        <v>0</v>
      </c>
      <c r="IX87" s="31">
        <f t="shared" si="1460"/>
        <v>0</v>
      </c>
      <c r="IY87" s="21"/>
      <c r="JB87" s="56" t="str">
        <f t="shared" si="1336"/>
        <v>Bed Catches</v>
      </c>
      <c r="JC87" s="56" t="str">
        <f t="shared" si="1461"/>
        <v>Set</v>
      </c>
      <c r="JD87" s="56">
        <f t="shared" si="1462"/>
        <v>2000</v>
      </c>
      <c r="JE87" s="13"/>
      <c r="JF87" s="56">
        <f t="shared" si="1493"/>
        <v>0</v>
      </c>
      <c r="JG87" s="13">
        <f t="shared" si="1494"/>
        <v>0</v>
      </c>
      <c r="JH87" s="31">
        <f t="shared" si="1495"/>
        <v>0</v>
      </c>
      <c r="JI87" s="21"/>
      <c r="JL87" s="56" t="str">
        <f t="shared" si="1337"/>
        <v>Bed Catches</v>
      </c>
      <c r="JM87" s="56" t="str">
        <f t="shared" si="1466"/>
        <v>Set</v>
      </c>
      <c r="JN87" s="56">
        <f t="shared" si="1467"/>
        <v>2000</v>
      </c>
      <c r="JO87" s="13"/>
      <c r="JP87" s="56">
        <f t="shared" si="1496"/>
        <v>0</v>
      </c>
      <c r="JQ87" s="31">
        <f t="shared" si="1497"/>
        <v>0</v>
      </c>
      <c r="JR87" s="31">
        <f t="shared" si="1498"/>
        <v>0</v>
      </c>
      <c r="JS87" s="21"/>
      <c r="JV87" s="56" t="str">
        <f t="shared" si="1338"/>
        <v>Bed Catches</v>
      </c>
      <c r="JW87" s="56" t="str">
        <f t="shared" si="1471"/>
        <v>Set</v>
      </c>
      <c r="JX87" s="56">
        <f t="shared" si="1472"/>
        <v>2000</v>
      </c>
      <c r="JY87" s="4">
        <f t="shared" si="1473"/>
        <v>4</v>
      </c>
      <c r="JZ87" s="56">
        <f t="shared" si="1474"/>
        <v>8000</v>
      </c>
      <c r="KA87" s="56">
        <f t="shared" si="1506"/>
        <v>8</v>
      </c>
      <c r="KB87" s="31">
        <f t="shared" si="1507"/>
        <v>16000</v>
      </c>
      <c r="KC87" s="21"/>
    </row>
    <row r="88" spans="1:289" s="1" customFormat="1" ht="17.25" customHeight="1" x14ac:dyDescent="0.3">
      <c r="A88" s="41"/>
      <c r="B88" s="7" t="s">
        <v>42</v>
      </c>
      <c r="C88" s="6" t="s">
        <v>4</v>
      </c>
      <c r="D88" s="4">
        <v>2000</v>
      </c>
      <c r="E88" s="13"/>
      <c r="F88" s="42">
        <f t="shared" si="1508"/>
        <v>0</v>
      </c>
      <c r="G88" s="42">
        <f t="shared" si="1339"/>
        <v>0</v>
      </c>
      <c r="H88" s="42">
        <f t="shared" si="1509"/>
        <v>0</v>
      </c>
      <c r="I88" s="71"/>
      <c r="J88"/>
      <c r="K88" s="41"/>
      <c r="L88" s="65" t="str">
        <f t="shared" si="1477"/>
        <v>Soft Closer Hinges</v>
      </c>
      <c r="M88" s="65" t="str">
        <f t="shared" si="1478"/>
        <v>Set</v>
      </c>
      <c r="N88" s="65">
        <f t="shared" si="1479"/>
        <v>2000</v>
      </c>
      <c r="O88" s="13"/>
      <c r="P88" s="21">
        <f t="shared" si="1341"/>
        <v>0</v>
      </c>
      <c r="Q88" s="31">
        <f t="shared" si="1342"/>
        <v>0</v>
      </c>
      <c r="R88" s="42">
        <f t="shared" si="1343"/>
        <v>0</v>
      </c>
      <c r="S88" s="21"/>
      <c r="U88" s="41"/>
      <c r="V88" s="65" t="str">
        <f t="shared" si="1314"/>
        <v>Soft Closer Hinges</v>
      </c>
      <c r="W88" s="65" t="str">
        <f t="shared" si="1344"/>
        <v>Set</v>
      </c>
      <c r="X88" s="65">
        <f t="shared" si="1345"/>
        <v>2000</v>
      </c>
      <c r="Y88" s="13"/>
      <c r="Z88" s="21">
        <f t="shared" si="1346"/>
        <v>0</v>
      </c>
      <c r="AA88" s="31">
        <f t="shared" si="1347"/>
        <v>0</v>
      </c>
      <c r="AB88" s="42">
        <f t="shared" si="1348"/>
        <v>0</v>
      </c>
      <c r="AC88" s="21"/>
      <c r="AD88"/>
      <c r="AE88" s="41"/>
      <c r="AF88" s="65" t="str">
        <f t="shared" si="1315"/>
        <v>Soft Closer Hinges</v>
      </c>
      <c r="AG88" s="65" t="str">
        <f t="shared" si="1349"/>
        <v>Set</v>
      </c>
      <c r="AH88" s="65">
        <f t="shared" si="1350"/>
        <v>2000</v>
      </c>
      <c r="AI88" s="13">
        <v>6</v>
      </c>
      <c r="AJ88" s="21">
        <f t="shared" si="1351"/>
        <v>12000</v>
      </c>
      <c r="AK88" s="31">
        <f t="shared" si="1352"/>
        <v>6</v>
      </c>
      <c r="AL88" s="42">
        <f t="shared" si="1353"/>
        <v>12000</v>
      </c>
      <c r="AM88" s="21"/>
      <c r="AO88" s="41"/>
      <c r="AP88" s="65" t="str">
        <f t="shared" si="1316"/>
        <v>Soft Closer Hinges</v>
      </c>
      <c r="AQ88" s="65" t="str">
        <f t="shared" si="1354"/>
        <v>Set</v>
      </c>
      <c r="AR88" s="65">
        <f t="shared" si="1355"/>
        <v>2000</v>
      </c>
      <c r="AS88" s="13">
        <v>4</v>
      </c>
      <c r="AT88" s="21">
        <f t="shared" si="1356"/>
        <v>8000</v>
      </c>
      <c r="AU88" s="13">
        <f t="shared" si="1357"/>
        <v>4</v>
      </c>
      <c r="AV88" s="42">
        <f t="shared" si="1358"/>
        <v>8000</v>
      </c>
      <c r="AW88" s="21"/>
      <c r="AY88" s="41"/>
      <c r="AZ88" s="65" t="str">
        <f t="shared" si="1317"/>
        <v>Soft Closer Hinges</v>
      </c>
      <c r="BA88" s="65" t="str">
        <f t="shared" si="1359"/>
        <v>Set</v>
      </c>
      <c r="BB88" s="65">
        <f t="shared" si="1360"/>
        <v>2000</v>
      </c>
      <c r="BC88" s="13"/>
      <c r="BD88" s="21">
        <f t="shared" si="1361"/>
        <v>0</v>
      </c>
      <c r="BE88" s="13">
        <f t="shared" si="1510"/>
        <v>0</v>
      </c>
      <c r="BF88" s="31">
        <f t="shared" si="1511"/>
        <v>0</v>
      </c>
      <c r="BG88" s="21"/>
      <c r="BI88" s="41"/>
      <c r="BJ88" s="65" t="str">
        <f t="shared" si="1318"/>
        <v>Soft Closer Hinges</v>
      </c>
      <c r="BK88" s="65" t="str">
        <f t="shared" si="1364"/>
        <v>Set</v>
      </c>
      <c r="BL88" s="65">
        <f t="shared" si="1365"/>
        <v>2000</v>
      </c>
      <c r="BM88" s="13"/>
      <c r="BN88" s="21">
        <f t="shared" si="1366"/>
        <v>0</v>
      </c>
      <c r="BO88" s="13">
        <f t="shared" si="1500"/>
        <v>0</v>
      </c>
      <c r="BP88" s="42">
        <f t="shared" si="1368"/>
        <v>0</v>
      </c>
      <c r="BQ88" s="21"/>
      <c r="BS88" s="41"/>
      <c r="BT88" s="65" t="str">
        <f t="shared" si="1319"/>
        <v>Soft Closer Hinges</v>
      </c>
      <c r="BU88" s="65" t="str">
        <f t="shared" si="1369"/>
        <v>Set</v>
      </c>
      <c r="BV88" s="65">
        <f t="shared" si="1370"/>
        <v>2000</v>
      </c>
      <c r="BW88" s="13"/>
      <c r="BX88" s="21">
        <f t="shared" si="1371"/>
        <v>0</v>
      </c>
      <c r="BY88" s="13">
        <f t="shared" si="1372"/>
        <v>0</v>
      </c>
      <c r="BZ88" s="42">
        <f t="shared" si="1373"/>
        <v>0</v>
      </c>
      <c r="CA88" s="21"/>
      <c r="CC88" s="41"/>
      <c r="CD88" s="65" t="str">
        <f t="shared" si="1320"/>
        <v>Soft Closer Hinges</v>
      </c>
      <c r="CE88" s="65" t="str">
        <f t="shared" si="1374"/>
        <v>Set</v>
      </c>
      <c r="CF88" s="65">
        <f t="shared" si="1375"/>
        <v>2000</v>
      </c>
      <c r="CG88" s="13"/>
      <c r="CH88" s="42">
        <f t="shared" si="1376"/>
        <v>0</v>
      </c>
      <c r="CI88" s="31">
        <f t="shared" si="1377"/>
        <v>0</v>
      </c>
      <c r="CJ88" s="31">
        <f t="shared" si="1515"/>
        <v>0</v>
      </c>
      <c r="CK88" s="21"/>
      <c r="CL88" s="41"/>
      <c r="CM88" s="65" t="str">
        <f t="shared" si="1321"/>
        <v>Soft Closer Hinges</v>
      </c>
      <c r="CN88" s="65" t="str">
        <f t="shared" si="1379"/>
        <v>Set</v>
      </c>
      <c r="CO88" s="65">
        <f t="shared" si="1380"/>
        <v>2000</v>
      </c>
      <c r="CP88" s="13"/>
      <c r="CQ88" s="21">
        <f t="shared" si="1381"/>
        <v>0</v>
      </c>
      <c r="CR88" s="13">
        <f t="shared" si="1382"/>
        <v>0</v>
      </c>
      <c r="CS88" s="42">
        <f t="shared" si="1383"/>
        <v>0</v>
      </c>
      <c r="CT88" s="21"/>
      <c r="CV88" s="41"/>
      <c r="CW88" s="65" t="str">
        <f t="shared" si="1322"/>
        <v>Soft Closer Hinges</v>
      </c>
      <c r="CX88" s="65" t="str">
        <f t="shared" si="1384"/>
        <v>Set</v>
      </c>
      <c r="CY88" s="65">
        <f t="shared" si="1385"/>
        <v>2000</v>
      </c>
      <c r="CZ88" s="13"/>
      <c r="DA88" s="21">
        <f t="shared" si="1386"/>
        <v>0</v>
      </c>
      <c r="DB88" s="13">
        <f t="shared" si="1387"/>
        <v>0</v>
      </c>
      <c r="DC88" s="42">
        <f t="shared" si="1388"/>
        <v>0</v>
      </c>
      <c r="DD88" s="21"/>
      <c r="DF88" s="41"/>
      <c r="DG88" s="65" t="str">
        <f t="shared" si="1323"/>
        <v>Soft Closer Hinges</v>
      </c>
      <c r="DH88" s="65" t="str">
        <f t="shared" si="1389"/>
        <v>Set</v>
      </c>
      <c r="DI88" s="65">
        <f t="shared" si="1390"/>
        <v>2000</v>
      </c>
      <c r="DJ88" s="67"/>
      <c r="DK88" s="21">
        <f t="shared" si="1391"/>
        <v>0</v>
      </c>
      <c r="DL88" s="13">
        <f t="shared" si="1392"/>
        <v>0</v>
      </c>
      <c r="DM88" s="42">
        <f t="shared" si="1393"/>
        <v>0</v>
      </c>
      <c r="DN88" s="21"/>
      <c r="DQ88" s="65" t="str">
        <f t="shared" si="1324"/>
        <v>Soft Closer Hinges</v>
      </c>
      <c r="DR88" s="65" t="str">
        <f t="shared" si="1394"/>
        <v>Set</v>
      </c>
      <c r="DS88" s="65">
        <f t="shared" si="1395"/>
        <v>2000</v>
      </c>
      <c r="DT88" s="13">
        <v>9</v>
      </c>
      <c r="DU88" s="21">
        <f t="shared" si="1396"/>
        <v>18000</v>
      </c>
      <c r="DV88" s="13">
        <f t="shared" si="1397"/>
        <v>9</v>
      </c>
      <c r="DW88" s="42">
        <f t="shared" si="1398"/>
        <v>18000</v>
      </c>
      <c r="DX88" s="21"/>
      <c r="DZ88" s="41"/>
      <c r="EA88" s="65" t="str">
        <f t="shared" si="1325"/>
        <v>Soft Closer Hinges</v>
      </c>
      <c r="EB88" s="65" t="str">
        <f t="shared" si="1399"/>
        <v>Set</v>
      </c>
      <c r="EC88" s="65">
        <f t="shared" si="1400"/>
        <v>2000</v>
      </c>
      <c r="ED88" s="13"/>
      <c r="EE88" s="21">
        <f t="shared" si="1401"/>
        <v>0</v>
      </c>
      <c r="EF88" s="13">
        <f t="shared" si="1402"/>
        <v>0</v>
      </c>
      <c r="EG88" s="42">
        <f t="shared" si="1403"/>
        <v>0</v>
      </c>
      <c r="EH88" s="21"/>
      <c r="EK88" s="65" t="str">
        <f t="shared" si="1326"/>
        <v>Soft Closer Hinges</v>
      </c>
      <c r="EL88" s="65" t="str">
        <f t="shared" si="1404"/>
        <v>Set</v>
      </c>
      <c r="EM88" s="65">
        <f t="shared" si="1405"/>
        <v>2000</v>
      </c>
      <c r="EN88" s="13"/>
      <c r="EO88" s="21">
        <f t="shared" si="1406"/>
        <v>0</v>
      </c>
      <c r="EP88" s="13">
        <f t="shared" si="1407"/>
        <v>0</v>
      </c>
      <c r="EQ88" s="42">
        <f t="shared" si="1408"/>
        <v>0</v>
      </c>
      <c r="ER88" s="21"/>
      <c r="EU88" s="41"/>
      <c r="EV88" s="4" t="str">
        <f t="shared" si="1481"/>
        <v>Soft Closer Hinges</v>
      </c>
      <c r="EW88" s="4" t="str">
        <f t="shared" si="1482"/>
        <v>Set</v>
      </c>
      <c r="EX88" s="4">
        <f t="shared" si="1483"/>
        <v>2000</v>
      </c>
      <c r="EY88" s="13"/>
      <c r="EZ88" s="21">
        <f t="shared" si="1409"/>
        <v>0</v>
      </c>
      <c r="FA88" s="13">
        <f t="shared" si="1410"/>
        <v>0</v>
      </c>
      <c r="FB88" s="42">
        <f t="shared" si="1411"/>
        <v>0</v>
      </c>
      <c r="FC88" s="21"/>
      <c r="FE88" s="41"/>
      <c r="FF88" s="4" t="str">
        <f t="shared" si="1327"/>
        <v>Soft Closer Hinges</v>
      </c>
      <c r="FG88" s="4" t="str">
        <f t="shared" si="1412"/>
        <v>Set</v>
      </c>
      <c r="FH88" s="4">
        <f t="shared" si="1413"/>
        <v>2000</v>
      </c>
      <c r="FI88" s="13"/>
      <c r="FJ88" s="21">
        <f t="shared" si="1414"/>
        <v>0</v>
      </c>
      <c r="FK88" s="13">
        <f t="shared" si="1415"/>
        <v>0</v>
      </c>
      <c r="FL88" s="42">
        <f t="shared" si="1416"/>
        <v>0</v>
      </c>
      <c r="FM88" s="21"/>
      <c r="FP88" s="4" t="str">
        <f t="shared" si="1328"/>
        <v>Soft Closer Hinges</v>
      </c>
      <c r="FQ88" s="4" t="str">
        <f t="shared" si="1417"/>
        <v>Set</v>
      </c>
      <c r="FR88" s="4">
        <f t="shared" si="1418"/>
        <v>2000</v>
      </c>
      <c r="FS88" s="13"/>
      <c r="FT88" s="21">
        <f t="shared" si="1419"/>
        <v>0</v>
      </c>
      <c r="FU88" s="13">
        <f t="shared" si="1420"/>
        <v>0</v>
      </c>
      <c r="FV88" s="42">
        <f t="shared" si="1421"/>
        <v>0</v>
      </c>
      <c r="FW88" s="21"/>
      <c r="FZ88" s="4" t="str">
        <f t="shared" si="1329"/>
        <v>Soft Closer Hinges</v>
      </c>
      <c r="GA88" s="4" t="str">
        <f t="shared" si="1422"/>
        <v>Set</v>
      </c>
      <c r="GB88" s="56">
        <f t="shared" si="1423"/>
        <v>2000</v>
      </c>
      <c r="GC88" s="13"/>
      <c r="GD88" s="21">
        <f t="shared" si="1424"/>
        <v>0</v>
      </c>
      <c r="GE88" s="13">
        <f t="shared" si="1425"/>
        <v>0</v>
      </c>
      <c r="GF88" s="42">
        <f t="shared" si="1426"/>
        <v>0</v>
      </c>
      <c r="GG88" s="21"/>
      <c r="GJ88" s="4" t="str">
        <f t="shared" si="1484"/>
        <v>Soft Closer Hinges</v>
      </c>
      <c r="GK88" s="4" t="str">
        <f t="shared" si="1485"/>
        <v>Set</v>
      </c>
      <c r="GL88" s="4">
        <f t="shared" si="1486"/>
        <v>2000</v>
      </c>
      <c r="GM88" s="13"/>
      <c r="GN88" s="21">
        <f t="shared" si="1428"/>
        <v>0</v>
      </c>
      <c r="GO88" s="31">
        <f t="shared" si="1429"/>
        <v>0</v>
      </c>
      <c r="GP88" s="42">
        <f t="shared" si="1430"/>
        <v>0</v>
      </c>
      <c r="GQ88" s="21"/>
      <c r="GT88" s="4" t="str">
        <f t="shared" si="1330"/>
        <v>Soft Closer Hinges</v>
      </c>
      <c r="GU88" s="4" t="str">
        <f t="shared" si="1431"/>
        <v>Set</v>
      </c>
      <c r="GV88" s="4">
        <f t="shared" si="1432"/>
        <v>2000</v>
      </c>
      <c r="GW88" s="13"/>
      <c r="GX88" s="21">
        <f t="shared" si="1433"/>
        <v>0</v>
      </c>
      <c r="GY88" s="13">
        <f t="shared" si="1434"/>
        <v>0</v>
      </c>
      <c r="GZ88" s="42">
        <f t="shared" si="1435"/>
        <v>0</v>
      </c>
      <c r="HA88" s="21"/>
      <c r="HD88" s="4" t="str">
        <f t="shared" si="1331"/>
        <v>Soft Closer Hinges</v>
      </c>
      <c r="HE88" s="4" t="str">
        <f t="shared" si="1436"/>
        <v>Set</v>
      </c>
      <c r="HF88" s="4">
        <f t="shared" si="1437"/>
        <v>2000</v>
      </c>
      <c r="HG88" s="13"/>
      <c r="HH88" s="21">
        <f t="shared" si="1438"/>
        <v>0</v>
      </c>
      <c r="HI88" s="31">
        <f t="shared" si="1439"/>
        <v>0</v>
      </c>
      <c r="HJ88" s="42">
        <f t="shared" si="1440"/>
        <v>0</v>
      </c>
      <c r="HK88" s="21"/>
      <c r="HM88" s="41"/>
      <c r="HN88" s="4" t="str">
        <f t="shared" si="1332"/>
        <v>Soft Closer Hinges</v>
      </c>
      <c r="HO88" s="4" t="str">
        <f t="shared" si="1441"/>
        <v>Set</v>
      </c>
      <c r="HP88" s="4">
        <f t="shared" si="1442"/>
        <v>2000</v>
      </c>
      <c r="HQ88" s="13"/>
      <c r="HR88" s="4">
        <f t="shared" si="1487"/>
        <v>0</v>
      </c>
      <c r="HS88" s="13">
        <f t="shared" si="1488"/>
        <v>0</v>
      </c>
      <c r="HT88" s="42">
        <f t="shared" si="1489"/>
        <v>0</v>
      </c>
      <c r="HU88" s="21"/>
      <c r="HX88" s="4" t="str">
        <f t="shared" si="1333"/>
        <v>Soft Closer Hinges</v>
      </c>
      <c r="HY88" s="4" t="str">
        <f t="shared" si="1446"/>
        <v>Set</v>
      </c>
      <c r="HZ88" s="4">
        <f t="shared" si="1447"/>
        <v>2000</v>
      </c>
      <c r="IA88" s="13"/>
      <c r="IB88" s="4">
        <f t="shared" si="1448"/>
        <v>0</v>
      </c>
      <c r="IC88" s="13">
        <f t="shared" si="1449"/>
        <v>0</v>
      </c>
      <c r="ID88" s="42">
        <f t="shared" si="1450"/>
        <v>0</v>
      </c>
      <c r="IE88" s="21"/>
      <c r="IH88" s="4" t="str">
        <f t="shared" si="1334"/>
        <v>Soft Closer Hinges</v>
      </c>
      <c r="II88" s="4" t="str">
        <f t="shared" si="1451"/>
        <v>Set</v>
      </c>
      <c r="IJ88" s="4">
        <f t="shared" si="1452"/>
        <v>2000</v>
      </c>
      <c r="IK88" s="13"/>
      <c r="IL88" s="4">
        <f t="shared" si="1490"/>
        <v>0</v>
      </c>
      <c r="IM88" s="13">
        <f t="shared" si="1491"/>
        <v>0</v>
      </c>
      <c r="IN88" s="42">
        <f t="shared" si="1492"/>
        <v>0</v>
      </c>
      <c r="IO88" s="21"/>
      <c r="IR88" s="4" t="str">
        <f t="shared" si="1335"/>
        <v>Soft Closer Hinges</v>
      </c>
      <c r="IS88" s="4" t="str">
        <f t="shared" si="1456"/>
        <v>Set</v>
      </c>
      <c r="IT88" s="4">
        <f t="shared" si="1457"/>
        <v>2000</v>
      </c>
      <c r="IU88" s="13"/>
      <c r="IV88" s="4">
        <f t="shared" si="1458"/>
        <v>0</v>
      </c>
      <c r="IW88" s="13">
        <f t="shared" si="1459"/>
        <v>0</v>
      </c>
      <c r="IX88" s="42">
        <f t="shared" si="1460"/>
        <v>0</v>
      </c>
      <c r="IY88" s="21"/>
      <c r="JB88" s="4" t="str">
        <f t="shared" si="1336"/>
        <v>Soft Closer Hinges</v>
      </c>
      <c r="JC88" s="4" t="str">
        <f t="shared" si="1461"/>
        <v>Set</v>
      </c>
      <c r="JD88" s="4">
        <f t="shared" si="1462"/>
        <v>2000</v>
      </c>
      <c r="JE88" s="13"/>
      <c r="JF88" s="4">
        <f t="shared" si="1493"/>
        <v>0</v>
      </c>
      <c r="JG88" s="13">
        <f t="shared" si="1494"/>
        <v>0</v>
      </c>
      <c r="JH88" s="42">
        <f t="shared" si="1495"/>
        <v>0</v>
      </c>
      <c r="JI88" s="21"/>
      <c r="JL88" s="4" t="str">
        <f t="shared" si="1337"/>
        <v>Soft Closer Hinges</v>
      </c>
      <c r="JM88" s="4" t="str">
        <f t="shared" si="1466"/>
        <v>Set</v>
      </c>
      <c r="JN88" s="4">
        <f t="shared" si="1467"/>
        <v>2000</v>
      </c>
      <c r="JO88" s="13"/>
      <c r="JP88" s="56">
        <f t="shared" si="1496"/>
        <v>0</v>
      </c>
      <c r="JQ88" s="31">
        <f t="shared" si="1497"/>
        <v>0</v>
      </c>
      <c r="JR88" s="31">
        <f t="shared" si="1498"/>
        <v>0</v>
      </c>
      <c r="JS88" s="21"/>
      <c r="JV88" s="4" t="str">
        <f t="shared" si="1338"/>
        <v>Soft Closer Hinges</v>
      </c>
      <c r="JW88" s="4" t="str">
        <f t="shared" si="1471"/>
        <v>Set</v>
      </c>
      <c r="JX88" s="4">
        <f t="shared" si="1472"/>
        <v>2000</v>
      </c>
      <c r="JY88" s="4">
        <f t="shared" si="1473"/>
        <v>19</v>
      </c>
      <c r="JZ88" s="56">
        <f t="shared" si="1474"/>
        <v>38000</v>
      </c>
      <c r="KA88" s="56">
        <f t="shared" si="1475"/>
        <v>19</v>
      </c>
      <c r="KB88" s="31">
        <f t="shared" si="1499"/>
        <v>38000</v>
      </c>
      <c r="KC88" s="21"/>
    </row>
    <row r="89" spans="1:289" s="153" customFormat="1" ht="17.25" customHeight="1" x14ac:dyDescent="0.3">
      <c r="A89" s="149"/>
      <c r="B89" s="150" t="s">
        <v>41</v>
      </c>
      <c r="C89" s="151" t="s">
        <v>4</v>
      </c>
      <c r="D89" s="144">
        <v>2500</v>
      </c>
      <c r="E89" s="88"/>
      <c r="F89" s="66">
        <f t="shared" ref="F89:F99" si="1520">D89*E89</f>
        <v>0</v>
      </c>
      <c r="G89" s="66">
        <f t="shared" ref="G89:G99" si="1521">$I$4*E89</f>
        <v>0</v>
      </c>
      <c r="H89" s="66">
        <f t="shared" ref="H89:H99" si="1522">D89*G89</f>
        <v>0</v>
      </c>
      <c r="I89" s="145"/>
      <c r="J89" s="152"/>
      <c r="K89" s="149"/>
      <c r="L89" s="142" t="str">
        <f t="shared" si="1477"/>
        <v xml:space="preserve">Runners </v>
      </c>
      <c r="M89" s="142" t="str">
        <f t="shared" si="1478"/>
        <v>Set</v>
      </c>
      <c r="N89" s="142">
        <f t="shared" si="1479"/>
        <v>2500</v>
      </c>
      <c r="O89" s="88"/>
      <c r="P89" s="143">
        <f t="shared" si="1341"/>
        <v>0</v>
      </c>
      <c r="Q89" s="66">
        <f t="shared" si="1342"/>
        <v>0</v>
      </c>
      <c r="R89" s="66">
        <f t="shared" si="1343"/>
        <v>0</v>
      </c>
      <c r="S89" s="143"/>
      <c r="U89" s="149"/>
      <c r="V89" s="142" t="str">
        <f t="shared" si="1314"/>
        <v xml:space="preserve">Runners </v>
      </c>
      <c r="W89" s="142" t="str">
        <f t="shared" si="1344"/>
        <v>Set</v>
      </c>
      <c r="X89" s="142">
        <f t="shared" si="1345"/>
        <v>2500</v>
      </c>
      <c r="Y89" s="88"/>
      <c r="Z89" s="143">
        <f t="shared" si="1346"/>
        <v>0</v>
      </c>
      <c r="AA89" s="66">
        <f t="shared" si="1347"/>
        <v>0</v>
      </c>
      <c r="AB89" s="66">
        <f t="shared" si="1348"/>
        <v>0</v>
      </c>
      <c r="AC89" s="143"/>
      <c r="AD89" s="152"/>
      <c r="AE89" s="149"/>
      <c r="AF89" s="142" t="str">
        <f t="shared" si="1315"/>
        <v xml:space="preserve">Runners </v>
      </c>
      <c r="AG89" s="142" t="str">
        <f t="shared" si="1349"/>
        <v>Set</v>
      </c>
      <c r="AH89" s="142">
        <f t="shared" si="1350"/>
        <v>2500</v>
      </c>
      <c r="AI89" s="88"/>
      <c r="AJ89" s="143">
        <f t="shared" si="1351"/>
        <v>0</v>
      </c>
      <c r="AK89" s="66">
        <f t="shared" si="1352"/>
        <v>0</v>
      </c>
      <c r="AL89" s="66">
        <f t="shared" si="1353"/>
        <v>0</v>
      </c>
      <c r="AM89" s="143"/>
      <c r="AO89" s="149"/>
      <c r="AP89" s="142" t="str">
        <f t="shared" si="1316"/>
        <v xml:space="preserve">Runners </v>
      </c>
      <c r="AQ89" s="142" t="str">
        <f t="shared" si="1354"/>
        <v>Set</v>
      </c>
      <c r="AR89" s="142">
        <f t="shared" si="1355"/>
        <v>2500</v>
      </c>
      <c r="AS89" s="88"/>
      <c r="AT89" s="143">
        <f t="shared" si="1356"/>
        <v>0</v>
      </c>
      <c r="AU89" s="88">
        <f t="shared" si="1357"/>
        <v>0</v>
      </c>
      <c r="AV89" s="66">
        <f t="shared" si="1358"/>
        <v>0</v>
      </c>
      <c r="AW89" s="143"/>
      <c r="AY89" s="149"/>
      <c r="AZ89" s="142" t="str">
        <f t="shared" si="1317"/>
        <v xml:space="preserve">Runners </v>
      </c>
      <c r="BA89" s="142" t="str">
        <f t="shared" si="1359"/>
        <v>Set</v>
      </c>
      <c r="BB89" s="142">
        <f t="shared" si="1360"/>
        <v>2500</v>
      </c>
      <c r="BC89" s="88"/>
      <c r="BD89" s="143">
        <f t="shared" si="1361"/>
        <v>0</v>
      </c>
      <c r="BE89" s="88">
        <f t="shared" si="1362"/>
        <v>0</v>
      </c>
      <c r="BF89" s="66">
        <f t="shared" si="1363"/>
        <v>0</v>
      </c>
      <c r="BG89" s="143"/>
      <c r="BI89" s="149"/>
      <c r="BJ89" s="142" t="str">
        <f t="shared" si="1318"/>
        <v xml:space="preserve">Runners </v>
      </c>
      <c r="BK89" s="142" t="str">
        <f t="shared" si="1364"/>
        <v>Set</v>
      </c>
      <c r="BL89" s="142">
        <f t="shared" si="1365"/>
        <v>2500</v>
      </c>
      <c r="BM89" s="88"/>
      <c r="BN89" s="143">
        <f t="shared" si="1366"/>
        <v>0</v>
      </c>
      <c r="BO89" s="88">
        <f t="shared" si="1500"/>
        <v>0</v>
      </c>
      <c r="BP89" s="66">
        <f t="shared" si="1368"/>
        <v>0</v>
      </c>
      <c r="BQ89" s="143"/>
      <c r="BS89" s="149"/>
      <c r="BT89" s="142" t="str">
        <f t="shared" si="1319"/>
        <v xml:space="preserve">Runners </v>
      </c>
      <c r="BU89" s="142" t="str">
        <f t="shared" si="1369"/>
        <v>Set</v>
      </c>
      <c r="BV89" s="142">
        <f t="shared" si="1370"/>
        <v>2500</v>
      </c>
      <c r="BW89" s="88"/>
      <c r="BX89" s="143">
        <f t="shared" si="1371"/>
        <v>0</v>
      </c>
      <c r="BY89" s="88">
        <f t="shared" si="1372"/>
        <v>0</v>
      </c>
      <c r="BZ89" s="66">
        <f t="shared" si="1373"/>
        <v>0</v>
      </c>
      <c r="CA89" s="143"/>
      <c r="CC89" s="149"/>
      <c r="CD89" s="142" t="str">
        <f t="shared" si="1320"/>
        <v xml:space="preserve">Runners </v>
      </c>
      <c r="CE89" s="142" t="str">
        <f t="shared" si="1374"/>
        <v>Set</v>
      </c>
      <c r="CF89" s="142">
        <f t="shared" si="1375"/>
        <v>2500</v>
      </c>
      <c r="CG89" s="13">
        <v>2</v>
      </c>
      <c r="CH89" s="66">
        <f t="shared" si="1376"/>
        <v>5000</v>
      </c>
      <c r="CI89" s="31">
        <f t="shared" si="1377"/>
        <v>4</v>
      </c>
      <c r="CJ89" s="31">
        <f t="shared" si="1515"/>
        <v>10000</v>
      </c>
      <c r="CK89" s="143"/>
      <c r="CL89" s="149"/>
      <c r="CM89" s="142" t="str">
        <f t="shared" si="1321"/>
        <v xml:space="preserve">Runners </v>
      </c>
      <c r="CN89" s="142" t="str">
        <f t="shared" si="1379"/>
        <v>Set</v>
      </c>
      <c r="CO89" s="142">
        <f t="shared" si="1380"/>
        <v>2500</v>
      </c>
      <c r="CP89" s="88"/>
      <c r="CQ89" s="143">
        <f t="shared" si="1381"/>
        <v>0</v>
      </c>
      <c r="CR89" s="88">
        <f t="shared" si="1382"/>
        <v>0</v>
      </c>
      <c r="CS89" s="66">
        <f t="shared" si="1383"/>
        <v>0</v>
      </c>
      <c r="CT89" s="143"/>
      <c r="CV89" s="149"/>
      <c r="CW89" s="142" t="str">
        <f t="shared" si="1322"/>
        <v xml:space="preserve">Runners </v>
      </c>
      <c r="CX89" s="142" t="str">
        <f t="shared" si="1384"/>
        <v>Set</v>
      </c>
      <c r="CY89" s="142">
        <f t="shared" si="1385"/>
        <v>2500</v>
      </c>
      <c r="CZ89" s="88">
        <v>10</v>
      </c>
      <c r="DA89" s="143">
        <f t="shared" si="1386"/>
        <v>25000</v>
      </c>
      <c r="DB89" s="88">
        <f t="shared" si="1387"/>
        <v>10</v>
      </c>
      <c r="DC89" s="66">
        <f t="shared" si="1388"/>
        <v>25000</v>
      </c>
      <c r="DD89" s="143"/>
      <c r="DF89" s="149"/>
      <c r="DG89" s="142" t="str">
        <f t="shared" si="1323"/>
        <v xml:space="preserve">Runners </v>
      </c>
      <c r="DH89" s="142" t="str">
        <f t="shared" si="1389"/>
        <v>Set</v>
      </c>
      <c r="DI89" s="142">
        <f t="shared" si="1390"/>
        <v>2500</v>
      </c>
      <c r="DJ89" s="154"/>
      <c r="DK89" s="143">
        <f t="shared" si="1391"/>
        <v>0</v>
      </c>
      <c r="DL89" s="88">
        <f t="shared" si="1392"/>
        <v>0</v>
      </c>
      <c r="DM89" s="66">
        <f t="shared" si="1393"/>
        <v>0</v>
      </c>
      <c r="DN89" s="143"/>
      <c r="DQ89" s="142" t="str">
        <f t="shared" si="1324"/>
        <v xml:space="preserve">Runners </v>
      </c>
      <c r="DR89" s="142" t="str">
        <f t="shared" si="1394"/>
        <v>Set</v>
      </c>
      <c r="DS89" s="142">
        <f t="shared" si="1395"/>
        <v>2500</v>
      </c>
      <c r="DT89" s="88"/>
      <c r="DU89" s="143">
        <f t="shared" si="1396"/>
        <v>0</v>
      </c>
      <c r="DV89" s="88">
        <f t="shared" si="1397"/>
        <v>0</v>
      </c>
      <c r="DW89" s="66">
        <f t="shared" si="1398"/>
        <v>0</v>
      </c>
      <c r="DX89" s="143"/>
      <c r="DZ89" s="149"/>
      <c r="EA89" s="142" t="str">
        <f t="shared" si="1325"/>
        <v xml:space="preserve">Runners </v>
      </c>
      <c r="EB89" s="142" t="str">
        <f t="shared" si="1399"/>
        <v>Set</v>
      </c>
      <c r="EC89" s="142">
        <f t="shared" si="1400"/>
        <v>2500</v>
      </c>
      <c r="ED89" s="88"/>
      <c r="EE89" s="143">
        <f t="shared" si="1401"/>
        <v>0</v>
      </c>
      <c r="EF89" s="88">
        <f t="shared" si="1402"/>
        <v>0</v>
      </c>
      <c r="EG89" s="66">
        <f t="shared" si="1403"/>
        <v>0</v>
      </c>
      <c r="EH89" s="143"/>
      <c r="EK89" s="142" t="str">
        <f t="shared" si="1326"/>
        <v xml:space="preserve">Runners </v>
      </c>
      <c r="EL89" s="142" t="str">
        <f t="shared" si="1404"/>
        <v>Set</v>
      </c>
      <c r="EM89" s="142">
        <f t="shared" si="1405"/>
        <v>2500</v>
      </c>
      <c r="EN89" s="88"/>
      <c r="EO89" s="143">
        <f t="shared" si="1406"/>
        <v>0</v>
      </c>
      <c r="EP89" s="88">
        <f t="shared" si="1407"/>
        <v>0</v>
      </c>
      <c r="EQ89" s="66">
        <f t="shared" si="1408"/>
        <v>0</v>
      </c>
      <c r="ER89" s="143"/>
      <c r="EU89" s="149"/>
      <c r="EV89" s="144" t="str">
        <f t="shared" si="1481"/>
        <v xml:space="preserve">Runners </v>
      </c>
      <c r="EW89" s="144" t="str">
        <f t="shared" si="1482"/>
        <v>Set</v>
      </c>
      <c r="EX89" s="144">
        <f t="shared" si="1483"/>
        <v>2500</v>
      </c>
      <c r="EY89" s="13">
        <v>3</v>
      </c>
      <c r="EZ89" s="143">
        <f t="shared" si="1409"/>
        <v>7500</v>
      </c>
      <c r="FA89" s="13">
        <f t="shared" si="1410"/>
        <v>6</v>
      </c>
      <c r="FB89" s="66">
        <f t="shared" si="1411"/>
        <v>15000</v>
      </c>
      <c r="FC89" s="143"/>
      <c r="FE89" s="149"/>
      <c r="FF89" s="144" t="str">
        <f t="shared" si="1327"/>
        <v xml:space="preserve">Runners </v>
      </c>
      <c r="FG89" s="144" t="str">
        <f t="shared" si="1412"/>
        <v>Set</v>
      </c>
      <c r="FH89" s="144">
        <f t="shared" si="1413"/>
        <v>2500</v>
      </c>
      <c r="FI89" s="88">
        <v>3</v>
      </c>
      <c r="FJ89" s="143">
        <f t="shared" si="1414"/>
        <v>7500</v>
      </c>
      <c r="FK89" s="88">
        <f t="shared" si="1415"/>
        <v>3</v>
      </c>
      <c r="FL89" s="66">
        <f t="shared" si="1416"/>
        <v>7500</v>
      </c>
      <c r="FM89" s="143"/>
      <c r="FP89" s="144" t="str">
        <f t="shared" si="1328"/>
        <v xml:space="preserve">Runners </v>
      </c>
      <c r="FQ89" s="144" t="str">
        <f t="shared" si="1417"/>
        <v>Set</v>
      </c>
      <c r="FR89" s="144">
        <f t="shared" si="1418"/>
        <v>2500</v>
      </c>
      <c r="FS89" s="88"/>
      <c r="FT89" s="143">
        <f t="shared" si="1419"/>
        <v>0</v>
      </c>
      <c r="FU89" s="88">
        <f t="shared" si="1420"/>
        <v>0</v>
      </c>
      <c r="FV89" s="66">
        <f t="shared" si="1421"/>
        <v>0</v>
      </c>
      <c r="FW89" s="143"/>
      <c r="FZ89" s="144" t="str">
        <f t="shared" si="1329"/>
        <v xml:space="preserve">Runners </v>
      </c>
      <c r="GA89" s="144" t="str">
        <f t="shared" si="1422"/>
        <v>Set</v>
      </c>
      <c r="GB89" s="144">
        <f t="shared" si="1423"/>
        <v>2500</v>
      </c>
      <c r="GC89" s="88"/>
      <c r="GD89" s="143">
        <f t="shared" si="1424"/>
        <v>0</v>
      </c>
      <c r="GE89" s="88">
        <f t="shared" si="1425"/>
        <v>0</v>
      </c>
      <c r="GF89" s="66">
        <f t="shared" si="1426"/>
        <v>0</v>
      </c>
      <c r="GG89" s="143"/>
      <c r="GJ89" s="144" t="str">
        <f t="shared" si="1484"/>
        <v xml:space="preserve">Runners </v>
      </c>
      <c r="GK89" s="144" t="str">
        <f t="shared" si="1485"/>
        <v>Set</v>
      </c>
      <c r="GL89" s="144">
        <f t="shared" si="1486"/>
        <v>2500</v>
      </c>
      <c r="GM89" s="88"/>
      <c r="GN89" s="143">
        <f t="shared" si="1428"/>
        <v>0</v>
      </c>
      <c r="GO89" s="66">
        <f t="shared" si="1429"/>
        <v>0</v>
      </c>
      <c r="GP89" s="66">
        <f t="shared" si="1430"/>
        <v>0</v>
      </c>
      <c r="GQ89" s="143"/>
      <c r="GT89" s="144" t="str">
        <f t="shared" si="1330"/>
        <v xml:space="preserve">Runners </v>
      </c>
      <c r="GU89" s="144" t="str">
        <f t="shared" si="1431"/>
        <v>Set</v>
      </c>
      <c r="GV89" s="144">
        <f t="shared" si="1432"/>
        <v>2500</v>
      </c>
      <c r="GW89" s="88"/>
      <c r="GX89" s="143">
        <f t="shared" si="1433"/>
        <v>0</v>
      </c>
      <c r="GY89" s="88">
        <f t="shared" si="1434"/>
        <v>0</v>
      </c>
      <c r="GZ89" s="66">
        <f t="shared" si="1435"/>
        <v>0</v>
      </c>
      <c r="HA89" s="143"/>
      <c r="HD89" s="144" t="str">
        <f t="shared" ref="HD89:HD97" si="1523">GT89</f>
        <v xml:space="preserve">Runners </v>
      </c>
      <c r="HE89" s="144" t="str">
        <f t="shared" ref="HE89:HE97" si="1524">GU89</f>
        <v>Set</v>
      </c>
      <c r="HF89" s="144">
        <f t="shared" ref="HF89:HF97" si="1525">GV89</f>
        <v>2500</v>
      </c>
      <c r="HG89" s="88"/>
      <c r="HH89" s="143">
        <f t="shared" si="1438"/>
        <v>0</v>
      </c>
      <c r="HI89" s="66">
        <f t="shared" si="1439"/>
        <v>0</v>
      </c>
      <c r="HJ89" s="66">
        <f t="shared" si="1440"/>
        <v>0</v>
      </c>
      <c r="HK89" s="143"/>
      <c r="HM89" s="149"/>
      <c r="HN89" s="144" t="str">
        <f t="shared" si="1332"/>
        <v xml:space="preserve">Runners </v>
      </c>
      <c r="HO89" s="144" t="str">
        <f t="shared" si="1441"/>
        <v>Set</v>
      </c>
      <c r="HP89" s="144">
        <f t="shared" si="1442"/>
        <v>2500</v>
      </c>
      <c r="HQ89" s="88"/>
      <c r="HR89" s="144">
        <f t="shared" si="1487"/>
        <v>0</v>
      </c>
      <c r="HS89" s="88">
        <f t="shared" si="1488"/>
        <v>0</v>
      </c>
      <c r="HT89" s="66">
        <f t="shared" si="1489"/>
        <v>0</v>
      </c>
      <c r="HU89" s="143"/>
      <c r="HX89" s="144" t="str">
        <f t="shared" si="1333"/>
        <v xml:space="preserve">Runners </v>
      </c>
      <c r="HY89" s="144" t="str">
        <f t="shared" si="1446"/>
        <v>Set</v>
      </c>
      <c r="HZ89" s="144">
        <f t="shared" ref="HZ89:HZ98" si="1526">HP89</f>
        <v>2500</v>
      </c>
      <c r="IA89" s="88"/>
      <c r="IB89" s="144">
        <f t="shared" ref="IB89:IB98" si="1527">IA89*HZ89</f>
        <v>0</v>
      </c>
      <c r="IC89" s="88">
        <f t="shared" ref="IC89:IC98" si="1528">$I$4*IA89</f>
        <v>0</v>
      </c>
      <c r="ID89" s="66">
        <f t="shared" ref="ID89:ID98" si="1529">HZ89*IC89</f>
        <v>0</v>
      </c>
      <c r="IE89" s="143"/>
      <c r="IH89" s="144" t="str">
        <f t="shared" si="1334"/>
        <v xml:space="preserve">Runners </v>
      </c>
      <c r="II89" s="144" t="str">
        <f t="shared" si="1451"/>
        <v>Set</v>
      </c>
      <c r="IJ89" s="144">
        <f t="shared" si="1452"/>
        <v>2500</v>
      </c>
      <c r="IK89" s="88"/>
      <c r="IL89" s="144">
        <f t="shared" si="1490"/>
        <v>0</v>
      </c>
      <c r="IM89" s="88">
        <f t="shared" si="1491"/>
        <v>0</v>
      </c>
      <c r="IN89" s="66">
        <f t="shared" si="1492"/>
        <v>0</v>
      </c>
      <c r="IO89" s="143"/>
      <c r="IR89" s="144" t="str">
        <f t="shared" si="1335"/>
        <v xml:space="preserve">Runners </v>
      </c>
      <c r="IS89" s="144" t="str">
        <f t="shared" si="1456"/>
        <v>Set</v>
      </c>
      <c r="IT89" s="144">
        <f t="shared" si="1457"/>
        <v>2500</v>
      </c>
      <c r="IU89" s="88"/>
      <c r="IV89" s="144">
        <f t="shared" si="1458"/>
        <v>0</v>
      </c>
      <c r="IW89" s="88">
        <f t="shared" si="1459"/>
        <v>0</v>
      </c>
      <c r="IX89" s="66">
        <f t="shared" si="1460"/>
        <v>0</v>
      </c>
      <c r="IY89" s="143"/>
      <c r="JB89" s="144" t="str">
        <f t="shared" si="1336"/>
        <v xml:space="preserve">Runners </v>
      </c>
      <c r="JC89" s="144" t="str">
        <f t="shared" si="1461"/>
        <v>Set</v>
      </c>
      <c r="JD89" s="144">
        <f t="shared" si="1462"/>
        <v>2500</v>
      </c>
      <c r="JE89" s="88"/>
      <c r="JF89" s="144">
        <f t="shared" si="1493"/>
        <v>0</v>
      </c>
      <c r="JG89" s="88">
        <f t="shared" si="1494"/>
        <v>0</v>
      </c>
      <c r="JH89" s="66">
        <f t="shared" si="1495"/>
        <v>0</v>
      </c>
      <c r="JI89" s="143"/>
      <c r="JL89" s="144" t="str">
        <f t="shared" si="1337"/>
        <v xml:space="preserve">Runners </v>
      </c>
      <c r="JM89" s="144" t="str">
        <f t="shared" si="1466"/>
        <v>Set</v>
      </c>
      <c r="JN89" s="144">
        <f t="shared" si="1467"/>
        <v>2500</v>
      </c>
      <c r="JO89" s="88"/>
      <c r="JP89" s="144">
        <f t="shared" si="1496"/>
        <v>0</v>
      </c>
      <c r="JQ89" s="66">
        <f t="shared" si="1497"/>
        <v>0</v>
      </c>
      <c r="JR89" s="66">
        <f t="shared" si="1498"/>
        <v>0</v>
      </c>
      <c r="JS89" s="143"/>
      <c r="JV89" s="144" t="str">
        <f t="shared" si="1338"/>
        <v xml:space="preserve">Runners </v>
      </c>
      <c r="JW89" s="144" t="str">
        <f t="shared" si="1471"/>
        <v>Set</v>
      </c>
      <c r="JX89" s="144">
        <f t="shared" si="1472"/>
        <v>2500</v>
      </c>
      <c r="JY89" s="144">
        <f t="shared" si="1473"/>
        <v>18</v>
      </c>
      <c r="JZ89" s="144">
        <f t="shared" si="1474"/>
        <v>20000</v>
      </c>
      <c r="KA89" s="144">
        <f t="shared" si="1475"/>
        <v>13</v>
      </c>
      <c r="KB89" s="66">
        <f t="shared" si="1499"/>
        <v>32500</v>
      </c>
      <c r="KC89" s="143"/>
    </row>
    <row r="90" spans="1:289" s="1" customFormat="1" ht="17.25" customHeight="1" x14ac:dyDescent="0.3">
      <c r="A90" s="41"/>
      <c r="B90" s="7" t="s">
        <v>83</v>
      </c>
      <c r="C90" s="6" t="s">
        <v>4</v>
      </c>
      <c r="D90" s="4">
        <v>4500</v>
      </c>
      <c r="E90" s="13"/>
      <c r="F90" s="42">
        <f t="shared" si="1520"/>
        <v>0</v>
      </c>
      <c r="G90" s="42">
        <f t="shared" si="1521"/>
        <v>0</v>
      </c>
      <c r="H90" s="42">
        <f t="shared" si="1522"/>
        <v>0</v>
      </c>
      <c r="I90" s="71"/>
      <c r="J90"/>
      <c r="K90" s="41"/>
      <c r="L90" s="59" t="str">
        <f t="shared" si="1477"/>
        <v>Runners Haffle Special</v>
      </c>
      <c r="M90" s="59" t="str">
        <f t="shared" si="1478"/>
        <v>Set</v>
      </c>
      <c r="N90" s="59">
        <f t="shared" si="1479"/>
        <v>4500</v>
      </c>
      <c r="O90" s="13"/>
      <c r="P90" s="21">
        <f t="shared" si="1341"/>
        <v>0</v>
      </c>
      <c r="Q90" s="31">
        <f t="shared" si="1342"/>
        <v>0</v>
      </c>
      <c r="R90" s="42">
        <f t="shared" si="1343"/>
        <v>0</v>
      </c>
      <c r="S90" s="21"/>
      <c r="U90" s="41"/>
      <c r="V90" s="65" t="str">
        <f t="shared" si="1314"/>
        <v>Runners Haffle Special</v>
      </c>
      <c r="W90" s="65" t="str">
        <f t="shared" si="1344"/>
        <v>Set</v>
      </c>
      <c r="X90" s="65">
        <f t="shared" si="1345"/>
        <v>4500</v>
      </c>
      <c r="Y90" s="13"/>
      <c r="Z90" s="21">
        <f t="shared" si="1346"/>
        <v>0</v>
      </c>
      <c r="AA90" s="31">
        <f t="shared" si="1347"/>
        <v>0</v>
      </c>
      <c r="AB90" s="42">
        <f t="shared" si="1348"/>
        <v>0</v>
      </c>
      <c r="AC90" s="21"/>
      <c r="AD90"/>
      <c r="AE90" s="41"/>
      <c r="AF90" s="59" t="str">
        <f t="shared" si="1315"/>
        <v>Runners Haffle Special</v>
      </c>
      <c r="AG90" s="59" t="str">
        <f t="shared" si="1349"/>
        <v>Set</v>
      </c>
      <c r="AH90" s="59">
        <f t="shared" si="1350"/>
        <v>4500</v>
      </c>
      <c r="AI90" s="13"/>
      <c r="AJ90" s="21">
        <f t="shared" si="1351"/>
        <v>0</v>
      </c>
      <c r="AK90" s="31">
        <f t="shared" si="1352"/>
        <v>0</v>
      </c>
      <c r="AL90" s="42">
        <f t="shared" si="1353"/>
        <v>0</v>
      </c>
      <c r="AM90" s="21"/>
      <c r="AO90" s="41"/>
      <c r="AP90" s="59" t="str">
        <f t="shared" si="1316"/>
        <v>Runners Haffle Special</v>
      </c>
      <c r="AQ90" s="59" t="str">
        <f t="shared" si="1354"/>
        <v>Set</v>
      </c>
      <c r="AR90" s="59">
        <f t="shared" si="1355"/>
        <v>4500</v>
      </c>
      <c r="AS90" s="13"/>
      <c r="AT90" s="21">
        <f t="shared" si="1356"/>
        <v>0</v>
      </c>
      <c r="AU90" s="13">
        <f t="shared" si="1357"/>
        <v>0</v>
      </c>
      <c r="AV90" s="42">
        <f t="shared" si="1358"/>
        <v>0</v>
      </c>
      <c r="AW90" s="21"/>
      <c r="AY90" s="41"/>
      <c r="AZ90" s="59" t="str">
        <f t="shared" si="1317"/>
        <v>Runners Haffle Special</v>
      </c>
      <c r="BA90" s="59" t="str">
        <f t="shared" si="1359"/>
        <v>Set</v>
      </c>
      <c r="BB90" s="59">
        <f t="shared" si="1360"/>
        <v>4500</v>
      </c>
      <c r="BC90" s="13"/>
      <c r="BD90" s="21">
        <f t="shared" si="1361"/>
        <v>0</v>
      </c>
      <c r="BE90" s="13">
        <f t="shared" si="1362"/>
        <v>0</v>
      </c>
      <c r="BF90" s="42">
        <f t="shared" si="1363"/>
        <v>0</v>
      </c>
      <c r="BG90" s="21"/>
      <c r="BI90" s="41"/>
      <c r="BJ90" s="59" t="str">
        <f t="shared" si="1318"/>
        <v>Runners Haffle Special</v>
      </c>
      <c r="BK90" s="59" t="str">
        <f t="shared" si="1364"/>
        <v>Set</v>
      </c>
      <c r="BL90" s="59">
        <f t="shared" si="1365"/>
        <v>4500</v>
      </c>
      <c r="BM90" s="13"/>
      <c r="BN90" s="21">
        <f t="shared" si="1366"/>
        <v>0</v>
      </c>
      <c r="BO90" s="13">
        <f t="shared" si="1500"/>
        <v>0</v>
      </c>
      <c r="BP90" s="42">
        <f t="shared" si="1368"/>
        <v>0</v>
      </c>
      <c r="BQ90" s="21"/>
      <c r="BS90" s="41"/>
      <c r="BT90" s="59" t="str">
        <f t="shared" si="1319"/>
        <v>Runners Haffle Special</v>
      </c>
      <c r="BU90" s="59" t="str">
        <f t="shared" si="1369"/>
        <v>Set</v>
      </c>
      <c r="BV90" s="59">
        <f t="shared" si="1370"/>
        <v>4500</v>
      </c>
      <c r="BW90" s="13"/>
      <c r="BX90" s="21">
        <f t="shared" si="1371"/>
        <v>0</v>
      </c>
      <c r="BY90" s="13">
        <f t="shared" si="1372"/>
        <v>0</v>
      </c>
      <c r="BZ90" s="42">
        <f t="shared" si="1373"/>
        <v>0</v>
      </c>
      <c r="CA90" s="21"/>
      <c r="CC90" s="41"/>
      <c r="CD90" s="59" t="str">
        <f t="shared" si="1320"/>
        <v>Runners Haffle Special</v>
      </c>
      <c r="CE90" s="59" t="str">
        <f t="shared" si="1374"/>
        <v>Set</v>
      </c>
      <c r="CF90" s="59">
        <f t="shared" si="1375"/>
        <v>4500</v>
      </c>
      <c r="CG90" s="13"/>
      <c r="CH90" s="42">
        <f t="shared" si="1376"/>
        <v>0</v>
      </c>
      <c r="CI90" s="31">
        <f t="shared" si="1377"/>
        <v>0</v>
      </c>
      <c r="CJ90" s="31">
        <f t="shared" si="1515"/>
        <v>0</v>
      </c>
      <c r="CK90" s="21"/>
      <c r="CL90" s="41"/>
      <c r="CM90" s="65" t="str">
        <f t="shared" si="1321"/>
        <v>Runners Haffle Special</v>
      </c>
      <c r="CN90" s="65" t="str">
        <f t="shared" si="1379"/>
        <v>Set</v>
      </c>
      <c r="CO90" s="65">
        <f t="shared" si="1380"/>
        <v>4500</v>
      </c>
      <c r="CP90" s="13"/>
      <c r="CQ90" s="21">
        <f t="shared" si="1381"/>
        <v>0</v>
      </c>
      <c r="CR90" s="13">
        <f t="shared" si="1382"/>
        <v>0</v>
      </c>
      <c r="CS90" s="42">
        <f t="shared" si="1383"/>
        <v>0</v>
      </c>
      <c r="CT90" s="21"/>
      <c r="CV90" s="41"/>
      <c r="CW90" s="59" t="str">
        <f t="shared" si="1322"/>
        <v>Runners Haffle Special</v>
      </c>
      <c r="CX90" s="59" t="str">
        <f t="shared" si="1384"/>
        <v>Set</v>
      </c>
      <c r="CY90" s="59">
        <f t="shared" si="1385"/>
        <v>4500</v>
      </c>
      <c r="CZ90" s="13"/>
      <c r="DA90" s="21">
        <f t="shared" si="1386"/>
        <v>0</v>
      </c>
      <c r="DB90" s="13">
        <f t="shared" si="1387"/>
        <v>0</v>
      </c>
      <c r="DC90" s="42">
        <f t="shared" si="1388"/>
        <v>0</v>
      </c>
      <c r="DD90" s="21"/>
      <c r="DF90" s="41"/>
      <c r="DG90" s="59" t="str">
        <f t="shared" si="1323"/>
        <v>Runners Haffle Special</v>
      </c>
      <c r="DH90" s="59" t="str">
        <f t="shared" si="1389"/>
        <v>Set</v>
      </c>
      <c r="DI90" s="59">
        <f t="shared" si="1390"/>
        <v>4500</v>
      </c>
      <c r="DJ90" s="67"/>
      <c r="DK90" s="21">
        <f t="shared" si="1391"/>
        <v>0</v>
      </c>
      <c r="DL90" s="13">
        <f t="shared" si="1392"/>
        <v>0</v>
      </c>
      <c r="DM90" s="42">
        <f t="shared" si="1393"/>
        <v>0</v>
      </c>
      <c r="DN90" s="21"/>
      <c r="DQ90" s="59" t="str">
        <f t="shared" si="1324"/>
        <v>Runners Haffle Special</v>
      </c>
      <c r="DR90" s="59" t="str">
        <f t="shared" si="1394"/>
        <v>Set</v>
      </c>
      <c r="DS90" s="65">
        <f t="shared" si="1395"/>
        <v>4500</v>
      </c>
      <c r="DT90" s="13"/>
      <c r="DU90" s="21">
        <f t="shared" si="1396"/>
        <v>0</v>
      </c>
      <c r="DV90" s="13">
        <f t="shared" si="1397"/>
        <v>0</v>
      </c>
      <c r="DW90" s="42">
        <f t="shared" si="1398"/>
        <v>0</v>
      </c>
      <c r="DX90" s="21"/>
      <c r="DZ90" s="41"/>
      <c r="EA90" s="59" t="str">
        <f t="shared" si="1325"/>
        <v>Runners Haffle Special</v>
      </c>
      <c r="EB90" s="59" t="str">
        <f t="shared" si="1399"/>
        <v>Set</v>
      </c>
      <c r="EC90" s="59">
        <f t="shared" si="1400"/>
        <v>4500</v>
      </c>
      <c r="ED90" s="13"/>
      <c r="EE90" s="21">
        <f t="shared" si="1401"/>
        <v>0</v>
      </c>
      <c r="EF90" s="13">
        <f t="shared" si="1402"/>
        <v>0</v>
      </c>
      <c r="EG90" s="42">
        <f t="shared" si="1403"/>
        <v>0</v>
      </c>
      <c r="EH90" s="21"/>
      <c r="EK90" s="59" t="str">
        <f t="shared" si="1326"/>
        <v>Runners Haffle Special</v>
      </c>
      <c r="EL90" s="59" t="str">
        <f t="shared" si="1404"/>
        <v>Set</v>
      </c>
      <c r="EM90" s="65">
        <f t="shared" si="1405"/>
        <v>4500</v>
      </c>
      <c r="EN90" s="13"/>
      <c r="EO90" s="21">
        <f t="shared" si="1406"/>
        <v>0</v>
      </c>
      <c r="EP90" s="13">
        <f t="shared" si="1407"/>
        <v>0</v>
      </c>
      <c r="EQ90" s="42">
        <f t="shared" si="1408"/>
        <v>0</v>
      </c>
      <c r="ER90" s="21"/>
      <c r="EU90" s="41"/>
      <c r="EV90" s="4" t="str">
        <f t="shared" si="1481"/>
        <v>Runners Haffle Special</v>
      </c>
      <c r="EW90" s="4" t="str">
        <f t="shared" si="1482"/>
        <v>Set</v>
      </c>
      <c r="EX90" s="4">
        <f t="shared" si="1483"/>
        <v>4500</v>
      </c>
      <c r="EY90" s="13"/>
      <c r="EZ90" s="21">
        <f t="shared" ref="EZ90:EZ97" si="1530">EX90*EY90</f>
        <v>0</v>
      </c>
      <c r="FA90" s="13">
        <f t="shared" si="1410"/>
        <v>0</v>
      </c>
      <c r="FB90" s="42">
        <f t="shared" ref="FB90:FB97" si="1531">EX90*FA90</f>
        <v>0</v>
      </c>
      <c r="FC90" s="21"/>
      <c r="FE90" s="41"/>
      <c r="FF90" s="56" t="str">
        <f t="shared" si="1327"/>
        <v>Runners Haffle Special</v>
      </c>
      <c r="FG90" s="56" t="str">
        <f t="shared" si="1412"/>
        <v>Set</v>
      </c>
      <c r="FH90" s="56">
        <f t="shared" si="1413"/>
        <v>4500</v>
      </c>
      <c r="FI90" s="13"/>
      <c r="FJ90" s="21">
        <f t="shared" si="1414"/>
        <v>0</v>
      </c>
      <c r="FK90" s="13">
        <f t="shared" si="1415"/>
        <v>0</v>
      </c>
      <c r="FL90" s="42">
        <f t="shared" si="1416"/>
        <v>0</v>
      </c>
      <c r="FM90" s="21"/>
      <c r="FP90" s="56" t="str">
        <f t="shared" si="1328"/>
        <v>Runners Haffle Special</v>
      </c>
      <c r="FQ90" s="56" t="str">
        <f t="shared" ref="FQ90:FQ101" si="1532">FG90</f>
        <v>Set</v>
      </c>
      <c r="FR90" s="4">
        <f t="shared" ref="FR90:FR93" si="1533">FH90</f>
        <v>4500</v>
      </c>
      <c r="FS90" s="13"/>
      <c r="FT90" s="21">
        <f t="shared" ref="FT90:FT93" si="1534">FR90*FS90</f>
        <v>0</v>
      </c>
      <c r="FU90" s="13">
        <f t="shared" ref="FU90:FU93" si="1535">$I$4*FS90</f>
        <v>0</v>
      </c>
      <c r="FV90" s="42">
        <f t="shared" si="1421"/>
        <v>0</v>
      </c>
      <c r="FW90" s="21"/>
      <c r="FZ90" s="56" t="str">
        <f t="shared" si="1329"/>
        <v>Runners Haffle Special</v>
      </c>
      <c r="GA90" s="56" t="str">
        <f t="shared" si="1422"/>
        <v>Set</v>
      </c>
      <c r="GB90" s="56">
        <f t="shared" si="1423"/>
        <v>4500</v>
      </c>
      <c r="GC90" s="13"/>
      <c r="GD90" s="21">
        <f t="shared" si="1424"/>
        <v>0</v>
      </c>
      <c r="GE90" s="13">
        <f t="shared" si="1425"/>
        <v>0</v>
      </c>
      <c r="GF90" s="42">
        <f t="shared" si="1426"/>
        <v>0</v>
      </c>
      <c r="GG90" s="21"/>
      <c r="GJ90" s="56" t="str">
        <f t="shared" si="1484"/>
        <v>Runners Haffle Special</v>
      </c>
      <c r="GK90" s="56" t="str">
        <f t="shared" si="1485"/>
        <v>Set</v>
      </c>
      <c r="GL90" s="4">
        <f t="shared" si="1486"/>
        <v>4500</v>
      </c>
      <c r="GM90" s="13"/>
      <c r="GN90" s="21">
        <f t="shared" si="1428"/>
        <v>0</v>
      </c>
      <c r="GO90" s="31">
        <f t="shared" si="1429"/>
        <v>0</v>
      </c>
      <c r="GP90" s="42">
        <f t="shared" si="1430"/>
        <v>0</v>
      </c>
      <c r="GQ90" s="21"/>
      <c r="GT90" s="56" t="str">
        <f t="shared" si="1330"/>
        <v>Runners Haffle Special</v>
      </c>
      <c r="GU90" s="56" t="str">
        <f t="shared" si="1431"/>
        <v>Set</v>
      </c>
      <c r="GV90" s="4">
        <f t="shared" si="1432"/>
        <v>4500</v>
      </c>
      <c r="GW90" s="13"/>
      <c r="GX90" s="21">
        <f t="shared" si="1433"/>
        <v>0</v>
      </c>
      <c r="GY90" s="13">
        <f t="shared" si="1434"/>
        <v>0</v>
      </c>
      <c r="GZ90" s="42">
        <f t="shared" si="1435"/>
        <v>0</v>
      </c>
      <c r="HA90" s="21"/>
      <c r="HD90" s="4" t="str">
        <f t="shared" si="1523"/>
        <v>Runners Haffle Special</v>
      </c>
      <c r="HE90" s="4" t="str">
        <f t="shared" si="1524"/>
        <v>Set</v>
      </c>
      <c r="HF90" s="4">
        <f t="shared" si="1525"/>
        <v>4500</v>
      </c>
      <c r="HG90" s="13"/>
      <c r="HH90" s="21">
        <f t="shared" si="1438"/>
        <v>0</v>
      </c>
      <c r="HI90" s="31">
        <f t="shared" si="1439"/>
        <v>0</v>
      </c>
      <c r="HJ90" s="42">
        <f t="shared" si="1440"/>
        <v>0</v>
      </c>
      <c r="HK90" s="21" t="s">
        <v>266</v>
      </c>
      <c r="HM90" s="41"/>
      <c r="HN90" s="56" t="str">
        <f t="shared" si="1332"/>
        <v>Runners Haffle Special</v>
      </c>
      <c r="HO90" s="56" t="str">
        <f t="shared" si="1441"/>
        <v>Set</v>
      </c>
      <c r="HP90" s="56">
        <f t="shared" si="1442"/>
        <v>4500</v>
      </c>
      <c r="HQ90" s="13"/>
      <c r="HR90" s="56">
        <f t="shared" si="1487"/>
        <v>0</v>
      </c>
      <c r="HS90" s="13">
        <f t="shared" si="1488"/>
        <v>0</v>
      </c>
      <c r="HT90" s="31">
        <f t="shared" si="1489"/>
        <v>0</v>
      </c>
      <c r="HU90" s="21"/>
      <c r="HX90" s="56" t="str">
        <f t="shared" si="1333"/>
        <v>Runners Haffle Special</v>
      </c>
      <c r="HY90" s="56" t="str">
        <f t="shared" si="1446"/>
        <v>Set</v>
      </c>
      <c r="HZ90" s="4">
        <f t="shared" si="1526"/>
        <v>4500</v>
      </c>
      <c r="IA90" s="13"/>
      <c r="IB90" s="4">
        <f t="shared" si="1527"/>
        <v>0</v>
      </c>
      <c r="IC90" s="13">
        <f t="shared" si="1528"/>
        <v>0</v>
      </c>
      <c r="ID90" s="42">
        <f t="shared" si="1529"/>
        <v>0</v>
      </c>
      <c r="IE90" s="21"/>
      <c r="IH90" s="56" t="str">
        <f t="shared" si="1334"/>
        <v>Runners Haffle Special</v>
      </c>
      <c r="II90" s="56" t="str">
        <f t="shared" si="1451"/>
        <v>Set</v>
      </c>
      <c r="IJ90" s="56">
        <f t="shared" si="1452"/>
        <v>4500</v>
      </c>
      <c r="IK90" s="13"/>
      <c r="IL90" s="56">
        <f t="shared" si="1490"/>
        <v>0</v>
      </c>
      <c r="IM90" s="13">
        <f t="shared" si="1491"/>
        <v>0</v>
      </c>
      <c r="IN90" s="31">
        <f t="shared" si="1492"/>
        <v>0</v>
      </c>
      <c r="IO90" s="21"/>
      <c r="IR90" s="56" t="str">
        <f t="shared" si="1335"/>
        <v>Runners Haffle Special</v>
      </c>
      <c r="IS90" s="56" t="str">
        <f t="shared" si="1456"/>
        <v>Set</v>
      </c>
      <c r="IT90" s="56">
        <f t="shared" si="1457"/>
        <v>4500</v>
      </c>
      <c r="IU90" s="13"/>
      <c r="IV90" s="4">
        <f t="shared" ref="IV90:IV98" si="1536">IU90*IT90</f>
        <v>0</v>
      </c>
      <c r="IW90" s="13">
        <f t="shared" ref="IW90:IW98" si="1537">$I$4*IU90</f>
        <v>0</v>
      </c>
      <c r="IX90" s="42">
        <f t="shared" ref="IX90:IX98" si="1538">IT90*IW90</f>
        <v>0</v>
      </c>
      <c r="IY90" s="21"/>
      <c r="JB90" s="56" t="str">
        <f t="shared" si="1336"/>
        <v>Runners Haffle Special</v>
      </c>
      <c r="JC90" s="56" t="str">
        <f t="shared" si="1461"/>
        <v>Set</v>
      </c>
      <c r="JD90" s="56">
        <f t="shared" si="1462"/>
        <v>4500</v>
      </c>
      <c r="JE90" s="13"/>
      <c r="JF90" s="56">
        <f t="shared" si="1493"/>
        <v>0</v>
      </c>
      <c r="JG90" s="13">
        <f t="shared" si="1494"/>
        <v>0</v>
      </c>
      <c r="JH90" s="31">
        <f t="shared" si="1495"/>
        <v>0</v>
      </c>
      <c r="JI90" s="21"/>
      <c r="JL90" s="56" t="str">
        <f t="shared" si="1337"/>
        <v>Runners Haffle Special</v>
      </c>
      <c r="JM90" s="56" t="str">
        <f t="shared" si="1466"/>
        <v>Set</v>
      </c>
      <c r="JN90" s="56">
        <f t="shared" si="1467"/>
        <v>4500</v>
      </c>
      <c r="JO90" s="13"/>
      <c r="JP90" s="56">
        <f t="shared" si="1496"/>
        <v>0</v>
      </c>
      <c r="JQ90" s="31">
        <f t="shared" si="1497"/>
        <v>0</v>
      </c>
      <c r="JR90" s="31">
        <f t="shared" si="1498"/>
        <v>0</v>
      </c>
      <c r="JS90" s="21"/>
      <c r="JV90" s="56" t="str">
        <f t="shared" si="1338"/>
        <v>Runners Haffle Special</v>
      </c>
      <c r="JW90" s="56" t="str">
        <f t="shared" si="1471"/>
        <v>Set</v>
      </c>
      <c r="JX90" s="56">
        <f t="shared" si="1472"/>
        <v>4500</v>
      </c>
      <c r="JY90" s="4">
        <f t="shared" si="1473"/>
        <v>0</v>
      </c>
      <c r="JZ90" s="56">
        <f t="shared" si="1474"/>
        <v>0</v>
      </c>
      <c r="KA90" s="56">
        <f t="shared" si="1475"/>
        <v>0</v>
      </c>
      <c r="KB90" s="31">
        <f t="shared" si="1499"/>
        <v>0</v>
      </c>
      <c r="KC90" s="21"/>
    </row>
    <row r="91" spans="1:289" s="1" customFormat="1" ht="17.25" customHeight="1" x14ac:dyDescent="0.3">
      <c r="A91" s="41"/>
      <c r="B91" s="7" t="s">
        <v>294</v>
      </c>
      <c r="C91" s="6" t="s">
        <v>4</v>
      </c>
      <c r="D91" s="4">
        <v>1210</v>
      </c>
      <c r="E91" s="13"/>
      <c r="F91" s="42">
        <f t="shared" si="1520"/>
        <v>0</v>
      </c>
      <c r="G91" s="42">
        <f t="shared" si="1521"/>
        <v>0</v>
      </c>
      <c r="H91" s="42">
        <f t="shared" si="1522"/>
        <v>0</v>
      </c>
      <c r="I91" s="71"/>
      <c r="J91"/>
      <c r="K91" s="41"/>
      <c r="L91" s="65" t="str">
        <f t="shared" si="1477"/>
        <v>Hydrolic Jack - Up side</v>
      </c>
      <c r="M91" s="65" t="str">
        <f t="shared" si="1478"/>
        <v>Set</v>
      </c>
      <c r="N91" s="65">
        <f t="shared" si="1479"/>
        <v>1210</v>
      </c>
      <c r="O91" s="13"/>
      <c r="P91" s="21"/>
      <c r="Q91" s="31"/>
      <c r="R91" s="42"/>
      <c r="S91" s="21"/>
      <c r="U91" s="41"/>
      <c r="V91" s="65" t="str">
        <f t="shared" si="1314"/>
        <v>Hydrolic Jack - Up side</v>
      </c>
      <c r="W91" s="65" t="str">
        <f t="shared" si="1344"/>
        <v>Set</v>
      </c>
      <c r="X91" s="65">
        <f t="shared" si="1345"/>
        <v>1210</v>
      </c>
      <c r="Y91" s="13"/>
      <c r="Z91" s="21">
        <f t="shared" ref="Z91" si="1539">X91*Y91</f>
        <v>0</v>
      </c>
      <c r="AA91" s="31">
        <f t="shared" ref="AA91" si="1540">$I$4*Y91</f>
        <v>0</v>
      </c>
      <c r="AB91" s="42">
        <f t="shared" ref="AB91" si="1541">X91*AA91</f>
        <v>0</v>
      </c>
      <c r="AC91" s="21"/>
      <c r="AD91"/>
      <c r="AE91" s="41"/>
      <c r="AF91" s="65" t="str">
        <f t="shared" si="1315"/>
        <v>Hydrolic Jack - Up side</v>
      </c>
      <c r="AG91" s="65" t="str">
        <f t="shared" si="1349"/>
        <v>Set</v>
      </c>
      <c r="AH91" s="65">
        <f t="shared" ref="AH91" si="1542">X91</f>
        <v>1210</v>
      </c>
      <c r="AI91" s="13"/>
      <c r="AJ91" s="21">
        <f t="shared" ref="AJ91" si="1543">AH91*AI91</f>
        <v>0</v>
      </c>
      <c r="AK91" s="31">
        <f t="shared" ref="AK91" si="1544">$I$4*AI91</f>
        <v>0</v>
      </c>
      <c r="AL91" s="42">
        <f t="shared" ref="AL91" si="1545">AH91*AK91</f>
        <v>0</v>
      </c>
      <c r="AM91" s="21"/>
      <c r="AO91" s="41"/>
      <c r="AP91" s="65" t="str">
        <f t="shared" si="1316"/>
        <v>Hydrolic Jack - Up side</v>
      </c>
      <c r="AQ91" s="65" t="str">
        <f t="shared" si="1354"/>
        <v>Set</v>
      </c>
      <c r="AR91" s="65">
        <f t="shared" ref="AR91" si="1546">AH91</f>
        <v>1210</v>
      </c>
      <c r="AS91" s="13"/>
      <c r="AT91" s="21">
        <f t="shared" ref="AT91" si="1547">AR91*AS91</f>
        <v>0</v>
      </c>
      <c r="AU91" s="13">
        <f t="shared" ref="AU91" si="1548">$I$4*AS91</f>
        <v>0</v>
      </c>
      <c r="AV91" s="42">
        <f t="shared" ref="AV91" si="1549">AR91*AU91</f>
        <v>0</v>
      </c>
      <c r="AW91" s="21"/>
      <c r="AY91" s="41"/>
      <c r="AZ91" s="65" t="str">
        <f t="shared" si="1317"/>
        <v>Hydrolic Jack - Up side</v>
      </c>
      <c r="BA91" s="65" t="str">
        <f t="shared" si="1359"/>
        <v>Set</v>
      </c>
      <c r="BB91" s="65">
        <f t="shared" ref="BB91" si="1550">AR91</f>
        <v>1210</v>
      </c>
      <c r="BC91" s="13"/>
      <c r="BD91" s="21">
        <f t="shared" ref="BD91" si="1551">BB91*BC91</f>
        <v>0</v>
      </c>
      <c r="BE91" s="13">
        <f t="shared" ref="BE91" si="1552">$I$4*BC91</f>
        <v>0</v>
      </c>
      <c r="BF91" s="42">
        <f t="shared" ref="BF91" si="1553">BB91*BE91</f>
        <v>0</v>
      </c>
      <c r="BG91" s="21"/>
      <c r="BI91" s="41"/>
      <c r="BJ91" s="65" t="str">
        <f t="shared" si="1318"/>
        <v>Hydrolic Jack - Up side</v>
      </c>
      <c r="BK91" s="65" t="str">
        <f t="shared" si="1364"/>
        <v>Set</v>
      </c>
      <c r="BL91" s="65">
        <f t="shared" ref="BL91" si="1554">BB91</f>
        <v>1210</v>
      </c>
      <c r="BM91" s="13"/>
      <c r="BN91" s="21">
        <f t="shared" ref="BN91" si="1555">BL91*BM91</f>
        <v>0</v>
      </c>
      <c r="BO91" s="13">
        <f t="shared" ref="BO91" si="1556">$I$4*BM91</f>
        <v>0</v>
      </c>
      <c r="BP91" s="42">
        <f t="shared" ref="BP91" si="1557">BL91*BO91</f>
        <v>0</v>
      </c>
      <c r="BQ91" s="21"/>
      <c r="BS91" s="41"/>
      <c r="BT91" s="65" t="str">
        <f t="shared" si="1319"/>
        <v>Hydrolic Jack - Up side</v>
      </c>
      <c r="BU91" s="65" t="str">
        <f t="shared" si="1369"/>
        <v>Set</v>
      </c>
      <c r="BV91" s="65">
        <f t="shared" si="1370"/>
        <v>1210</v>
      </c>
      <c r="BW91" s="13"/>
      <c r="BX91" s="21">
        <f t="shared" ref="BX91" si="1558">BV91*BW91</f>
        <v>0</v>
      </c>
      <c r="BY91" s="13">
        <f t="shared" ref="BY91" si="1559">$I$4*BW91</f>
        <v>0</v>
      </c>
      <c r="BZ91" s="42">
        <f t="shared" ref="BZ91" si="1560">BV91*BY91</f>
        <v>0</v>
      </c>
      <c r="CA91" s="21"/>
      <c r="CC91" s="41"/>
      <c r="CD91" s="65" t="str">
        <f t="shared" si="1320"/>
        <v>Hydrolic Jack - Up side</v>
      </c>
      <c r="CE91" s="65" t="str">
        <f t="shared" si="1374"/>
        <v>Set</v>
      </c>
      <c r="CF91" s="65">
        <f t="shared" ref="CF91" si="1561">BV91</f>
        <v>1210</v>
      </c>
      <c r="CG91" s="13"/>
      <c r="CH91" s="42">
        <f t="shared" ref="CH91" si="1562">CF91*CG91</f>
        <v>0</v>
      </c>
      <c r="CI91" s="31">
        <f t="shared" si="1377"/>
        <v>0</v>
      </c>
      <c r="CJ91" s="42">
        <f t="shared" ref="CJ91" si="1563">CF91*CI91</f>
        <v>0</v>
      </c>
      <c r="CK91" s="21"/>
      <c r="CL91" s="41"/>
      <c r="CM91" s="65" t="str">
        <f t="shared" si="1321"/>
        <v>Hydrolic Jack - Up side</v>
      </c>
      <c r="CN91" s="65" t="str">
        <f t="shared" si="1379"/>
        <v>Set</v>
      </c>
      <c r="CO91" s="65">
        <f t="shared" ref="CO91" si="1564">CF91</f>
        <v>1210</v>
      </c>
      <c r="CP91" s="13"/>
      <c r="CQ91" s="21">
        <f t="shared" ref="CQ91" si="1565">CO91*CP91</f>
        <v>0</v>
      </c>
      <c r="CR91" s="13">
        <f t="shared" ref="CR91" si="1566">$I$4*CP91</f>
        <v>0</v>
      </c>
      <c r="CS91" s="42">
        <f t="shared" ref="CS91" si="1567">CO91*CR91</f>
        <v>0</v>
      </c>
      <c r="CT91" s="21"/>
      <c r="CV91" s="41"/>
      <c r="CW91" s="65" t="str">
        <f t="shared" si="1322"/>
        <v>Hydrolic Jack - Up side</v>
      </c>
      <c r="CX91" s="65" t="str">
        <f t="shared" si="1384"/>
        <v>Set</v>
      </c>
      <c r="CY91" s="65">
        <f t="shared" ref="CY91" si="1568">CO91</f>
        <v>1210</v>
      </c>
      <c r="CZ91" s="13"/>
      <c r="DA91" s="21">
        <f t="shared" ref="DA91" si="1569">CY91*CZ91</f>
        <v>0</v>
      </c>
      <c r="DB91" s="13">
        <f t="shared" ref="DB91" si="1570">$I$4*CZ91</f>
        <v>0</v>
      </c>
      <c r="DC91" s="42">
        <f t="shared" ref="DC91" si="1571">CY91*DB91</f>
        <v>0</v>
      </c>
      <c r="DD91" s="21"/>
      <c r="DF91" s="41"/>
      <c r="DG91" s="65" t="str">
        <f t="shared" si="1323"/>
        <v>Hydrolic Jack - Up side</v>
      </c>
      <c r="DH91" s="65" t="str">
        <f t="shared" si="1389"/>
        <v>Set</v>
      </c>
      <c r="DI91" s="65">
        <f t="shared" ref="DI91" si="1572">CY91</f>
        <v>1210</v>
      </c>
      <c r="DJ91" s="67"/>
      <c r="DK91" s="21">
        <f t="shared" ref="DK91" si="1573">DI91*DJ91</f>
        <v>0</v>
      </c>
      <c r="DL91" s="13">
        <f t="shared" ref="DL91" si="1574">$I$4*DJ91</f>
        <v>0</v>
      </c>
      <c r="DM91" s="42">
        <f t="shared" ref="DM91" si="1575">DI91*DL91</f>
        <v>0</v>
      </c>
      <c r="DN91" s="21"/>
      <c r="DQ91" s="65" t="str">
        <f t="shared" si="1324"/>
        <v>Hydrolic Jack - Up side</v>
      </c>
      <c r="DR91" s="65" t="str">
        <f t="shared" si="1394"/>
        <v>Set</v>
      </c>
      <c r="DS91" s="65">
        <f t="shared" si="1395"/>
        <v>1210</v>
      </c>
      <c r="DT91" s="13"/>
      <c r="DU91" s="21"/>
      <c r="DV91" s="13"/>
      <c r="DW91" s="42"/>
      <c r="DX91" s="21"/>
      <c r="DZ91" s="41"/>
      <c r="EA91" s="65" t="str">
        <f t="shared" si="1325"/>
        <v>Hydrolic Jack - Up side</v>
      </c>
      <c r="EB91" s="65" t="str">
        <f t="shared" si="1399"/>
        <v>Set</v>
      </c>
      <c r="EC91" s="65"/>
      <c r="ED91" s="13"/>
      <c r="EE91" s="21"/>
      <c r="EF91" s="13"/>
      <c r="EG91" s="42"/>
      <c r="EH91" s="21"/>
      <c r="EK91" s="65" t="str">
        <f t="shared" si="1326"/>
        <v>Hydrolic Jack - Up side</v>
      </c>
      <c r="EL91" s="65" t="str">
        <f t="shared" si="1404"/>
        <v>Set</v>
      </c>
      <c r="EM91" s="65">
        <f t="shared" si="1405"/>
        <v>0</v>
      </c>
      <c r="EN91" s="13"/>
      <c r="EO91" s="21"/>
      <c r="EP91" s="13"/>
      <c r="EQ91" s="42"/>
      <c r="ER91" s="21"/>
      <c r="EU91" s="41"/>
      <c r="EV91" s="4" t="str">
        <f t="shared" si="1481"/>
        <v>Hydrolic Jack - Up side</v>
      </c>
      <c r="EW91" s="4" t="str">
        <f t="shared" si="1482"/>
        <v>Set</v>
      </c>
      <c r="EX91" s="4">
        <f t="shared" si="1483"/>
        <v>0</v>
      </c>
      <c r="EY91" s="13"/>
      <c r="EZ91" s="21">
        <f t="shared" si="1530"/>
        <v>0</v>
      </c>
      <c r="FA91" s="13">
        <f t="shared" si="1410"/>
        <v>0</v>
      </c>
      <c r="FB91" s="42">
        <f t="shared" si="1531"/>
        <v>0</v>
      </c>
      <c r="FC91" s="21"/>
      <c r="FE91" s="41"/>
      <c r="FF91" s="4" t="str">
        <f t="shared" si="1327"/>
        <v>Hydrolic Jack - Up side</v>
      </c>
      <c r="FG91" s="4" t="str">
        <f t="shared" ref="FG91:FG101" si="1576">EW91</f>
        <v>Set</v>
      </c>
      <c r="FH91" s="4"/>
      <c r="FI91" s="13"/>
      <c r="FJ91" s="21"/>
      <c r="FK91" s="13"/>
      <c r="FL91" s="42"/>
      <c r="FM91" s="21"/>
      <c r="FP91" s="4" t="str">
        <f t="shared" si="1328"/>
        <v>Hydrolic Jack - Up side</v>
      </c>
      <c r="FQ91" s="4" t="str">
        <f t="shared" si="1532"/>
        <v>Set</v>
      </c>
      <c r="FR91" s="4">
        <f t="shared" si="1533"/>
        <v>0</v>
      </c>
      <c r="FS91" s="13"/>
      <c r="FT91" s="21">
        <f t="shared" si="1534"/>
        <v>0</v>
      </c>
      <c r="FU91" s="13">
        <f t="shared" si="1535"/>
        <v>0</v>
      </c>
      <c r="FV91" s="42"/>
      <c r="FW91" s="21"/>
      <c r="FZ91" s="4" t="str">
        <f t="shared" si="1329"/>
        <v>Hydrolic Jack - Up side</v>
      </c>
      <c r="GA91" s="4" t="str">
        <f t="shared" si="1422"/>
        <v>Set</v>
      </c>
      <c r="GB91" s="56">
        <f t="shared" si="1423"/>
        <v>0</v>
      </c>
      <c r="GC91" s="13"/>
      <c r="GD91" s="21">
        <f t="shared" ref="GD91:GD97" si="1577">GB91*GC91</f>
        <v>0</v>
      </c>
      <c r="GE91" s="13">
        <f t="shared" ref="GE91:GE97" si="1578">$I$4*GC91</f>
        <v>0</v>
      </c>
      <c r="GF91" s="42">
        <f t="shared" ref="GF91:GF97" si="1579">GB91*GE91</f>
        <v>0</v>
      </c>
      <c r="GG91" s="21"/>
      <c r="GJ91" s="4" t="str">
        <f t="shared" si="1484"/>
        <v>Hydrolic Jack - Up side</v>
      </c>
      <c r="GK91" s="4" t="str">
        <f t="shared" si="1485"/>
        <v>Set</v>
      </c>
      <c r="GL91" s="4">
        <f t="shared" si="1486"/>
        <v>0</v>
      </c>
      <c r="GM91" s="13"/>
      <c r="GN91" s="21"/>
      <c r="GO91" s="31"/>
      <c r="GP91" s="42"/>
      <c r="GQ91" s="21"/>
      <c r="GT91" s="4" t="str">
        <f t="shared" si="1330"/>
        <v>Hydrolic Jack - Up side</v>
      </c>
      <c r="GU91" s="4" t="str">
        <f t="shared" si="1431"/>
        <v>Set</v>
      </c>
      <c r="GV91" s="4">
        <f t="shared" si="1432"/>
        <v>0</v>
      </c>
      <c r="GW91" s="13"/>
      <c r="GX91" s="21"/>
      <c r="GY91" s="13"/>
      <c r="GZ91" s="42"/>
      <c r="HA91" s="21"/>
      <c r="HD91" s="4" t="str">
        <f t="shared" si="1523"/>
        <v>Hydrolic Jack - Up side</v>
      </c>
      <c r="HE91" s="4" t="str">
        <f t="shared" si="1524"/>
        <v>Set</v>
      </c>
      <c r="HF91" s="4">
        <f t="shared" si="1525"/>
        <v>0</v>
      </c>
      <c r="HG91" s="13"/>
      <c r="HH91" s="21"/>
      <c r="HI91" s="31"/>
      <c r="HJ91" s="42"/>
      <c r="HK91" s="21"/>
      <c r="HM91" s="41"/>
      <c r="HN91" s="4" t="str">
        <f t="shared" si="1332"/>
        <v>Hydrolic Jack - Up side</v>
      </c>
      <c r="HO91" s="4" t="str">
        <f t="shared" si="1441"/>
        <v>Set</v>
      </c>
      <c r="HP91" s="4"/>
      <c r="HQ91" s="13"/>
      <c r="HR91" s="4"/>
      <c r="HS91" s="13">
        <f t="shared" si="1488"/>
        <v>0</v>
      </c>
      <c r="HT91" s="42"/>
      <c r="HU91" s="21"/>
      <c r="HX91" s="4" t="str">
        <f t="shared" si="1333"/>
        <v>Hydrolic Jack - Up side</v>
      </c>
      <c r="HY91" s="4" t="str">
        <f t="shared" si="1446"/>
        <v>Set</v>
      </c>
      <c r="HZ91" s="4">
        <f t="shared" si="1526"/>
        <v>0</v>
      </c>
      <c r="IA91" s="13"/>
      <c r="IB91" s="4">
        <f t="shared" si="1527"/>
        <v>0</v>
      </c>
      <c r="IC91" s="13">
        <f t="shared" si="1528"/>
        <v>0</v>
      </c>
      <c r="ID91" s="42">
        <f t="shared" si="1529"/>
        <v>0</v>
      </c>
      <c r="IE91" s="21"/>
      <c r="IH91" s="4" t="str">
        <f t="shared" si="1334"/>
        <v>Hydrolic Jack - Up side</v>
      </c>
      <c r="II91" s="4" t="str">
        <f t="shared" si="1451"/>
        <v>Set</v>
      </c>
      <c r="IJ91" s="4"/>
      <c r="IK91" s="13"/>
      <c r="IL91" s="4"/>
      <c r="IM91" s="13"/>
      <c r="IN91" s="42"/>
      <c r="IO91" s="21"/>
      <c r="IR91" s="4" t="str">
        <f t="shared" si="1335"/>
        <v>Hydrolic Jack - Up side</v>
      </c>
      <c r="IS91" s="4" t="str">
        <f t="shared" si="1456"/>
        <v>Set</v>
      </c>
      <c r="IT91" s="4"/>
      <c r="IU91" s="13"/>
      <c r="IV91" s="4">
        <f t="shared" si="1536"/>
        <v>0</v>
      </c>
      <c r="IW91" s="13">
        <f t="shared" si="1537"/>
        <v>0</v>
      </c>
      <c r="IX91" s="42">
        <f t="shared" si="1538"/>
        <v>0</v>
      </c>
      <c r="IY91" s="21"/>
      <c r="JB91" s="4" t="str">
        <f t="shared" si="1336"/>
        <v>Hydrolic Jack - Up side</v>
      </c>
      <c r="JC91" s="4" t="str">
        <f t="shared" si="1461"/>
        <v>Set</v>
      </c>
      <c r="JD91" s="4"/>
      <c r="JE91" s="13"/>
      <c r="JF91" s="4"/>
      <c r="JG91" s="13"/>
      <c r="JH91" s="42"/>
      <c r="JI91" s="21"/>
      <c r="JL91" s="4" t="str">
        <f t="shared" si="1337"/>
        <v>Hydrolic Jack - Up side</v>
      </c>
      <c r="JM91" s="4" t="str">
        <f t="shared" ref="JM91:JM101" si="1580">JC91</f>
        <v>Set</v>
      </c>
      <c r="JN91" s="4"/>
      <c r="JO91" s="13"/>
      <c r="JP91" s="56">
        <f t="shared" si="1496"/>
        <v>0</v>
      </c>
      <c r="JQ91" s="31">
        <f t="shared" si="1497"/>
        <v>0</v>
      </c>
      <c r="JR91" s="31">
        <f t="shared" si="1498"/>
        <v>0</v>
      </c>
      <c r="JS91" s="21"/>
      <c r="JV91" s="4" t="str">
        <f t="shared" si="1338"/>
        <v>Hydrolic Jack - Up side</v>
      </c>
      <c r="JW91" s="4" t="str">
        <f t="shared" ref="JW91:JW101" si="1581">JM91</f>
        <v>Set</v>
      </c>
      <c r="JX91" s="56">
        <f t="shared" si="1472"/>
        <v>0</v>
      </c>
      <c r="JY91" s="4">
        <f t="shared" si="1473"/>
        <v>0</v>
      </c>
      <c r="JZ91" s="56">
        <f t="shared" si="1474"/>
        <v>0</v>
      </c>
      <c r="KA91" s="56">
        <f t="shared" si="1475"/>
        <v>0</v>
      </c>
      <c r="KB91" s="31">
        <f t="shared" si="1499"/>
        <v>0</v>
      </c>
      <c r="KC91" s="21"/>
    </row>
    <row r="92" spans="1:289" s="1" customFormat="1" ht="17.25" customHeight="1" x14ac:dyDescent="0.3">
      <c r="A92" s="41"/>
      <c r="B92" s="7" t="s">
        <v>20</v>
      </c>
      <c r="C92" s="6" t="s">
        <v>1</v>
      </c>
      <c r="D92" s="4">
        <v>1000</v>
      </c>
      <c r="E92" s="13"/>
      <c r="F92" s="42">
        <f t="shared" si="1520"/>
        <v>0</v>
      </c>
      <c r="G92" s="42">
        <f t="shared" si="1521"/>
        <v>0</v>
      </c>
      <c r="H92" s="42">
        <f t="shared" si="1522"/>
        <v>0</v>
      </c>
      <c r="I92" s="71"/>
      <c r="J92"/>
      <c r="K92" s="41"/>
      <c r="L92" s="65" t="str">
        <f t="shared" si="1477"/>
        <v>Handles</v>
      </c>
      <c r="M92" s="65" t="str">
        <f t="shared" si="1478"/>
        <v>Nos</v>
      </c>
      <c r="N92" s="65">
        <f t="shared" si="1479"/>
        <v>1000</v>
      </c>
      <c r="O92" s="13"/>
      <c r="P92" s="21">
        <f t="shared" si="1341"/>
        <v>0</v>
      </c>
      <c r="Q92" s="31">
        <f t="shared" si="1342"/>
        <v>0</v>
      </c>
      <c r="R92" s="42">
        <f t="shared" si="1343"/>
        <v>0</v>
      </c>
      <c r="S92" s="21"/>
      <c r="U92" s="41"/>
      <c r="V92" s="65" t="str">
        <f t="shared" si="1314"/>
        <v>Handles</v>
      </c>
      <c r="W92" s="65" t="str">
        <f t="shared" si="1344"/>
        <v>Nos</v>
      </c>
      <c r="X92" s="65">
        <f t="shared" si="1345"/>
        <v>1000</v>
      </c>
      <c r="Y92" s="13"/>
      <c r="Z92" s="21">
        <f t="shared" si="1346"/>
        <v>0</v>
      </c>
      <c r="AA92" s="31">
        <f t="shared" si="1347"/>
        <v>0</v>
      </c>
      <c r="AB92" s="42">
        <f t="shared" si="1348"/>
        <v>0</v>
      </c>
      <c r="AC92" s="21"/>
      <c r="AD92"/>
      <c r="AE92" s="41"/>
      <c r="AF92" s="65" t="str">
        <f t="shared" si="1315"/>
        <v>Handles</v>
      </c>
      <c r="AG92" s="65" t="str">
        <f t="shared" si="1349"/>
        <v>Nos</v>
      </c>
      <c r="AH92" s="65">
        <f t="shared" si="1350"/>
        <v>1000</v>
      </c>
      <c r="AI92" s="13"/>
      <c r="AJ92" s="21">
        <f t="shared" si="1351"/>
        <v>0</v>
      </c>
      <c r="AK92" s="31">
        <f t="shared" si="1352"/>
        <v>0</v>
      </c>
      <c r="AL92" s="42">
        <f t="shared" si="1353"/>
        <v>0</v>
      </c>
      <c r="AM92" s="21"/>
      <c r="AO92" s="41"/>
      <c r="AP92" s="65" t="str">
        <f t="shared" si="1316"/>
        <v>Handles</v>
      </c>
      <c r="AQ92" s="65" t="str">
        <f t="shared" si="1354"/>
        <v>Nos</v>
      </c>
      <c r="AR92" s="65">
        <f t="shared" si="1355"/>
        <v>1000</v>
      </c>
      <c r="AS92" s="13">
        <v>4</v>
      </c>
      <c r="AT92" s="21">
        <f t="shared" si="1356"/>
        <v>4000</v>
      </c>
      <c r="AU92" s="13">
        <f t="shared" si="1357"/>
        <v>4</v>
      </c>
      <c r="AV92" s="42">
        <f t="shared" si="1358"/>
        <v>4000</v>
      </c>
      <c r="AW92" s="21"/>
      <c r="AY92" s="41"/>
      <c r="AZ92" s="65" t="str">
        <f t="shared" si="1317"/>
        <v>Handles</v>
      </c>
      <c r="BA92" s="65" t="str">
        <f t="shared" si="1359"/>
        <v>Nos</v>
      </c>
      <c r="BB92" s="65">
        <f t="shared" si="1360"/>
        <v>1000</v>
      </c>
      <c r="BC92" s="13"/>
      <c r="BD92" s="21">
        <f t="shared" si="1361"/>
        <v>0</v>
      </c>
      <c r="BE92" s="13">
        <f t="shared" si="1362"/>
        <v>0</v>
      </c>
      <c r="BF92" s="42">
        <f t="shared" si="1363"/>
        <v>0</v>
      </c>
      <c r="BG92" s="21"/>
      <c r="BI92" s="41"/>
      <c r="BJ92" s="65" t="str">
        <f t="shared" si="1318"/>
        <v>Handles</v>
      </c>
      <c r="BK92" s="65" t="str">
        <f t="shared" si="1364"/>
        <v>Nos</v>
      </c>
      <c r="BL92" s="65">
        <f t="shared" si="1365"/>
        <v>1000</v>
      </c>
      <c r="BM92" s="13"/>
      <c r="BN92" s="21">
        <f t="shared" si="1366"/>
        <v>0</v>
      </c>
      <c r="BO92" s="13">
        <f t="shared" si="1500"/>
        <v>0</v>
      </c>
      <c r="BP92" s="42">
        <f t="shared" si="1368"/>
        <v>0</v>
      </c>
      <c r="BQ92" s="21"/>
      <c r="BS92" s="41"/>
      <c r="BT92" s="65" t="str">
        <f t="shared" si="1319"/>
        <v>Handles</v>
      </c>
      <c r="BU92" s="65" t="str">
        <f t="shared" si="1369"/>
        <v>Nos</v>
      </c>
      <c r="BV92" s="65">
        <f t="shared" si="1370"/>
        <v>1000</v>
      </c>
      <c r="BW92" s="13"/>
      <c r="BX92" s="21">
        <f t="shared" si="1371"/>
        <v>0</v>
      </c>
      <c r="BY92" s="13">
        <f t="shared" si="1372"/>
        <v>0</v>
      </c>
      <c r="BZ92" s="42">
        <f t="shared" si="1373"/>
        <v>0</v>
      </c>
      <c r="CA92" s="21"/>
      <c r="CC92" s="41"/>
      <c r="CD92" s="65" t="str">
        <f t="shared" si="1320"/>
        <v>Handles</v>
      </c>
      <c r="CE92" s="65" t="str">
        <f t="shared" si="1374"/>
        <v>Nos</v>
      </c>
      <c r="CF92" s="65">
        <f t="shared" si="1375"/>
        <v>1000</v>
      </c>
      <c r="CG92" s="13">
        <v>2</v>
      </c>
      <c r="CH92" s="42">
        <f t="shared" si="1376"/>
        <v>2000</v>
      </c>
      <c r="CI92" s="31">
        <f t="shared" si="1377"/>
        <v>4</v>
      </c>
      <c r="CJ92" s="42">
        <f t="shared" si="1378"/>
        <v>4000</v>
      </c>
      <c r="CK92" s="21"/>
      <c r="CL92" s="41"/>
      <c r="CM92" s="65" t="str">
        <f t="shared" si="1321"/>
        <v>Handles</v>
      </c>
      <c r="CN92" s="65" t="str">
        <f t="shared" si="1379"/>
        <v>Nos</v>
      </c>
      <c r="CO92" s="65">
        <f t="shared" si="1380"/>
        <v>1000</v>
      </c>
      <c r="CP92" s="13"/>
      <c r="CQ92" s="21">
        <f t="shared" si="1381"/>
        <v>0</v>
      </c>
      <c r="CR92" s="13">
        <f t="shared" si="1382"/>
        <v>0</v>
      </c>
      <c r="CS92" s="42">
        <f t="shared" si="1383"/>
        <v>0</v>
      </c>
      <c r="CT92" s="21"/>
      <c r="CV92" s="41"/>
      <c r="CW92" s="65" t="str">
        <f t="shared" si="1322"/>
        <v>Handles</v>
      </c>
      <c r="CX92" s="65" t="str">
        <f t="shared" si="1384"/>
        <v>Nos</v>
      </c>
      <c r="CY92" s="65">
        <f t="shared" si="1385"/>
        <v>1000</v>
      </c>
      <c r="CZ92" s="13">
        <v>10</v>
      </c>
      <c r="DA92" s="21">
        <f t="shared" si="1386"/>
        <v>10000</v>
      </c>
      <c r="DB92" s="13">
        <f t="shared" si="1387"/>
        <v>10</v>
      </c>
      <c r="DC92" s="42">
        <f t="shared" si="1388"/>
        <v>10000</v>
      </c>
      <c r="DD92" s="21"/>
      <c r="DF92" s="41"/>
      <c r="DG92" s="65" t="str">
        <f t="shared" si="1323"/>
        <v>Handles</v>
      </c>
      <c r="DH92" s="65" t="str">
        <f t="shared" si="1389"/>
        <v>Nos</v>
      </c>
      <c r="DI92" s="65">
        <f t="shared" si="1390"/>
        <v>1000</v>
      </c>
      <c r="DJ92" s="67"/>
      <c r="DK92" s="21">
        <f t="shared" si="1391"/>
        <v>0</v>
      </c>
      <c r="DL92" s="13">
        <f t="shared" ref="DL92:DL99" si="1582">$I$4*DJ92</f>
        <v>0</v>
      </c>
      <c r="DM92" s="42">
        <f t="shared" ref="DM92:DM99" si="1583">DI92*DL92</f>
        <v>0</v>
      </c>
      <c r="DN92" s="21"/>
      <c r="DQ92" s="65" t="str">
        <f t="shared" si="1324"/>
        <v>Handles</v>
      </c>
      <c r="DR92" s="65" t="str">
        <f t="shared" si="1394"/>
        <v>Nos</v>
      </c>
      <c r="DS92" s="65">
        <f t="shared" si="1395"/>
        <v>1000</v>
      </c>
      <c r="DT92" s="13">
        <v>9</v>
      </c>
      <c r="DU92" s="21">
        <f t="shared" si="1396"/>
        <v>9000</v>
      </c>
      <c r="DV92" s="13">
        <f t="shared" si="1397"/>
        <v>9</v>
      </c>
      <c r="DW92" s="42">
        <f t="shared" si="1398"/>
        <v>9000</v>
      </c>
      <c r="DX92" s="21"/>
      <c r="DZ92" s="41"/>
      <c r="EA92" s="65" t="str">
        <f t="shared" si="1325"/>
        <v>Handles</v>
      </c>
      <c r="EB92" s="65" t="str">
        <f t="shared" si="1399"/>
        <v>Nos</v>
      </c>
      <c r="EC92" s="65">
        <f t="shared" si="1400"/>
        <v>1000</v>
      </c>
      <c r="ED92" s="13"/>
      <c r="EE92" s="21">
        <f t="shared" si="1401"/>
        <v>0</v>
      </c>
      <c r="EF92" s="13">
        <f t="shared" si="1402"/>
        <v>0</v>
      </c>
      <c r="EG92" s="42">
        <f t="shared" si="1403"/>
        <v>0</v>
      </c>
      <c r="EH92" s="21"/>
      <c r="EK92" s="65" t="str">
        <f t="shared" si="1326"/>
        <v>Handles</v>
      </c>
      <c r="EL92" s="65" t="str">
        <f t="shared" si="1404"/>
        <v>Nos</v>
      </c>
      <c r="EM92" s="65">
        <f t="shared" si="1405"/>
        <v>1000</v>
      </c>
      <c r="EN92" s="13"/>
      <c r="EO92" s="21">
        <f t="shared" si="1406"/>
        <v>0</v>
      </c>
      <c r="EP92" s="13">
        <f t="shared" si="1407"/>
        <v>0</v>
      </c>
      <c r="EQ92" s="42">
        <f t="shared" si="1408"/>
        <v>0</v>
      </c>
      <c r="ER92" s="21"/>
      <c r="EU92" s="41"/>
      <c r="EV92" s="4" t="str">
        <f t="shared" si="1481"/>
        <v>Handles</v>
      </c>
      <c r="EW92" s="4" t="str">
        <f t="shared" si="1482"/>
        <v>Nos</v>
      </c>
      <c r="EX92" s="4">
        <f t="shared" si="1483"/>
        <v>1000</v>
      </c>
      <c r="EY92" s="13">
        <v>3</v>
      </c>
      <c r="EZ92" s="21">
        <f t="shared" si="1530"/>
        <v>3000</v>
      </c>
      <c r="FA92" s="13">
        <f t="shared" si="1410"/>
        <v>6</v>
      </c>
      <c r="FB92" s="42">
        <f t="shared" si="1531"/>
        <v>6000</v>
      </c>
      <c r="FC92" s="21"/>
      <c r="FE92" s="41"/>
      <c r="FF92" s="4" t="str">
        <f t="shared" si="1327"/>
        <v>Handles</v>
      </c>
      <c r="FG92" s="4" t="str">
        <f t="shared" si="1576"/>
        <v>Nos</v>
      </c>
      <c r="FH92" s="4">
        <f t="shared" ref="FH92:FH101" si="1584">EX92</f>
        <v>1000</v>
      </c>
      <c r="FI92" s="13">
        <v>3</v>
      </c>
      <c r="FJ92" s="21">
        <f t="shared" si="1414"/>
        <v>3000</v>
      </c>
      <c r="FK92" s="13">
        <f t="shared" si="1415"/>
        <v>3</v>
      </c>
      <c r="FL92" s="42">
        <f t="shared" si="1416"/>
        <v>3000</v>
      </c>
      <c r="FM92" s="21" t="s">
        <v>430</v>
      </c>
      <c r="FP92" s="4" t="str">
        <f t="shared" si="1328"/>
        <v>Handles</v>
      </c>
      <c r="FQ92" s="4" t="str">
        <f t="shared" si="1532"/>
        <v>Nos</v>
      </c>
      <c r="FR92" s="4">
        <f t="shared" si="1533"/>
        <v>1000</v>
      </c>
      <c r="FS92" s="13"/>
      <c r="FT92" s="21">
        <f t="shared" si="1534"/>
        <v>0</v>
      </c>
      <c r="FU92" s="13">
        <f t="shared" si="1535"/>
        <v>0</v>
      </c>
      <c r="FV92" s="42">
        <f t="shared" si="1421"/>
        <v>0</v>
      </c>
      <c r="FW92" s="21"/>
      <c r="FZ92" s="4" t="str">
        <f t="shared" si="1329"/>
        <v>Handles</v>
      </c>
      <c r="GA92" s="4" t="str">
        <f t="shared" si="1422"/>
        <v>Nos</v>
      </c>
      <c r="GB92" s="56">
        <f t="shared" si="1423"/>
        <v>1000</v>
      </c>
      <c r="GC92" s="13"/>
      <c r="GD92" s="21">
        <f t="shared" si="1577"/>
        <v>0</v>
      </c>
      <c r="GE92" s="13">
        <f t="shared" si="1578"/>
        <v>0</v>
      </c>
      <c r="GF92" s="42">
        <f t="shared" si="1579"/>
        <v>0</v>
      </c>
      <c r="GG92" s="21"/>
      <c r="GJ92" s="4" t="str">
        <f t="shared" si="1484"/>
        <v>Handles</v>
      </c>
      <c r="GK92" s="4" t="str">
        <f t="shared" si="1485"/>
        <v>Nos</v>
      </c>
      <c r="GL92" s="4">
        <f t="shared" si="1486"/>
        <v>1000</v>
      </c>
      <c r="GM92" s="13"/>
      <c r="GN92" s="21">
        <f t="shared" si="1428"/>
        <v>0</v>
      </c>
      <c r="GO92" s="31">
        <f t="shared" si="1429"/>
        <v>0</v>
      </c>
      <c r="GP92" s="42">
        <f t="shared" si="1430"/>
        <v>0</v>
      </c>
      <c r="GQ92" s="21"/>
      <c r="GT92" s="4" t="str">
        <f t="shared" si="1330"/>
        <v>Handles</v>
      </c>
      <c r="GU92" s="4" t="str">
        <f t="shared" si="1431"/>
        <v>Nos</v>
      </c>
      <c r="GV92" s="4">
        <f t="shared" si="1432"/>
        <v>1000</v>
      </c>
      <c r="GW92" s="13"/>
      <c r="GX92" s="21">
        <f t="shared" si="1433"/>
        <v>0</v>
      </c>
      <c r="GY92" s="13">
        <f t="shared" si="1434"/>
        <v>0</v>
      </c>
      <c r="GZ92" s="42">
        <f t="shared" si="1435"/>
        <v>0</v>
      </c>
      <c r="HA92" s="21"/>
      <c r="HD92" s="4" t="str">
        <f t="shared" si="1523"/>
        <v>Handles</v>
      </c>
      <c r="HE92" s="4" t="str">
        <f t="shared" si="1524"/>
        <v>Nos</v>
      </c>
      <c r="HF92" s="4">
        <f t="shared" si="1525"/>
        <v>1000</v>
      </c>
      <c r="HG92" s="13"/>
      <c r="HH92" s="21">
        <f t="shared" si="1438"/>
        <v>0</v>
      </c>
      <c r="HI92" s="31">
        <f t="shared" si="1439"/>
        <v>0</v>
      </c>
      <c r="HJ92" s="42">
        <f t="shared" si="1440"/>
        <v>0</v>
      </c>
      <c r="HK92" s="21"/>
      <c r="HM92" s="41"/>
      <c r="HN92" s="4" t="str">
        <f t="shared" si="1332"/>
        <v>Handles</v>
      </c>
      <c r="HO92" s="4" t="str">
        <f t="shared" si="1441"/>
        <v>Nos</v>
      </c>
      <c r="HP92" s="4">
        <f t="shared" si="1442"/>
        <v>1000</v>
      </c>
      <c r="HQ92" s="13"/>
      <c r="HR92" s="4">
        <f t="shared" si="1487"/>
        <v>0</v>
      </c>
      <c r="HS92" s="13">
        <f t="shared" si="1488"/>
        <v>0</v>
      </c>
      <c r="HT92" s="42">
        <f t="shared" si="1489"/>
        <v>0</v>
      </c>
      <c r="HU92" s="21"/>
      <c r="HX92" s="4" t="str">
        <f t="shared" si="1333"/>
        <v>Handles</v>
      </c>
      <c r="HY92" s="4" t="str">
        <f t="shared" si="1446"/>
        <v>Nos</v>
      </c>
      <c r="HZ92" s="4">
        <f t="shared" si="1526"/>
        <v>1000</v>
      </c>
      <c r="IA92" s="13"/>
      <c r="IB92" s="4">
        <f t="shared" si="1527"/>
        <v>0</v>
      </c>
      <c r="IC92" s="13">
        <f t="shared" si="1528"/>
        <v>0</v>
      </c>
      <c r="ID92" s="42">
        <f t="shared" si="1529"/>
        <v>0</v>
      </c>
      <c r="IE92" s="21"/>
      <c r="IH92" s="4" t="str">
        <f t="shared" si="1334"/>
        <v>Handles</v>
      </c>
      <c r="II92" s="4" t="str">
        <f t="shared" si="1451"/>
        <v>Nos</v>
      </c>
      <c r="IJ92" s="4">
        <f t="shared" si="1452"/>
        <v>1000</v>
      </c>
      <c r="IK92" s="13"/>
      <c r="IL92" s="4">
        <f t="shared" si="1490"/>
        <v>0</v>
      </c>
      <c r="IM92" s="13">
        <f t="shared" si="1491"/>
        <v>0</v>
      </c>
      <c r="IN92" s="42">
        <f t="shared" si="1492"/>
        <v>0</v>
      </c>
      <c r="IO92" s="21"/>
      <c r="IR92" s="4" t="str">
        <f t="shared" si="1335"/>
        <v>Handles</v>
      </c>
      <c r="IS92" s="4" t="str">
        <f t="shared" si="1456"/>
        <v>Nos</v>
      </c>
      <c r="IT92" s="4">
        <f t="shared" si="1457"/>
        <v>1000</v>
      </c>
      <c r="IU92" s="13"/>
      <c r="IV92" s="4">
        <f t="shared" si="1536"/>
        <v>0</v>
      </c>
      <c r="IW92" s="13">
        <f t="shared" si="1537"/>
        <v>0</v>
      </c>
      <c r="IX92" s="42">
        <f t="shared" si="1538"/>
        <v>0</v>
      </c>
      <c r="IY92" s="21"/>
      <c r="JB92" s="4" t="str">
        <f t="shared" si="1336"/>
        <v>Handles</v>
      </c>
      <c r="JC92" s="4" t="str">
        <f t="shared" si="1461"/>
        <v>Nos</v>
      </c>
      <c r="JD92" s="4">
        <f t="shared" si="1462"/>
        <v>1000</v>
      </c>
      <c r="JE92" s="13"/>
      <c r="JF92" s="4">
        <f t="shared" si="1493"/>
        <v>0</v>
      </c>
      <c r="JG92" s="13">
        <f t="shared" si="1494"/>
        <v>0</v>
      </c>
      <c r="JH92" s="42">
        <f t="shared" si="1495"/>
        <v>0</v>
      </c>
      <c r="JI92" s="21"/>
      <c r="JL92" s="4" t="str">
        <f t="shared" si="1337"/>
        <v>Handles</v>
      </c>
      <c r="JM92" s="4" t="str">
        <f t="shared" si="1580"/>
        <v>Nos</v>
      </c>
      <c r="JN92" s="4">
        <f t="shared" ref="JN92:JN101" si="1585">JD92</f>
        <v>1000</v>
      </c>
      <c r="JO92" s="13"/>
      <c r="JP92" s="56">
        <f t="shared" si="1496"/>
        <v>0</v>
      </c>
      <c r="JQ92" s="31">
        <f t="shared" si="1497"/>
        <v>0</v>
      </c>
      <c r="JR92" s="31">
        <f t="shared" si="1498"/>
        <v>0</v>
      </c>
      <c r="JS92" s="21"/>
      <c r="JV92" s="4" t="str">
        <f t="shared" si="1338"/>
        <v>Handles</v>
      </c>
      <c r="JW92" s="4" t="str">
        <f t="shared" si="1581"/>
        <v>Nos</v>
      </c>
      <c r="JX92" s="56">
        <f t="shared" si="1472"/>
        <v>1000</v>
      </c>
      <c r="JY92" s="4">
        <f t="shared" si="1473"/>
        <v>31</v>
      </c>
      <c r="JZ92" s="56">
        <f t="shared" si="1474"/>
        <v>21000</v>
      </c>
      <c r="KA92" s="56">
        <f t="shared" si="1475"/>
        <v>26</v>
      </c>
      <c r="KB92" s="31">
        <f t="shared" si="1499"/>
        <v>26000</v>
      </c>
      <c r="KC92" s="21"/>
    </row>
    <row r="93" spans="1:289" s="1" customFormat="1" ht="17.25" customHeight="1" x14ac:dyDescent="0.3">
      <c r="A93" s="41"/>
      <c r="B93" s="7" t="s">
        <v>5</v>
      </c>
      <c r="C93" s="6" t="s">
        <v>1</v>
      </c>
      <c r="D93" s="4">
        <v>800</v>
      </c>
      <c r="E93" s="13"/>
      <c r="F93" s="42">
        <f t="shared" si="1520"/>
        <v>0</v>
      </c>
      <c r="G93" s="42">
        <f t="shared" si="1521"/>
        <v>0</v>
      </c>
      <c r="H93" s="42">
        <f t="shared" si="1522"/>
        <v>0</v>
      </c>
      <c r="I93" s="71"/>
      <c r="J93"/>
      <c r="K93" s="41"/>
      <c r="L93" s="59" t="str">
        <f t="shared" si="1477"/>
        <v>Magnet Catches</v>
      </c>
      <c r="M93" s="59" t="str">
        <f t="shared" si="1478"/>
        <v>Nos</v>
      </c>
      <c r="N93" s="59">
        <f t="shared" si="1479"/>
        <v>800</v>
      </c>
      <c r="O93" s="13"/>
      <c r="P93" s="21">
        <f t="shared" si="1341"/>
        <v>0</v>
      </c>
      <c r="Q93" s="31">
        <f t="shared" si="1342"/>
        <v>0</v>
      </c>
      <c r="R93" s="31">
        <f t="shared" si="1343"/>
        <v>0</v>
      </c>
      <c r="S93" s="21"/>
      <c r="U93" s="41"/>
      <c r="V93" s="65" t="str">
        <f t="shared" si="1314"/>
        <v>Magnet Catches</v>
      </c>
      <c r="W93" s="65" t="str">
        <f t="shared" si="1344"/>
        <v>Nos</v>
      </c>
      <c r="X93" s="65">
        <f t="shared" si="1345"/>
        <v>800</v>
      </c>
      <c r="Y93" s="13"/>
      <c r="Z93" s="21">
        <f t="shared" si="1346"/>
        <v>0</v>
      </c>
      <c r="AA93" s="31">
        <f t="shared" si="1347"/>
        <v>0</v>
      </c>
      <c r="AB93" s="42">
        <f t="shared" si="1348"/>
        <v>0</v>
      </c>
      <c r="AC93" s="21"/>
      <c r="AD93"/>
      <c r="AE93" s="41"/>
      <c r="AF93" s="59" t="str">
        <f t="shared" si="1315"/>
        <v>Magnet Catches</v>
      </c>
      <c r="AG93" s="59" t="str">
        <f t="shared" si="1349"/>
        <v>Nos</v>
      </c>
      <c r="AH93" s="59">
        <f t="shared" si="1350"/>
        <v>800</v>
      </c>
      <c r="AI93" s="13">
        <v>3</v>
      </c>
      <c r="AJ93" s="21">
        <f t="shared" si="1351"/>
        <v>2400</v>
      </c>
      <c r="AK93" s="31">
        <f t="shared" si="1352"/>
        <v>3</v>
      </c>
      <c r="AL93" s="31">
        <f t="shared" si="1353"/>
        <v>2400</v>
      </c>
      <c r="AM93" s="21"/>
      <c r="AO93" s="41"/>
      <c r="AP93" s="59" t="str">
        <f t="shared" si="1316"/>
        <v>Magnet Catches</v>
      </c>
      <c r="AQ93" s="59" t="str">
        <f t="shared" si="1354"/>
        <v>Nos</v>
      </c>
      <c r="AR93" s="59">
        <f t="shared" si="1355"/>
        <v>800</v>
      </c>
      <c r="AS93" s="13"/>
      <c r="AT93" s="21">
        <f t="shared" si="1356"/>
        <v>0</v>
      </c>
      <c r="AU93" s="13">
        <f t="shared" si="1357"/>
        <v>0</v>
      </c>
      <c r="AV93" s="31">
        <f t="shared" si="1358"/>
        <v>0</v>
      </c>
      <c r="AW93" s="21"/>
      <c r="AY93" s="41"/>
      <c r="AZ93" s="59" t="str">
        <f t="shared" si="1317"/>
        <v>Magnet Catches</v>
      </c>
      <c r="BA93" s="59" t="str">
        <f t="shared" si="1359"/>
        <v>Nos</v>
      </c>
      <c r="BB93" s="59">
        <f t="shared" si="1360"/>
        <v>800</v>
      </c>
      <c r="BC93" s="13"/>
      <c r="BD93" s="21">
        <f t="shared" si="1361"/>
        <v>0</v>
      </c>
      <c r="BE93" s="13">
        <f t="shared" si="1362"/>
        <v>0</v>
      </c>
      <c r="BF93" s="31">
        <f t="shared" si="1363"/>
        <v>0</v>
      </c>
      <c r="BG93" s="21"/>
      <c r="BI93" s="41"/>
      <c r="BJ93" s="59" t="str">
        <f t="shared" si="1318"/>
        <v>Magnet Catches</v>
      </c>
      <c r="BK93" s="59" t="str">
        <f t="shared" si="1364"/>
        <v>Nos</v>
      </c>
      <c r="BL93" s="59">
        <f t="shared" si="1365"/>
        <v>800</v>
      </c>
      <c r="BM93" s="13"/>
      <c r="BN93" s="21">
        <f t="shared" si="1366"/>
        <v>0</v>
      </c>
      <c r="BO93" s="13">
        <f t="shared" si="1500"/>
        <v>0</v>
      </c>
      <c r="BP93" s="31">
        <f t="shared" si="1368"/>
        <v>0</v>
      </c>
      <c r="BQ93" s="21"/>
      <c r="BS93" s="41"/>
      <c r="BT93" s="59" t="str">
        <f t="shared" si="1319"/>
        <v>Magnet Catches</v>
      </c>
      <c r="BU93" s="59" t="str">
        <f t="shared" si="1369"/>
        <v>Nos</v>
      </c>
      <c r="BV93" s="59">
        <f t="shared" si="1370"/>
        <v>800</v>
      </c>
      <c r="BW93" s="13"/>
      <c r="BX93" s="21">
        <f t="shared" si="1371"/>
        <v>0</v>
      </c>
      <c r="BY93" s="13">
        <f t="shared" si="1372"/>
        <v>0</v>
      </c>
      <c r="BZ93" s="31">
        <f t="shared" si="1373"/>
        <v>0</v>
      </c>
      <c r="CA93" s="21"/>
      <c r="CC93" s="41"/>
      <c r="CD93" s="59" t="str">
        <f t="shared" si="1320"/>
        <v>Magnet Catches</v>
      </c>
      <c r="CE93" s="59" t="str">
        <f t="shared" si="1374"/>
        <v>Nos</v>
      </c>
      <c r="CF93" s="59">
        <f t="shared" si="1375"/>
        <v>800</v>
      </c>
      <c r="CG93" s="13"/>
      <c r="CH93" s="31">
        <f t="shared" si="1376"/>
        <v>0</v>
      </c>
      <c r="CI93" s="31">
        <f t="shared" si="1377"/>
        <v>0</v>
      </c>
      <c r="CJ93" s="31">
        <f t="shared" si="1378"/>
        <v>0</v>
      </c>
      <c r="CK93" s="21"/>
      <c r="CL93" s="41"/>
      <c r="CM93" s="65" t="str">
        <f t="shared" si="1321"/>
        <v>Magnet Catches</v>
      </c>
      <c r="CN93" s="65" t="str">
        <f t="shared" si="1379"/>
        <v>Nos</v>
      </c>
      <c r="CO93" s="65">
        <f t="shared" si="1380"/>
        <v>800</v>
      </c>
      <c r="CP93" s="13"/>
      <c r="CQ93" s="21">
        <f t="shared" si="1381"/>
        <v>0</v>
      </c>
      <c r="CR93" s="13">
        <f t="shared" si="1382"/>
        <v>0</v>
      </c>
      <c r="CS93" s="42">
        <f t="shared" si="1383"/>
        <v>0</v>
      </c>
      <c r="CT93" s="21"/>
      <c r="CV93" s="41"/>
      <c r="CW93" s="59" t="str">
        <f t="shared" si="1322"/>
        <v>Magnet Catches</v>
      </c>
      <c r="CX93" s="59" t="str">
        <f t="shared" si="1384"/>
        <v>Nos</v>
      </c>
      <c r="CY93" s="59">
        <f t="shared" si="1385"/>
        <v>800</v>
      </c>
      <c r="CZ93" s="13"/>
      <c r="DA93" s="21">
        <f t="shared" si="1386"/>
        <v>0</v>
      </c>
      <c r="DB93" s="13">
        <f t="shared" ref="DB93:DB97" si="1586">$I$4*CZ93</f>
        <v>0</v>
      </c>
      <c r="DC93" s="42">
        <f t="shared" ref="DC93:DC97" si="1587">CY93*DB93</f>
        <v>0</v>
      </c>
      <c r="DD93" s="21"/>
      <c r="DF93" s="41"/>
      <c r="DG93" s="59" t="str">
        <f t="shared" si="1323"/>
        <v>Magnet Catches</v>
      </c>
      <c r="DH93" s="59" t="str">
        <f t="shared" si="1389"/>
        <v>Nos</v>
      </c>
      <c r="DI93" s="59">
        <f t="shared" si="1390"/>
        <v>800</v>
      </c>
      <c r="DJ93" s="67"/>
      <c r="DK93" s="21">
        <f t="shared" si="1391"/>
        <v>0</v>
      </c>
      <c r="DL93" s="13">
        <f t="shared" si="1582"/>
        <v>0</v>
      </c>
      <c r="DM93" s="42">
        <f t="shared" si="1583"/>
        <v>0</v>
      </c>
      <c r="DN93" s="21"/>
      <c r="DQ93" s="59" t="str">
        <f t="shared" si="1324"/>
        <v>Magnet Catches</v>
      </c>
      <c r="DR93" s="59" t="str">
        <f t="shared" si="1394"/>
        <v>Nos</v>
      </c>
      <c r="DS93" s="65">
        <f t="shared" si="1395"/>
        <v>800</v>
      </c>
      <c r="DT93" s="13"/>
      <c r="DU93" s="21">
        <f t="shared" si="1396"/>
        <v>0</v>
      </c>
      <c r="DV93" s="13">
        <f t="shared" si="1397"/>
        <v>0</v>
      </c>
      <c r="DW93" s="31">
        <f t="shared" si="1398"/>
        <v>0</v>
      </c>
      <c r="DX93" s="21"/>
      <c r="DZ93" s="41"/>
      <c r="EA93" s="59" t="str">
        <f t="shared" si="1325"/>
        <v>Magnet Catches</v>
      </c>
      <c r="EB93" s="59" t="str">
        <f t="shared" si="1399"/>
        <v>Nos</v>
      </c>
      <c r="EC93" s="59">
        <f t="shared" si="1400"/>
        <v>800</v>
      </c>
      <c r="ED93" s="13"/>
      <c r="EE93" s="21">
        <f t="shared" si="1401"/>
        <v>0</v>
      </c>
      <c r="EF93" s="13">
        <f t="shared" si="1402"/>
        <v>0</v>
      </c>
      <c r="EG93" s="31">
        <f t="shared" si="1403"/>
        <v>0</v>
      </c>
      <c r="EH93" s="21"/>
      <c r="EK93" s="59" t="str">
        <f t="shared" si="1326"/>
        <v>Magnet Catches</v>
      </c>
      <c r="EL93" s="59" t="str">
        <f t="shared" si="1404"/>
        <v>Nos</v>
      </c>
      <c r="EM93" s="65">
        <f t="shared" si="1405"/>
        <v>800</v>
      </c>
      <c r="EN93" s="13"/>
      <c r="EO93" s="21">
        <f t="shared" si="1406"/>
        <v>0</v>
      </c>
      <c r="EP93" s="13">
        <f t="shared" si="1407"/>
        <v>0</v>
      </c>
      <c r="EQ93" s="31">
        <f t="shared" si="1408"/>
        <v>0</v>
      </c>
      <c r="ER93" s="21"/>
      <c r="EU93" s="41"/>
      <c r="EV93" s="4" t="str">
        <f t="shared" si="1481"/>
        <v>Magnet Catches</v>
      </c>
      <c r="EW93" s="4" t="str">
        <f t="shared" si="1482"/>
        <v>Nos</v>
      </c>
      <c r="EX93" s="4">
        <f t="shared" si="1483"/>
        <v>800</v>
      </c>
      <c r="EY93" s="13"/>
      <c r="EZ93" s="21">
        <f t="shared" si="1530"/>
        <v>0</v>
      </c>
      <c r="FA93" s="13">
        <f t="shared" si="1410"/>
        <v>0</v>
      </c>
      <c r="FB93" s="42">
        <f t="shared" si="1531"/>
        <v>0</v>
      </c>
      <c r="FC93" s="21"/>
      <c r="FE93" s="41"/>
      <c r="FF93" s="56" t="str">
        <f t="shared" si="1327"/>
        <v>Magnet Catches</v>
      </c>
      <c r="FG93" s="56" t="str">
        <f t="shared" si="1576"/>
        <v>Nos</v>
      </c>
      <c r="FH93" s="56">
        <f t="shared" si="1584"/>
        <v>800</v>
      </c>
      <c r="FI93" s="13"/>
      <c r="FJ93" s="21">
        <f t="shared" si="1414"/>
        <v>0</v>
      </c>
      <c r="FK93" s="13">
        <f t="shared" si="1415"/>
        <v>0</v>
      </c>
      <c r="FL93" s="31">
        <f t="shared" si="1416"/>
        <v>0</v>
      </c>
      <c r="FM93" s="21"/>
      <c r="FP93" s="56" t="str">
        <f t="shared" si="1328"/>
        <v>Magnet Catches</v>
      </c>
      <c r="FQ93" s="56" t="str">
        <f t="shared" si="1532"/>
        <v>Nos</v>
      </c>
      <c r="FR93" s="4">
        <f t="shared" si="1533"/>
        <v>800</v>
      </c>
      <c r="FS93" s="13"/>
      <c r="FT93" s="21">
        <f t="shared" si="1534"/>
        <v>0</v>
      </c>
      <c r="FU93" s="13">
        <f t="shared" si="1535"/>
        <v>0</v>
      </c>
      <c r="FV93" s="31">
        <f t="shared" si="1421"/>
        <v>0</v>
      </c>
      <c r="FW93" s="21"/>
      <c r="FZ93" s="56" t="str">
        <f t="shared" si="1329"/>
        <v>Magnet Catches</v>
      </c>
      <c r="GA93" s="56" t="str">
        <f t="shared" si="1422"/>
        <v>Nos</v>
      </c>
      <c r="GB93" s="56">
        <f t="shared" si="1423"/>
        <v>800</v>
      </c>
      <c r="GC93" s="13"/>
      <c r="GD93" s="21">
        <f t="shared" si="1577"/>
        <v>0</v>
      </c>
      <c r="GE93" s="13">
        <f t="shared" si="1578"/>
        <v>0</v>
      </c>
      <c r="GF93" s="42">
        <f t="shared" si="1579"/>
        <v>0</v>
      </c>
      <c r="GG93" s="21"/>
      <c r="GJ93" s="56" t="str">
        <f t="shared" si="1484"/>
        <v>Magnet Catches</v>
      </c>
      <c r="GK93" s="56" t="str">
        <f t="shared" si="1485"/>
        <v>Nos</v>
      </c>
      <c r="GL93" s="4">
        <f t="shared" si="1486"/>
        <v>800</v>
      </c>
      <c r="GM93" s="13"/>
      <c r="GN93" s="21">
        <f t="shared" si="1428"/>
        <v>0</v>
      </c>
      <c r="GO93" s="31">
        <f t="shared" si="1429"/>
        <v>0</v>
      </c>
      <c r="GP93" s="31">
        <f t="shared" si="1430"/>
        <v>0</v>
      </c>
      <c r="GQ93" s="21"/>
      <c r="GT93" s="56" t="str">
        <f t="shared" si="1330"/>
        <v>Magnet Catches</v>
      </c>
      <c r="GU93" s="56" t="str">
        <f t="shared" si="1431"/>
        <v>Nos</v>
      </c>
      <c r="GV93" s="56">
        <f t="shared" si="1432"/>
        <v>800</v>
      </c>
      <c r="GW93" s="13"/>
      <c r="GX93" s="21">
        <f t="shared" si="1433"/>
        <v>0</v>
      </c>
      <c r="GY93" s="13">
        <f t="shared" si="1434"/>
        <v>0</v>
      </c>
      <c r="GZ93" s="31">
        <f t="shared" si="1435"/>
        <v>0</v>
      </c>
      <c r="HA93" s="21"/>
      <c r="HD93" s="4" t="str">
        <f t="shared" si="1523"/>
        <v>Magnet Catches</v>
      </c>
      <c r="HE93" s="4" t="str">
        <f t="shared" si="1524"/>
        <v>Nos</v>
      </c>
      <c r="HF93" s="4">
        <f t="shared" si="1525"/>
        <v>800</v>
      </c>
      <c r="HG93" s="13"/>
      <c r="HH93" s="21">
        <f t="shared" si="1438"/>
        <v>0</v>
      </c>
      <c r="HI93" s="31">
        <f t="shared" si="1439"/>
        <v>0</v>
      </c>
      <c r="HJ93" s="31">
        <f t="shared" si="1440"/>
        <v>0</v>
      </c>
      <c r="HK93" s="21"/>
      <c r="HM93" s="41"/>
      <c r="HN93" s="56" t="str">
        <f t="shared" si="1332"/>
        <v>Magnet Catches</v>
      </c>
      <c r="HO93" s="56" t="str">
        <f t="shared" si="1441"/>
        <v>Nos</v>
      </c>
      <c r="HP93" s="56">
        <f t="shared" si="1442"/>
        <v>800</v>
      </c>
      <c r="HQ93" s="13"/>
      <c r="HR93" s="56">
        <f t="shared" si="1487"/>
        <v>0</v>
      </c>
      <c r="HS93" s="13">
        <f t="shared" si="1488"/>
        <v>0</v>
      </c>
      <c r="HT93" s="31">
        <f t="shared" si="1489"/>
        <v>0</v>
      </c>
      <c r="HU93" s="21"/>
      <c r="HX93" s="56" t="str">
        <f t="shared" si="1333"/>
        <v>Magnet Catches</v>
      </c>
      <c r="HY93" s="56" t="str">
        <f t="shared" si="1446"/>
        <v>Nos</v>
      </c>
      <c r="HZ93" s="4">
        <f t="shared" si="1526"/>
        <v>800</v>
      </c>
      <c r="IA93" s="13"/>
      <c r="IB93" s="4">
        <f t="shared" si="1527"/>
        <v>0</v>
      </c>
      <c r="IC93" s="13">
        <f t="shared" si="1528"/>
        <v>0</v>
      </c>
      <c r="ID93" s="42">
        <f t="shared" si="1529"/>
        <v>0</v>
      </c>
      <c r="IE93" s="21"/>
      <c r="IH93" s="56" t="str">
        <f t="shared" si="1334"/>
        <v>Magnet Catches</v>
      </c>
      <c r="II93" s="56" t="str">
        <f t="shared" si="1451"/>
        <v>Nos</v>
      </c>
      <c r="IJ93" s="56">
        <f t="shared" si="1452"/>
        <v>800</v>
      </c>
      <c r="IK93" s="13"/>
      <c r="IL93" s="56">
        <f t="shared" si="1490"/>
        <v>0</v>
      </c>
      <c r="IM93" s="13">
        <f t="shared" si="1491"/>
        <v>0</v>
      </c>
      <c r="IN93" s="31">
        <f t="shared" si="1492"/>
        <v>0</v>
      </c>
      <c r="IO93" s="21"/>
      <c r="IR93" s="56" t="str">
        <f t="shared" si="1335"/>
        <v>Magnet Catches</v>
      </c>
      <c r="IS93" s="56" t="str">
        <f t="shared" si="1456"/>
        <v>Nos</v>
      </c>
      <c r="IT93" s="56">
        <f t="shared" si="1457"/>
        <v>800</v>
      </c>
      <c r="IU93" s="13"/>
      <c r="IV93" s="4">
        <f t="shared" si="1536"/>
        <v>0</v>
      </c>
      <c r="IW93" s="13">
        <f t="shared" si="1537"/>
        <v>0</v>
      </c>
      <c r="IX93" s="42">
        <f t="shared" si="1538"/>
        <v>0</v>
      </c>
      <c r="IY93" s="21"/>
      <c r="JB93" s="56" t="str">
        <f t="shared" si="1336"/>
        <v>Magnet Catches</v>
      </c>
      <c r="JC93" s="56" t="str">
        <f t="shared" si="1461"/>
        <v>Nos</v>
      </c>
      <c r="JD93" s="56">
        <f t="shared" si="1462"/>
        <v>800</v>
      </c>
      <c r="JE93" s="13"/>
      <c r="JF93" s="56">
        <f t="shared" si="1493"/>
        <v>0</v>
      </c>
      <c r="JG93" s="13">
        <f t="shared" si="1494"/>
        <v>0</v>
      </c>
      <c r="JH93" s="31">
        <f t="shared" si="1495"/>
        <v>0</v>
      </c>
      <c r="JI93" s="21"/>
      <c r="JL93" s="56" t="str">
        <f t="shared" si="1337"/>
        <v>Magnet Catches</v>
      </c>
      <c r="JM93" s="56" t="str">
        <f t="shared" si="1580"/>
        <v>Nos</v>
      </c>
      <c r="JN93" s="56">
        <f t="shared" si="1585"/>
        <v>800</v>
      </c>
      <c r="JO93" s="13"/>
      <c r="JP93" s="56">
        <f t="shared" si="1496"/>
        <v>0</v>
      </c>
      <c r="JQ93" s="31">
        <f t="shared" si="1497"/>
        <v>0</v>
      </c>
      <c r="JR93" s="31">
        <f t="shared" si="1498"/>
        <v>0</v>
      </c>
      <c r="JS93" s="21"/>
      <c r="JV93" s="56" t="str">
        <f t="shared" si="1338"/>
        <v>Magnet Catches</v>
      </c>
      <c r="JW93" s="56" t="str">
        <f t="shared" si="1581"/>
        <v>Nos</v>
      </c>
      <c r="JX93" s="56">
        <f t="shared" si="1472"/>
        <v>800</v>
      </c>
      <c r="JY93" s="4">
        <f t="shared" si="1473"/>
        <v>3</v>
      </c>
      <c r="JZ93" s="56">
        <f t="shared" si="1474"/>
        <v>2400</v>
      </c>
      <c r="KA93" s="56">
        <f t="shared" si="1475"/>
        <v>3</v>
      </c>
      <c r="KB93" s="31">
        <f t="shared" si="1499"/>
        <v>2400</v>
      </c>
      <c r="KC93" s="21"/>
    </row>
    <row r="94" spans="1:289" s="1" customFormat="1" ht="17.25" customHeight="1" x14ac:dyDescent="0.3">
      <c r="A94" s="41"/>
      <c r="B94" s="7" t="s">
        <v>13</v>
      </c>
      <c r="C94" s="6" t="s">
        <v>1</v>
      </c>
      <c r="D94" s="4">
        <v>500</v>
      </c>
      <c r="E94" s="13">
        <v>1</v>
      </c>
      <c r="F94" s="42">
        <f t="shared" si="1520"/>
        <v>500</v>
      </c>
      <c r="G94" s="42">
        <f t="shared" si="1521"/>
        <v>1</v>
      </c>
      <c r="H94" s="42">
        <f t="shared" si="1522"/>
        <v>500</v>
      </c>
      <c r="I94" s="71"/>
      <c r="J94"/>
      <c r="K94" s="41"/>
      <c r="L94" s="59" t="str">
        <f t="shared" si="1477"/>
        <v>Super Glue</v>
      </c>
      <c r="M94" s="59" t="str">
        <f t="shared" si="1478"/>
        <v>Nos</v>
      </c>
      <c r="N94" s="59">
        <f t="shared" si="1479"/>
        <v>500</v>
      </c>
      <c r="O94" s="13">
        <v>1</v>
      </c>
      <c r="P94" s="21">
        <f t="shared" si="1341"/>
        <v>500</v>
      </c>
      <c r="Q94" s="31">
        <f t="shared" si="1342"/>
        <v>1</v>
      </c>
      <c r="R94" s="31">
        <f t="shared" si="1343"/>
        <v>500</v>
      </c>
      <c r="S94" s="21"/>
      <c r="U94" s="41"/>
      <c r="V94" s="65" t="str">
        <f t="shared" si="1314"/>
        <v>Super Glue</v>
      </c>
      <c r="W94" s="65" t="str">
        <f t="shared" si="1344"/>
        <v>Nos</v>
      </c>
      <c r="X94" s="65">
        <f t="shared" si="1345"/>
        <v>500</v>
      </c>
      <c r="Y94" s="13"/>
      <c r="Z94" s="21">
        <f t="shared" si="1346"/>
        <v>0</v>
      </c>
      <c r="AA94" s="31">
        <f t="shared" si="1347"/>
        <v>0</v>
      </c>
      <c r="AB94" s="42">
        <f t="shared" si="1348"/>
        <v>0</v>
      </c>
      <c r="AC94" s="21"/>
      <c r="AD94"/>
      <c r="AE94" s="41"/>
      <c r="AF94" s="59" t="str">
        <f t="shared" si="1315"/>
        <v>Super Glue</v>
      </c>
      <c r="AG94" s="59" t="str">
        <f t="shared" si="1349"/>
        <v>Nos</v>
      </c>
      <c r="AH94" s="59">
        <f t="shared" si="1350"/>
        <v>500</v>
      </c>
      <c r="AI94" s="13">
        <v>0.5</v>
      </c>
      <c r="AJ94" s="21">
        <f t="shared" si="1351"/>
        <v>250</v>
      </c>
      <c r="AK94" s="31">
        <f t="shared" si="1352"/>
        <v>0.5</v>
      </c>
      <c r="AL94" s="31">
        <f t="shared" si="1353"/>
        <v>250</v>
      </c>
      <c r="AM94" s="21"/>
      <c r="AO94" s="41"/>
      <c r="AP94" s="59" t="str">
        <f t="shared" si="1316"/>
        <v>Super Glue</v>
      </c>
      <c r="AQ94" s="59" t="str">
        <f t="shared" si="1354"/>
        <v>Nos</v>
      </c>
      <c r="AR94" s="59">
        <f t="shared" si="1355"/>
        <v>500</v>
      </c>
      <c r="AS94" s="13">
        <v>0.5</v>
      </c>
      <c r="AT94" s="21">
        <f t="shared" si="1356"/>
        <v>250</v>
      </c>
      <c r="AU94" s="13">
        <f t="shared" si="1357"/>
        <v>0.5</v>
      </c>
      <c r="AV94" s="31">
        <f t="shared" si="1358"/>
        <v>250</v>
      </c>
      <c r="AW94" s="21"/>
      <c r="AY94" s="41"/>
      <c r="AZ94" s="59" t="str">
        <f t="shared" si="1317"/>
        <v>Super Glue</v>
      </c>
      <c r="BA94" s="59" t="str">
        <f t="shared" si="1359"/>
        <v>Nos</v>
      </c>
      <c r="BB94" s="59">
        <f t="shared" si="1360"/>
        <v>500</v>
      </c>
      <c r="BC94" s="13">
        <v>0.1</v>
      </c>
      <c r="BD94" s="21">
        <f t="shared" si="1361"/>
        <v>50</v>
      </c>
      <c r="BE94" s="13">
        <f t="shared" si="1362"/>
        <v>0.1</v>
      </c>
      <c r="BF94" s="31">
        <f t="shared" si="1363"/>
        <v>50</v>
      </c>
      <c r="BG94" s="21"/>
      <c r="BI94" s="41"/>
      <c r="BJ94" s="59" t="str">
        <f t="shared" si="1318"/>
        <v>Super Glue</v>
      </c>
      <c r="BK94" s="59" t="str">
        <f t="shared" si="1364"/>
        <v>Nos</v>
      </c>
      <c r="BL94" s="59">
        <f t="shared" si="1365"/>
        <v>500</v>
      </c>
      <c r="BM94" s="13">
        <v>0.5</v>
      </c>
      <c r="BN94" s="21">
        <f t="shared" si="1366"/>
        <v>250</v>
      </c>
      <c r="BO94" s="13">
        <f t="shared" si="1500"/>
        <v>0.5</v>
      </c>
      <c r="BP94" s="31">
        <f t="shared" si="1368"/>
        <v>250</v>
      </c>
      <c r="BQ94" s="21"/>
      <c r="BS94" s="41"/>
      <c r="BT94" s="59" t="str">
        <f t="shared" si="1319"/>
        <v>Super Glue</v>
      </c>
      <c r="BU94" s="59" t="str">
        <f t="shared" si="1369"/>
        <v>Nos</v>
      </c>
      <c r="BV94" s="59">
        <f t="shared" si="1370"/>
        <v>500</v>
      </c>
      <c r="BW94" s="13"/>
      <c r="BX94" s="21">
        <f t="shared" si="1371"/>
        <v>0</v>
      </c>
      <c r="BY94" s="13">
        <f t="shared" si="1372"/>
        <v>0</v>
      </c>
      <c r="BZ94" s="31">
        <f t="shared" si="1373"/>
        <v>0</v>
      </c>
      <c r="CA94" s="21"/>
      <c r="CC94" s="41"/>
      <c r="CD94" s="59" t="str">
        <f t="shared" si="1320"/>
        <v>Super Glue</v>
      </c>
      <c r="CE94" s="59" t="str">
        <f t="shared" si="1374"/>
        <v>Nos</v>
      </c>
      <c r="CF94" s="59">
        <f t="shared" si="1375"/>
        <v>500</v>
      </c>
      <c r="CG94" s="13">
        <v>0.1</v>
      </c>
      <c r="CH94" s="31">
        <f t="shared" si="1376"/>
        <v>50</v>
      </c>
      <c r="CI94" s="31">
        <f t="shared" si="1377"/>
        <v>0.2</v>
      </c>
      <c r="CJ94" s="31">
        <f t="shared" si="1378"/>
        <v>100</v>
      </c>
      <c r="CK94" s="21"/>
      <c r="CL94" s="41"/>
      <c r="CM94" s="65" t="str">
        <f t="shared" si="1321"/>
        <v>Super Glue</v>
      </c>
      <c r="CN94" s="65" t="str">
        <f t="shared" si="1379"/>
        <v>Nos</v>
      </c>
      <c r="CO94" s="65">
        <f t="shared" si="1380"/>
        <v>500</v>
      </c>
      <c r="CP94" s="13"/>
      <c r="CQ94" s="21">
        <f t="shared" si="1381"/>
        <v>0</v>
      </c>
      <c r="CR94" s="13">
        <f t="shared" si="1382"/>
        <v>0</v>
      </c>
      <c r="CS94" s="42">
        <f t="shared" si="1383"/>
        <v>0</v>
      </c>
      <c r="CT94" s="21"/>
      <c r="CV94" s="41"/>
      <c r="CW94" s="59" t="str">
        <f t="shared" si="1322"/>
        <v>Super Glue</v>
      </c>
      <c r="CX94" s="59" t="str">
        <f t="shared" si="1384"/>
        <v>Nos</v>
      </c>
      <c r="CY94" s="59">
        <f t="shared" si="1385"/>
        <v>500</v>
      </c>
      <c r="CZ94" s="13">
        <v>1</v>
      </c>
      <c r="DA94" s="21">
        <f t="shared" si="1386"/>
        <v>500</v>
      </c>
      <c r="DB94" s="13">
        <f t="shared" si="1586"/>
        <v>1</v>
      </c>
      <c r="DC94" s="42">
        <f t="shared" si="1587"/>
        <v>500</v>
      </c>
      <c r="DD94" s="21"/>
      <c r="DF94" s="41"/>
      <c r="DG94" s="59" t="str">
        <f t="shared" si="1323"/>
        <v>Super Glue</v>
      </c>
      <c r="DH94" s="59" t="str">
        <f t="shared" si="1389"/>
        <v>Nos</v>
      </c>
      <c r="DI94" s="59">
        <f t="shared" si="1390"/>
        <v>500</v>
      </c>
      <c r="DJ94" s="67">
        <v>1</v>
      </c>
      <c r="DK94" s="21">
        <f t="shared" si="1391"/>
        <v>500</v>
      </c>
      <c r="DL94" s="13">
        <f t="shared" si="1582"/>
        <v>1</v>
      </c>
      <c r="DM94" s="42">
        <f t="shared" si="1583"/>
        <v>500</v>
      </c>
      <c r="DN94" s="21"/>
      <c r="DQ94" s="59" t="str">
        <f t="shared" si="1324"/>
        <v>Super Glue</v>
      </c>
      <c r="DR94" s="59" t="str">
        <f t="shared" si="1394"/>
        <v>Nos</v>
      </c>
      <c r="DS94" s="65">
        <f t="shared" si="1395"/>
        <v>500</v>
      </c>
      <c r="DT94" s="13">
        <v>2</v>
      </c>
      <c r="DU94" s="21">
        <f t="shared" si="1396"/>
        <v>1000</v>
      </c>
      <c r="DV94" s="13">
        <f t="shared" si="1397"/>
        <v>2</v>
      </c>
      <c r="DW94" s="31">
        <f t="shared" si="1398"/>
        <v>1000</v>
      </c>
      <c r="DX94" s="21"/>
      <c r="DZ94" s="41"/>
      <c r="EA94" s="59" t="str">
        <f t="shared" si="1325"/>
        <v>Super Glue</v>
      </c>
      <c r="EB94" s="59" t="str">
        <f t="shared" si="1399"/>
        <v>Nos</v>
      </c>
      <c r="EC94" s="59">
        <f t="shared" si="1400"/>
        <v>500</v>
      </c>
      <c r="ED94" s="13"/>
      <c r="EE94" s="21">
        <f t="shared" si="1401"/>
        <v>0</v>
      </c>
      <c r="EF94" s="13">
        <f t="shared" si="1402"/>
        <v>0</v>
      </c>
      <c r="EG94" s="31">
        <f t="shared" si="1403"/>
        <v>0</v>
      </c>
      <c r="EH94" s="21"/>
      <c r="EK94" s="59" t="str">
        <f t="shared" si="1326"/>
        <v>Super Glue</v>
      </c>
      <c r="EL94" s="59" t="str">
        <f t="shared" si="1404"/>
        <v>Nos</v>
      </c>
      <c r="EM94" s="59">
        <f t="shared" si="1405"/>
        <v>500</v>
      </c>
      <c r="EN94" s="13">
        <v>0.1</v>
      </c>
      <c r="EO94" s="21">
        <f t="shared" si="1406"/>
        <v>50</v>
      </c>
      <c r="EP94" s="13">
        <f t="shared" si="1407"/>
        <v>0.1</v>
      </c>
      <c r="EQ94" s="31">
        <f t="shared" si="1408"/>
        <v>50</v>
      </c>
      <c r="ER94" s="21"/>
      <c r="EU94" s="41"/>
      <c r="EV94" s="4" t="str">
        <f t="shared" si="1481"/>
        <v>Super Glue</v>
      </c>
      <c r="EW94" s="4" t="str">
        <f t="shared" si="1482"/>
        <v>Nos</v>
      </c>
      <c r="EX94" s="4">
        <f t="shared" si="1483"/>
        <v>500</v>
      </c>
      <c r="EY94" s="13">
        <v>0.1</v>
      </c>
      <c r="EZ94" s="21">
        <f t="shared" si="1530"/>
        <v>50</v>
      </c>
      <c r="FA94" s="13">
        <f t="shared" si="1410"/>
        <v>0.2</v>
      </c>
      <c r="FB94" s="42">
        <f t="shared" si="1531"/>
        <v>100</v>
      </c>
      <c r="FC94" s="21"/>
      <c r="FE94" s="41"/>
      <c r="FF94" s="56" t="str">
        <f t="shared" si="1327"/>
        <v>Super Glue</v>
      </c>
      <c r="FG94" s="56" t="str">
        <f t="shared" si="1576"/>
        <v>Nos</v>
      </c>
      <c r="FH94" s="56">
        <f t="shared" si="1584"/>
        <v>500</v>
      </c>
      <c r="FI94" s="13">
        <v>0.5</v>
      </c>
      <c r="FJ94" s="21">
        <f t="shared" si="1414"/>
        <v>250</v>
      </c>
      <c r="FK94" s="13">
        <f t="shared" si="1415"/>
        <v>0.5</v>
      </c>
      <c r="FL94" s="31">
        <f t="shared" si="1416"/>
        <v>250</v>
      </c>
      <c r="FM94" s="21"/>
      <c r="FP94" s="56" t="str">
        <f t="shared" si="1328"/>
        <v>Super Glue</v>
      </c>
      <c r="FQ94" s="56" t="str">
        <f t="shared" si="1532"/>
        <v>Nos</v>
      </c>
      <c r="FR94" s="56">
        <f t="shared" ref="FR94:FR101" si="1588">FH94</f>
        <v>500</v>
      </c>
      <c r="FS94" s="13"/>
      <c r="FT94" s="21">
        <f t="shared" si="1419"/>
        <v>0</v>
      </c>
      <c r="FU94" s="13">
        <f t="shared" si="1420"/>
        <v>0</v>
      </c>
      <c r="FV94" s="31">
        <f t="shared" si="1421"/>
        <v>0</v>
      </c>
      <c r="FW94" s="21"/>
      <c r="FZ94" s="56" t="str">
        <f t="shared" si="1329"/>
        <v>Super Glue</v>
      </c>
      <c r="GA94" s="56" t="str">
        <f t="shared" si="1422"/>
        <v>Nos</v>
      </c>
      <c r="GB94" s="56">
        <f t="shared" si="1423"/>
        <v>500</v>
      </c>
      <c r="GC94" s="13"/>
      <c r="GD94" s="21">
        <f t="shared" si="1577"/>
        <v>0</v>
      </c>
      <c r="GE94" s="13">
        <f t="shared" si="1578"/>
        <v>0</v>
      </c>
      <c r="GF94" s="42">
        <f t="shared" si="1579"/>
        <v>0</v>
      </c>
      <c r="GG94" s="21"/>
      <c r="GJ94" s="56" t="str">
        <f t="shared" si="1484"/>
        <v>Super Glue</v>
      </c>
      <c r="GK94" s="56" t="str">
        <f t="shared" si="1485"/>
        <v>Nos</v>
      </c>
      <c r="GL94" s="4">
        <f t="shared" si="1486"/>
        <v>500</v>
      </c>
      <c r="GM94" s="13"/>
      <c r="GN94" s="21">
        <f t="shared" si="1428"/>
        <v>0</v>
      </c>
      <c r="GO94" s="31">
        <f t="shared" si="1429"/>
        <v>0</v>
      </c>
      <c r="GP94" s="31">
        <f t="shared" si="1430"/>
        <v>0</v>
      </c>
      <c r="GQ94" s="21"/>
      <c r="GT94" s="56" t="str">
        <f t="shared" si="1330"/>
        <v>Super Glue</v>
      </c>
      <c r="GU94" s="56" t="str">
        <f t="shared" si="1431"/>
        <v>Nos</v>
      </c>
      <c r="GV94" s="56">
        <f t="shared" si="1432"/>
        <v>500</v>
      </c>
      <c r="GW94" s="13"/>
      <c r="GX94" s="21">
        <f t="shared" si="1433"/>
        <v>0</v>
      </c>
      <c r="GY94" s="13">
        <f t="shared" si="1434"/>
        <v>0</v>
      </c>
      <c r="GZ94" s="31">
        <f t="shared" si="1435"/>
        <v>0</v>
      </c>
      <c r="HA94" s="21"/>
      <c r="HD94" s="4" t="str">
        <f t="shared" si="1523"/>
        <v>Super Glue</v>
      </c>
      <c r="HE94" s="4" t="str">
        <f t="shared" si="1524"/>
        <v>Nos</v>
      </c>
      <c r="HF94" s="4">
        <f t="shared" si="1525"/>
        <v>500</v>
      </c>
      <c r="HG94" s="13"/>
      <c r="HH94" s="21">
        <f t="shared" si="1438"/>
        <v>0</v>
      </c>
      <c r="HI94" s="31">
        <f t="shared" si="1439"/>
        <v>0</v>
      </c>
      <c r="HJ94" s="31">
        <f t="shared" si="1440"/>
        <v>0</v>
      </c>
      <c r="HK94" s="21"/>
      <c r="HM94" s="41"/>
      <c r="HN94" s="56" t="str">
        <f t="shared" si="1332"/>
        <v>Super Glue</v>
      </c>
      <c r="HO94" s="56" t="str">
        <f t="shared" si="1441"/>
        <v>Nos</v>
      </c>
      <c r="HP94" s="56">
        <f t="shared" si="1442"/>
        <v>500</v>
      </c>
      <c r="HQ94" s="13"/>
      <c r="HR94" s="56">
        <f t="shared" si="1487"/>
        <v>0</v>
      </c>
      <c r="HS94" s="13">
        <f t="shared" si="1488"/>
        <v>0</v>
      </c>
      <c r="HT94" s="31">
        <f t="shared" si="1489"/>
        <v>0</v>
      </c>
      <c r="HU94" s="21"/>
      <c r="HX94" s="56" t="str">
        <f t="shared" si="1333"/>
        <v>Super Glue</v>
      </c>
      <c r="HY94" s="56" t="str">
        <f t="shared" si="1446"/>
        <v>Nos</v>
      </c>
      <c r="HZ94" s="4">
        <f t="shared" si="1526"/>
        <v>500</v>
      </c>
      <c r="IA94" s="13"/>
      <c r="IB94" s="4">
        <f t="shared" si="1527"/>
        <v>0</v>
      </c>
      <c r="IC94" s="13">
        <f t="shared" si="1528"/>
        <v>0</v>
      </c>
      <c r="ID94" s="42">
        <f t="shared" si="1529"/>
        <v>0</v>
      </c>
      <c r="IE94" s="21"/>
      <c r="IH94" s="56" t="str">
        <f t="shared" si="1334"/>
        <v>Super Glue</v>
      </c>
      <c r="II94" s="56" t="str">
        <f t="shared" si="1451"/>
        <v>Nos</v>
      </c>
      <c r="IJ94" s="56">
        <f t="shared" si="1452"/>
        <v>500</v>
      </c>
      <c r="IK94" s="13"/>
      <c r="IL94" s="56">
        <f t="shared" si="1490"/>
        <v>0</v>
      </c>
      <c r="IM94" s="13">
        <f t="shared" si="1491"/>
        <v>0</v>
      </c>
      <c r="IN94" s="31">
        <f t="shared" si="1492"/>
        <v>0</v>
      </c>
      <c r="IO94" s="21"/>
      <c r="IR94" s="56" t="str">
        <f t="shared" si="1335"/>
        <v>Super Glue</v>
      </c>
      <c r="IS94" s="56" t="str">
        <f t="shared" si="1456"/>
        <v>Nos</v>
      </c>
      <c r="IT94" s="56">
        <f t="shared" si="1457"/>
        <v>500</v>
      </c>
      <c r="IU94" s="13"/>
      <c r="IV94" s="4">
        <f t="shared" si="1536"/>
        <v>0</v>
      </c>
      <c r="IW94" s="13">
        <f t="shared" si="1537"/>
        <v>0</v>
      </c>
      <c r="IX94" s="42">
        <f t="shared" si="1538"/>
        <v>0</v>
      </c>
      <c r="IY94" s="21"/>
      <c r="JB94" s="56" t="str">
        <f t="shared" si="1336"/>
        <v>Super Glue</v>
      </c>
      <c r="JC94" s="56" t="str">
        <f t="shared" si="1461"/>
        <v>Nos</v>
      </c>
      <c r="JD94" s="56">
        <f t="shared" si="1462"/>
        <v>500</v>
      </c>
      <c r="JE94" s="13"/>
      <c r="JF94" s="56">
        <f t="shared" si="1493"/>
        <v>0</v>
      </c>
      <c r="JG94" s="13">
        <f t="shared" si="1494"/>
        <v>0</v>
      </c>
      <c r="JH94" s="31">
        <f t="shared" si="1495"/>
        <v>0</v>
      </c>
      <c r="JI94" s="21"/>
      <c r="JL94" s="56" t="str">
        <f t="shared" si="1337"/>
        <v>Super Glue</v>
      </c>
      <c r="JM94" s="56" t="str">
        <f t="shared" si="1580"/>
        <v>Nos</v>
      </c>
      <c r="JN94" s="56">
        <f t="shared" si="1585"/>
        <v>500</v>
      </c>
      <c r="JO94" s="13"/>
      <c r="JP94" s="56">
        <f t="shared" si="1496"/>
        <v>0</v>
      </c>
      <c r="JQ94" s="31">
        <f t="shared" si="1497"/>
        <v>0</v>
      </c>
      <c r="JR94" s="31">
        <f t="shared" si="1498"/>
        <v>0</v>
      </c>
      <c r="JS94" s="21"/>
      <c r="JV94" s="56" t="str">
        <f t="shared" si="1338"/>
        <v>Super Glue</v>
      </c>
      <c r="JW94" s="56" t="str">
        <f t="shared" si="1581"/>
        <v>Nos</v>
      </c>
      <c r="JX94" s="56">
        <f t="shared" si="1472"/>
        <v>500</v>
      </c>
      <c r="JY94" s="4">
        <f t="shared" si="1473"/>
        <v>8.3999999999999986</v>
      </c>
      <c r="JZ94" s="56">
        <f t="shared" si="1474"/>
        <v>3650</v>
      </c>
      <c r="KA94" s="56">
        <f t="shared" si="1475"/>
        <v>7.5</v>
      </c>
      <c r="KB94" s="31">
        <f t="shared" si="1499"/>
        <v>3750</v>
      </c>
      <c r="KC94" s="21"/>
    </row>
    <row r="95" spans="1:289" s="1" customFormat="1" ht="17.25" customHeight="1" x14ac:dyDescent="0.3">
      <c r="A95" s="41"/>
      <c r="B95" s="7" t="s">
        <v>222</v>
      </c>
      <c r="C95" s="6" t="s">
        <v>29</v>
      </c>
      <c r="D95" s="4">
        <f>17000</f>
        <v>17000</v>
      </c>
      <c r="E95" s="13">
        <v>0.5</v>
      </c>
      <c r="F95" s="42">
        <f t="shared" si="1520"/>
        <v>8500</v>
      </c>
      <c r="G95" s="42">
        <f t="shared" si="1521"/>
        <v>0.5</v>
      </c>
      <c r="H95" s="42">
        <f t="shared" si="1522"/>
        <v>8500</v>
      </c>
      <c r="I95" s="71"/>
      <c r="J95"/>
      <c r="K95" s="41"/>
      <c r="L95" s="65" t="str">
        <f t="shared" si="1477"/>
        <v>EPFIX + 1</v>
      </c>
      <c r="M95" s="65" t="str">
        <f t="shared" si="1478"/>
        <v>Kg</v>
      </c>
      <c r="N95" s="65">
        <f t="shared" si="1479"/>
        <v>17000</v>
      </c>
      <c r="O95" s="13">
        <v>0.25</v>
      </c>
      <c r="P95" s="21">
        <f t="shared" si="1341"/>
        <v>4250</v>
      </c>
      <c r="Q95" s="31">
        <f t="shared" si="1342"/>
        <v>0.25</v>
      </c>
      <c r="R95" s="42">
        <f t="shared" si="1343"/>
        <v>4250</v>
      </c>
      <c r="S95" s="21"/>
      <c r="U95" s="41"/>
      <c r="V95" s="65" t="str">
        <f t="shared" si="1314"/>
        <v>EPFIX + 1</v>
      </c>
      <c r="W95" s="65" t="str">
        <f t="shared" si="1344"/>
        <v>Kg</v>
      </c>
      <c r="X95" s="65">
        <f t="shared" si="1345"/>
        <v>17000</v>
      </c>
      <c r="Y95" s="13"/>
      <c r="Z95" s="21">
        <f t="shared" si="1346"/>
        <v>0</v>
      </c>
      <c r="AA95" s="31">
        <f t="shared" si="1347"/>
        <v>0</v>
      </c>
      <c r="AB95" s="42">
        <f t="shared" si="1348"/>
        <v>0</v>
      </c>
      <c r="AC95" s="21"/>
      <c r="AD95"/>
      <c r="AE95" s="41"/>
      <c r="AF95" s="65" t="str">
        <f t="shared" si="1315"/>
        <v>EPFIX + 1</v>
      </c>
      <c r="AG95" s="65" t="str">
        <f t="shared" si="1349"/>
        <v>Kg</v>
      </c>
      <c r="AH95" s="65">
        <f t="shared" si="1350"/>
        <v>17000</v>
      </c>
      <c r="AI95" s="13">
        <v>0.4</v>
      </c>
      <c r="AJ95" s="21">
        <f t="shared" si="1351"/>
        <v>6800</v>
      </c>
      <c r="AK95" s="31">
        <f t="shared" si="1352"/>
        <v>0.4</v>
      </c>
      <c r="AL95" s="42">
        <f t="shared" si="1353"/>
        <v>6800</v>
      </c>
      <c r="AM95" s="21"/>
      <c r="AO95" s="41"/>
      <c r="AP95" s="65" t="str">
        <f t="shared" si="1316"/>
        <v>EPFIX + 1</v>
      </c>
      <c r="AQ95" s="65" t="str">
        <f t="shared" si="1354"/>
        <v>Kg</v>
      </c>
      <c r="AR95" s="65">
        <f t="shared" si="1355"/>
        <v>17000</v>
      </c>
      <c r="AS95" s="13">
        <v>0.25</v>
      </c>
      <c r="AT95" s="21">
        <f t="shared" si="1356"/>
        <v>4250</v>
      </c>
      <c r="AU95" s="13">
        <f t="shared" si="1357"/>
        <v>0.25</v>
      </c>
      <c r="AV95" s="42">
        <f t="shared" si="1358"/>
        <v>4250</v>
      </c>
      <c r="AW95" s="21"/>
      <c r="AY95" s="41"/>
      <c r="AZ95" s="65" t="str">
        <f t="shared" si="1317"/>
        <v>EPFIX + 1</v>
      </c>
      <c r="BA95" s="65" t="str">
        <f t="shared" si="1359"/>
        <v>Kg</v>
      </c>
      <c r="BB95" s="65">
        <f t="shared" si="1360"/>
        <v>17000</v>
      </c>
      <c r="BC95" s="13">
        <v>0.4</v>
      </c>
      <c r="BD95" s="21">
        <f t="shared" si="1361"/>
        <v>6800</v>
      </c>
      <c r="BE95" s="13">
        <f t="shared" si="1362"/>
        <v>0.4</v>
      </c>
      <c r="BF95" s="42">
        <f t="shared" si="1363"/>
        <v>6800</v>
      </c>
      <c r="BG95" s="21"/>
      <c r="BI95" s="41"/>
      <c r="BJ95" s="65" t="str">
        <f t="shared" si="1318"/>
        <v>EPFIX + 1</v>
      </c>
      <c r="BK95" s="65" t="str">
        <f t="shared" si="1364"/>
        <v>Kg</v>
      </c>
      <c r="BL95" s="65">
        <f t="shared" si="1365"/>
        <v>17000</v>
      </c>
      <c r="BM95" s="13">
        <v>0.1</v>
      </c>
      <c r="BN95" s="21">
        <f t="shared" si="1366"/>
        <v>1700</v>
      </c>
      <c r="BO95" s="13">
        <f t="shared" ref="BO95:BO98" si="1589">$I$4*BM95</f>
        <v>0.1</v>
      </c>
      <c r="BP95" s="31">
        <f t="shared" ref="BP95:BP98" si="1590">BL95*BO95</f>
        <v>1700</v>
      </c>
      <c r="BQ95" s="21"/>
      <c r="BS95" s="41"/>
      <c r="BT95" s="65" t="str">
        <f t="shared" si="1319"/>
        <v>EPFIX + 1</v>
      </c>
      <c r="BU95" s="65" t="str">
        <f t="shared" si="1369"/>
        <v>Kg</v>
      </c>
      <c r="BV95" s="65">
        <f t="shared" si="1370"/>
        <v>17000</v>
      </c>
      <c r="BW95" s="13"/>
      <c r="BX95" s="21">
        <f t="shared" si="1371"/>
        <v>0</v>
      </c>
      <c r="BY95" s="13">
        <f t="shared" si="1372"/>
        <v>0</v>
      </c>
      <c r="BZ95" s="42">
        <f t="shared" si="1373"/>
        <v>0</v>
      </c>
      <c r="CA95" s="21"/>
      <c r="CC95" s="41"/>
      <c r="CD95" s="65" t="str">
        <f t="shared" si="1320"/>
        <v>EPFIX + 1</v>
      </c>
      <c r="CE95" s="65" t="str">
        <f t="shared" si="1374"/>
        <v>Kg</v>
      </c>
      <c r="CF95" s="65">
        <f t="shared" si="1375"/>
        <v>17000</v>
      </c>
      <c r="CG95" s="42">
        <v>0.25</v>
      </c>
      <c r="CH95" s="42">
        <f t="shared" si="1376"/>
        <v>4250</v>
      </c>
      <c r="CI95" s="31">
        <f t="shared" si="1377"/>
        <v>0.5</v>
      </c>
      <c r="CJ95" s="42">
        <f t="shared" si="1378"/>
        <v>8500</v>
      </c>
      <c r="CK95" s="21"/>
      <c r="CL95" s="41"/>
      <c r="CM95" s="65" t="str">
        <f t="shared" si="1321"/>
        <v>EPFIX + 1</v>
      </c>
      <c r="CN95" s="65" t="str">
        <f t="shared" si="1379"/>
        <v>Kg</v>
      </c>
      <c r="CO95" s="65">
        <f t="shared" si="1380"/>
        <v>17000</v>
      </c>
      <c r="CP95" s="13">
        <v>0.25</v>
      </c>
      <c r="CQ95" s="21">
        <f t="shared" si="1381"/>
        <v>4250</v>
      </c>
      <c r="CR95" s="13">
        <f t="shared" si="1382"/>
        <v>0.25</v>
      </c>
      <c r="CS95" s="42">
        <f t="shared" si="1383"/>
        <v>4250</v>
      </c>
      <c r="CT95" s="21"/>
      <c r="CV95" s="41"/>
      <c r="CW95" s="65" t="str">
        <f t="shared" si="1322"/>
        <v>EPFIX + 1</v>
      </c>
      <c r="CX95" s="65" t="str">
        <f t="shared" si="1384"/>
        <v>Kg</v>
      </c>
      <c r="CY95" s="65">
        <f t="shared" si="1385"/>
        <v>17000</v>
      </c>
      <c r="CZ95" s="13">
        <v>0.25</v>
      </c>
      <c r="DA95" s="21">
        <f t="shared" si="1386"/>
        <v>4250</v>
      </c>
      <c r="DB95" s="13">
        <f t="shared" si="1586"/>
        <v>0.25</v>
      </c>
      <c r="DC95" s="42">
        <f t="shared" si="1587"/>
        <v>4250</v>
      </c>
      <c r="DD95" s="21"/>
      <c r="DF95" s="41"/>
      <c r="DG95" s="65" t="str">
        <f t="shared" si="1323"/>
        <v>EPFIX + 1</v>
      </c>
      <c r="DH95" s="65" t="str">
        <f t="shared" si="1389"/>
        <v>Kg</v>
      </c>
      <c r="DI95" s="65">
        <f t="shared" si="1390"/>
        <v>17000</v>
      </c>
      <c r="DJ95" s="67">
        <v>0.15</v>
      </c>
      <c r="DK95" s="21">
        <f t="shared" si="1391"/>
        <v>2550</v>
      </c>
      <c r="DL95" s="13">
        <f t="shared" si="1582"/>
        <v>0.15</v>
      </c>
      <c r="DM95" s="42">
        <f t="shared" si="1583"/>
        <v>2550</v>
      </c>
      <c r="DN95" s="21"/>
      <c r="DQ95" s="65" t="str">
        <f t="shared" si="1324"/>
        <v>EPFIX + 1</v>
      </c>
      <c r="DR95" s="65" t="str">
        <f t="shared" si="1394"/>
        <v>Kg</v>
      </c>
      <c r="DS95" s="65">
        <f t="shared" si="1395"/>
        <v>17000</v>
      </c>
      <c r="DT95" s="13">
        <v>0.25</v>
      </c>
      <c r="DU95" s="21">
        <f t="shared" si="1396"/>
        <v>4250</v>
      </c>
      <c r="DV95" s="13">
        <f t="shared" si="1397"/>
        <v>0.25</v>
      </c>
      <c r="DW95" s="42">
        <f t="shared" si="1398"/>
        <v>4250</v>
      </c>
      <c r="DX95" s="21"/>
      <c r="DZ95" s="41"/>
      <c r="EA95" s="65" t="str">
        <f t="shared" si="1325"/>
        <v>EPFIX + 1</v>
      </c>
      <c r="EB95" s="65" t="str">
        <f t="shared" si="1399"/>
        <v>Kg</v>
      </c>
      <c r="EC95" s="65">
        <f t="shared" si="1400"/>
        <v>17000</v>
      </c>
      <c r="ED95" s="13"/>
      <c r="EE95" s="21">
        <f t="shared" si="1401"/>
        <v>0</v>
      </c>
      <c r="EF95" s="13">
        <f t="shared" si="1402"/>
        <v>0</v>
      </c>
      <c r="EG95" s="42">
        <f t="shared" si="1403"/>
        <v>0</v>
      </c>
      <c r="EH95" s="21"/>
      <c r="EK95" s="65" t="str">
        <f t="shared" si="1326"/>
        <v>EPFIX + 1</v>
      </c>
      <c r="EL95" s="65" t="str">
        <f t="shared" si="1404"/>
        <v>Kg</v>
      </c>
      <c r="EM95" s="65">
        <f t="shared" si="1405"/>
        <v>17000</v>
      </c>
      <c r="EN95" s="13">
        <v>0.05</v>
      </c>
      <c r="EO95" s="21">
        <f t="shared" si="1406"/>
        <v>850</v>
      </c>
      <c r="EP95" s="13">
        <f t="shared" ref="EP95:EP97" si="1591">$I$4*EN95</f>
        <v>0.05</v>
      </c>
      <c r="EQ95" s="31">
        <f t="shared" ref="EQ95:EQ97" si="1592">EM95*EP95</f>
        <v>850</v>
      </c>
      <c r="ER95" s="21"/>
      <c r="EU95" s="41"/>
      <c r="EV95" s="4" t="str">
        <f t="shared" si="1481"/>
        <v>EPFIX + 1</v>
      </c>
      <c r="EW95" s="4" t="str">
        <f t="shared" si="1482"/>
        <v>Kg</v>
      </c>
      <c r="EX95" s="4">
        <f t="shared" si="1483"/>
        <v>17000</v>
      </c>
      <c r="EY95" s="13">
        <v>0.1</v>
      </c>
      <c r="EZ95" s="21">
        <f t="shared" si="1530"/>
        <v>1700</v>
      </c>
      <c r="FA95" s="13">
        <f t="shared" si="1410"/>
        <v>0.2</v>
      </c>
      <c r="FB95" s="42">
        <f t="shared" si="1531"/>
        <v>3400</v>
      </c>
      <c r="FC95" s="21"/>
      <c r="FE95" s="41"/>
      <c r="FF95" s="4" t="str">
        <f t="shared" si="1327"/>
        <v>EPFIX + 1</v>
      </c>
      <c r="FG95" s="4" t="str">
        <f t="shared" si="1576"/>
        <v>Kg</v>
      </c>
      <c r="FH95" s="4">
        <f t="shared" si="1584"/>
        <v>17000</v>
      </c>
      <c r="FI95" s="13">
        <v>0.15</v>
      </c>
      <c r="FJ95" s="21">
        <f t="shared" si="1414"/>
        <v>2550</v>
      </c>
      <c r="FK95" s="13">
        <f t="shared" si="1415"/>
        <v>0.15</v>
      </c>
      <c r="FL95" s="42">
        <f t="shared" si="1416"/>
        <v>2550</v>
      </c>
      <c r="FM95" s="21"/>
      <c r="FP95" s="4" t="str">
        <f t="shared" si="1328"/>
        <v>EPFIX + 1</v>
      </c>
      <c r="FQ95" s="4" t="str">
        <f t="shared" si="1532"/>
        <v>Kg</v>
      </c>
      <c r="FR95" s="4">
        <f t="shared" si="1588"/>
        <v>17000</v>
      </c>
      <c r="FS95" s="13"/>
      <c r="FT95" s="21">
        <f t="shared" si="1419"/>
        <v>0</v>
      </c>
      <c r="FU95" s="13">
        <f t="shared" si="1420"/>
        <v>0</v>
      </c>
      <c r="FV95" s="42">
        <f t="shared" si="1421"/>
        <v>0</v>
      </c>
      <c r="FW95" s="21"/>
      <c r="FZ95" s="4" t="str">
        <f t="shared" si="1329"/>
        <v>EPFIX + 1</v>
      </c>
      <c r="GA95" s="4" t="str">
        <f t="shared" si="1422"/>
        <v>Kg</v>
      </c>
      <c r="GB95" s="4">
        <f t="shared" si="1423"/>
        <v>17000</v>
      </c>
      <c r="GC95" s="13"/>
      <c r="GD95" s="21">
        <f t="shared" si="1577"/>
        <v>0</v>
      </c>
      <c r="GE95" s="13">
        <f t="shared" si="1578"/>
        <v>0</v>
      </c>
      <c r="GF95" s="42">
        <f t="shared" si="1579"/>
        <v>0</v>
      </c>
      <c r="GG95" s="21"/>
      <c r="GJ95" s="4" t="str">
        <f t="shared" si="1484"/>
        <v>EPFIX + 1</v>
      </c>
      <c r="GK95" s="4" t="str">
        <f t="shared" si="1485"/>
        <v>Kg</v>
      </c>
      <c r="GL95" s="4">
        <f t="shared" si="1486"/>
        <v>17000</v>
      </c>
      <c r="GM95" s="13"/>
      <c r="GN95" s="21">
        <f t="shared" si="1428"/>
        <v>0</v>
      </c>
      <c r="GO95" s="31">
        <f t="shared" si="1429"/>
        <v>0</v>
      </c>
      <c r="GP95" s="42">
        <f t="shared" si="1430"/>
        <v>0</v>
      </c>
      <c r="GQ95" s="21"/>
      <c r="GT95" s="4" t="str">
        <f t="shared" si="1330"/>
        <v>EPFIX + 1</v>
      </c>
      <c r="GU95" s="4" t="str">
        <f t="shared" si="1431"/>
        <v>Kg</v>
      </c>
      <c r="GV95" s="4">
        <f t="shared" si="1432"/>
        <v>17000</v>
      </c>
      <c r="GW95" s="13"/>
      <c r="GX95" s="21">
        <f t="shared" si="1433"/>
        <v>0</v>
      </c>
      <c r="GY95" s="13">
        <f t="shared" si="1434"/>
        <v>0</v>
      </c>
      <c r="GZ95" s="42">
        <f t="shared" si="1435"/>
        <v>0</v>
      </c>
      <c r="HA95" s="21"/>
      <c r="HD95" s="4" t="str">
        <f t="shared" si="1523"/>
        <v>EPFIX + 1</v>
      </c>
      <c r="HE95" s="4" t="str">
        <f t="shared" si="1524"/>
        <v>Kg</v>
      </c>
      <c r="HF95" s="4">
        <f t="shared" si="1525"/>
        <v>17000</v>
      </c>
      <c r="HG95" s="13"/>
      <c r="HH95" s="21">
        <f t="shared" si="1438"/>
        <v>0</v>
      </c>
      <c r="HI95" s="31">
        <f t="shared" si="1439"/>
        <v>0</v>
      </c>
      <c r="HJ95" s="42">
        <f t="shared" si="1440"/>
        <v>0</v>
      </c>
      <c r="HK95" s="21"/>
      <c r="HM95" s="41"/>
      <c r="HN95" s="4" t="str">
        <f t="shared" si="1332"/>
        <v>EPFIX + 1</v>
      </c>
      <c r="HO95" s="4" t="str">
        <f t="shared" si="1441"/>
        <v>Kg</v>
      </c>
      <c r="HP95" s="4">
        <f t="shared" si="1442"/>
        <v>17000</v>
      </c>
      <c r="HQ95" s="13"/>
      <c r="HR95" s="4">
        <f t="shared" si="1487"/>
        <v>0</v>
      </c>
      <c r="HS95" s="13">
        <f t="shared" si="1488"/>
        <v>0</v>
      </c>
      <c r="HT95" s="42">
        <f t="shared" si="1489"/>
        <v>0</v>
      </c>
      <c r="HU95" s="21"/>
      <c r="HX95" s="4" t="str">
        <f t="shared" si="1333"/>
        <v>EPFIX + 1</v>
      </c>
      <c r="HY95" s="4" t="str">
        <f t="shared" si="1446"/>
        <v>Kg</v>
      </c>
      <c r="HZ95" s="4">
        <f t="shared" si="1526"/>
        <v>17000</v>
      </c>
      <c r="IA95" s="13"/>
      <c r="IB95" s="4">
        <f t="shared" si="1527"/>
        <v>0</v>
      </c>
      <c r="IC95" s="13">
        <f t="shared" si="1528"/>
        <v>0</v>
      </c>
      <c r="ID95" s="42">
        <f t="shared" si="1529"/>
        <v>0</v>
      </c>
      <c r="IE95" s="21"/>
      <c r="IH95" s="4" t="str">
        <f t="shared" si="1334"/>
        <v>EPFIX + 1</v>
      </c>
      <c r="II95" s="4" t="str">
        <f t="shared" si="1451"/>
        <v>Kg</v>
      </c>
      <c r="IJ95" s="4">
        <f t="shared" si="1452"/>
        <v>17000</v>
      </c>
      <c r="IK95" s="13"/>
      <c r="IL95" s="4">
        <f t="shared" si="1490"/>
        <v>0</v>
      </c>
      <c r="IM95" s="13">
        <f t="shared" si="1491"/>
        <v>0</v>
      </c>
      <c r="IN95" s="42">
        <f t="shared" si="1492"/>
        <v>0</v>
      </c>
      <c r="IO95" s="21"/>
      <c r="IR95" s="4" t="str">
        <f t="shared" si="1335"/>
        <v>EPFIX + 1</v>
      </c>
      <c r="IS95" s="4" t="str">
        <f t="shared" si="1456"/>
        <v>Kg</v>
      </c>
      <c r="IT95" s="4">
        <f t="shared" si="1457"/>
        <v>17000</v>
      </c>
      <c r="IU95" s="13"/>
      <c r="IV95" s="4">
        <f t="shared" si="1536"/>
        <v>0</v>
      </c>
      <c r="IW95" s="13">
        <f t="shared" si="1537"/>
        <v>0</v>
      </c>
      <c r="IX95" s="42">
        <f t="shared" si="1538"/>
        <v>0</v>
      </c>
      <c r="IY95" s="21"/>
      <c r="JB95" s="4" t="str">
        <f t="shared" si="1336"/>
        <v>EPFIX + 1</v>
      </c>
      <c r="JC95" s="4" t="str">
        <f t="shared" si="1461"/>
        <v>Kg</v>
      </c>
      <c r="JD95" s="4">
        <f t="shared" si="1462"/>
        <v>17000</v>
      </c>
      <c r="JE95" s="13"/>
      <c r="JF95" s="4">
        <f t="shared" si="1493"/>
        <v>0</v>
      </c>
      <c r="JG95" s="13">
        <f t="shared" ref="JG95:JG98" si="1593">$I$4*JE95</f>
        <v>0</v>
      </c>
      <c r="JH95" s="31">
        <f t="shared" ref="JH95:JH98" si="1594">JD95*JG95</f>
        <v>0</v>
      </c>
      <c r="JI95" s="21"/>
      <c r="JL95" s="4" t="str">
        <f t="shared" si="1337"/>
        <v>EPFIX + 1</v>
      </c>
      <c r="JM95" s="4" t="str">
        <f t="shared" si="1580"/>
        <v>Kg</v>
      </c>
      <c r="JN95" s="4">
        <f t="shared" si="1585"/>
        <v>17000</v>
      </c>
      <c r="JO95" s="13"/>
      <c r="JP95" s="56">
        <f t="shared" si="1496"/>
        <v>0</v>
      </c>
      <c r="JQ95" s="31">
        <f t="shared" si="1497"/>
        <v>0</v>
      </c>
      <c r="JR95" s="31">
        <f t="shared" si="1498"/>
        <v>0</v>
      </c>
      <c r="JS95" s="21"/>
      <c r="JV95" s="4" t="str">
        <f t="shared" si="1338"/>
        <v>EPFIX + 1</v>
      </c>
      <c r="JW95" s="4" t="str">
        <f t="shared" si="1581"/>
        <v>Kg</v>
      </c>
      <c r="JX95" s="56">
        <f t="shared" si="1472"/>
        <v>17000</v>
      </c>
      <c r="JY95" s="4">
        <f t="shared" si="1473"/>
        <v>3.3499999999999996</v>
      </c>
      <c r="JZ95" s="56">
        <f t="shared" si="1474"/>
        <v>45900</v>
      </c>
      <c r="KA95" s="56">
        <f t="shared" si="1475"/>
        <v>3.05</v>
      </c>
      <c r="KB95" s="31">
        <f t="shared" si="1499"/>
        <v>51850</v>
      </c>
      <c r="KC95" s="21"/>
    </row>
    <row r="96" spans="1:289" s="1" customFormat="1" ht="17.25" hidden="1" customHeight="1" x14ac:dyDescent="0.3">
      <c r="A96" s="41"/>
      <c r="B96" s="7" t="s">
        <v>324</v>
      </c>
      <c r="C96" s="6" t="s">
        <v>7</v>
      </c>
      <c r="D96" s="4">
        <f>6780/4</f>
        <v>1695</v>
      </c>
      <c r="E96" s="13"/>
      <c r="F96" s="42">
        <f t="shared" si="1520"/>
        <v>0</v>
      </c>
      <c r="G96" s="42">
        <f t="shared" si="1521"/>
        <v>0</v>
      </c>
      <c r="H96" s="42">
        <f t="shared" si="1522"/>
        <v>0</v>
      </c>
      <c r="I96" s="71"/>
      <c r="J96"/>
      <c r="K96" s="41"/>
      <c r="L96" s="65" t="str">
        <f t="shared" si="1477"/>
        <v>Chemifix</v>
      </c>
      <c r="M96" s="65" t="str">
        <f t="shared" si="1478"/>
        <v>Ltrs</v>
      </c>
      <c r="N96" s="65">
        <f t="shared" si="1479"/>
        <v>1695</v>
      </c>
      <c r="O96" s="13"/>
      <c r="P96" s="21">
        <f t="shared" si="1341"/>
        <v>0</v>
      </c>
      <c r="Q96" s="31"/>
      <c r="R96" s="42"/>
      <c r="S96" s="21"/>
      <c r="U96" s="41"/>
      <c r="V96" s="65" t="str">
        <f t="shared" si="1314"/>
        <v>Chemifix</v>
      </c>
      <c r="W96" s="65" t="str">
        <f t="shared" si="1344"/>
        <v>Ltrs</v>
      </c>
      <c r="X96" s="65">
        <f t="shared" si="1345"/>
        <v>1695</v>
      </c>
      <c r="Y96" s="13"/>
      <c r="Z96" s="21">
        <f t="shared" si="1346"/>
        <v>0</v>
      </c>
      <c r="AA96" s="31"/>
      <c r="AB96" s="42"/>
      <c r="AC96" s="21"/>
      <c r="AD96"/>
      <c r="AE96" s="41"/>
      <c r="AF96" s="65" t="str">
        <f t="shared" si="1315"/>
        <v>Chemifix</v>
      </c>
      <c r="AG96" s="65" t="str">
        <f t="shared" si="1349"/>
        <v>Ltrs</v>
      </c>
      <c r="AH96" s="65">
        <f t="shared" si="1350"/>
        <v>1695</v>
      </c>
      <c r="AI96" s="13"/>
      <c r="AJ96" s="21">
        <f t="shared" si="1351"/>
        <v>0</v>
      </c>
      <c r="AK96" s="31"/>
      <c r="AL96" s="42"/>
      <c r="AM96" s="21"/>
      <c r="AO96" s="41"/>
      <c r="AP96" s="65" t="str">
        <f t="shared" si="1316"/>
        <v>Chemifix</v>
      </c>
      <c r="AQ96" s="65" t="str">
        <f t="shared" si="1354"/>
        <v>Ltrs</v>
      </c>
      <c r="AR96" s="65">
        <f t="shared" si="1355"/>
        <v>1695</v>
      </c>
      <c r="AS96" s="13"/>
      <c r="AT96" s="21">
        <f t="shared" si="1356"/>
        <v>0</v>
      </c>
      <c r="AU96" s="13"/>
      <c r="AV96" s="42"/>
      <c r="AW96" s="21"/>
      <c r="AY96" s="41"/>
      <c r="AZ96" s="65" t="str">
        <f t="shared" si="1317"/>
        <v>Chemifix</v>
      </c>
      <c r="BA96" s="65" t="str">
        <f t="shared" si="1359"/>
        <v>Ltrs</v>
      </c>
      <c r="BB96" s="65">
        <f t="shared" si="1360"/>
        <v>1695</v>
      </c>
      <c r="BC96" s="13"/>
      <c r="BD96" s="21">
        <f t="shared" si="1361"/>
        <v>0</v>
      </c>
      <c r="BE96" s="13"/>
      <c r="BF96" s="42"/>
      <c r="BG96" s="21"/>
      <c r="BI96" s="41"/>
      <c r="BJ96" s="65" t="str">
        <f t="shared" si="1318"/>
        <v>Chemifix</v>
      </c>
      <c r="BK96" s="65" t="str">
        <f t="shared" si="1364"/>
        <v>Ltrs</v>
      </c>
      <c r="BL96" s="65">
        <f t="shared" si="1365"/>
        <v>1695</v>
      </c>
      <c r="BM96" s="13"/>
      <c r="BN96" s="21">
        <f t="shared" si="1366"/>
        <v>0</v>
      </c>
      <c r="BO96" s="13">
        <f t="shared" si="1589"/>
        <v>0</v>
      </c>
      <c r="BP96" s="31">
        <f t="shared" si="1590"/>
        <v>0</v>
      </c>
      <c r="BQ96" s="21"/>
      <c r="BS96" s="41"/>
      <c r="BT96" s="65" t="str">
        <f t="shared" si="1319"/>
        <v>Chemifix</v>
      </c>
      <c r="BU96" s="65" t="str">
        <f t="shared" si="1369"/>
        <v>Ltrs</v>
      </c>
      <c r="BV96" s="65">
        <f t="shared" si="1370"/>
        <v>1695</v>
      </c>
      <c r="BW96" s="13"/>
      <c r="BX96" s="21">
        <f t="shared" si="1371"/>
        <v>0</v>
      </c>
      <c r="BY96" s="13"/>
      <c r="BZ96" s="42"/>
      <c r="CA96" s="21"/>
      <c r="CC96" s="41"/>
      <c r="CD96" s="65" t="str">
        <f t="shared" si="1320"/>
        <v>Chemifix</v>
      </c>
      <c r="CE96" s="65" t="str">
        <f t="shared" si="1374"/>
        <v>Ltrs</v>
      </c>
      <c r="CF96" s="65">
        <f t="shared" si="1375"/>
        <v>1695</v>
      </c>
      <c r="CG96" s="42"/>
      <c r="CH96" s="42">
        <f t="shared" si="1376"/>
        <v>0</v>
      </c>
      <c r="CI96" s="31">
        <f t="shared" si="1377"/>
        <v>0</v>
      </c>
      <c r="CJ96" s="42"/>
      <c r="CK96" s="21"/>
      <c r="CL96" s="41"/>
      <c r="CM96" s="65" t="str">
        <f t="shared" si="1321"/>
        <v>Chemifix</v>
      </c>
      <c r="CN96" s="65" t="str">
        <f t="shared" si="1379"/>
        <v>Ltrs</v>
      </c>
      <c r="CO96" s="65">
        <f t="shared" si="1380"/>
        <v>1695</v>
      </c>
      <c r="CP96" s="13"/>
      <c r="CQ96" s="21">
        <f t="shared" si="1381"/>
        <v>0</v>
      </c>
      <c r="CR96" s="13"/>
      <c r="CS96" s="42"/>
      <c r="CT96" s="21"/>
      <c r="CV96" s="41"/>
      <c r="CW96" s="65" t="str">
        <f t="shared" si="1322"/>
        <v>Chemifix</v>
      </c>
      <c r="CX96" s="65" t="str">
        <f t="shared" si="1384"/>
        <v>Ltrs</v>
      </c>
      <c r="CY96" s="65">
        <f t="shared" si="1385"/>
        <v>1695</v>
      </c>
      <c r="CZ96" s="13"/>
      <c r="DA96" s="21">
        <f t="shared" si="1386"/>
        <v>0</v>
      </c>
      <c r="DB96" s="13">
        <f t="shared" si="1586"/>
        <v>0</v>
      </c>
      <c r="DC96" s="42">
        <f t="shared" si="1587"/>
        <v>0</v>
      </c>
      <c r="DD96" s="21"/>
      <c r="DF96" s="41"/>
      <c r="DG96" s="65" t="str">
        <f t="shared" si="1323"/>
        <v>Chemifix</v>
      </c>
      <c r="DH96" s="65" t="str">
        <f t="shared" si="1389"/>
        <v>Ltrs</v>
      </c>
      <c r="DI96" s="65">
        <f t="shared" si="1390"/>
        <v>1695</v>
      </c>
      <c r="DJ96" s="67"/>
      <c r="DK96" s="21">
        <f t="shared" si="1391"/>
        <v>0</v>
      </c>
      <c r="DL96" s="13">
        <f t="shared" si="1582"/>
        <v>0</v>
      </c>
      <c r="DM96" s="42">
        <f t="shared" si="1583"/>
        <v>0</v>
      </c>
      <c r="DN96" s="21"/>
      <c r="DQ96" s="65" t="str">
        <f t="shared" si="1324"/>
        <v>Chemifix</v>
      </c>
      <c r="DR96" s="65" t="str">
        <f t="shared" si="1394"/>
        <v>Ltrs</v>
      </c>
      <c r="DS96" s="65">
        <f t="shared" si="1395"/>
        <v>1695</v>
      </c>
      <c r="DT96" s="13"/>
      <c r="DU96" s="21">
        <f t="shared" si="1396"/>
        <v>0</v>
      </c>
      <c r="DV96" s="13"/>
      <c r="DW96" s="42"/>
      <c r="DX96" s="21"/>
      <c r="DZ96" s="41"/>
      <c r="EA96" s="65" t="str">
        <f t="shared" si="1325"/>
        <v>Chemifix</v>
      </c>
      <c r="EB96" s="65" t="str">
        <f t="shared" si="1399"/>
        <v>Ltrs</v>
      </c>
      <c r="EC96" s="65">
        <f t="shared" si="1400"/>
        <v>1695</v>
      </c>
      <c r="ED96" s="13"/>
      <c r="EE96" s="21">
        <f t="shared" si="1401"/>
        <v>0</v>
      </c>
      <c r="EF96" s="13"/>
      <c r="EG96" s="42"/>
      <c r="EH96" s="21"/>
      <c r="EK96" s="65" t="str">
        <f t="shared" si="1326"/>
        <v>Chemifix</v>
      </c>
      <c r="EL96" s="65" t="str">
        <f t="shared" si="1404"/>
        <v>Ltrs</v>
      </c>
      <c r="EM96" s="65">
        <f t="shared" si="1405"/>
        <v>1695</v>
      </c>
      <c r="EN96" s="13"/>
      <c r="EO96" s="21">
        <f t="shared" si="1406"/>
        <v>0</v>
      </c>
      <c r="EP96" s="13">
        <f t="shared" si="1591"/>
        <v>0</v>
      </c>
      <c r="EQ96" s="31">
        <f t="shared" si="1592"/>
        <v>0</v>
      </c>
      <c r="ER96" s="21"/>
      <c r="EU96" s="41"/>
      <c r="EV96" s="4" t="str">
        <f t="shared" si="1481"/>
        <v>Chemifix</v>
      </c>
      <c r="EW96" s="4" t="str">
        <f t="shared" si="1482"/>
        <v>Ltrs</v>
      </c>
      <c r="EX96" s="4">
        <f t="shared" si="1483"/>
        <v>1695</v>
      </c>
      <c r="EY96" s="13"/>
      <c r="EZ96" s="21">
        <f t="shared" si="1530"/>
        <v>0</v>
      </c>
      <c r="FA96" s="13">
        <f t="shared" si="1410"/>
        <v>0</v>
      </c>
      <c r="FB96" s="42"/>
      <c r="FC96" s="21"/>
      <c r="FE96" s="41"/>
      <c r="FF96" s="4" t="str">
        <f t="shared" si="1327"/>
        <v>Chemifix</v>
      </c>
      <c r="FG96" s="4" t="str">
        <f t="shared" si="1576"/>
        <v>Ltrs</v>
      </c>
      <c r="FH96" s="4">
        <f t="shared" si="1584"/>
        <v>1695</v>
      </c>
      <c r="FI96" s="13"/>
      <c r="FJ96" s="21">
        <f t="shared" si="1414"/>
        <v>0</v>
      </c>
      <c r="FK96" s="13"/>
      <c r="FL96" s="42"/>
      <c r="FM96" s="21"/>
      <c r="FP96" s="4" t="str">
        <f t="shared" si="1328"/>
        <v>Chemifix</v>
      </c>
      <c r="FQ96" s="4" t="str">
        <f t="shared" si="1532"/>
        <v>Ltrs</v>
      </c>
      <c r="FR96" s="4">
        <f t="shared" si="1588"/>
        <v>1695</v>
      </c>
      <c r="FS96" s="13"/>
      <c r="FT96" s="21">
        <f t="shared" si="1419"/>
        <v>0</v>
      </c>
      <c r="FU96" s="13"/>
      <c r="FV96" s="42"/>
      <c r="FW96" s="21"/>
      <c r="FZ96" s="4" t="str">
        <f t="shared" si="1329"/>
        <v>Chemifix</v>
      </c>
      <c r="GA96" s="4" t="str">
        <f t="shared" si="1422"/>
        <v>Ltrs</v>
      </c>
      <c r="GB96" s="4">
        <f t="shared" si="1423"/>
        <v>1695</v>
      </c>
      <c r="GC96" s="13"/>
      <c r="GD96" s="21">
        <f t="shared" si="1577"/>
        <v>0</v>
      </c>
      <c r="GE96" s="13">
        <f t="shared" si="1578"/>
        <v>0</v>
      </c>
      <c r="GF96" s="42">
        <f t="shared" si="1579"/>
        <v>0</v>
      </c>
      <c r="GG96" s="21"/>
      <c r="GJ96" s="4" t="str">
        <f t="shared" si="1484"/>
        <v>Chemifix</v>
      </c>
      <c r="GK96" s="4" t="str">
        <f t="shared" si="1485"/>
        <v>Ltrs</v>
      </c>
      <c r="GL96" s="4">
        <f t="shared" si="1486"/>
        <v>1695</v>
      </c>
      <c r="GM96" s="13"/>
      <c r="GN96" s="21">
        <f t="shared" si="1428"/>
        <v>0</v>
      </c>
      <c r="GO96" s="31">
        <f t="shared" ref="GO96:GO99" si="1595">$I$4*GM96</f>
        <v>0</v>
      </c>
      <c r="GP96" s="42">
        <f t="shared" ref="GP96:GP99" si="1596">GL96*GO96</f>
        <v>0</v>
      </c>
      <c r="GQ96" s="21"/>
      <c r="GT96" s="4" t="str">
        <f t="shared" si="1330"/>
        <v>Chemifix</v>
      </c>
      <c r="GU96" s="4" t="str">
        <f t="shared" si="1431"/>
        <v>Ltrs</v>
      </c>
      <c r="GV96" s="4">
        <f t="shared" si="1432"/>
        <v>1695</v>
      </c>
      <c r="GW96" s="13"/>
      <c r="GX96" s="21">
        <f t="shared" si="1433"/>
        <v>0</v>
      </c>
      <c r="GY96" s="13">
        <f t="shared" ref="GY96:GY99" si="1597">$I$4*GW96</f>
        <v>0</v>
      </c>
      <c r="GZ96" s="42">
        <f t="shared" ref="GZ96:GZ99" si="1598">GV96*GY96</f>
        <v>0</v>
      </c>
      <c r="HA96" s="21"/>
      <c r="HD96" s="4" t="str">
        <f t="shared" si="1523"/>
        <v>Chemifix</v>
      </c>
      <c r="HE96" s="4" t="str">
        <f t="shared" si="1524"/>
        <v>Ltrs</v>
      </c>
      <c r="HF96" s="4">
        <f t="shared" si="1525"/>
        <v>1695</v>
      </c>
      <c r="HG96" s="13"/>
      <c r="HH96" s="21">
        <f t="shared" si="1438"/>
        <v>0</v>
      </c>
      <c r="HI96" s="31"/>
      <c r="HJ96" s="42"/>
      <c r="HK96" s="21"/>
      <c r="HM96" s="41"/>
      <c r="HN96" s="4" t="str">
        <f t="shared" si="1332"/>
        <v>Chemifix</v>
      </c>
      <c r="HO96" s="4" t="str">
        <f t="shared" si="1441"/>
        <v>Ltrs</v>
      </c>
      <c r="HP96" s="4">
        <f t="shared" si="1442"/>
        <v>1695</v>
      </c>
      <c r="HQ96" s="13"/>
      <c r="HR96" s="4">
        <f t="shared" si="1487"/>
        <v>0</v>
      </c>
      <c r="HS96" s="13">
        <f t="shared" si="1488"/>
        <v>0</v>
      </c>
      <c r="HT96" s="42">
        <f t="shared" si="1489"/>
        <v>0</v>
      </c>
      <c r="HU96" s="21"/>
      <c r="HX96" s="4" t="str">
        <f t="shared" si="1333"/>
        <v>Chemifix</v>
      </c>
      <c r="HY96" s="4" t="str">
        <f t="shared" si="1446"/>
        <v>Ltrs</v>
      </c>
      <c r="HZ96" s="4">
        <f t="shared" si="1526"/>
        <v>1695</v>
      </c>
      <c r="IA96" s="13"/>
      <c r="IB96" s="4">
        <f t="shared" si="1527"/>
        <v>0</v>
      </c>
      <c r="IC96" s="13">
        <f t="shared" si="1528"/>
        <v>0</v>
      </c>
      <c r="ID96" s="42">
        <f t="shared" si="1529"/>
        <v>0</v>
      </c>
      <c r="IE96" s="21"/>
      <c r="IH96" s="4" t="str">
        <f t="shared" si="1334"/>
        <v>Chemifix</v>
      </c>
      <c r="II96" s="4" t="str">
        <f t="shared" si="1451"/>
        <v>Ltrs</v>
      </c>
      <c r="IJ96" s="4">
        <f t="shared" si="1452"/>
        <v>1695</v>
      </c>
      <c r="IK96" s="13"/>
      <c r="IL96" s="4">
        <f t="shared" si="1490"/>
        <v>0</v>
      </c>
      <c r="IM96" s="13">
        <f t="shared" si="1491"/>
        <v>0</v>
      </c>
      <c r="IN96" s="42">
        <f t="shared" si="1492"/>
        <v>0</v>
      </c>
      <c r="IO96" s="21"/>
      <c r="IR96" s="4" t="str">
        <f t="shared" si="1335"/>
        <v>Chemifix</v>
      </c>
      <c r="IS96" s="4" t="str">
        <f t="shared" si="1456"/>
        <v>Ltrs</v>
      </c>
      <c r="IT96" s="4">
        <f t="shared" si="1457"/>
        <v>1695</v>
      </c>
      <c r="IU96" s="13"/>
      <c r="IV96" s="4">
        <f t="shared" si="1536"/>
        <v>0</v>
      </c>
      <c r="IW96" s="13">
        <f t="shared" si="1537"/>
        <v>0</v>
      </c>
      <c r="IX96" s="42">
        <f t="shared" si="1538"/>
        <v>0</v>
      </c>
      <c r="IY96" s="21"/>
      <c r="JB96" s="4" t="str">
        <f t="shared" si="1336"/>
        <v>Chemifix</v>
      </c>
      <c r="JC96" s="4" t="str">
        <f t="shared" si="1461"/>
        <v>Ltrs</v>
      </c>
      <c r="JD96" s="4">
        <f t="shared" si="1462"/>
        <v>1695</v>
      </c>
      <c r="JE96" s="13"/>
      <c r="JF96" s="4">
        <f t="shared" si="1493"/>
        <v>0</v>
      </c>
      <c r="JG96" s="13">
        <f t="shared" si="1593"/>
        <v>0</v>
      </c>
      <c r="JH96" s="31">
        <f t="shared" si="1594"/>
        <v>0</v>
      </c>
      <c r="JI96" s="21"/>
      <c r="JL96" s="4" t="str">
        <f t="shared" si="1337"/>
        <v>Chemifix</v>
      </c>
      <c r="JM96" s="4" t="str">
        <f t="shared" si="1580"/>
        <v>Ltrs</v>
      </c>
      <c r="JN96" s="4">
        <f t="shared" si="1585"/>
        <v>1695</v>
      </c>
      <c r="JO96" s="13"/>
      <c r="JP96" s="56">
        <f t="shared" si="1496"/>
        <v>0</v>
      </c>
      <c r="JQ96" s="31">
        <f t="shared" si="1497"/>
        <v>0</v>
      </c>
      <c r="JR96" s="31">
        <f t="shared" si="1498"/>
        <v>0</v>
      </c>
      <c r="JS96" s="21"/>
      <c r="JV96" s="4" t="str">
        <f t="shared" si="1338"/>
        <v>Chemifix</v>
      </c>
      <c r="JW96" s="4" t="str">
        <f t="shared" si="1581"/>
        <v>Ltrs</v>
      </c>
      <c r="JX96" s="4">
        <f t="shared" ref="JX96:JX101" si="1599">JN96</f>
        <v>1695</v>
      </c>
      <c r="JY96" s="4">
        <f t="shared" si="1473"/>
        <v>0</v>
      </c>
      <c r="JZ96" s="56">
        <f t="shared" si="1474"/>
        <v>0</v>
      </c>
      <c r="KA96" s="56">
        <f t="shared" si="1475"/>
        <v>0</v>
      </c>
      <c r="KB96" s="31">
        <f t="shared" si="1499"/>
        <v>0</v>
      </c>
      <c r="KC96" s="21"/>
    </row>
    <row r="97" spans="1:289" s="1" customFormat="1" ht="17.25" hidden="1" customHeight="1" x14ac:dyDescent="0.3">
      <c r="A97" s="41"/>
      <c r="B97" s="7" t="s">
        <v>43</v>
      </c>
      <c r="C97" s="6" t="s">
        <v>7</v>
      </c>
      <c r="D97" s="4">
        <v>2500</v>
      </c>
      <c r="E97" s="13"/>
      <c r="F97" s="42">
        <f t="shared" si="1520"/>
        <v>0</v>
      </c>
      <c r="G97" s="42">
        <f t="shared" si="1521"/>
        <v>0</v>
      </c>
      <c r="H97" s="42">
        <f t="shared" si="1522"/>
        <v>0</v>
      </c>
      <c r="I97" s="71"/>
      <c r="J97"/>
      <c r="K97" s="41"/>
      <c r="L97" s="59" t="str">
        <f t="shared" si="1477"/>
        <v>Fevicol</v>
      </c>
      <c r="M97" s="59" t="str">
        <f t="shared" si="1478"/>
        <v>Ltrs</v>
      </c>
      <c r="N97" s="59">
        <f t="shared" si="1479"/>
        <v>2500</v>
      </c>
      <c r="O97" s="13"/>
      <c r="P97" s="21">
        <f t="shared" si="1341"/>
        <v>0</v>
      </c>
      <c r="Q97" s="31">
        <f t="shared" si="1342"/>
        <v>0</v>
      </c>
      <c r="R97" s="31">
        <f t="shared" si="1343"/>
        <v>0</v>
      </c>
      <c r="S97" s="21"/>
      <c r="U97" s="41"/>
      <c r="V97" s="65" t="str">
        <f t="shared" si="1314"/>
        <v>Fevicol</v>
      </c>
      <c r="W97" s="65" t="str">
        <f t="shared" si="1344"/>
        <v>Ltrs</v>
      </c>
      <c r="X97" s="65">
        <f t="shared" si="1345"/>
        <v>2500</v>
      </c>
      <c r="Y97" s="13"/>
      <c r="Z97" s="21">
        <f t="shared" si="1346"/>
        <v>0</v>
      </c>
      <c r="AA97" s="31">
        <f t="shared" si="1347"/>
        <v>0</v>
      </c>
      <c r="AB97" s="42">
        <f t="shared" si="1348"/>
        <v>0</v>
      </c>
      <c r="AC97" s="21"/>
      <c r="AD97"/>
      <c r="AE97" s="41"/>
      <c r="AF97" s="59" t="str">
        <f t="shared" si="1315"/>
        <v>Fevicol</v>
      </c>
      <c r="AG97" s="59" t="str">
        <f t="shared" si="1349"/>
        <v>Ltrs</v>
      </c>
      <c r="AH97" s="59">
        <f t="shared" si="1350"/>
        <v>2500</v>
      </c>
      <c r="AI97" s="13"/>
      <c r="AJ97" s="21">
        <f t="shared" si="1351"/>
        <v>0</v>
      </c>
      <c r="AK97" s="31">
        <f t="shared" si="1352"/>
        <v>0</v>
      </c>
      <c r="AL97" s="31">
        <f t="shared" si="1353"/>
        <v>0</v>
      </c>
      <c r="AM97" s="21"/>
      <c r="AO97" s="41"/>
      <c r="AP97" s="59" t="str">
        <f t="shared" si="1316"/>
        <v>Fevicol</v>
      </c>
      <c r="AQ97" s="59" t="str">
        <f t="shared" si="1354"/>
        <v>Ltrs</v>
      </c>
      <c r="AR97" s="59">
        <f t="shared" si="1355"/>
        <v>2500</v>
      </c>
      <c r="AS97" s="13"/>
      <c r="AT97" s="21">
        <f t="shared" si="1356"/>
        <v>0</v>
      </c>
      <c r="AU97" s="13">
        <f t="shared" si="1357"/>
        <v>0</v>
      </c>
      <c r="AV97" s="31">
        <f t="shared" si="1358"/>
        <v>0</v>
      </c>
      <c r="AW97" s="21"/>
      <c r="AY97" s="41"/>
      <c r="AZ97" s="59" t="str">
        <f t="shared" si="1317"/>
        <v>Fevicol</v>
      </c>
      <c r="BA97" s="59" t="str">
        <f t="shared" si="1359"/>
        <v>Ltrs</v>
      </c>
      <c r="BB97" s="59">
        <f t="shared" si="1360"/>
        <v>2500</v>
      </c>
      <c r="BC97" s="13"/>
      <c r="BD97" s="21">
        <f t="shared" si="1361"/>
        <v>0</v>
      </c>
      <c r="BE97" s="13">
        <f t="shared" si="1362"/>
        <v>0</v>
      </c>
      <c r="BF97" s="31">
        <f t="shared" si="1363"/>
        <v>0</v>
      </c>
      <c r="BG97" s="21"/>
      <c r="BI97" s="41"/>
      <c r="BJ97" s="59" t="str">
        <f t="shared" si="1318"/>
        <v>Fevicol</v>
      </c>
      <c r="BK97" s="59" t="str">
        <f t="shared" si="1364"/>
        <v>Ltrs</v>
      </c>
      <c r="BL97" s="59">
        <f t="shared" si="1365"/>
        <v>2500</v>
      </c>
      <c r="BM97" s="13"/>
      <c r="BN97" s="21">
        <f t="shared" si="1366"/>
        <v>0</v>
      </c>
      <c r="BO97" s="13">
        <f t="shared" si="1589"/>
        <v>0</v>
      </c>
      <c r="BP97" s="31">
        <f t="shared" si="1590"/>
        <v>0</v>
      </c>
      <c r="BQ97" s="21"/>
      <c r="BS97" s="41"/>
      <c r="BT97" s="59" t="str">
        <f t="shared" si="1319"/>
        <v>Fevicol</v>
      </c>
      <c r="BU97" s="59" t="str">
        <f t="shared" si="1369"/>
        <v>Ltrs</v>
      </c>
      <c r="BV97" s="59">
        <f t="shared" si="1370"/>
        <v>2500</v>
      </c>
      <c r="BW97" s="13"/>
      <c r="BX97" s="21">
        <f t="shared" si="1371"/>
        <v>0</v>
      </c>
      <c r="BY97" s="13">
        <f t="shared" si="1372"/>
        <v>0</v>
      </c>
      <c r="BZ97" s="31">
        <f t="shared" si="1373"/>
        <v>0</v>
      </c>
      <c r="CA97" s="21"/>
      <c r="CC97" s="41"/>
      <c r="CD97" s="59" t="str">
        <f t="shared" si="1320"/>
        <v>Fevicol</v>
      </c>
      <c r="CE97" s="59" t="str">
        <f t="shared" si="1374"/>
        <v>Ltrs</v>
      </c>
      <c r="CF97" s="59">
        <f t="shared" si="1375"/>
        <v>2500</v>
      </c>
      <c r="CG97" s="31"/>
      <c r="CH97" s="31">
        <f t="shared" si="1376"/>
        <v>0</v>
      </c>
      <c r="CI97" s="31">
        <f t="shared" si="1377"/>
        <v>0</v>
      </c>
      <c r="CJ97" s="31">
        <f t="shared" si="1378"/>
        <v>0</v>
      </c>
      <c r="CK97" s="21"/>
      <c r="CL97" s="41"/>
      <c r="CM97" s="65" t="str">
        <f t="shared" si="1321"/>
        <v>Fevicol</v>
      </c>
      <c r="CN97" s="65" t="str">
        <f t="shared" si="1379"/>
        <v>Ltrs</v>
      </c>
      <c r="CO97" s="65">
        <f t="shared" si="1380"/>
        <v>2500</v>
      </c>
      <c r="CP97" s="13"/>
      <c r="CQ97" s="21">
        <f t="shared" si="1381"/>
        <v>0</v>
      </c>
      <c r="CR97" s="13">
        <f t="shared" si="1382"/>
        <v>0</v>
      </c>
      <c r="CS97" s="42">
        <f t="shared" si="1383"/>
        <v>0</v>
      </c>
      <c r="CT97" s="21"/>
      <c r="CV97" s="41"/>
      <c r="CW97" s="59" t="str">
        <f t="shared" si="1322"/>
        <v>Fevicol</v>
      </c>
      <c r="CX97" s="59" t="str">
        <f t="shared" si="1384"/>
        <v>Ltrs</v>
      </c>
      <c r="CY97" s="59">
        <f t="shared" si="1385"/>
        <v>2500</v>
      </c>
      <c r="CZ97" s="13"/>
      <c r="DA97" s="21">
        <f t="shared" si="1386"/>
        <v>0</v>
      </c>
      <c r="DB97" s="13">
        <f t="shared" si="1586"/>
        <v>0</v>
      </c>
      <c r="DC97" s="42">
        <f t="shared" si="1587"/>
        <v>0</v>
      </c>
      <c r="DD97" s="21"/>
      <c r="DF97" s="41"/>
      <c r="DG97" s="59" t="str">
        <f t="shared" si="1323"/>
        <v>Fevicol</v>
      </c>
      <c r="DH97" s="59" t="str">
        <f t="shared" si="1389"/>
        <v>Ltrs</v>
      </c>
      <c r="DI97" s="59">
        <f t="shared" si="1390"/>
        <v>2500</v>
      </c>
      <c r="DJ97" s="67"/>
      <c r="DK97" s="21">
        <f t="shared" si="1391"/>
        <v>0</v>
      </c>
      <c r="DL97" s="13">
        <f t="shared" si="1582"/>
        <v>0</v>
      </c>
      <c r="DM97" s="42">
        <f t="shared" si="1583"/>
        <v>0</v>
      </c>
      <c r="DN97" s="21"/>
      <c r="DQ97" s="59" t="str">
        <f t="shared" si="1324"/>
        <v>Fevicol</v>
      </c>
      <c r="DR97" s="59" t="str">
        <f t="shared" si="1394"/>
        <v>Ltrs</v>
      </c>
      <c r="DS97" s="59">
        <f t="shared" si="1395"/>
        <v>2500</v>
      </c>
      <c r="DT97" s="13"/>
      <c r="DU97" s="21">
        <f t="shared" si="1396"/>
        <v>0</v>
      </c>
      <c r="DV97" s="13">
        <f t="shared" si="1397"/>
        <v>0</v>
      </c>
      <c r="DW97" s="31">
        <f t="shared" si="1398"/>
        <v>0</v>
      </c>
      <c r="DX97" s="21"/>
      <c r="DZ97" s="41"/>
      <c r="EA97" s="59" t="str">
        <f t="shared" si="1325"/>
        <v>Fevicol</v>
      </c>
      <c r="EB97" s="59" t="str">
        <f t="shared" si="1399"/>
        <v>Ltrs</v>
      </c>
      <c r="EC97" s="59">
        <f t="shared" si="1400"/>
        <v>2500</v>
      </c>
      <c r="ED97" s="13"/>
      <c r="EE97" s="21">
        <f t="shared" si="1401"/>
        <v>0</v>
      </c>
      <c r="EF97" s="13">
        <f t="shared" si="1402"/>
        <v>0</v>
      </c>
      <c r="EG97" s="31">
        <f t="shared" si="1403"/>
        <v>0</v>
      </c>
      <c r="EH97" s="21"/>
      <c r="EK97" s="59" t="str">
        <f t="shared" si="1326"/>
        <v>Fevicol</v>
      </c>
      <c r="EL97" s="59" t="str">
        <f t="shared" si="1404"/>
        <v>Ltrs</v>
      </c>
      <c r="EM97" s="59">
        <f t="shared" si="1405"/>
        <v>2500</v>
      </c>
      <c r="EN97" s="13"/>
      <c r="EO97" s="21">
        <f t="shared" si="1406"/>
        <v>0</v>
      </c>
      <c r="EP97" s="13">
        <f t="shared" si="1591"/>
        <v>0</v>
      </c>
      <c r="EQ97" s="31">
        <f t="shared" si="1592"/>
        <v>0</v>
      </c>
      <c r="ER97" s="21"/>
      <c r="EU97" s="41"/>
      <c r="EV97" s="4" t="str">
        <f t="shared" si="1481"/>
        <v>Fevicol</v>
      </c>
      <c r="EW97" s="4" t="str">
        <f t="shared" si="1482"/>
        <v>Ltrs</v>
      </c>
      <c r="EX97" s="4">
        <f t="shared" si="1483"/>
        <v>2500</v>
      </c>
      <c r="EY97" s="13"/>
      <c r="EZ97" s="21">
        <f t="shared" si="1530"/>
        <v>0</v>
      </c>
      <c r="FA97" s="13">
        <f t="shared" si="1410"/>
        <v>0</v>
      </c>
      <c r="FB97" s="42">
        <f t="shared" si="1531"/>
        <v>0</v>
      </c>
      <c r="FC97" s="21"/>
      <c r="FE97" s="41"/>
      <c r="FF97" s="56" t="str">
        <f t="shared" si="1327"/>
        <v>Fevicol</v>
      </c>
      <c r="FG97" s="56" t="str">
        <f t="shared" si="1576"/>
        <v>Ltrs</v>
      </c>
      <c r="FH97" s="56">
        <f t="shared" si="1584"/>
        <v>2500</v>
      </c>
      <c r="FI97" s="13"/>
      <c r="FJ97" s="21">
        <f t="shared" si="1414"/>
        <v>0</v>
      </c>
      <c r="FK97" s="13">
        <f t="shared" si="1415"/>
        <v>0</v>
      </c>
      <c r="FL97" s="31">
        <f t="shared" si="1416"/>
        <v>0</v>
      </c>
      <c r="FM97" s="21"/>
      <c r="FP97" s="56" t="str">
        <f t="shared" si="1328"/>
        <v>Fevicol</v>
      </c>
      <c r="FQ97" s="56" t="str">
        <f t="shared" si="1532"/>
        <v>Ltrs</v>
      </c>
      <c r="FR97" s="56">
        <f t="shared" si="1588"/>
        <v>2500</v>
      </c>
      <c r="FS97" s="13"/>
      <c r="FT97" s="21">
        <f t="shared" si="1419"/>
        <v>0</v>
      </c>
      <c r="FU97" s="13">
        <f t="shared" si="1420"/>
        <v>0</v>
      </c>
      <c r="FV97" s="31">
        <f t="shared" si="1421"/>
        <v>0</v>
      </c>
      <c r="FW97" s="21"/>
      <c r="FZ97" s="56" t="str">
        <f t="shared" si="1329"/>
        <v>Fevicol</v>
      </c>
      <c r="GA97" s="56" t="str">
        <f t="shared" si="1422"/>
        <v>Ltrs</v>
      </c>
      <c r="GB97" s="56">
        <f t="shared" si="1423"/>
        <v>2500</v>
      </c>
      <c r="GC97" s="13"/>
      <c r="GD97" s="21">
        <f t="shared" si="1577"/>
        <v>0</v>
      </c>
      <c r="GE97" s="13">
        <f t="shared" si="1578"/>
        <v>0</v>
      </c>
      <c r="GF97" s="42">
        <f t="shared" si="1579"/>
        <v>0</v>
      </c>
      <c r="GG97" s="21"/>
      <c r="GJ97" s="56" t="str">
        <f t="shared" si="1484"/>
        <v>Fevicol</v>
      </c>
      <c r="GK97" s="56" t="str">
        <f t="shared" si="1485"/>
        <v>Ltrs</v>
      </c>
      <c r="GL97" s="4">
        <f t="shared" si="1486"/>
        <v>2500</v>
      </c>
      <c r="GM97" s="13"/>
      <c r="GN97" s="21">
        <f t="shared" si="1428"/>
        <v>0</v>
      </c>
      <c r="GO97" s="31">
        <f t="shared" si="1595"/>
        <v>0</v>
      </c>
      <c r="GP97" s="42">
        <f t="shared" si="1596"/>
        <v>0</v>
      </c>
      <c r="GQ97" s="21"/>
      <c r="GT97" s="56" t="str">
        <f t="shared" si="1330"/>
        <v>Fevicol</v>
      </c>
      <c r="GU97" s="56" t="str">
        <f t="shared" si="1431"/>
        <v>Ltrs</v>
      </c>
      <c r="GV97" s="56">
        <f t="shared" si="1432"/>
        <v>2500</v>
      </c>
      <c r="GW97" s="13"/>
      <c r="GX97" s="21">
        <f t="shared" si="1433"/>
        <v>0</v>
      </c>
      <c r="GY97" s="13">
        <f t="shared" si="1597"/>
        <v>0</v>
      </c>
      <c r="GZ97" s="42">
        <f t="shared" si="1598"/>
        <v>0</v>
      </c>
      <c r="HA97" s="21"/>
      <c r="HD97" s="4" t="str">
        <f t="shared" si="1523"/>
        <v>Fevicol</v>
      </c>
      <c r="HE97" s="4" t="str">
        <f t="shared" si="1524"/>
        <v>Ltrs</v>
      </c>
      <c r="HF97" s="4">
        <f t="shared" si="1525"/>
        <v>2500</v>
      </c>
      <c r="HG97" s="13"/>
      <c r="HH97" s="21">
        <f t="shared" si="1438"/>
        <v>0</v>
      </c>
      <c r="HI97" s="31">
        <f t="shared" si="1439"/>
        <v>0</v>
      </c>
      <c r="HJ97" s="31">
        <f t="shared" si="1440"/>
        <v>0</v>
      </c>
      <c r="HK97" s="21"/>
      <c r="HM97" s="41"/>
      <c r="HN97" s="56" t="str">
        <f t="shared" si="1332"/>
        <v>Fevicol</v>
      </c>
      <c r="HO97" s="56" t="str">
        <f t="shared" si="1441"/>
        <v>Ltrs</v>
      </c>
      <c r="HP97" s="56">
        <f t="shared" si="1442"/>
        <v>2500</v>
      </c>
      <c r="HQ97" s="13"/>
      <c r="HR97" s="56">
        <f t="shared" si="1487"/>
        <v>0</v>
      </c>
      <c r="HS97" s="13">
        <f t="shared" si="1488"/>
        <v>0</v>
      </c>
      <c r="HT97" s="42">
        <f t="shared" si="1489"/>
        <v>0</v>
      </c>
      <c r="HU97" s="21"/>
      <c r="HX97" s="56" t="str">
        <f t="shared" si="1333"/>
        <v>Fevicol</v>
      </c>
      <c r="HY97" s="56" t="str">
        <f t="shared" si="1446"/>
        <v>Ltrs</v>
      </c>
      <c r="HZ97" s="4">
        <f t="shared" si="1526"/>
        <v>2500</v>
      </c>
      <c r="IA97" s="13"/>
      <c r="IB97" s="4">
        <f t="shared" si="1527"/>
        <v>0</v>
      </c>
      <c r="IC97" s="13">
        <f t="shared" si="1528"/>
        <v>0</v>
      </c>
      <c r="ID97" s="42">
        <f t="shared" si="1529"/>
        <v>0</v>
      </c>
      <c r="IE97" s="21"/>
      <c r="IH97" s="56" t="str">
        <f t="shared" si="1334"/>
        <v>Fevicol</v>
      </c>
      <c r="II97" s="56" t="str">
        <f t="shared" si="1451"/>
        <v>Ltrs</v>
      </c>
      <c r="IJ97" s="56">
        <f t="shared" si="1452"/>
        <v>2500</v>
      </c>
      <c r="IK97" s="13"/>
      <c r="IL97" s="56">
        <f t="shared" si="1490"/>
        <v>0</v>
      </c>
      <c r="IM97" s="13">
        <f t="shared" si="1491"/>
        <v>0</v>
      </c>
      <c r="IN97" s="31">
        <f t="shared" si="1492"/>
        <v>0</v>
      </c>
      <c r="IO97" s="21"/>
      <c r="IR97" s="56" t="str">
        <f t="shared" si="1335"/>
        <v>Fevicol</v>
      </c>
      <c r="IS97" s="56" t="str">
        <f t="shared" si="1456"/>
        <v>Ltrs</v>
      </c>
      <c r="IT97" s="56">
        <f t="shared" si="1457"/>
        <v>2500</v>
      </c>
      <c r="IU97" s="13"/>
      <c r="IV97" s="4">
        <f t="shared" si="1536"/>
        <v>0</v>
      </c>
      <c r="IW97" s="13">
        <f t="shared" si="1537"/>
        <v>0</v>
      </c>
      <c r="IX97" s="42">
        <f t="shared" si="1538"/>
        <v>0</v>
      </c>
      <c r="IY97" s="21"/>
      <c r="JB97" s="56" t="str">
        <f t="shared" si="1336"/>
        <v>Fevicol</v>
      </c>
      <c r="JC97" s="56" t="str">
        <f t="shared" si="1461"/>
        <v>Ltrs</v>
      </c>
      <c r="JD97" s="56">
        <f t="shared" si="1462"/>
        <v>2500</v>
      </c>
      <c r="JE97" s="13"/>
      <c r="JF97" s="56">
        <f t="shared" si="1493"/>
        <v>0</v>
      </c>
      <c r="JG97" s="13">
        <f t="shared" si="1593"/>
        <v>0</v>
      </c>
      <c r="JH97" s="31">
        <f t="shared" si="1594"/>
        <v>0</v>
      </c>
      <c r="JI97" s="21"/>
      <c r="JL97" s="56" t="str">
        <f t="shared" si="1337"/>
        <v>Fevicol</v>
      </c>
      <c r="JM97" s="56" t="str">
        <f t="shared" si="1580"/>
        <v>Ltrs</v>
      </c>
      <c r="JN97" s="56">
        <f t="shared" si="1585"/>
        <v>2500</v>
      </c>
      <c r="JO97" s="13"/>
      <c r="JP97" s="56">
        <f t="shared" si="1496"/>
        <v>0</v>
      </c>
      <c r="JQ97" s="31">
        <f t="shared" si="1497"/>
        <v>0</v>
      </c>
      <c r="JR97" s="31">
        <f t="shared" si="1498"/>
        <v>0</v>
      </c>
      <c r="JS97" s="21"/>
      <c r="JV97" s="56" t="str">
        <f t="shared" si="1338"/>
        <v>Fevicol</v>
      </c>
      <c r="JW97" s="56" t="str">
        <f t="shared" si="1581"/>
        <v>Ltrs</v>
      </c>
      <c r="JX97" s="56">
        <f t="shared" si="1599"/>
        <v>2500</v>
      </c>
      <c r="JY97" s="4">
        <f t="shared" si="1473"/>
        <v>0</v>
      </c>
      <c r="JZ97" s="56">
        <f t="shared" si="1474"/>
        <v>0</v>
      </c>
      <c r="KA97" s="56">
        <f t="shared" si="1475"/>
        <v>0</v>
      </c>
      <c r="KB97" s="31">
        <f t="shared" si="1499"/>
        <v>0</v>
      </c>
      <c r="KC97" s="21"/>
    </row>
    <row r="98" spans="1:289" s="1" customFormat="1" ht="17.25" customHeight="1" x14ac:dyDescent="0.3">
      <c r="A98" s="41"/>
      <c r="B98" s="7" t="s">
        <v>81</v>
      </c>
      <c r="C98" s="6" t="s">
        <v>1</v>
      </c>
      <c r="D98" s="4">
        <v>9000</v>
      </c>
      <c r="E98" s="13"/>
      <c r="F98" s="42">
        <f t="shared" si="1520"/>
        <v>0</v>
      </c>
      <c r="G98" s="42">
        <f t="shared" si="1521"/>
        <v>0</v>
      </c>
      <c r="H98" s="42">
        <f t="shared" si="1522"/>
        <v>0</v>
      </c>
      <c r="I98" s="71"/>
      <c r="J98"/>
      <c r="K98" s="41"/>
      <c r="L98" s="59" t="str">
        <f t="shared" si="1477"/>
        <v>Hanging Bar -Aluminium 12 ft</v>
      </c>
      <c r="M98" s="59" t="str">
        <f t="shared" si="1478"/>
        <v>Nos</v>
      </c>
      <c r="N98" s="59">
        <f t="shared" si="1479"/>
        <v>9000</v>
      </c>
      <c r="O98" s="13"/>
      <c r="P98" s="21">
        <f t="shared" si="1341"/>
        <v>0</v>
      </c>
      <c r="Q98" s="31">
        <f t="shared" si="1342"/>
        <v>0</v>
      </c>
      <c r="R98" s="42">
        <f t="shared" si="1343"/>
        <v>0</v>
      </c>
      <c r="S98" s="21"/>
      <c r="U98" s="41"/>
      <c r="V98" s="65" t="str">
        <f t="shared" si="1314"/>
        <v>Hanging Bar -Aluminium 12 ft</v>
      </c>
      <c r="W98" s="65" t="str">
        <f t="shared" si="1344"/>
        <v>Nos</v>
      </c>
      <c r="X98" s="65">
        <f t="shared" si="1345"/>
        <v>9000</v>
      </c>
      <c r="Y98" s="13"/>
      <c r="Z98" s="21">
        <f t="shared" si="1346"/>
        <v>0</v>
      </c>
      <c r="AA98" s="31">
        <f t="shared" si="1347"/>
        <v>0</v>
      </c>
      <c r="AB98" s="42">
        <f t="shared" si="1348"/>
        <v>0</v>
      </c>
      <c r="AC98" s="21"/>
      <c r="AD98"/>
      <c r="AE98" s="41"/>
      <c r="AF98" s="59" t="str">
        <f t="shared" si="1315"/>
        <v>Hanging Bar -Aluminium 12 ft</v>
      </c>
      <c r="AG98" s="59" t="str">
        <f t="shared" si="1349"/>
        <v>Nos</v>
      </c>
      <c r="AH98" s="59">
        <f t="shared" si="1350"/>
        <v>9000</v>
      </c>
      <c r="AI98" s="13"/>
      <c r="AJ98" s="21">
        <f t="shared" si="1351"/>
        <v>0</v>
      </c>
      <c r="AK98" s="31">
        <f t="shared" si="1352"/>
        <v>0</v>
      </c>
      <c r="AL98" s="42">
        <f t="shared" si="1353"/>
        <v>0</v>
      </c>
      <c r="AM98" s="21"/>
      <c r="AO98" s="41"/>
      <c r="AP98" s="59" t="str">
        <f t="shared" si="1316"/>
        <v>Hanging Bar -Aluminium 12 ft</v>
      </c>
      <c r="AQ98" s="59" t="str">
        <f t="shared" si="1354"/>
        <v>Nos</v>
      </c>
      <c r="AR98" s="59">
        <f t="shared" si="1355"/>
        <v>9000</v>
      </c>
      <c r="AS98" s="13"/>
      <c r="AT98" s="21">
        <f t="shared" si="1356"/>
        <v>0</v>
      </c>
      <c r="AU98" s="13">
        <f t="shared" si="1357"/>
        <v>0</v>
      </c>
      <c r="AV98" s="42">
        <f t="shared" si="1358"/>
        <v>0</v>
      </c>
      <c r="AW98" s="21"/>
      <c r="AY98" s="41"/>
      <c r="AZ98" s="59" t="str">
        <f t="shared" si="1317"/>
        <v>Hanging Bar -Aluminium 12 ft</v>
      </c>
      <c r="BA98" s="59" t="str">
        <f t="shared" si="1359"/>
        <v>Nos</v>
      </c>
      <c r="BB98" s="59">
        <f t="shared" si="1360"/>
        <v>9000</v>
      </c>
      <c r="BC98" s="13"/>
      <c r="BD98" s="21">
        <f t="shared" si="1361"/>
        <v>0</v>
      </c>
      <c r="BE98" s="13">
        <f t="shared" si="1362"/>
        <v>0</v>
      </c>
      <c r="BF98" s="42">
        <f t="shared" si="1363"/>
        <v>0</v>
      </c>
      <c r="BG98" s="21"/>
      <c r="BI98" s="41"/>
      <c r="BJ98" s="59" t="str">
        <f t="shared" si="1318"/>
        <v>Hanging Bar -Aluminium 12 ft</v>
      </c>
      <c r="BK98" s="59" t="str">
        <f t="shared" si="1364"/>
        <v>Nos</v>
      </c>
      <c r="BL98" s="59">
        <f t="shared" si="1365"/>
        <v>9000</v>
      </c>
      <c r="BM98" s="13"/>
      <c r="BN98" s="21">
        <f t="shared" si="1366"/>
        <v>0</v>
      </c>
      <c r="BO98" s="13">
        <f t="shared" si="1589"/>
        <v>0</v>
      </c>
      <c r="BP98" s="31">
        <f t="shared" si="1590"/>
        <v>0</v>
      </c>
      <c r="BQ98" s="21"/>
      <c r="BS98" s="41"/>
      <c r="BT98" s="59" t="str">
        <f t="shared" si="1319"/>
        <v>Hanging Bar -Aluminium 12 ft</v>
      </c>
      <c r="BU98" s="59" t="str">
        <f t="shared" si="1369"/>
        <v>Nos</v>
      </c>
      <c r="BV98" s="59">
        <f t="shared" si="1370"/>
        <v>9000</v>
      </c>
      <c r="BW98" s="13"/>
      <c r="BX98" s="21">
        <f t="shared" si="1371"/>
        <v>0</v>
      </c>
      <c r="BY98" s="13">
        <f t="shared" si="1372"/>
        <v>0</v>
      </c>
      <c r="BZ98" s="42">
        <f t="shared" si="1373"/>
        <v>0</v>
      </c>
      <c r="CA98" s="21"/>
      <c r="CC98" s="41"/>
      <c r="CD98" s="59" t="str">
        <f t="shared" si="1320"/>
        <v>Hanging Bar -Aluminium 12 ft</v>
      </c>
      <c r="CE98" s="59" t="str">
        <f t="shared" si="1374"/>
        <v>Nos</v>
      </c>
      <c r="CF98" s="59">
        <f t="shared" si="1375"/>
        <v>9000</v>
      </c>
      <c r="CG98" s="42"/>
      <c r="CH98" s="42">
        <f t="shared" si="1376"/>
        <v>0</v>
      </c>
      <c r="CI98" s="31">
        <f t="shared" si="1377"/>
        <v>0</v>
      </c>
      <c r="CJ98" s="42">
        <f t="shared" si="1378"/>
        <v>0</v>
      </c>
      <c r="CK98" s="21"/>
      <c r="CL98" s="41"/>
      <c r="CM98" s="65" t="str">
        <f t="shared" si="1321"/>
        <v>Hanging Bar -Aluminium 12 ft</v>
      </c>
      <c r="CN98" s="65" t="str">
        <f t="shared" si="1379"/>
        <v>Nos</v>
      </c>
      <c r="CO98" s="65">
        <f t="shared" si="1380"/>
        <v>9000</v>
      </c>
      <c r="CP98" s="13"/>
      <c r="CQ98" s="21">
        <f t="shared" si="1381"/>
        <v>0</v>
      </c>
      <c r="CR98" s="13">
        <f t="shared" si="1382"/>
        <v>0</v>
      </c>
      <c r="CS98" s="42">
        <f t="shared" si="1383"/>
        <v>0</v>
      </c>
      <c r="CT98" s="21"/>
      <c r="CV98" s="41"/>
      <c r="CW98" s="59" t="str">
        <f t="shared" si="1322"/>
        <v>Hanging Bar -Aluminium 12 ft</v>
      </c>
      <c r="CX98" s="59" t="str">
        <f t="shared" si="1384"/>
        <v>Nos</v>
      </c>
      <c r="CY98" s="59">
        <f t="shared" si="1385"/>
        <v>9000</v>
      </c>
      <c r="CZ98" s="13"/>
      <c r="DA98" s="21">
        <f t="shared" si="1386"/>
        <v>0</v>
      </c>
      <c r="DB98" s="13">
        <f t="shared" si="1387"/>
        <v>0</v>
      </c>
      <c r="DC98" s="42">
        <f t="shared" si="1388"/>
        <v>0</v>
      </c>
      <c r="DD98" s="21"/>
      <c r="DF98" s="41"/>
      <c r="DG98" s="59" t="str">
        <f t="shared" si="1323"/>
        <v>Hanging Bar -Aluminium 12 ft</v>
      </c>
      <c r="DH98" s="59" t="str">
        <f t="shared" si="1389"/>
        <v>Nos</v>
      </c>
      <c r="DI98" s="59">
        <f t="shared" si="1390"/>
        <v>9000</v>
      </c>
      <c r="DJ98" s="13"/>
      <c r="DK98" s="21">
        <f t="shared" si="1391"/>
        <v>0</v>
      </c>
      <c r="DL98" s="13">
        <f t="shared" si="1582"/>
        <v>0</v>
      </c>
      <c r="DM98" s="42">
        <f t="shared" si="1583"/>
        <v>0</v>
      </c>
      <c r="DN98" s="21"/>
      <c r="DQ98" s="59" t="str">
        <f t="shared" si="1324"/>
        <v>Hanging Bar -Aluminium 12 ft</v>
      </c>
      <c r="DR98" s="59" t="str">
        <f t="shared" si="1394"/>
        <v>Nos</v>
      </c>
      <c r="DS98" s="59">
        <f t="shared" si="1395"/>
        <v>9000</v>
      </c>
      <c r="DT98" s="13"/>
      <c r="DU98" s="21">
        <f t="shared" si="1396"/>
        <v>0</v>
      </c>
      <c r="DV98" s="13">
        <f t="shared" si="1397"/>
        <v>0</v>
      </c>
      <c r="DW98" s="42">
        <f t="shared" si="1398"/>
        <v>0</v>
      </c>
      <c r="DX98" s="21"/>
      <c r="DZ98" s="41"/>
      <c r="EA98" s="59" t="str">
        <f t="shared" si="1325"/>
        <v>Hanging Bar -Aluminium 12 ft</v>
      </c>
      <c r="EB98" s="59" t="str">
        <f t="shared" si="1399"/>
        <v>Nos</v>
      </c>
      <c r="EC98" s="59">
        <f t="shared" si="1400"/>
        <v>9000</v>
      </c>
      <c r="ED98" s="13"/>
      <c r="EE98" s="21">
        <f t="shared" si="1401"/>
        <v>0</v>
      </c>
      <c r="EF98" s="13">
        <f t="shared" si="1402"/>
        <v>0</v>
      </c>
      <c r="EG98" s="42">
        <f t="shared" si="1403"/>
        <v>0</v>
      </c>
      <c r="EH98" s="21"/>
      <c r="EK98" s="59" t="str">
        <f t="shared" si="1326"/>
        <v>Hanging Bar -Aluminium 12 ft</v>
      </c>
      <c r="EL98" s="59" t="str">
        <f t="shared" si="1404"/>
        <v>Nos</v>
      </c>
      <c r="EM98" s="59">
        <f t="shared" si="1405"/>
        <v>9000</v>
      </c>
      <c r="EN98" s="13"/>
      <c r="EO98" s="21">
        <f t="shared" si="1406"/>
        <v>0</v>
      </c>
      <c r="EP98" s="13">
        <f t="shared" si="1407"/>
        <v>0</v>
      </c>
      <c r="EQ98" s="42">
        <f t="shared" si="1408"/>
        <v>0</v>
      </c>
      <c r="ER98" s="21"/>
      <c r="EU98" s="41"/>
      <c r="EV98" s="4" t="str">
        <f t="shared" si="1481"/>
        <v>Hanging Bar -Aluminium 12 ft</v>
      </c>
      <c r="EW98" s="4" t="str">
        <f t="shared" si="1482"/>
        <v>Nos</v>
      </c>
      <c r="EX98" s="4">
        <f t="shared" si="1483"/>
        <v>9000</v>
      </c>
      <c r="EY98" s="13"/>
      <c r="EZ98" s="21">
        <f t="shared" si="1409"/>
        <v>0</v>
      </c>
      <c r="FA98" s="13">
        <f t="shared" si="1410"/>
        <v>0</v>
      </c>
      <c r="FB98" s="42">
        <f t="shared" si="1411"/>
        <v>0</v>
      </c>
      <c r="FC98" s="21"/>
      <c r="FE98" s="41"/>
      <c r="FF98" s="56" t="str">
        <f t="shared" si="1327"/>
        <v>Hanging Bar -Aluminium 12 ft</v>
      </c>
      <c r="FG98" s="56" t="str">
        <f t="shared" si="1576"/>
        <v>Nos</v>
      </c>
      <c r="FH98" s="56">
        <f t="shared" si="1584"/>
        <v>9000</v>
      </c>
      <c r="FI98" s="13"/>
      <c r="FJ98" s="21">
        <f t="shared" si="1414"/>
        <v>0</v>
      </c>
      <c r="FK98" s="13">
        <f t="shared" si="1415"/>
        <v>0</v>
      </c>
      <c r="FL98" s="42">
        <f t="shared" si="1416"/>
        <v>0</v>
      </c>
      <c r="FM98" s="21" t="s">
        <v>265</v>
      </c>
      <c r="FP98" s="56" t="str">
        <f t="shared" si="1328"/>
        <v>Hanging Bar -Aluminium 12 ft</v>
      </c>
      <c r="FQ98" s="56" t="str">
        <f t="shared" si="1532"/>
        <v>Nos</v>
      </c>
      <c r="FR98" s="56">
        <f t="shared" si="1588"/>
        <v>9000</v>
      </c>
      <c r="FS98" s="13"/>
      <c r="FT98" s="21">
        <f t="shared" si="1419"/>
        <v>0</v>
      </c>
      <c r="FU98" s="13">
        <f t="shared" si="1420"/>
        <v>0</v>
      </c>
      <c r="FV98" s="42">
        <f t="shared" si="1421"/>
        <v>0</v>
      </c>
      <c r="FW98" s="21"/>
      <c r="FZ98" s="56" t="str">
        <f t="shared" si="1329"/>
        <v>Hanging Bar -Aluminium 12 ft</v>
      </c>
      <c r="GA98" s="56" t="str">
        <f t="shared" si="1422"/>
        <v>Nos</v>
      </c>
      <c r="GB98" s="56">
        <f t="shared" si="1423"/>
        <v>9000</v>
      </c>
      <c r="GC98" s="13"/>
      <c r="GD98" s="21">
        <f t="shared" si="1424"/>
        <v>0</v>
      </c>
      <c r="GE98" s="13">
        <f t="shared" si="1425"/>
        <v>0</v>
      </c>
      <c r="GF98" s="42">
        <f t="shared" si="1426"/>
        <v>0</v>
      </c>
      <c r="GG98" s="21"/>
      <c r="GJ98" s="56" t="str">
        <f t="shared" si="1484"/>
        <v>Hanging Bar -Aluminium 12 ft</v>
      </c>
      <c r="GK98" s="56" t="str">
        <f t="shared" si="1485"/>
        <v>Nos</v>
      </c>
      <c r="GL98" s="4">
        <f t="shared" si="1486"/>
        <v>9000</v>
      </c>
      <c r="GM98" s="13"/>
      <c r="GN98" s="21">
        <f t="shared" si="1428"/>
        <v>0</v>
      </c>
      <c r="GO98" s="31">
        <f t="shared" si="1595"/>
        <v>0</v>
      </c>
      <c r="GP98" s="42">
        <f t="shared" si="1596"/>
        <v>0</v>
      </c>
      <c r="GQ98" s="21"/>
      <c r="GT98" s="56" t="str">
        <f t="shared" si="1330"/>
        <v>Hanging Bar -Aluminium 12 ft</v>
      </c>
      <c r="GU98" s="56" t="str">
        <f t="shared" si="1431"/>
        <v>Nos</v>
      </c>
      <c r="GV98" s="56">
        <f t="shared" si="1432"/>
        <v>9000</v>
      </c>
      <c r="GW98" s="13"/>
      <c r="GX98" s="21">
        <f t="shared" si="1433"/>
        <v>0</v>
      </c>
      <c r="GY98" s="13">
        <f t="shared" si="1597"/>
        <v>0</v>
      </c>
      <c r="GZ98" s="42">
        <f t="shared" si="1598"/>
        <v>0</v>
      </c>
      <c r="HA98" s="21"/>
      <c r="HD98" s="56" t="str">
        <f t="shared" si="1331"/>
        <v>Hanging Bar -Aluminium 12 ft</v>
      </c>
      <c r="HE98" s="56" t="str">
        <f t="shared" si="1436"/>
        <v>Nos</v>
      </c>
      <c r="HF98" s="56">
        <f t="shared" si="1437"/>
        <v>9000</v>
      </c>
      <c r="HG98" s="13"/>
      <c r="HH98" s="21">
        <f t="shared" si="1438"/>
        <v>0</v>
      </c>
      <c r="HI98" s="31">
        <f t="shared" si="1439"/>
        <v>0</v>
      </c>
      <c r="HJ98" s="42">
        <f t="shared" si="1440"/>
        <v>0</v>
      </c>
      <c r="HK98" s="21"/>
      <c r="HM98" s="41"/>
      <c r="HN98" s="56" t="str">
        <f t="shared" si="1332"/>
        <v>Hanging Bar -Aluminium 12 ft</v>
      </c>
      <c r="HO98" s="56" t="str">
        <f t="shared" si="1441"/>
        <v>Nos</v>
      </c>
      <c r="HP98" s="56">
        <f t="shared" si="1442"/>
        <v>9000</v>
      </c>
      <c r="HQ98" s="13"/>
      <c r="HR98" s="56">
        <f t="shared" si="1487"/>
        <v>0</v>
      </c>
      <c r="HS98" s="13">
        <f t="shared" si="1488"/>
        <v>0</v>
      </c>
      <c r="HT98" s="42">
        <f t="shared" si="1489"/>
        <v>0</v>
      </c>
      <c r="HU98" s="21"/>
      <c r="HX98" s="56" t="str">
        <f t="shared" si="1333"/>
        <v>Hanging Bar -Aluminium 12 ft</v>
      </c>
      <c r="HY98" s="56" t="str">
        <f t="shared" si="1446"/>
        <v>Nos</v>
      </c>
      <c r="HZ98" s="4">
        <f t="shared" si="1526"/>
        <v>9000</v>
      </c>
      <c r="IA98" s="13"/>
      <c r="IB98" s="4">
        <f t="shared" si="1527"/>
        <v>0</v>
      </c>
      <c r="IC98" s="13">
        <f t="shared" si="1528"/>
        <v>0</v>
      </c>
      <c r="ID98" s="42">
        <f t="shared" si="1529"/>
        <v>0</v>
      </c>
      <c r="IE98" s="21"/>
      <c r="IH98" s="56" t="str">
        <f t="shared" si="1334"/>
        <v>Hanging Bar -Aluminium 12 ft</v>
      </c>
      <c r="II98" s="56" t="str">
        <f t="shared" si="1451"/>
        <v>Nos</v>
      </c>
      <c r="IJ98" s="56">
        <f t="shared" si="1452"/>
        <v>9000</v>
      </c>
      <c r="IK98" s="13"/>
      <c r="IL98" s="56">
        <f t="shared" si="1490"/>
        <v>0</v>
      </c>
      <c r="IM98" s="13">
        <f t="shared" si="1491"/>
        <v>0</v>
      </c>
      <c r="IN98" s="31">
        <f t="shared" si="1492"/>
        <v>0</v>
      </c>
      <c r="IO98" s="21"/>
      <c r="IR98" s="56" t="str">
        <f t="shared" si="1335"/>
        <v>Hanging Bar -Aluminium 12 ft</v>
      </c>
      <c r="IS98" s="56" t="str">
        <f t="shared" si="1456"/>
        <v>Nos</v>
      </c>
      <c r="IT98" s="56">
        <f t="shared" si="1457"/>
        <v>9000</v>
      </c>
      <c r="IU98" s="13"/>
      <c r="IV98" s="4">
        <f t="shared" si="1536"/>
        <v>0</v>
      </c>
      <c r="IW98" s="13">
        <f t="shared" si="1537"/>
        <v>0</v>
      </c>
      <c r="IX98" s="42">
        <f t="shared" si="1538"/>
        <v>0</v>
      </c>
      <c r="IY98" s="21"/>
      <c r="JB98" s="56" t="str">
        <f t="shared" si="1336"/>
        <v>Hanging Bar -Aluminium 12 ft</v>
      </c>
      <c r="JC98" s="56" t="str">
        <f t="shared" si="1461"/>
        <v>Nos</v>
      </c>
      <c r="JD98" s="56">
        <f t="shared" si="1462"/>
        <v>9000</v>
      </c>
      <c r="JE98" s="13"/>
      <c r="JF98" s="56">
        <f t="shared" si="1493"/>
        <v>0</v>
      </c>
      <c r="JG98" s="13">
        <f t="shared" si="1593"/>
        <v>0</v>
      </c>
      <c r="JH98" s="31">
        <f t="shared" si="1594"/>
        <v>0</v>
      </c>
      <c r="JI98" s="21"/>
      <c r="JL98" s="56" t="str">
        <f t="shared" si="1337"/>
        <v>Hanging Bar -Aluminium 12 ft</v>
      </c>
      <c r="JM98" s="56" t="str">
        <f t="shared" si="1580"/>
        <v>Nos</v>
      </c>
      <c r="JN98" s="56">
        <f t="shared" si="1585"/>
        <v>9000</v>
      </c>
      <c r="JO98" s="13"/>
      <c r="JP98" s="56">
        <f t="shared" si="1496"/>
        <v>0</v>
      </c>
      <c r="JQ98" s="31">
        <f t="shared" si="1497"/>
        <v>0</v>
      </c>
      <c r="JR98" s="31">
        <f t="shared" si="1498"/>
        <v>0</v>
      </c>
      <c r="JS98" s="21"/>
      <c r="JV98" s="56" t="str">
        <f t="shared" si="1338"/>
        <v>Hanging Bar -Aluminium 12 ft</v>
      </c>
      <c r="JW98" s="56" t="str">
        <f t="shared" si="1581"/>
        <v>Nos</v>
      </c>
      <c r="JX98" s="56">
        <f t="shared" si="1599"/>
        <v>9000</v>
      </c>
      <c r="JY98" s="4">
        <f t="shared" si="1473"/>
        <v>0</v>
      </c>
      <c r="JZ98" s="56">
        <f t="shared" si="1474"/>
        <v>0</v>
      </c>
      <c r="KA98" s="56">
        <f t="shared" si="1475"/>
        <v>0</v>
      </c>
      <c r="KB98" s="31">
        <f t="shared" si="1499"/>
        <v>0</v>
      </c>
      <c r="KC98" s="21"/>
    </row>
    <row r="99" spans="1:289" s="1" customFormat="1" ht="17.25" customHeight="1" x14ac:dyDescent="0.3">
      <c r="A99" s="41"/>
      <c r="B99" s="7" t="s">
        <v>82</v>
      </c>
      <c r="C99" s="6" t="s">
        <v>1</v>
      </c>
      <c r="D99" s="4">
        <v>250</v>
      </c>
      <c r="E99" s="13"/>
      <c r="F99" s="42">
        <f t="shared" si="1520"/>
        <v>0</v>
      </c>
      <c r="G99" s="42">
        <f t="shared" si="1521"/>
        <v>0</v>
      </c>
      <c r="H99" s="42">
        <f t="shared" si="1522"/>
        <v>0</v>
      </c>
      <c r="I99" s="71"/>
      <c r="J99"/>
      <c r="K99" s="41"/>
      <c r="L99" s="59" t="str">
        <f t="shared" si="1477"/>
        <v>Clips</v>
      </c>
      <c r="M99" s="59" t="str">
        <f t="shared" si="1478"/>
        <v>Nos</v>
      </c>
      <c r="N99" s="59">
        <f t="shared" si="1479"/>
        <v>250</v>
      </c>
      <c r="O99" s="13"/>
      <c r="P99" s="21">
        <f t="shared" si="1341"/>
        <v>0</v>
      </c>
      <c r="Q99" s="31">
        <f t="shared" si="1342"/>
        <v>0</v>
      </c>
      <c r="R99" s="31">
        <f t="shared" si="1343"/>
        <v>0</v>
      </c>
      <c r="S99" s="21"/>
      <c r="U99" s="41"/>
      <c r="V99" s="65" t="str">
        <f t="shared" si="1314"/>
        <v>Clips</v>
      </c>
      <c r="W99" s="65" t="str">
        <f t="shared" si="1344"/>
        <v>Nos</v>
      </c>
      <c r="X99" s="65">
        <f t="shared" si="1345"/>
        <v>250</v>
      </c>
      <c r="Y99" s="13"/>
      <c r="Z99" s="21">
        <f t="shared" si="1346"/>
        <v>0</v>
      </c>
      <c r="AA99" s="31">
        <f t="shared" si="1347"/>
        <v>0</v>
      </c>
      <c r="AB99" s="42">
        <f t="shared" si="1348"/>
        <v>0</v>
      </c>
      <c r="AC99" s="21"/>
      <c r="AD99"/>
      <c r="AE99" s="41"/>
      <c r="AF99" s="59" t="str">
        <f t="shared" si="1315"/>
        <v>Clips</v>
      </c>
      <c r="AG99" s="59" t="str">
        <f t="shared" si="1349"/>
        <v>Nos</v>
      </c>
      <c r="AH99" s="59">
        <f t="shared" si="1350"/>
        <v>250</v>
      </c>
      <c r="AI99" s="13"/>
      <c r="AJ99" s="21">
        <f t="shared" si="1351"/>
        <v>0</v>
      </c>
      <c r="AK99" s="31">
        <f t="shared" si="1352"/>
        <v>0</v>
      </c>
      <c r="AL99" s="31">
        <f t="shared" si="1353"/>
        <v>0</v>
      </c>
      <c r="AM99" s="21"/>
      <c r="AO99" s="41"/>
      <c r="AP99" s="59" t="str">
        <f t="shared" si="1316"/>
        <v>Clips</v>
      </c>
      <c r="AQ99" s="59" t="str">
        <f t="shared" si="1354"/>
        <v>Nos</v>
      </c>
      <c r="AR99" s="59">
        <f t="shared" si="1355"/>
        <v>250</v>
      </c>
      <c r="AS99" s="13"/>
      <c r="AT99" s="21">
        <f t="shared" si="1356"/>
        <v>0</v>
      </c>
      <c r="AU99" s="13">
        <f t="shared" si="1357"/>
        <v>0</v>
      </c>
      <c r="AV99" s="31">
        <f t="shared" si="1358"/>
        <v>0</v>
      </c>
      <c r="AW99" s="21"/>
      <c r="AY99" s="41"/>
      <c r="AZ99" s="59" t="str">
        <f t="shared" si="1317"/>
        <v>Clips</v>
      </c>
      <c r="BA99" s="59" t="str">
        <f t="shared" si="1359"/>
        <v>Nos</v>
      </c>
      <c r="BB99" s="59">
        <f t="shared" si="1360"/>
        <v>250</v>
      </c>
      <c r="BC99" s="13"/>
      <c r="BD99" s="21">
        <f t="shared" si="1361"/>
        <v>0</v>
      </c>
      <c r="BE99" s="13">
        <f t="shared" si="1362"/>
        <v>0</v>
      </c>
      <c r="BF99" s="31">
        <f t="shared" si="1363"/>
        <v>0</v>
      </c>
      <c r="BG99" s="21"/>
      <c r="BI99" s="41"/>
      <c r="BJ99" s="59" t="str">
        <f t="shared" si="1318"/>
        <v>Clips</v>
      </c>
      <c r="BK99" s="59" t="str">
        <f t="shared" si="1364"/>
        <v>Nos</v>
      </c>
      <c r="BL99" s="59">
        <f t="shared" si="1365"/>
        <v>250</v>
      </c>
      <c r="BM99" s="13"/>
      <c r="BN99" s="21">
        <f t="shared" si="1366"/>
        <v>0</v>
      </c>
      <c r="BO99" s="13">
        <f t="shared" si="1500"/>
        <v>0</v>
      </c>
      <c r="BP99" s="31">
        <f t="shared" si="1368"/>
        <v>0</v>
      </c>
      <c r="BQ99" s="21"/>
      <c r="BS99" s="41"/>
      <c r="BT99" s="59" t="str">
        <f t="shared" si="1319"/>
        <v>Clips</v>
      </c>
      <c r="BU99" s="59" t="str">
        <f t="shared" si="1369"/>
        <v>Nos</v>
      </c>
      <c r="BV99" s="59">
        <f t="shared" si="1370"/>
        <v>250</v>
      </c>
      <c r="BW99" s="13"/>
      <c r="BX99" s="21">
        <f t="shared" si="1371"/>
        <v>0</v>
      </c>
      <c r="BY99" s="13">
        <f t="shared" si="1372"/>
        <v>0</v>
      </c>
      <c r="BZ99" s="31">
        <f t="shared" si="1373"/>
        <v>0</v>
      </c>
      <c r="CA99" s="21"/>
      <c r="CC99" s="41"/>
      <c r="CD99" s="59" t="str">
        <f t="shared" si="1320"/>
        <v>Clips</v>
      </c>
      <c r="CE99" s="59" t="str">
        <f t="shared" si="1374"/>
        <v>Nos</v>
      </c>
      <c r="CF99" s="59">
        <f t="shared" si="1375"/>
        <v>250</v>
      </c>
      <c r="CG99" s="31"/>
      <c r="CH99" s="31">
        <f t="shared" si="1376"/>
        <v>0</v>
      </c>
      <c r="CI99" s="31">
        <f t="shared" si="1377"/>
        <v>0</v>
      </c>
      <c r="CJ99" s="31">
        <f t="shared" si="1378"/>
        <v>0</v>
      </c>
      <c r="CK99" s="21"/>
      <c r="CL99" s="41"/>
      <c r="CM99" s="65" t="str">
        <f t="shared" si="1321"/>
        <v>Clips</v>
      </c>
      <c r="CN99" s="65" t="str">
        <f t="shared" si="1379"/>
        <v>Nos</v>
      </c>
      <c r="CO99" s="65">
        <f t="shared" si="1380"/>
        <v>250</v>
      </c>
      <c r="CP99" s="13"/>
      <c r="CQ99" s="21">
        <f t="shared" si="1381"/>
        <v>0</v>
      </c>
      <c r="CR99" s="13">
        <f t="shared" si="1382"/>
        <v>0</v>
      </c>
      <c r="CS99" s="42">
        <f t="shared" si="1383"/>
        <v>0</v>
      </c>
      <c r="CT99" s="21"/>
      <c r="CV99" s="41"/>
      <c r="CW99" s="59" t="str">
        <f t="shared" si="1322"/>
        <v>Clips</v>
      </c>
      <c r="CX99" s="59" t="str">
        <f t="shared" si="1384"/>
        <v>Nos</v>
      </c>
      <c r="CY99" s="59">
        <f t="shared" si="1385"/>
        <v>250</v>
      </c>
      <c r="CZ99" s="13"/>
      <c r="DA99" s="21">
        <f t="shared" si="1386"/>
        <v>0</v>
      </c>
      <c r="DB99" s="13">
        <f t="shared" si="1387"/>
        <v>0</v>
      </c>
      <c r="DC99" s="31">
        <f t="shared" si="1388"/>
        <v>0</v>
      </c>
      <c r="DD99" s="21"/>
      <c r="DF99" s="41"/>
      <c r="DG99" s="59" t="str">
        <f t="shared" si="1323"/>
        <v>Clips</v>
      </c>
      <c r="DH99" s="59" t="str">
        <f t="shared" si="1389"/>
        <v>Nos</v>
      </c>
      <c r="DI99" s="59">
        <f t="shared" si="1390"/>
        <v>250</v>
      </c>
      <c r="DJ99" s="13"/>
      <c r="DK99" s="21">
        <f t="shared" si="1391"/>
        <v>0</v>
      </c>
      <c r="DL99" s="13">
        <f t="shared" si="1582"/>
        <v>0</v>
      </c>
      <c r="DM99" s="42">
        <f t="shared" si="1583"/>
        <v>0</v>
      </c>
      <c r="DN99" s="21"/>
      <c r="DQ99" s="59" t="str">
        <f t="shared" si="1324"/>
        <v>Clips</v>
      </c>
      <c r="DR99" s="59" t="str">
        <f t="shared" si="1394"/>
        <v>Nos</v>
      </c>
      <c r="DS99" s="59">
        <f t="shared" si="1395"/>
        <v>250</v>
      </c>
      <c r="DT99" s="13"/>
      <c r="DU99" s="21">
        <f t="shared" si="1396"/>
        <v>0</v>
      </c>
      <c r="DV99" s="13">
        <f t="shared" si="1397"/>
        <v>0</v>
      </c>
      <c r="DW99" s="31">
        <f t="shared" si="1398"/>
        <v>0</v>
      </c>
      <c r="DX99" s="21"/>
      <c r="DZ99" s="41"/>
      <c r="EA99" s="59" t="str">
        <f t="shared" si="1325"/>
        <v>Clips</v>
      </c>
      <c r="EB99" s="59" t="str">
        <f t="shared" si="1399"/>
        <v>Nos</v>
      </c>
      <c r="EC99" s="59">
        <f t="shared" si="1400"/>
        <v>250</v>
      </c>
      <c r="ED99" s="13"/>
      <c r="EE99" s="21">
        <f t="shared" si="1401"/>
        <v>0</v>
      </c>
      <c r="EF99" s="13">
        <f t="shared" si="1402"/>
        <v>0</v>
      </c>
      <c r="EG99" s="31">
        <f t="shared" si="1403"/>
        <v>0</v>
      </c>
      <c r="EH99" s="21"/>
      <c r="EK99" s="59" t="str">
        <f t="shared" si="1326"/>
        <v>Clips</v>
      </c>
      <c r="EL99" s="59" t="str">
        <f t="shared" si="1404"/>
        <v>Nos</v>
      </c>
      <c r="EM99" s="59">
        <f t="shared" si="1405"/>
        <v>250</v>
      </c>
      <c r="EN99" s="13"/>
      <c r="EO99" s="21">
        <f t="shared" si="1406"/>
        <v>0</v>
      </c>
      <c r="EP99" s="13">
        <f t="shared" si="1407"/>
        <v>0</v>
      </c>
      <c r="EQ99" s="31">
        <f t="shared" si="1408"/>
        <v>0</v>
      </c>
      <c r="ER99" s="21"/>
      <c r="EU99" s="41"/>
      <c r="EV99" s="4" t="str">
        <f t="shared" si="1481"/>
        <v>Clips</v>
      </c>
      <c r="EW99" s="4" t="str">
        <f t="shared" si="1482"/>
        <v>Nos</v>
      </c>
      <c r="EX99" s="4">
        <f t="shared" si="1483"/>
        <v>250</v>
      </c>
      <c r="EY99" s="13"/>
      <c r="EZ99" s="21">
        <f t="shared" si="1409"/>
        <v>0</v>
      </c>
      <c r="FA99" s="13">
        <f t="shared" si="1410"/>
        <v>0</v>
      </c>
      <c r="FB99" s="42">
        <f t="shared" si="1411"/>
        <v>0</v>
      </c>
      <c r="FC99" s="21"/>
      <c r="FE99" s="41"/>
      <c r="FF99" s="56" t="str">
        <f t="shared" si="1327"/>
        <v>Clips</v>
      </c>
      <c r="FG99" s="56" t="str">
        <f t="shared" si="1576"/>
        <v>Nos</v>
      </c>
      <c r="FH99" s="56">
        <f t="shared" si="1584"/>
        <v>250</v>
      </c>
      <c r="FI99" s="13"/>
      <c r="FJ99" s="21">
        <f t="shared" si="1414"/>
        <v>0</v>
      </c>
      <c r="FK99" s="13">
        <f t="shared" si="1415"/>
        <v>0</v>
      </c>
      <c r="FL99" s="31">
        <f t="shared" si="1416"/>
        <v>0</v>
      </c>
      <c r="FM99" s="21"/>
      <c r="FP99" s="56" t="str">
        <f t="shared" si="1328"/>
        <v>Clips</v>
      </c>
      <c r="FQ99" s="56" t="str">
        <f t="shared" si="1532"/>
        <v>Nos</v>
      </c>
      <c r="FR99" s="56">
        <f t="shared" si="1588"/>
        <v>250</v>
      </c>
      <c r="FS99" s="13"/>
      <c r="FT99" s="21">
        <f t="shared" si="1419"/>
        <v>0</v>
      </c>
      <c r="FU99" s="13">
        <f t="shared" si="1420"/>
        <v>0</v>
      </c>
      <c r="FV99" s="31">
        <f t="shared" si="1421"/>
        <v>0</v>
      </c>
      <c r="FW99" s="21"/>
      <c r="FZ99" s="56" t="str">
        <f t="shared" si="1329"/>
        <v>Clips</v>
      </c>
      <c r="GA99" s="56" t="str">
        <f t="shared" si="1422"/>
        <v>Nos</v>
      </c>
      <c r="GB99" s="56">
        <f t="shared" si="1423"/>
        <v>250</v>
      </c>
      <c r="GC99" s="13"/>
      <c r="GD99" s="21">
        <f t="shared" si="1424"/>
        <v>0</v>
      </c>
      <c r="GE99" s="13">
        <f t="shared" si="1425"/>
        <v>0</v>
      </c>
      <c r="GF99" s="31">
        <f t="shared" si="1426"/>
        <v>0</v>
      </c>
      <c r="GG99" s="21"/>
      <c r="GJ99" s="56" t="str">
        <f t="shared" si="1484"/>
        <v>Clips</v>
      </c>
      <c r="GK99" s="56" t="str">
        <f t="shared" si="1485"/>
        <v>Nos</v>
      </c>
      <c r="GL99" s="56">
        <f t="shared" si="1486"/>
        <v>250</v>
      </c>
      <c r="GM99" s="13"/>
      <c r="GN99" s="21">
        <f t="shared" si="1428"/>
        <v>0</v>
      </c>
      <c r="GO99" s="31">
        <f t="shared" si="1595"/>
        <v>0</v>
      </c>
      <c r="GP99" s="42">
        <f t="shared" si="1596"/>
        <v>0</v>
      </c>
      <c r="GQ99" s="21"/>
      <c r="GT99" s="56" t="str">
        <f t="shared" si="1330"/>
        <v>Clips</v>
      </c>
      <c r="GU99" s="56" t="str">
        <f t="shared" si="1431"/>
        <v>Nos</v>
      </c>
      <c r="GV99" s="56">
        <f t="shared" si="1432"/>
        <v>250</v>
      </c>
      <c r="GW99" s="13"/>
      <c r="GX99" s="21">
        <f t="shared" si="1433"/>
        <v>0</v>
      </c>
      <c r="GY99" s="13">
        <f t="shared" si="1597"/>
        <v>0</v>
      </c>
      <c r="GZ99" s="42">
        <f t="shared" si="1598"/>
        <v>0</v>
      </c>
      <c r="HA99" s="21"/>
      <c r="HD99" s="56" t="str">
        <f t="shared" si="1331"/>
        <v>Clips</v>
      </c>
      <c r="HE99" s="56" t="str">
        <f t="shared" si="1436"/>
        <v>Nos</v>
      </c>
      <c r="HF99" s="56">
        <f t="shared" si="1437"/>
        <v>250</v>
      </c>
      <c r="HG99" s="13"/>
      <c r="HH99" s="21">
        <f t="shared" si="1438"/>
        <v>0</v>
      </c>
      <c r="HI99" s="31">
        <f t="shared" si="1439"/>
        <v>0</v>
      </c>
      <c r="HJ99" s="31">
        <f t="shared" si="1440"/>
        <v>0</v>
      </c>
      <c r="HK99" s="21"/>
      <c r="HM99" s="41"/>
      <c r="HN99" s="56" t="str">
        <f t="shared" si="1332"/>
        <v>Clips</v>
      </c>
      <c r="HO99" s="56" t="str">
        <f t="shared" si="1441"/>
        <v>Nos</v>
      </c>
      <c r="HP99" s="56">
        <f t="shared" si="1442"/>
        <v>250</v>
      </c>
      <c r="HQ99" s="13"/>
      <c r="HR99" s="56">
        <f t="shared" si="1487"/>
        <v>0</v>
      </c>
      <c r="HS99" s="13">
        <f t="shared" si="1488"/>
        <v>0</v>
      </c>
      <c r="HT99" s="31">
        <f t="shared" si="1489"/>
        <v>0</v>
      </c>
      <c r="HU99" s="21"/>
      <c r="HX99" s="56" t="str">
        <f t="shared" si="1333"/>
        <v>Clips</v>
      </c>
      <c r="HY99" s="56" t="str">
        <f t="shared" si="1446"/>
        <v>Nos</v>
      </c>
      <c r="HZ99" s="56">
        <f t="shared" si="1447"/>
        <v>250</v>
      </c>
      <c r="IA99" s="13"/>
      <c r="IB99" s="56">
        <f t="shared" si="1448"/>
        <v>0</v>
      </c>
      <c r="IC99" s="13">
        <f t="shared" si="1449"/>
        <v>0</v>
      </c>
      <c r="ID99" s="31">
        <f t="shared" si="1450"/>
        <v>0</v>
      </c>
      <c r="IE99" s="21"/>
      <c r="IH99" s="56" t="str">
        <f t="shared" si="1334"/>
        <v>Clips</v>
      </c>
      <c r="II99" s="56" t="str">
        <f t="shared" si="1451"/>
        <v>Nos</v>
      </c>
      <c r="IJ99" s="56">
        <f t="shared" si="1452"/>
        <v>250</v>
      </c>
      <c r="IK99" s="13"/>
      <c r="IL99" s="56">
        <f t="shared" si="1490"/>
        <v>0</v>
      </c>
      <c r="IM99" s="13">
        <f t="shared" si="1491"/>
        <v>0</v>
      </c>
      <c r="IN99" s="31">
        <f t="shared" si="1492"/>
        <v>0</v>
      </c>
      <c r="IO99" s="21"/>
      <c r="IR99" s="56" t="str">
        <f t="shared" si="1335"/>
        <v>Clips</v>
      </c>
      <c r="IS99" s="56" t="str">
        <f t="shared" si="1456"/>
        <v>Nos</v>
      </c>
      <c r="IT99" s="56">
        <f t="shared" si="1457"/>
        <v>250</v>
      </c>
      <c r="IU99" s="13"/>
      <c r="IV99" s="56">
        <f t="shared" si="1458"/>
        <v>0</v>
      </c>
      <c r="IW99" s="13">
        <f t="shared" si="1459"/>
        <v>0</v>
      </c>
      <c r="IX99" s="31">
        <f t="shared" si="1460"/>
        <v>0</v>
      </c>
      <c r="IY99" s="21"/>
      <c r="JB99" s="56" t="str">
        <f t="shared" si="1336"/>
        <v>Clips</v>
      </c>
      <c r="JC99" s="56" t="str">
        <f t="shared" si="1461"/>
        <v>Nos</v>
      </c>
      <c r="JD99" s="56">
        <f t="shared" si="1462"/>
        <v>250</v>
      </c>
      <c r="JE99" s="13"/>
      <c r="JF99" s="56">
        <f t="shared" si="1493"/>
        <v>0</v>
      </c>
      <c r="JG99" s="13">
        <f t="shared" si="1494"/>
        <v>0</v>
      </c>
      <c r="JH99" s="31">
        <f t="shared" si="1495"/>
        <v>0</v>
      </c>
      <c r="JI99" s="21"/>
      <c r="JL99" s="56" t="str">
        <f t="shared" si="1337"/>
        <v>Clips</v>
      </c>
      <c r="JM99" s="56" t="str">
        <f t="shared" si="1580"/>
        <v>Nos</v>
      </c>
      <c r="JN99" s="56">
        <f t="shared" si="1585"/>
        <v>250</v>
      </c>
      <c r="JO99" s="13"/>
      <c r="JP99" s="56">
        <f t="shared" si="1496"/>
        <v>0</v>
      </c>
      <c r="JQ99" s="31">
        <f t="shared" si="1497"/>
        <v>0</v>
      </c>
      <c r="JR99" s="31">
        <f t="shared" si="1498"/>
        <v>0</v>
      </c>
      <c r="JS99" s="21"/>
      <c r="JV99" s="56" t="str">
        <f t="shared" si="1338"/>
        <v>Clips</v>
      </c>
      <c r="JW99" s="56" t="str">
        <f t="shared" si="1581"/>
        <v>Nos</v>
      </c>
      <c r="JX99" s="56">
        <f t="shared" si="1599"/>
        <v>250</v>
      </c>
      <c r="JY99" s="4">
        <f t="shared" si="1473"/>
        <v>0</v>
      </c>
      <c r="JZ99" s="56">
        <f t="shared" si="1474"/>
        <v>0</v>
      </c>
      <c r="KA99" s="56">
        <f t="shared" si="1475"/>
        <v>0</v>
      </c>
      <c r="KB99" s="31">
        <f t="shared" si="1499"/>
        <v>0</v>
      </c>
      <c r="KC99" s="21"/>
    </row>
    <row r="100" spans="1:289" s="1" customFormat="1" ht="17.25" customHeight="1" x14ac:dyDescent="0.3">
      <c r="A100" s="41"/>
      <c r="B100" s="7" t="s">
        <v>44</v>
      </c>
      <c r="C100" s="6" t="s">
        <v>1</v>
      </c>
      <c r="D100" s="4">
        <v>1500</v>
      </c>
      <c r="E100" s="13"/>
      <c r="F100" s="31">
        <f t="shared" si="1508"/>
        <v>0</v>
      </c>
      <c r="G100" s="31">
        <f t="shared" si="1339"/>
        <v>0</v>
      </c>
      <c r="H100" s="31">
        <f t="shared" si="1509"/>
        <v>0</v>
      </c>
      <c r="I100" s="71"/>
      <c r="J100"/>
      <c r="K100" s="41"/>
      <c r="L100" s="59" t="str">
        <f t="shared" si="1477"/>
        <v>Locks</v>
      </c>
      <c r="M100" s="59" t="str">
        <f t="shared" si="1478"/>
        <v>Nos</v>
      </c>
      <c r="N100" s="59">
        <f t="shared" si="1479"/>
        <v>1500</v>
      </c>
      <c r="O100" s="13"/>
      <c r="P100" s="21">
        <f t="shared" si="1341"/>
        <v>0</v>
      </c>
      <c r="Q100" s="31">
        <f t="shared" si="1342"/>
        <v>0</v>
      </c>
      <c r="R100" s="31">
        <f t="shared" si="1343"/>
        <v>0</v>
      </c>
      <c r="S100" s="21"/>
      <c r="U100" s="41"/>
      <c r="V100" s="65" t="str">
        <f t="shared" si="1314"/>
        <v>Locks</v>
      </c>
      <c r="W100" s="65" t="str">
        <f t="shared" si="1344"/>
        <v>Nos</v>
      </c>
      <c r="X100" s="65">
        <f t="shared" si="1345"/>
        <v>1500</v>
      </c>
      <c r="Y100" s="13"/>
      <c r="Z100" s="21">
        <f t="shared" si="1346"/>
        <v>0</v>
      </c>
      <c r="AA100" s="31">
        <f t="shared" si="1347"/>
        <v>0</v>
      </c>
      <c r="AB100" s="42">
        <f t="shared" si="1348"/>
        <v>0</v>
      </c>
      <c r="AC100" s="21"/>
      <c r="AD100"/>
      <c r="AE100" s="41"/>
      <c r="AF100" s="59" t="str">
        <f t="shared" si="1315"/>
        <v>Locks</v>
      </c>
      <c r="AG100" s="59" t="str">
        <f t="shared" si="1349"/>
        <v>Nos</v>
      </c>
      <c r="AH100" s="59">
        <f t="shared" si="1350"/>
        <v>1500</v>
      </c>
      <c r="AI100" s="13"/>
      <c r="AJ100" s="21">
        <f t="shared" si="1351"/>
        <v>0</v>
      </c>
      <c r="AK100" s="31">
        <f t="shared" si="1352"/>
        <v>0</v>
      </c>
      <c r="AL100" s="31">
        <f t="shared" si="1353"/>
        <v>0</v>
      </c>
      <c r="AM100" s="21"/>
      <c r="AO100" s="41"/>
      <c r="AP100" s="59" t="str">
        <f t="shared" si="1316"/>
        <v>Locks</v>
      </c>
      <c r="AQ100" s="59" t="str">
        <f t="shared" si="1354"/>
        <v>Nos</v>
      </c>
      <c r="AR100" s="59">
        <f t="shared" si="1355"/>
        <v>1500</v>
      </c>
      <c r="AS100" s="13"/>
      <c r="AT100" s="21">
        <f t="shared" si="1356"/>
        <v>0</v>
      </c>
      <c r="AU100" s="13">
        <f t="shared" si="1357"/>
        <v>0</v>
      </c>
      <c r="AV100" s="31">
        <f t="shared" si="1358"/>
        <v>0</v>
      </c>
      <c r="AW100" s="21"/>
      <c r="AY100" s="41"/>
      <c r="AZ100" s="59" t="str">
        <f t="shared" si="1317"/>
        <v>Locks</v>
      </c>
      <c r="BA100" s="59" t="str">
        <f t="shared" si="1359"/>
        <v>Nos</v>
      </c>
      <c r="BB100" s="59">
        <f t="shared" si="1360"/>
        <v>1500</v>
      </c>
      <c r="BC100" s="13"/>
      <c r="BD100" s="21">
        <f t="shared" si="1361"/>
        <v>0</v>
      </c>
      <c r="BE100" s="13">
        <f t="shared" si="1362"/>
        <v>0</v>
      </c>
      <c r="BF100" s="31">
        <f t="shared" si="1363"/>
        <v>0</v>
      </c>
      <c r="BG100" s="21"/>
      <c r="BI100" s="41"/>
      <c r="BJ100" s="59" t="str">
        <f t="shared" si="1318"/>
        <v>Locks</v>
      </c>
      <c r="BK100" s="59" t="str">
        <f t="shared" si="1364"/>
        <v>Nos</v>
      </c>
      <c r="BL100" s="59">
        <f t="shared" si="1365"/>
        <v>1500</v>
      </c>
      <c r="BM100" s="13"/>
      <c r="BN100" s="21">
        <f t="shared" si="1366"/>
        <v>0</v>
      </c>
      <c r="BO100" s="13">
        <f t="shared" si="1500"/>
        <v>0</v>
      </c>
      <c r="BP100" s="31">
        <f t="shared" si="1368"/>
        <v>0</v>
      </c>
      <c r="BQ100" s="21"/>
      <c r="BS100" s="41"/>
      <c r="BT100" s="59" t="str">
        <f t="shared" si="1319"/>
        <v>Locks</v>
      </c>
      <c r="BU100" s="59" t="str">
        <f t="shared" si="1369"/>
        <v>Nos</v>
      </c>
      <c r="BV100" s="59">
        <f t="shared" si="1370"/>
        <v>1500</v>
      </c>
      <c r="BW100" s="13"/>
      <c r="BX100" s="21">
        <f t="shared" si="1371"/>
        <v>0</v>
      </c>
      <c r="BY100" s="13">
        <f t="shared" si="1372"/>
        <v>0</v>
      </c>
      <c r="BZ100" s="31">
        <f t="shared" si="1373"/>
        <v>0</v>
      </c>
      <c r="CA100" s="21"/>
      <c r="CC100" s="41"/>
      <c r="CD100" s="59" t="str">
        <f t="shared" si="1320"/>
        <v>Locks</v>
      </c>
      <c r="CE100" s="59" t="str">
        <f t="shared" si="1374"/>
        <v>Nos</v>
      </c>
      <c r="CF100" s="59">
        <f t="shared" si="1375"/>
        <v>1500</v>
      </c>
      <c r="CG100" s="31"/>
      <c r="CH100" s="31">
        <f t="shared" si="1376"/>
        <v>0</v>
      </c>
      <c r="CI100" s="31">
        <f t="shared" si="1377"/>
        <v>0</v>
      </c>
      <c r="CJ100" s="31">
        <f t="shared" si="1378"/>
        <v>0</v>
      </c>
      <c r="CK100" s="21"/>
      <c r="CL100" s="41"/>
      <c r="CM100" s="65" t="str">
        <f t="shared" si="1321"/>
        <v>Locks</v>
      </c>
      <c r="CN100" s="65" t="str">
        <f t="shared" si="1379"/>
        <v>Nos</v>
      </c>
      <c r="CO100" s="65">
        <f t="shared" si="1380"/>
        <v>1500</v>
      </c>
      <c r="CP100" s="13"/>
      <c r="CQ100" s="21">
        <f t="shared" si="1381"/>
        <v>0</v>
      </c>
      <c r="CR100" s="13">
        <f t="shared" si="1382"/>
        <v>0</v>
      </c>
      <c r="CS100" s="42">
        <f t="shared" si="1383"/>
        <v>0</v>
      </c>
      <c r="CT100" s="21"/>
      <c r="CV100" s="41"/>
      <c r="CW100" s="59" t="str">
        <f t="shared" si="1322"/>
        <v>Locks</v>
      </c>
      <c r="CX100" s="59" t="str">
        <f t="shared" si="1384"/>
        <v>Nos</v>
      </c>
      <c r="CY100" s="59">
        <f t="shared" si="1385"/>
        <v>1500</v>
      </c>
      <c r="CZ100" s="13"/>
      <c r="DA100" s="21">
        <f t="shared" si="1386"/>
        <v>0</v>
      </c>
      <c r="DB100" s="13">
        <f t="shared" si="1387"/>
        <v>0</v>
      </c>
      <c r="DC100" s="31">
        <f t="shared" si="1388"/>
        <v>0</v>
      </c>
      <c r="DD100" s="21"/>
      <c r="DF100" s="41"/>
      <c r="DG100" s="59" t="str">
        <f t="shared" si="1323"/>
        <v>Locks</v>
      </c>
      <c r="DH100" s="59" t="str">
        <f t="shared" si="1389"/>
        <v>Nos</v>
      </c>
      <c r="DI100" s="59">
        <f t="shared" si="1390"/>
        <v>1500</v>
      </c>
      <c r="DJ100" s="13"/>
      <c r="DK100" s="21">
        <f t="shared" si="1391"/>
        <v>0</v>
      </c>
      <c r="DL100" s="13">
        <f t="shared" si="1392"/>
        <v>0</v>
      </c>
      <c r="DM100" s="31">
        <f t="shared" si="1393"/>
        <v>0</v>
      </c>
      <c r="DN100" s="21"/>
      <c r="DQ100" s="59" t="str">
        <f t="shared" si="1324"/>
        <v>Locks</v>
      </c>
      <c r="DR100" s="59" t="str">
        <f t="shared" si="1394"/>
        <v>Nos</v>
      </c>
      <c r="DS100" s="59">
        <f t="shared" si="1395"/>
        <v>1500</v>
      </c>
      <c r="DT100" s="13"/>
      <c r="DU100" s="21">
        <f t="shared" si="1396"/>
        <v>0</v>
      </c>
      <c r="DV100" s="13">
        <f t="shared" si="1397"/>
        <v>0</v>
      </c>
      <c r="DW100" s="31">
        <f t="shared" si="1398"/>
        <v>0</v>
      </c>
      <c r="DX100" s="21"/>
      <c r="DZ100" s="41"/>
      <c r="EA100" s="59" t="str">
        <f t="shared" si="1325"/>
        <v>Locks</v>
      </c>
      <c r="EB100" s="59" t="str">
        <f t="shared" si="1399"/>
        <v>Nos</v>
      </c>
      <c r="EC100" s="59">
        <f t="shared" si="1400"/>
        <v>1500</v>
      </c>
      <c r="ED100" s="13"/>
      <c r="EE100" s="21">
        <f t="shared" si="1401"/>
        <v>0</v>
      </c>
      <c r="EF100" s="13">
        <f t="shared" si="1402"/>
        <v>0</v>
      </c>
      <c r="EG100" s="31">
        <f t="shared" si="1403"/>
        <v>0</v>
      </c>
      <c r="EH100" s="21"/>
      <c r="EK100" s="59" t="str">
        <f t="shared" si="1326"/>
        <v>Locks</v>
      </c>
      <c r="EL100" s="59" t="str">
        <f t="shared" si="1404"/>
        <v>Nos</v>
      </c>
      <c r="EM100" s="59">
        <f t="shared" si="1405"/>
        <v>1500</v>
      </c>
      <c r="EN100" s="13"/>
      <c r="EO100" s="21">
        <f t="shared" si="1406"/>
        <v>0</v>
      </c>
      <c r="EP100" s="13">
        <f t="shared" si="1407"/>
        <v>0</v>
      </c>
      <c r="EQ100" s="31">
        <f t="shared" si="1408"/>
        <v>0</v>
      </c>
      <c r="ER100" s="21"/>
      <c r="EU100" s="41"/>
      <c r="EV100" s="4" t="str">
        <f t="shared" si="1481"/>
        <v>Locks</v>
      </c>
      <c r="EW100" s="4" t="str">
        <f t="shared" si="1482"/>
        <v>Nos</v>
      </c>
      <c r="EX100" s="4">
        <f t="shared" si="1483"/>
        <v>1500</v>
      </c>
      <c r="EY100" s="13"/>
      <c r="EZ100" s="21">
        <f t="shared" si="1409"/>
        <v>0</v>
      </c>
      <c r="FA100" s="13">
        <f t="shared" si="1410"/>
        <v>0</v>
      </c>
      <c r="FB100" s="42">
        <f t="shared" si="1411"/>
        <v>0</v>
      </c>
      <c r="FC100" s="21"/>
      <c r="FE100" s="41"/>
      <c r="FF100" s="56" t="str">
        <f t="shared" si="1327"/>
        <v>Locks</v>
      </c>
      <c r="FG100" s="56" t="str">
        <f t="shared" si="1576"/>
        <v>Nos</v>
      </c>
      <c r="FH100" s="56">
        <f t="shared" si="1584"/>
        <v>1500</v>
      </c>
      <c r="FI100" s="13"/>
      <c r="FJ100" s="21">
        <f t="shared" si="1414"/>
        <v>0</v>
      </c>
      <c r="FK100" s="13">
        <f t="shared" si="1415"/>
        <v>0</v>
      </c>
      <c r="FL100" s="31">
        <f t="shared" si="1416"/>
        <v>0</v>
      </c>
      <c r="FM100" s="21"/>
      <c r="FP100" s="56" t="str">
        <f t="shared" si="1328"/>
        <v>Locks</v>
      </c>
      <c r="FQ100" s="56" t="str">
        <f t="shared" si="1532"/>
        <v>Nos</v>
      </c>
      <c r="FR100" s="56">
        <f t="shared" si="1588"/>
        <v>1500</v>
      </c>
      <c r="FS100" s="13"/>
      <c r="FT100" s="21">
        <f t="shared" si="1419"/>
        <v>0</v>
      </c>
      <c r="FU100" s="13">
        <f t="shared" si="1420"/>
        <v>0</v>
      </c>
      <c r="FV100" s="31">
        <f t="shared" si="1421"/>
        <v>0</v>
      </c>
      <c r="FW100" s="21"/>
      <c r="FZ100" s="56" t="str">
        <f t="shared" si="1329"/>
        <v>Locks</v>
      </c>
      <c r="GA100" s="56" t="str">
        <f t="shared" si="1422"/>
        <v>Nos</v>
      </c>
      <c r="GB100" s="56">
        <f t="shared" si="1423"/>
        <v>1500</v>
      </c>
      <c r="GC100" s="13"/>
      <c r="GD100" s="21">
        <f t="shared" si="1424"/>
        <v>0</v>
      </c>
      <c r="GE100" s="13">
        <f t="shared" si="1425"/>
        <v>0</v>
      </c>
      <c r="GF100" s="31">
        <f t="shared" si="1426"/>
        <v>0</v>
      </c>
      <c r="GG100" s="21"/>
      <c r="GJ100" s="56" t="str">
        <f t="shared" si="1484"/>
        <v>Locks</v>
      </c>
      <c r="GK100" s="56" t="str">
        <f t="shared" si="1485"/>
        <v>Nos</v>
      </c>
      <c r="GL100" s="56">
        <f t="shared" si="1486"/>
        <v>1500</v>
      </c>
      <c r="GM100" s="13"/>
      <c r="GN100" s="21">
        <f t="shared" si="1428"/>
        <v>0</v>
      </c>
      <c r="GO100" s="31">
        <f t="shared" si="1429"/>
        <v>0</v>
      </c>
      <c r="GP100" s="31">
        <f t="shared" si="1430"/>
        <v>0</v>
      </c>
      <c r="GQ100" s="21"/>
      <c r="GT100" s="56" t="str">
        <f t="shared" si="1330"/>
        <v>Locks</v>
      </c>
      <c r="GU100" s="56" t="str">
        <f t="shared" si="1431"/>
        <v>Nos</v>
      </c>
      <c r="GV100" s="56">
        <f t="shared" si="1432"/>
        <v>1500</v>
      </c>
      <c r="GW100" s="13"/>
      <c r="GX100" s="21">
        <f t="shared" si="1433"/>
        <v>0</v>
      </c>
      <c r="GY100" s="13">
        <f t="shared" si="1434"/>
        <v>0</v>
      </c>
      <c r="GZ100" s="31">
        <f t="shared" si="1435"/>
        <v>0</v>
      </c>
      <c r="HA100" s="21"/>
      <c r="HD100" s="56" t="str">
        <f t="shared" si="1331"/>
        <v>Locks</v>
      </c>
      <c r="HE100" s="56" t="str">
        <f t="shared" si="1436"/>
        <v>Nos</v>
      </c>
      <c r="HF100" s="56">
        <f t="shared" si="1437"/>
        <v>1500</v>
      </c>
      <c r="HG100" s="13"/>
      <c r="HH100" s="21">
        <f t="shared" si="1438"/>
        <v>0</v>
      </c>
      <c r="HI100" s="31">
        <f t="shared" si="1439"/>
        <v>0</v>
      </c>
      <c r="HJ100" s="31">
        <f t="shared" si="1440"/>
        <v>0</v>
      </c>
      <c r="HK100" s="21"/>
      <c r="HM100" s="41"/>
      <c r="HN100" s="56" t="str">
        <f t="shared" si="1332"/>
        <v>Locks</v>
      </c>
      <c r="HO100" s="56" t="str">
        <f t="shared" si="1441"/>
        <v>Nos</v>
      </c>
      <c r="HP100" s="56">
        <f t="shared" si="1442"/>
        <v>1500</v>
      </c>
      <c r="HQ100" s="13"/>
      <c r="HR100" s="56">
        <f t="shared" si="1487"/>
        <v>0</v>
      </c>
      <c r="HS100" s="13">
        <f t="shared" si="1488"/>
        <v>0</v>
      </c>
      <c r="HT100" s="31">
        <f t="shared" si="1489"/>
        <v>0</v>
      </c>
      <c r="HU100" s="21"/>
      <c r="HX100" s="56" t="str">
        <f t="shared" si="1333"/>
        <v>Locks</v>
      </c>
      <c r="HY100" s="56" t="str">
        <f t="shared" si="1446"/>
        <v>Nos</v>
      </c>
      <c r="HZ100" s="56">
        <f t="shared" si="1447"/>
        <v>1500</v>
      </c>
      <c r="IA100" s="13"/>
      <c r="IB100" s="56">
        <f t="shared" si="1448"/>
        <v>0</v>
      </c>
      <c r="IC100" s="13">
        <f t="shared" si="1449"/>
        <v>0</v>
      </c>
      <c r="ID100" s="31">
        <f t="shared" si="1450"/>
        <v>0</v>
      </c>
      <c r="IE100" s="21"/>
      <c r="IH100" s="56" t="str">
        <f t="shared" si="1334"/>
        <v>Locks</v>
      </c>
      <c r="II100" s="56" t="str">
        <f t="shared" si="1451"/>
        <v>Nos</v>
      </c>
      <c r="IJ100" s="56">
        <f t="shared" si="1452"/>
        <v>1500</v>
      </c>
      <c r="IK100" s="13"/>
      <c r="IL100" s="56">
        <f t="shared" si="1490"/>
        <v>0</v>
      </c>
      <c r="IM100" s="13">
        <f t="shared" si="1491"/>
        <v>0</v>
      </c>
      <c r="IN100" s="31">
        <f t="shared" si="1492"/>
        <v>0</v>
      </c>
      <c r="IO100" s="21"/>
      <c r="IR100" s="56" t="str">
        <f t="shared" si="1335"/>
        <v>Locks</v>
      </c>
      <c r="IS100" s="56" t="str">
        <f t="shared" si="1456"/>
        <v>Nos</v>
      </c>
      <c r="IT100" s="56">
        <f t="shared" si="1457"/>
        <v>1500</v>
      </c>
      <c r="IU100" s="13"/>
      <c r="IV100" s="56">
        <f t="shared" si="1458"/>
        <v>0</v>
      </c>
      <c r="IW100" s="13">
        <f t="shared" si="1459"/>
        <v>0</v>
      </c>
      <c r="IX100" s="31">
        <f t="shared" si="1460"/>
        <v>0</v>
      </c>
      <c r="IY100" s="21"/>
      <c r="JB100" s="56" t="str">
        <f t="shared" si="1336"/>
        <v>Locks</v>
      </c>
      <c r="JC100" s="56" t="str">
        <f t="shared" si="1461"/>
        <v>Nos</v>
      </c>
      <c r="JD100" s="56">
        <f t="shared" si="1462"/>
        <v>1500</v>
      </c>
      <c r="JE100" s="13"/>
      <c r="JF100" s="56">
        <f t="shared" si="1493"/>
        <v>0</v>
      </c>
      <c r="JG100" s="13">
        <f t="shared" si="1494"/>
        <v>0</v>
      </c>
      <c r="JH100" s="31">
        <f t="shared" si="1495"/>
        <v>0</v>
      </c>
      <c r="JI100" s="21"/>
      <c r="JL100" s="56" t="str">
        <f t="shared" si="1337"/>
        <v>Locks</v>
      </c>
      <c r="JM100" s="56" t="str">
        <f t="shared" si="1580"/>
        <v>Nos</v>
      </c>
      <c r="JN100" s="56">
        <f t="shared" si="1585"/>
        <v>1500</v>
      </c>
      <c r="JO100" s="13"/>
      <c r="JP100" s="56">
        <f t="shared" si="1496"/>
        <v>0</v>
      </c>
      <c r="JQ100" s="31">
        <f t="shared" si="1497"/>
        <v>0</v>
      </c>
      <c r="JR100" s="31">
        <f t="shared" si="1498"/>
        <v>0</v>
      </c>
      <c r="JS100" s="21"/>
      <c r="JV100" s="56" t="str">
        <f t="shared" si="1338"/>
        <v>Locks</v>
      </c>
      <c r="JW100" s="56" t="str">
        <f t="shared" si="1581"/>
        <v>Nos</v>
      </c>
      <c r="JX100" s="56">
        <f t="shared" si="1599"/>
        <v>1500</v>
      </c>
      <c r="JY100" s="4">
        <f t="shared" si="1473"/>
        <v>0</v>
      </c>
      <c r="JZ100" s="56">
        <f t="shared" si="1474"/>
        <v>0</v>
      </c>
      <c r="KA100" s="56">
        <f t="shared" si="1475"/>
        <v>0</v>
      </c>
      <c r="KB100" s="31">
        <f t="shared" si="1499"/>
        <v>0</v>
      </c>
      <c r="KC100" s="21"/>
    </row>
    <row r="101" spans="1:289" s="1" customFormat="1" ht="17.25" customHeight="1" x14ac:dyDescent="0.3">
      <c r="A101" s="47"/>
      <c r="B101" s="7" t="s">
        <v>55</v>
      </c>
      <c r="C101" s="6" t="s">
        <v>7</v>
      </c>
      <c r="D101" s="4">
        <f>38236/16</f>
        <v>2389.75</v>
      </c>
      <c r="E101" s="13"/>
      <c r="F101" s="31">
        <f>D101*E101</f>
        <v>0</v>
      </c>
      <c r="G101" s="31">
        <f t="shared" si="1339"/>
        <v>0</v>
      </c>
      <c r="H101" s="31">
        <f t="shared" ref="H101" si="1600">D101*G101</f>
        <v>0</v>
      </c>
      <c r="I101" s="71" t="s">
        <v>281</v>
      </c>
      <c r="J101" t="s">
        <v>282</v>
      </c>
      <c r="K101" s="41"/>
      <c r="L101" s="59" t="str">
        <f t="shared" si="1477"/>
        <v>Multibond</v>
      </c>
      <c r="M101" s="59" t="str">
        <f t="shared" si="1478"/>
        <v>Ltrs</v>
      </c>
      <c r="N101" s="59">
        <f t="shared" si="1479"/>
        <v>2389.75</v>
      </c>
      <c r="O101" s="13"/>
      <c r="P101" s="21">
        <f>N101*O101</f>
        <v>0</v>
      </c>
      <c r="Q101" s="31">
        <f t="shared" si="1342"/>
        <v>0</v>
      </c>
      <c r="R101" s="31">
        <f t="shared" si="1343"/>
        <v>0</v>
      </c>
      <c r="S101" s="21"/>
      <c r="U101" s="41"/>
      <c r="V101" s="65" t="str">
        <f t="shared" si="1314"/>
        <v>Multibond</v>
      </c>
      <c r="W101" s="65" t="str">
        <f t="shared" si="1344"/>
        <v>Ltrs</v>
      </c>
      <c r="X101" s="65">
        <f t="shared" si="1345"/>
        <v>2389.75</v>
      </c>
      <c r="Y101" s="13"/>
      <c r="Z101" s="21">
        <f>X101*Y101</f>
        <v>0</v>
      </c>
      <c r="AA101" s="31">
        <f t="shared" si="1347"/>
        <v>0</v>
      </c>
      <c r="AB101" s="42">
        <f t="shared" si="1348"/>
        <v>0</v>
      </c>
      <c r="AC101" s="21"/>
      <c r="AD101"/>
      <c r="AE101" s="41"/>
      <c r="AF101" s="59" t="str">
        <f t="shared" si="1315"/>
        <v>Multibond</v>
      </c>
      <c r="AG101" s="59" t="str">
        <f t="shared" si="1349"/>
        <v>Ltrs</v>
      </c>
      <c r="AH101" s="59">
        <f t="shared" si="1350"/>
        <v>2389.75</v>
      </c>
      <c r="AI101" s="13">
        <v>1</v>
      </c>
      <c r="AJ101" s="21">
        <f>AH101*AI101</f>
        <v>2389.75</v>
      </c>
      <c r="AK101" s="31">
        <f t="shared" si="1352"/>
        <v>1</v>
      </c>
      <c r="AL101" s="31">
        <f t="shared" si="1353"/>
        <v>2389.75</v>
      </c>
      <c r="AM101" s="21"/>
      <c r="AO101" s="41"/>
      <c r="AP101" s="59" t="str">
        <f t="shared" si="1316"/>
        <v>Multibond</v>
      </c>
      <c r="AQ101" s="59" t="str">
        <f t="shared" si="1354"/>
        <v>Ltrs</v>
      </c>
      <c r="AR101" s="59">
        <f t="shared" si="1355"/>
        <v>2389.75</v>
      </c>
      <c r="AS101" s="13">
        <v>4</v>
      </c>
      <c r="AT101" s="21">
        <f>AR101*AS101</f>
        <v>9559</v>
      </c>
      <c r="AU101" s="13">
        <f t="shared" si="1357"/>
        <v>4</v>
      </c>
      <c r="AV101" s="31">
        <f t="shared" si="1358"/>
        <v>9559</v>
      </c>
      <c r="AW101" s="21"/>
      <c r="AY101" s="41"/>
      <c r="AZ101" s="59" t="str">
        <f t="shared" si="1317"/>
        <v>Multibond</v>
      </c>
      <c r="BA101" s="59" t="str">
        <f t="shared" si="1359"/>
        <v>Ltrs</v>
      </c>
      <c r="BB101" s="59">
        <f t="shared" si="1360"/>
        <v>2389.75</v>
      </c>
      <c r="BC101" s="13"/>
      <c r="BD101" s="21">
        <f>BB101*BC101</f>
        <v>0</v>
      </c>
      <c r="BE101" s="13">
        <f t="shared" si="1362"/>
        <v>0</v>
      </c>
      <c r="BF101" s="31">
        <f t="shared" si="1363"/>
        <v>0</v>
      </c>
      <c r="BG101" s="21"/>
      <c r="BI101" s="41"/>
      <c r="BJ101" s="59" t="str">
        <f t="shared" si="1318"/>
        <v>Multibond</v>
      </c>
      <c r="BK101" s="59" t="str">
        <f t="shared" si="1364"/>
        <v>Ltrs</v>
      </c>
      <c r="BL101" s="59">
        <f t="shared" si="1365"/>
        <v>2389.75</v>
      </c>
      <c r="BM101" s="13"/>
      <c r="BN101" s="21">
        <f>BL101*BM101</f>
        <v>0</v>
      </c>
      <c r="BO101" s="13">
        <f t="shared" si="1500"/>
        <v>0</v>
      </c>
      <c r="BP101" s="31">
        <f t="shared" si="1368"/>
        <v>0</v>
      </c>
      <c r="BQ101" s="21"/>
      <c r="BS101" s="41"/>
      <c r="BT101" s="59" t="str">
        <f t="shared" si="1319"/>
        <v>Multibond</v>
      </c>
      <c r="BU101" s="59" t="str">
        <f t="shared" si="1369"/>
        <v>Ltrs</v>
      </c>
      <c r="BV101" s="59">
        <f t="shared" si="1370"/>
        <v>2389.75</v>
      </c>
      <c r="BW101" s="13"/>
      <c r="BX101" s="21">
        <f>BV101*BW101</f>
        <v>0</v>
      </c>
      <c r="BY101" s="13">
        <f t="shared" si="1372"/>
        <v>0</v>
      </c>
      <c r="BZ101" s="31">
        <f t="shared" si="1373"/>
        <v>0</v>
      </c>
      <c r="CA101" s="21"/>
      <c r="CC101" s="41"/>
      <c r="CD101" s="59" t="str">
        <f t="shared" si="1320"/>
        <v>Multibond</v>
      </c>
      <c r="CE101" s="59" t="str">
        <f t="shared" si="1374"/>
        <v>Ltrs</v>
      </c>
      <c r="CF101" s="59">
        <f t="shared" si="1375"/>
        <v>2389.75</v>
      </c>
      <c r="CG101" s="31"/>
      <c r="CH101" s="31">
        <f>CF101*CG101</f>
        <v>0</v>
      </c>
      <c r="CI101" s="31">
        <f t="shared" si="1377"/>
        <v>0</v>
      </c>
      <c r="CJ101" s="31">
        <f t="shared" si="1378"/>
        <v>0</v>
      </c>
      <c r="CK101" s="21"/>
      <c r="CL101" s="41"/>
      <c r="CM101" s="65" t="str">
        <f t="shared" si="1321"/>
        <v>Multibond</v>
      </c>
      <c r="CN101" s="65" t="str">
        <f t="shared" si="1379"/>
        <v>Ltrs</v>
      </c>
      <c r="CO101" s="65">
        <f t="shared" si="1380"/>
        <v>2389.75</v>
      </c>
      <c r="CP101" s="13">
        <v>3</v>
      </c>
      <c r="CQ101" s="21">
        <f>CO101*CP101</f>
        <v>7169.25</v>
      </c>
      <c r="CR101" s="13">
        <f t="shared" si="1382"/>
        <v>3</v>
      </c>
      <c r="CS101" s="42">
        <f t="shared" si="1383"/>
        <v>7169.25</v>
      </c>
      <c r="CT101" s="21"/>
      <c r="CV101" s="41"/>
      <c r="CW101" s="59" t="str">
        <f t="shared" si="1322"/>
        <v>Multibond</v>
      </c>
      <c r="CX101" s="59" t="str">
        <f t="shared" si="1384"/>
        <v>Ltrs</v>
      </c>
      <c r="CY101" s="59">
        <f t="shared" si="1385"/>
        <v>2389.75</v>
      </c>
      <c r="CZ101" s="13"/>
      <c r="DA101" s="21">
        <f>CY101*CZ101</f>
        <v>0</v>
      </c>
      <c r="DB101" s="13">
        <f t="shared" si="1387"/>
        <v>0</v>
      </c>
      <c r="DC101" s="31">
        <f t="shared" si="1388"/>
        <v>0</v>
      </c>
      <c r="DD101" s="21"/>
      <c r="DF101" s="41"/>
      <c r="DG101" s="59" t="str">
        <f t="shared" si="1323"/>
        <v>Multibond</v>
      </c>
      <c r="DH101" s="59" t="str">
        <f t="shared" si="1389"/>
        <v>Ltrs</v>
      </c>
      <c r="DI101" s="59">
        <f t="shared" si="1390"/>
        <v>2389.75</v>
      </c>
      <c r="DJ101" s="13"/>
      <c r="DK101" s="21">
        <f>DI101*DJ101</f>
        <v>0</v>
      </c>
      <c r="DL101" s="13">
        <f t="shared" si="1392"/>
        <v>0</v>
      </c>
      <c r="DM101" s="31">
        <f t="shared" si="1393"/>
        <v>0</v>
      </c>
      <c r="DN101" s="21"/>
      <c r="DQ101" s="59" t="str">
        <f t="shared" si="1324"/>
        <v>Multibond</v>
      </c>
      <c r="DR101" s="59" t="str">
        <f t="shared" si="1394"/>
        <v>Ltrs</v>
      </c>
      <c r="DS101" s="59">
        <f t="shared" si="1395"/>
        <v>2389.75</v>
      </c>
      <c r="DT101" s="13">
        <v>4</v>
      </c>
      <c r="DU101" s="21">
        <f>DS101*DT101</f>
        <v>9559</v>
      </c>
      <c r="DV101" s="13">
        <f t="shared" si="1397"/>
        <v>4</v>
      </c>
      <c r="DW101" s="31">
        <f t="shared" si="1398"/>
        <v>9559</v>
      </c>
      <c r="DX101" s="21"/>
      <c r="DZ101" s="41"/>
      <c r="EA101" s="59" t="str">
        <f t="shared" si="1325"/>
        <v>Multibond</v>
      </c>
      <c r="EB101" s="59" t="str">
        <f t="shared" si="1399"/>
        <v>Ltrs</v>
      </c>
      <c r="EC101" s="59">
        <f t="shared" si="1400"/>
        <v>2389.75</v>
      </c>
      <c r="ED101" s="13"/>
      <c r="EE101" s="21">
        <f>EC101*ED101</f>
        <v>0</v>
      </c>
      <c r="EF101" s="13">
        <f t="shared" si="1402"/>
        <v>0</v>
      </c>
      <c r="EG101" s="31">
        <f t="shared" si="1403"/>
        <v>0</v>
      </c>
      <c r="EH101" s="21"/>
      <c r="EK101" s="59" t="str">
        <f t="shared" si="1326"/>
        <v>Multibond</v>
      </c>
      <c r="EL101" s="59" t="str">
        <f t="shared" si="1404"/>
        <v>Ltrs</v>
      </c>
      <c r="EM101" s="59">
        <f t="shared" si="1405"/>
        <v>2389.75</v>
      </c>
      <c r="EN101" s="13"/>
      <c r="EO101" s="21">
        <f>EM101*EN101</f>
        <v>0</v>
      </c>
      <c r="EP101" s="13">
        <f t="shared" si="1407"/>
        <v>0</v>
      </c>
      <c r="EQ101" s="31">
        <f t="shared" si="1408"/>
        <v>0</v>
      </c>
      <c r="ER101" s="21"/>
      <c r="EU101" s="41"/>
      <c r="EV101" s="4" t="str">
        <f t="shared" si="1481"/>
        <v>Multibond</v>
      </c>
      <c r="EW101" s="4" t="str">
        <f t="shared" si="1482"/>
        <v>Ltrs</v>
      </c>
      <c r="EX101" s="4">
        <f t="shared" si="1483"/>
        <v>2389.75</v>
      </c>
      <c r="EY101" s="13"/>
      <c r="EZ101" s="21">
        <f>EX101*EY101</f>
        <v>0</v>
      </c>
      <c r="FA101" s="13">
        <f t="shared" si="1410"/>
        <v>0</v>
      </c>
      <c r="FB101" s="42">
        <f t="shared" si="1411"/>
        <v>0</v>
      </c>
      <c r="FC101" s="21"/>
      <c r="FE101" s="41"/>
      <c r="FF101" s="56" t="str">
        <f t="shared" si="1327"/>
        <v>Multibond</v>
      </c>
      <c r="FG101" s="56" t="str">
        <f t="shared" si="1576"/>
        <v>Ltrs</v>
      </c>
      <c r="FH101" s="56">
        <f t="shared" si="1584"/>
        <v>2389.75</v>
      </c>
      <c r="FI101" s="13"/>
      <c r="FJ101" s="21">
        <f>FH101*FI101</f>
        <v>0</v>
      </c>
      <c r="FK101" s="13">
        <f t="shared" si="1415"/>
        <v>0</v>
      </c>
      <c r="FL101" s="31">
        <f t="shared" si="1416"/>
        <v>0</v>
      </c>
      <c r="FM101" s="21"/>
      <c r="FP101" s="56" t="str">
        <f t="shared" si="1328"/>
        <v>Multibond</v>
      </c>
      <c r="FQ101" s="56" t="str">
        <f t="shared" si="1532"/>
        <v>Ltrs</v>
      </c>
      <c r="FR101" s="56">
        <f t="shared" si="1588"/>
        <v>2389.75</v>
      </c>
      <c r="FS101" s="13"/>
      <c r="FT101" s="21">
        <f>FR101*FS101</f>
        <v>0</v>
      </c>
      <c r="FU101" s="13">
        <f t="shared" si="1420"/>
        <v>0</v>
      </c>
      <c r="FV101" s="31">
        <f t="shared" si="1421"/>
        <v>0</v>
      </c>
      <c r="FW101" s="21"/>
      <c r="FZ101" s="56" t="str">
        <f t="shared" si="1329"/>
        <v>Multibond</v>
      </c>
      <c r="GA101" s="56" t="str">
        <f t="shared" si="1422"/>
        <v>Ltrs</v>
      </c>
      <c r="GB101" s="56">
        <f t="shared" si="1423"/>
        <v>2389.75</v>
      </c>
      <c r="GC101" s="13"/>
      <c r="GD101" s="21">
        <f>GB101*GC101</f>
        <v>0</v>
      </c>
      <c r="GE101" s="13">
        <f t="shared" si="1425"/>
        <v>0</v>
      </c>
      <c r="GF101" s="31">
        <f t="shared" si="1426"/>
        <v>0</v>
      </c>
      <c r="GG101" s="21"/>
      <c r="GJ101" s="56" t="str">
        <f t="shared" si="1484"/>
        <v>Multibond</v>
      </c>
      <c r="GK101" s="56" t="str">
        <f t="shared" si="1485"/>
        <v>Ltrs</v>
      </c>
      <c r="GL101" s="56">
        <f t="shared" si="1486"/>
        <v>2389.75</v>
      </c>
      <c r="GM101" s="13"/>
      <c r="GN101" s="21">
        <f>GL101*GM101</f>
        <v>0</v>
      </c>
      <c r="GO101" s="31">
        <f t="shared" si="1429"/>
        <v>0</v>
      </c>
      <c r="GP101" s="31">
        <f t="shared" si="1430"/>
        <v>0</v>
      </c>
      <c r="GQ101" s="21"/>
      <c r="GT101" s="56" t="str">
        <f t="shared" si="1330"/>
        <v>Multibond</v>
      </c>
      <c r="GU101" s="56" t="str">
        <f t="shared" si="1431"/>
        <v>Ltrs</v>
      </c>
      <c r="GV101" s="56">
        <f t="shared" si="1432"/>
        <v>2389.75</v>
      </c>
      <c r="GW101" s="13"/>
      <c r="GX101" s="21">
        <f>GV101*GW101</f>
        <v>0</v>
      </c>
      <c r="GY101" s="13">
        <f t="shared" si="1434"/>
        <v>0</v>
      </c>
      <c r="GZ101" s="31">
        <f t="shared" si="1435"/>
        <v>0</v>
      </c>
      <c r="HA101" s="21"/>
      <c r="HD101" s="56" t="str">
        <f t="shared" si="1331"/>
        <v>Multibond</v>
      </c>
      <c r="HE101" s="56" t="str">
        <f t="shared" si="1436"/>
        <v>Ltrs</v>
      </c>
      <c r="HF101" s="56">
        <f t="shared" si="1437"/>
        <v>2389.75</v>
      </c>
      <c r="HG101" s="13"/>
      <c r="HH101" s="21">
        <f>HF101*HG101</f>
        <v>0</v>
      </c>
      <c r="HI101" s="31">
        <f t="shared" si="1439"/>
        <v>0</v>
      </c>
      <c r="HJ101" s="31">
        <f t="shared" si="1440"/>
        <v>0</v>
      </c>
      <c r="HK101" s="21"/>
      <c r="HM101" s="41"/>
      <c r="HN101" s="56" t="str">
        <f t="shared" si="1332"/>
        <v>Multibond</v>
      </c>
      <c r="HO101" s="56" t="str">
        <f t="shared" si="1441"/>
        <v>Ltrs</v>
      </c>
      <c r="HP101" s="56">
        <f t="shared" si="1442"/>
        <v>2389.75</v>
      </c>
      <c r="HQ101" s="13"/>
      <c r="HR101" s="56">
        <f t="shared" si="1487"/>
        <v>0</v>
      </c>
      <c r="HS101" s="13">
        <f t="shared" si="1488"/>
        <v>0</v>
      </c>
      <c r="HT101" s="31">
        <f t="shared" si="1489"/>
        <v>0</v>
      </c>
      <c r="HU101" s="21"/>
      <c r="HX101" s="56" t="str">
        <f t="shared" si="1333"/>
        <v>Multibond</v>
      </c>
      <c r="HY101" s="56" t="str">
        <f t="shared" si="1446"/>
        <v>Ltrs</v>
      </c>
      <c r="HZ101" s="56">
        <f t="shared" si="1447"/>
        <v>2389.75</v>
      </c>
      <c r="IA101" s="13"/>
      <c r="IB101" s="56">
        <f t="shared" si="1448"/>
        <v>0</v>
      </c>
      <c r="IC101" s="13">
        <f t="shared" si="1449"/>
        <v>0</v>
      </c>
      <c r="ID101" s="31">
        <f t="shared" si="1450"/>
        <v>0</v>
      </c>
      <c r="IE101" s="21"/>
      <c r="IH101" s="56" t="str">
        <f t="shared" si="1334"/>
        <v>Multibond</v>
      </c>
      <c r="II101" s="56" t="str">
        <f t="shared" si="1451"/>
        <v>Ltrs</v>
      </c>
      <c r="IJ101" s="56">
        <f t="shared" si="1452"/>
        <v>2389.75</v>
      </c>
      <c r="IK101" s="13"/>
      <c r="IL101" s="56">
        <f t="shared" si="1490"/>
        <v>0</v>
      </c>
      <c r="IM101" s="13">
        <f t="shared" si="1491"/>
        <v>0</v>
      </c>
      <c r="IN101" s="31">
        <f t="shared" si="1492"/>
        <v>0</v>
      </c>
      <c r="IO101" s="21"/>
      <c r="IR101" s="56" t="str">
        <f t="shared" si="1335"/>
        <v>Multibond</v>
      </c>
      <c r="IS101" s="56" t="str">
        <f t="shared" si="1456"/>
        <v>Ltrs</v>
      </c>
      <c r="IT101" s="56">
        <f t="shared" si="1457"/>
        <v>2389.75</v>
      </c>
      <c r="IU101" s="13"/>
      <c r="IV101" s="56">
        <f t="shared" si="1458"/>
        <v>0</v>
      </c>
      <c r="IW101" s="13">
        <f t="shared" si="1459"/>
        <v>0</v>
      </c>
      <c r="IX101" s="31">
        <f t="shared" si="1460"/>
        <v>0</v>
      </c>
      <c r="IY101" s="21"/>
      <c r="JB101" s="56" t="str">
        <f t="shared" si="1336"/>
        <v>Multibond</v>
      </c>
      <c r="JC101" s="56" t="str">
        <f t="shared" si="1461"/>
        <v>Ltrs</v>
      </c>
      <c r="JD101" s="56">
        <f t="shared" si="1462"/>
        <v>2389.75</v>
      </c>
      <c r="JE101" s="13"/>
      <c r="JF101" s="56">
        <f t="shared" si="1493"/>
        <v>0</v>
      </c>
      <c r="JG101" s="13">
        <f t="shared" si="1494"/>
        <v>0</v>
      </c>
      <c r="JH101" s="31">
        <f t="shared" si="1495"/>
        <v>0</v>
      </c>
      <c r="JI101" s="21"/>
      <c r="JL101" s="56" t="str">
        <f t="shared" si="1337"/>
        <v>Multibond</v>
      </c>
      <c r="JM101" s="56" t="str">
        <f t="shared" si="1580"/>
        <v>Ltrs</v>
      </c>
      <c r="JN101" s="56">
        <f t="shared" si="1585"/>
        <v>2389.75</v>
      </c>
      <c r="JO101" s="13"/>
      <c r="JP101" s="56">
        <f t="shared" si="1496"/>
        <v>0</v>
      </c>
      <c r="JQ101" s="31">
        <f t="shared" si="1497"/>
        <v>0</v>
      </c>
      <c r="JR101" s="31">
        <f t="shared" si="1498"/>
        <v>0</v>
      </c>
      <c r="JS101" s="21"/>
      <c r="JV101" s="56" t="str">
        <f t="shared" si="1338"/>
        <v>Multibond</v>
      </c>
      <c r="JW101" s="56" t="str">
        <f t="shared" si="1581"/>
        <v>Ltrs</v>
      </c>
      <c r="JX101" s="56">
        <f t="shared" si="1599"/>
        <v>2389.75</v>
      </c>
      <c r="JY101" s="4">
        <f t="shared" si="1473"/>
        <v>12</v>
      </c>
      <c r="JZ101" s="56">
        <f t="shared" si="1474"/>
        <v>28677</v>
      </c>
      <c r="KA101" s="56">
        <f t="shared" si="1475"/>
        <v>12</v>
      </c>
      <c r="KB101" s="31">
        <f t="shared" si="1499"/>
        <v>28677</v>
      </c>
      <c r="KC101" s="21"/>
    </row>
    <row r="102" spans="1:289" s="1" customFormat="1" ht="17.25" customHeight="1" thickBot="1" x14ac:dyDescent="0.35">
      <c r="A102" s="41"/>
      <c r="B102" s="194" t="s">
        <v>205</v>
      </c>
      <c r="C102" s="195"/>
      <c r="D102" s="195"/>
      <c r="E102" s="195"/>
      <c r="F102" s="195"/>
      <c r="G102" s="196"/>
      <c r="H102" s="32">
        <f>SUM(H72:H101)</f>
        <v>13150</v>
      </c>
      <c r="I102" s="81"/>
      <c r="J102" t="s">
        <v>283</v>
      </c>
      <c r="K102" s="41"/>
      <c r="L102" s="194" t="s">
        <v>205</v>
      </c>
      <c r="M102" s="195"/>
      <c r="N102" s="195"/>
      <c r="O102" s="195"/>
      <c r="P102" s="195"/>
      <c r="Q102" s="196"/>
      <c r="R102" s="32">
        <f>SUM(R72:R101)</f>
        <v>7250</v>
      </c>
      <c r="S102" s="22"/>
      <c r="U102" s="41"/>
      <c r="V102" s="218" t="s">
        <v>205</v>
      </c>
      <c r="W102" s="219"/>
      <c r="X102" s="219"/>
      <c r="Y102" s="219"/>
      <c r="Z102" s="219"/>
      <c r="AA102" s="220"/>
      <c r="AB102" s="119">
        <f>SUM(AB72:AB101)</f>
        <v>0</v>
      </c>
      <c r="AC102" s="120"/>
      <c r="AD102"/>
      <c r="AE102" s="41"/>
      <c r="AF102" s="194" t="s">
        <v>205</v>
      </c>
      <c r="AG102" s="195"/>
      <c r="AH102" s="195"/>
      <c r="AI102" s="195"/>
      <c r="AJ102" s="195"/>
      <c r="AK102" s="196"/>
      <c r="AL102" s="32">
        <f>SUM(AL72:AL101)</f>
        <v>29589.75</v>
      </c>
      <c r="AM102" s="22"/>
      <c r="AO102" s="41"/>
      <c r="AP102" s="194" t="s">
        <v>205</v>
      </c>
      <c r="AQ102" s="195"/>
      <c r="AR102" s="195"/>
      <c r="AS102" s="195"/>
      <c r="AT102" s="195"/>
      <c r="AU102" s="196"/>
      <c r="AV102" s="32">
        <f>SUM(AV72:AV101)</f>
        <v>29359</v>
      </c>
      <c r="AW102" s="22"/>
      <c r="AY102" s="41"/>
      <c r="AZ102" s="194" t="s">
        <v>205</v>
      </c>
      <c r="BA102" s="195"/>
      <c r="BB102" s="195"/>
      <c r="BC102" s="195"/>
      <c r="BD102" s="195"/>
      <c r="BE102" s="196"/>
      <c r="BF102" s="32">
        <f>SUM(BF72:BF101)</f>
        <v>8610</v>
      </c>
      <c r="BG102" s="22"/>
      <c r="BI102" s="41"/>
      <c r="BJ102" s="194" t="s">
        <v>205</v>
      </c>
      <c r="BK102" s="195"/>
      <c r="BL102" s="195"/>
      <c r="BM102" s="195"/>
      <c r="BN102" s="195"/>
      <c r="BO102" s="196"/>
      <c r="BP102" s="32">
        <f>SUM(BP72:BP101)</f>
        <v>2300</v>
      </c>
      <c r="BQ102" s="22"/>
      <c r="BS102" s="41"/>
      <c r="BT102" s="194" t="s">
        <v>205</v>
      </c>
      <c r="BU102" s="195"/>
      <c r="BV102" s="195"/>
      <c r="BW102" s="195"/>
      <c r="BX102" s="195"/>
      <c r="BY102" s="196"/>
      <c r="BZ102" s="32">
        <f>SUM(BZ72:BZ101)</f>
        <v>0</v>
      </c>
      <c r="CA102" s="22"/>
      <c r="CC102" s="41"/>
      <c r="CD102" s="194" t="s">
        <v>205</v>
      </c>
      <c r="CE102" s="195"/>
      <c r="CF102" s="195"/>
      <c r="CG102" s="195"/>
      <c r="CH102" s="195"/>
      <c r="CI102" s="196"/>
      <c r="CJ102" s="32">
        <f>SUM(CJ72:CJ101)</f>
        <v>35580</v>
      </c>
      <c r="CK102" s="22"/>
      <c r="CL102" s="41"/>
      <c r="CM102" s="194" t="s">
        <v>205</v>
      </c>
      <c r="CN102" s="195"/>
      <c r="CO102" s="195"/>
      <c r="CP102" s="195"/>
      <c r="CQ102" s="195"/>
      <c r="CR102" s="196"/>
      <c r="CS102" s="32">
        <f>SUM(CS72:CS101)</f>
        <v>13519.25</v>
      </c>
      <c r="CT102" s="22"/>
      <c r="CV102" s="41"/>
      <c r="CW102" s="194" t="s">
        <v>205</v>
      </c>
      <c r="CX102" s="195"/>
      <c r="CY102" s="195"/>
      <c r="CZ102" s="195"/>
      <c r="DA102" s="195"/>
      <c r="DB102" s="196"/>
      <c r="DC102" s="32">
        <f>SUM(DC72:DC101)</f>
        <v>41450</v>
      </c>
      <c r="DD102" s="22"/>
      <c r="DF102" s="41"/>
      <c r="DG102" s="194" t="s">
        <v>205</v>
      </c>
      <c r="DH102" s="195"/>
      <c r="DI102" s="195"/>
      <c r="DJ102" s="195"/>
      <c r="DK102" s="195"/>
      <c r="DL102" s="196"/>
      <c r="DM102" s="32">
        <f>SUM(DM72:DM101)</f>
        <v>4100</v>
      </c>
      <c r="DN102" s="22"/>
      <c r="DQ102" s="194" t="s">
        <v>205</v>
      </c>
      <c r="DR102" s="195"/>
      <c r="DS102" s="195"/>
      <c r="DT102" s="195"/>
      <c r="DU102" s="195"/>
      <c r="DV102" s="196"/>
      <c r="DW102" s="32">
        <f>SUM(DW72:DW101)</f>
        <v>44009</v>
      </c>
      <c r="DX102" s="22"/>
      <c r="DZ102" s="41"/>
      <c r="EA102" s="194" t="s">
        <v>205</v>
      </c>
      <c r="EB102" s="195"/>
      <c r="EC102" s="195"/>
      <c r="ED102" s="195"/>
      <c r="EE102" s="195"/>
      <c r="EF102" s="196"/>
      <c r="EG102" s="32">
        <f>SUM(EG72:EG101)</f>
        <v>0</v>
      </c>
      <c r="EH102" s="22"/>
      <c r="EK102" s="194" t="s">
        <v>205</v>
      </c>
      <c r="EL102" s="195"/>
      <c r="EM102" s="195"/>
      <c r="EN102" s="195"/>
      <c r="EO102" s="195"/>
      <c r="EP102" s="196"/>
      <c r="EQ102" s="32">
        <f>SUM(EQ72:EQ101)</f>
        <v>2300</v>
      </c>
      <c r="ER102" s="22"/>
      <c r="EU102" s="41"/>
      <c r="EV102" s="194" t="s">
        <v>205</v>
      </c>
      <c r="EW102" s="195"/>
      <c r="EX102" s="195"/>
      <c r="EY102" s="195"/>
      <c r="EZ102" s="195"/>
      <c r="FA102" s="196"/>
      <c r="FB102" s="32">
        <f>SUM(FB72:FB101)</f>
        <v>29140</v>
      </c>
      <c r="FC102" s="22"/>
      <c r="FE102" s="41"/>
      <c r="FF102" s="194" t="s">
        <v>205</v>
      </c>
      <c r="FG102" s="195"/>
      <c r="FH102" s="195"/>
      <c r="FI102" s="195"/>
      <c r="FJ102" s="195"/>
      <c r="FK102" s="196"/>
      <c r="FL102" s="32">
        <f>SUM(FL72:FL101)</f>
        <v>14550</v>
      </c>
      <c r="FM102" s="22"/>
      <c r="FP102" s="194" t="s">
        <v>205</v>
      </c>
      <c r="FQ102" s="195"/>
      <c r="FR102" s="195"/>
      <c r="FS102" s="195"/>
      <c r="FT102" s="195"/>
      <c r="FU102" s="196"/>
      <c r="FV102" s="32">
        <f>SUM(FV72:FV101)</f>
        <v>0</v>
      </c>
      <c r="FW102" s="22"/>
      <c r="FZ102" s="194" t="s">
        <v>205</v>
      </c>
      <c r="GA102" s="195"/>
      <c r="GB102" s="195"/>
      <c r="GC102" s="195"/>
      <c r="GD102" s="195"/>
      <c r="GE102" s="196"/>
      <c r="GF102" s="32">
        <f>SUM(GF72:GF101)</f>
        <v>0</v>
      </c>
      <c r="GG102" s="22"/>
      <c r="GJ102" s="194" t="s">
        <v>205</v>
      </c>
      <c r="GK102" s="195"/>
      <c r="GL102" s="195"/>
      <c r="GM102" s="195"/>
      <c r="GN102" s="195"/>
      <c r="GO102" s="196"/>
      <c r="GP102" s="32">
        <f>SUM(GP72:GP101)</f>
        <v>0</v>
      </c>
      <c r="GQ102" s="22"/>
      <c r="GT102" s="194" t="s">
        <v>205</v>
      </c>
      <c r="GU102" s="195"/>
      <c r="GV102" s="195"/>
      <c r="GW102" s="195"/>
      <c r="GX102" s="195"/>
      <c r="GY102" s="196"/>
      <c r="GZ102" s="32">
        <f>SUM(GZ72:GZ101)</f>
        <v>0</v>
      </c>
      <c r="HA102" s="22"/>
      <c r="HD102" s="194" t="s">
        <v>205</v>
      </c>
      <c r="HE102" s="195"/>
      <c r="HF102" s="195"/>
      <c r="HG102" s="195"/>
      <c r="HH102" s="195"/>
      <c r="HI102" s="196"/>
      <c r="HJ102" s="32">
        <f>SUM(HJ72:HJ101)</f>
        <v>0</v>
      </c>
      <c r="HK102" s="22"/>
      <c r="HM102" s="41"/>
      <c r="HN102" s="194" t="s">
        <v>205</v>
      </c>
      <c r="HO102" s="195"/>
      <c r="HP102" s="195"/>
      <c r="HQ102" s="195"/>
      <c r="HR102" s="195"/>
      <c r="HS102" s="196"/>
      <c r="HT102" s="32">
        <f>SUM(HT72:HT101)</f>
        <v>0</v>
      </c>
      <c r="HU102" s="22"/>
      <c r="HX102" s="194" t="s">
        <v>205</v>
      </c>
      <c r="HY102" s="195"/>
      <c r="HZ102" s="195"/>
      <c r="IA102" s="195"/>
      <c r="IB102" s="195"/>
      <c r="IC102" s="196"/>
      <c r="ID102" s="32">
        <f>SUM(ID72:ID101)</f>
        <v>0</v>
      </c>
      <c r="IE102" s="22"/>
      <c r="IH102" s="194" t="s">
        <v>205</v>
      </c>
      <c r="II102" s="195"/>
      <c r="IJ102" s="195"/>
      <c r="IK102" s="195"/>
      <c r="IL102" s="195"/>
      <c r="IM102" s="196"/>
      <c r="IN102" s="32">
        <f>SUM(IN72:IN101)</f>
        <v>0</v>
      </c>
      <c r="IO102" s="22"/>
      <c r="IR102" s="194" t="s">
        <v>205</v>
      </c>
      <c r="IS102" s="195"/>
      <c r="IT102" s="195"/>
      <c r="IU102" s="195"/>
      <c r="IV102" s="195"/>
      <c r="IW102" s="196"/>
      <c r="IX102" s="32">
        <f>SUM(IX72:IX101)</f>
        <v>0</v>
      </c>
      <c r="IY102" s="22"/>
      <c r="JB102" s="194" t="s">
        <v>205</v>
      </c>
      <c r="JC102" s="195"/>
      <c r="JD102" s="195"/>
      <c r="JE102" s="195"/>
      <c r="JF102" s="195"/>
      <c r="JG102" s="196"/>
      <c r="JH102" s="32">
        <f>SUM(JH72:JH101)</f>
        <v>0</v>
      </c>
      <c r="JI102" s="22"/>
      <c r="JL102" s="194" t="s">
        <v>205</v>
      </c>
      <c r="JM102" s="195"/>
      <c r="JN102" s="195"/>
      <c r="JO102" s="195"/>
      <c r="JP102" s="195"/>
      <c r="JQ102" s="196"/>
      <c r="JR102" s="32">
        <f>SUM(JR72:JR101)</f>
        <v>0</v>
      </c>
      <c r="JS102" s="22"/>
      <c r="JV102" s="194" t="s">
        <v>205</v>
      </c>
      <c r="JW102" s="195"/>
      <c r="JX102" s="195"/>
      <c r="JY102" s="195"/>
      <c r="JZ102" s="195"/>
      <c r="KA102" s="196"/>
      <c r="KB102" s="32">
        <f>SUM(KB72:KB101)</f>
        <v>224847</v>
      </c>
      <c r="KC102" s="22"/>
    </row>
    <row r="103" spans="1:289" s="1" customFormat="1" ht="17.25" hidden="1" customHeight="1" thickTop="1" x14ac:dyDescent="0.55000000000000004">
      <c r="A103" s="41"/>
      <c r="B103" s="5" t="s">
        <v>86</v>
      </c>
      <c r="C103" s="6"/>
      <c r="D103" s="4"/>
      <c r="E103" s="13"/>
      <c r="F103" s="31"/>
      <c r="G103" s="31"/>
      <c r="H103" s="33"/>
      <c r="I103" s="71"/>
      <c r="J103"/>
      <c r="K103" s="41"/>
      <c r="L103" s="57" t="str">
        <f>B103</f>
        <v>Acrylic Sheets</v>
      </c>
      <c r="M103" s="58"/>
      <c r="N103" s="4"/>
      <c r="O103" s="13"/>
      <c r="P103" s="21"/>
      <c r="Q103" s="31"/>
      <c r="R103" s="33"/>
      <c r="S103" s="21"/>
      <c r="U103" s="41"/>
      <c r="V103" s="109" t="str">
        <f t="shared" ref="V103:V111" si="1601">L103</f>
        <v>Acrylic Sheets</v>
      </c>
      <c r="W103" s="110"/>
      <c r="X103" s="4"/>
      <c r="Y103" s="13"/>
      <c r="Z103" s="21"/>
      <c r="AA103" s="31"/>
      <c r="AB103" s="34"/>
      <c r="AC103" s="21"/>
      <c r="AD103"/>
      <c r="AE103" s="41"/>
      <c r="AF103" s="57" t="str">
        <f t="shared" ref="AF103:AF111" si="1602">V103</f>
        <v>Acrylic Sheets</v>
      </c>
      <c r="AG103" s="58"/>
      <c r="AH103" s="4"/>
      <c r="AI103" s="13"/>
      <c r="AJ103" s="21"/>
      <c r="AK103" s="31"/>
      <c r="AL103" s="33"/>
      <c r="AM103" s="21"/>
      <c r="AO103" s="41"/>
      <c r="AP103" s="57" t="str">
        <f t="shared" ref="AP103:AP111" si="1603">AF103</f>
        <v>Acrylic Sheets</v>
      </c>
      <c r="AQ103" s="58"/>
      <c r="AR103" s="4"/>
      <c r="AS103" s="13"/>
      <c r="AT103" s="21"/>
      <c r="AU103" s="13"/>
      <c r="AV103" s="33"/>
      <c r="AW103" s="21"/>
      <c r="AY103" s="41"/>
      <c r="AZ103" s="57" t="str">
        <f t="shared" ref="AZ103:AZ111" si="1604">AP103</f>
        <v>Acrylic Sheets</v>
      </c>
      <c r="BA103" s="58"/>
      <c r="BB103" s="4"/>
      <c r="BC103" s="13"/>
      <c r="BD103" s="21"/>
      <c r="BE103" s="13"/>
      <c r="BF103" s="33"/>
      <c r="BG103" s="21"/>
      <c r="BI103" s="41"/>
      <c r="BJ103" s="57" t="str">
        <f t="shared" ref="BJ103:BJ111" si="1605">AZ103</f>
        <v>Acrylic Sheets</v>
      </c>
      <c r="BK103" s="58"/>
      <c r="BL103" s="4"/>
      <c r="BM103" s="13"/>
      <c r="BN103" s="21"/>
      <c r="BO103" s="13"/>
      <c r="BP103" s="33"/>
      <c r="BQ103" s="21"/>
      <c r="BS103" s="41"/>
      <c r="BT103" s="57" t="str">
        <f t="shared" ref="BT103:BT111" si="1606">BJ103</f>
        <v>Acrylic Sheets</v>
      </c>
      <c r="BU103" s="58"/>
      <c r="BV103" s="4"/>
      <c r="BW103" s="13"/>
      <c r="BX103" s="21"/>
      <c r="BY103" s="13"/>
      <c r="BZ103" s="33"/>
      <c r="CA103" s="21"/>
      <c r="CC103" s="41"/>
      <c r="CD103" s="57" t="str">
        <f t="shared" ref="CD103:CD111" si="1607">BT103</f>
        <v>Acrylic Sheets</v>
      </c>
      <c r="CE103" s="58"/>
      <c r="CF103" s="4"/>
      <c r="CG103" s="31"/>
      <c r="CH103" s="31"/>
      <c r="CI103" s="31"/>
      <c r="CJ103" s="33"/>
      <c r="CK103" s="21"/>
      <c r="CL103" s="41"/>
      <c r="CM103" s="109" t="str">
        <f t="shared" ref="CM103:CM111" si="1608">CD103</f>
        <v>Acrylic Sheets</v>
      </c>
      <c r="CN103" s="110"/>
      <c r="CO103" s="4"/>
      <c r="CP103" s="13"/>
      <c r="CQ103" s="21"/>
      <c r="CR103" s="13"/>
      <c r="CS103" s="34"/>
      <c r="CT103" s="21"/>
      <c r="CV103" s="41"/>
      <c r="CW103" s="57" t="str">
        <f t="shared" ref="CW103:CW111" si="1609">CM103</f>
        <v>Acrylic Sheets</v>
      </c>
      <c r="CX103" s="58"/>
      <c r="CY103" s="4"/>
      <c r="CZ103" s="13"/>
      <c r="DA103" s="21"/>
      <c r="DB103" s="13"/>
      <c r="DC103" s="33"/>
      <c r="DD103" s="21"/>
      <c r="DF103" s="41"/>
      <c r="DG103" s="57" t="str">
        <f t="shared" ref="DG103:DG111" si="1610">CW103</f>
        <v>Acrylic Sheets</v>
      </c>
      <c r="DH103" s="58"/>
      <c r="DI103" s="4"/>
      <c r="DJ103" s="13"/>
      <c r="DK103" s="21"/>
      <c r="DL103" s="13"/>
      <c r="DM103" s="33"/>
      <c r="DN103" s="21"/>
      <c r="DQ103" s="57" t="str">
        <f t="shared" ref="DQ103:DQ111" si="1611">DG103</f>
        <v>Acrylic Sheets</v>
      </c>
      <c r="DR103" s="58"/>
      <c r="DS103" s="4"/>
      <c r="DT103" s="13"/>
      <c r="DU103" s="21"/>
      <c r="DV103" s="13"/>
      <c r="DW103" s="33"/>
      <c r="DX103" s="21"/>
      <c r="DZ103" s="41"/>
      <c r="EA103" s="57" t="str">
        <f t="shared" ref="EA103:EA111" si="1612">DQ103</f>
        <v>Acrylic Sheets</v>
      </c>
      <c r="EB103" s="58"/>
      <c r="EC103" s="4"/>
      <c r="ED103" s="13"/>
      <c r="EE103" s="21"/>
      <c r="EF103" s="13"/>
      <c r="EG103" s="33"/>
      <c r="EH103" s="21"/>
      <c r="EK103" s="57" t="str">
        <f t="shared" ref="EK103:EK111" si="1613">EA103</f>
        <v>Acrylic Sheets</v>
      </c>
      <c r="EL103" s="58"/>
      <c r="EM103" s="4"/>
      <c r="EN103" s="13"/>
      <c r="EO103" s="21"/>
      <c r="EP103" s="13"/>
      <c r="EQ103" s="33"/>
      <c r="ER103" s="21"/>
      <c r="EU103" s="41"/>
      <c r="EV103" s="93" t="str">
        <f>EK103</f>
        <v>Acrylic Sheets</v>
      </c>
      <c r="EW103" s="94"/>
      <c r="EX103" s="4"/>
      <c r="EY103" s="13"/>
      <c r="EZ103" s="21"/>
      <c r="FA103" s="13"/>
      <c r="FB103" s="34"/>
      <c r="FC103" s="21"/>
      <c r="FE103" s="41"/>
      <c r="FF103" s="54" t="str">
        <f t="shared" ref="FF103:FF111" si="1614">EV103</f>
        <v>Acrylic Sheets</v>
      </c>
      <c r="FG103" s="55"/>
      <c r="FH103" s="4"/>
      <c r="FI103" s="13"/>
      <c r="FJ103" s="21"/>
      <c r="FK103" s="13"/>
      <c r="FL103" s="33"/>
      <c r="FM103" s="21"/>
      <c r="FP103" s="54" t="str">
        <f t="shared" ref="FP103:FP111" si="1615">FF103</f>
        <v>Acrylic Sheets</v>
      </c>
      <c r="FQ103" s="55"/>
      <c r="FR103" s="4"/>
      <c r="FS103" s="13"/>
      <c r="FT103" s="21"/>
      <c r="FU103" s="13"/>
      <c r="FV103" s="33"/>
      <c r="FW103" s="21"/>
      <c r="FZ103" s="54" t="str">
        <f t="shared" ref="FZ103:FZ111" si="1616">FP103</f>
        <v>Acrylic Sheets</v>
      </c>
      <c r="GA103" s="55"/>
      <c r="GB103" s="4"/>
      <c r="GC103" s="13"/>
      <c r="GD103" s="21"/>
      <c r="GE103" s="13"/>
      <c r="GF103" s="33"/>
      <c r="GG103" s="21"/>
      <c r="GJ103" s="54" t="str">
        <f>FZ103</f>
        <v>Acrylic Sheets</v>
      </c>
      <c r="GK103" s="55"/>
      <c r="GL103" s="4"/>
      <c r="GM103" s="13"/>
      <c r="GN103" s="21"/>
      <c r="GO103" s="31"/>
      <c r="GP103" s="33"/>
      <c r="GQ103" s="21"/>
      <c r="GT103" s="75" t="str">
        <f t="shared" ref="GT103:GT111" si="1617">GJ103</f>
        <v>Acrylic Sheets</v>
      </c>
      <c r="GU103" s="55"/>
      <c r="GV103" s="4"/>
      <c r="GW103" s="13"/>
      <c r="GX103" s="21"/>
      <c r="GY103" s="13"/>
      <c r="GZ103" s="33"/>
      <c r="HA103" s="21"/>
      <c r="HD103" s="75" t="str">
        <f t="shared" ref="HD103:HD111" si="1618">GT103</f>
        <v>Acrylic Sheets</v>
      </c>
      <c r="HE103" s="55"/>
      <c r="HF103" s="4"/>
      <c r="HG103" s="13"/>
      <c r="HH103" s="21"/>
      <c r="HI103" s="31"/>
      <c r="HJ103" s="33"/>
      <c r="HK103" s="21"/>
      <c r="HM103" s="41"/>
      <c r="HN103" s="75" t="str">
        <f t="shared" ref="HN103:HN111" si="1619">HD103</f>
        <v>Acrylic Sheets</v>
      </c>
      <c r="HO103" s="55"/>
      <c r="HP103" s="4"/>
      <c r="HQ103" s="13"/>
      <c r="HR103" s="21"/>
      <c r="HS103" s="13"/>
      <c r="HT103" s="33"/>
      <c r="HU103" s="21"/>
      <c r="HX103" s="75" t="str">
        <f t="shared" ref="HX103:HX111" si="1620">HN103</f>
        <v>Acrylic Sheets</v>
      </c>
      <c r="HY103" s="55"/>
      <c r="HZ103" s="4"/>
      <c r="IA103" s="13"/>
      <c r="IB103" s="21"/>
      <c r="IC103" s="13"/>
      <c r="ID103" s="33"/>
      <c r="IE103" s="21"/>
      <c r="IH103" s="75" t="str">
        <f t="shared" ref="IH103:IH111" si="1621">HX103</f>
        <v>Acrylic Sheets</v>
      </c>
      <c r="II103" s="55"/>
      <c r="IJ103" s="4"/>
      <c r="IK103" s="13"/>
      <c r="IL103" s="21"/>
      <c r="IM103" s="13"/>
      <c r="IN103" s="33"/>
      <c r="IO103" s="21"/>
      <c r="IR103" s="75" t="str">
        <f t="shared" ref="IR103:IR111" si="1622">IH103</f>
        <v>Acrylic Sheets</v>
      </c>
      <c r="IS103" s="55"/>
      <c r="IT103" s="4"/>
      <c r="IU103" s="13"/>
      <c r="IV103" s="21"/>
      <c r="IW103" s="13"/>
      <c r="IX103" s="33"/>
      <c r="IY103" s="21"/>
      <c r="JB103" s="75" t="str">
        <f t="shared" ref="JB103:JB111" si="1623">IR103</f>
        <v>Acrylic Sheets</v>
      </c>
      <c r="JC103" s="55"/>
      <c r="JD103" s="4"/>
      <c r="JE103" s="13"/>
      <c r="JF103" s="21"/>
      <c r="JG103" s="13"/>
      <c r="JH103" s="33"/>
      <c r="JI103" s="21"/>
      <c r="JL103" s="75" t="str">
        <f t="shared" ref="JL103:JL111" si="1624">JB103</f>
        <v>Acrylic Sheets</v>
      </c>
      <c r="JM103" s="55"/>
      <c r="JN103" s="4"/>
      <c r="JO103" s="13"/>
      <c r="JP103" s="21"/>
      <c r="JQ103" s="31"/>
      <c r="JR103" s="33"/>
      <c r="JS103" s="21"/>
      <c r="JV103" s="75" t="str">
        <f t="shared" ref="JV103:JV111" si="1625">JL103</f>
        <v>Acrylic Sheets</v>
      </c>
      <c r="JW103" s="55"/>
      <c r="JX103" s="4"/>
      <c r="JY103" s="13"/>
      <c r="JZ103" s="21"/>
      <c r="KA103" s="31"/>
      <c r="KB103" s="33"/>
      <c r="KC103" s="21"/>
    </row>
    <row r="104" spans="1:289" s="1" customFormat="1" ht="17.25" hidden="1" customHeight="1" x14ac:dyDescent="0.3">
      <c r="A104" s="41"/>
      <c r="B104" s="7" t="s">
        <v>87</v>
      </c>
      <c r="C104" s="6" t="s">
        <v>1</v>
      </c>
      <c r="D104" s="4">
        <v>23000</v>
      </c>
      <c r="E104" s="13"/>
      <c r="F104" s="31">
        <f t="shared" si="1508"/>
        <v>0</v>
      </c>
      <c r="G104" s="31">
        <f t="shared" ref="G104:G111" si="1626">$I$4*E104</f>
        <v>0</v>
      </c>
      <c r="H104" s="31">
        <f t="shared" si="1509"/>
        <v>0</v>
      </c>
      <c r="I104" s="71"/>
      <c r="K104" s="41"/>
      <c r="L104" s="59" t="str">
        <f>B104</f>
        <v>2 mm - white</v>
      </c>
      <c r="M104" s="59" t="str">
        <f t="shared" ref="M104:N104" si="1627">C104</f>
        <v>Nos</v>
      </c>
      <c r="N104" s="59">
        <f t="shared" si="1627"/>
        <v>23000</v>
      </c>
      <c r="O104" s="13"/>
      <c r="P104" s="21">
        <f t="shared" ref="P104:P111" si="1628">N104*O104</f>
        <v>0</v>
      </c>
      <c r="Q104" s="31">
        <f t="shared" ref="Q104:Q111" si="1629">$I$4*O104</f>
        <v>0</v>
      </c>
      <c r="R104" s="31">
        <f t="shared" ref="R104:R111" si="1630">N104*Q104</f>
        <v>0</v>
      </c>
      <c r="S104" s="21"/>
      <c r="U104" s="41"/>
      <c r="V104" s="65" t="str">
        <f t="shared" si="1601"/>
        <v>2 mm - white</v>
      </c>
      <c r="W104" s="65" t="str">
        <f t="shared" ref="W104:X111" si="1631">M104</f>
        <v>Nos</v>
      </c>
      <c r="X104" s="65">
        <f t="shared" si="1631"/>
        <v>23000</v>
      </c>
      <c r="Y104" s="13"/>
      <c r="Z104" s="21">
        <f t="shared" ref="Z104:Z111" si="1632">X104*Y104</f>
        <v>0</v>
      </c>
      <c r="AA104" s="31">
        <f t="shared" ref="AA104:AA111" si="1633">$I$4*Y104</f>
        <v>0</v>
      </c>
      <c r="AB104" s="42">
        <f t="shared" ref="AB104:AB111" si="1634">X104*AA104</f>
        <v>0</v>
      </c>
      <c r="AC104" s="21"/>
      <c r="AD104"/>
      <c r="AE104" s="41"/>
      <c r="AF104" s="59" t="str">
        <f t="shared" si="1602"/>
        <v>2 mm - white</v>
      </c>
      <c r="AG104" s="59" t="str">
        <f t="shared" ref="AG104:AH111" si="1635">W104</f>
        <v>Nos</v>
      </c>
      <c r="AH104" s="59">
        <f t="shared" si="1635"/>
        <v>23000</v>
      </c>
      <c r="AI104" s="13"/>
      <c r="AJ104" s="21">
        <f t="shared" ref="AJ104:AJ111" si="1636">AH104*AI104</f>
        <v>0</v>
      </c>
      <c r="AK104" s="31">
        <f t="shared" ref="AK104:AK111" si="1637">$I$4*AI104</f>
        <v>0</v>
      </c>
      <c r="AL104" s="31">
        <f t="shared" ref="AL104:AL111" si="1638">AH104*AK104</f>
        <v>0</v>
      </c>
      <c r="AM104" s="21"/>
      <c r="AO104" s="41"/>
      <c r="AP104" s="59" t="str">
        <f t="shared" si="1603"/>
        <v>2 mm - white</v>
      </c>
      <c r="AQ104" s="59" t="str">
        <f t="shared" ref="AQ104:AR111" si="1639">AG104</f>
        <v>Nos</v>
      </c>
      <c r="AR104" s="59">
        <f t="shared" si="1639"/>
        <v>23000</v>
      </c>
      <c r="AS104" s="13"/>
      <c r="AT104" s="21">
        <f t="shared" ref="AT104:AT111" si="1640">AR104*AS104</f>
        <v>0</v>
      </c>
      <c r="AU104" s="13">
        <f t="shared" ref="AU104:AU111" si="1641">$I$4*AS104</f>
        <v>0</v>
      </c>
      <c r="AV104" s="31">
        <f t="shared" ref="AV104:AV111" si="1642">AR104*AU104</f>
        <v>0</v>
      </c>
      <c r="AW104" s="21"/>
      <c r="AY104" s="41"/>
      <c r="AZ104" s="59" t="str">
        <f t="shared" si="1604"/>
        <v>2 mm - white</v>
      </c>
      <c r="BA104" s="59" t="str">
        <f t="shared" ref="BA104:BB111" si="1643">AQ104</f>
        <v>Nos</v>
      </c>
      <c r="BB104" s="59">
        <f t="shared" si="1643"/>
        <v>23000</v>
      </c>
      <c r="BC104" s="13"/>
      <c r="BD104" s="21">
        <f t="shared" ref="BD104:BD111" si="1644">BB104*BC104</f>
        <v>0</v>
      </c>
      <c r="BE104" s="13">
        <f t="shared" ref="BE104:BE111" si="1645">$I$4*BC104</f>
        <v>0</v>
      </c>
      <c r="BF104" s="31">
        <f t="shared" ref="BF104:BF111" si="1646">BB104*BE104</f>
        <v>0</v>
      </c>
      <c r="BG104" s="21"/>
      <c r="BI104" s="41"/>
      <c r="BJ104" s="59" t="str">
        <f t="shared" si="1605"/>
        <v>2 mm - white</v>
      </c>
      <c r="BK104" s="59" t="str">
        <f t="shared" ref="BK104:BL111" si="1647">BA104</f>
        <v>Nos</v>
      </c>
      <c r="BL104" s="59">
        <f t="shared" si="1647"/>
        <v>23000</v>
      </c>
      <c r="BM104" s="13"/>
      <c r="BN104" s="21">
        <f t="shared" ref="BN104:BN111" si="1648">BL104*BM104</f>
        <v>0</v>
      </c>
      <c r="BO104" s="13">
        <f t="shared" ref="BO104:BO111" si="1649">$I$4*BM104</f>
        <v>0</v>
      </c>
      <c r="BP104" s="31">
        <f t="shared" ref="BP104:BP111" si="1650">BL104*BO104</f>
        <v>0</v>
      </c>
      <c r="BQ104" s="21"/>
      <c r="BS104" s="41"/>
      <c r="BT104" s="59" t="str">
        <f t="shared" si="1606"/>
        <v>2 mm - white</v>
      </c>
      <c r="BU104" s="59" t="str">
        <f t="shared" ref="BU104:BV111" si="1651">BK104</f>
        <v>Nos</v>
      </c>
      <c r="BV104" s="59">
        <f t="shared" si="1651"/>
        <v>23000</v>
      </c>
      <c r="BW104" s="13"/>
      <c r="BX104" s="21">
        <f t="shared" ref="BX104:BX111" si="1652">BV104*BW104</f>
        <v>0</v>
      </c>
      <c r="BY104" s="13">
        <f t="shared" ref="BY104:BY111" si="1653">$I$4*BW104</f>
        <v>0</v>
      </c>
      <c r="BZ104" s="31">
        <f t="shared" ref="BZ104:BZ111" si="1654">BV104*BY104</f>
        <v>0</v>
      </c>
      <c r="CA104" s="21"/>
      <c r="CC104" s="41"/>
      <c r="CD104" s="59" t="str">
        <f t="shared" si="1607"/>
        <v>2 mm - white</v>
      </c>
      <c r="CE104" s="59" t="str">
        <f t="shared" ref="CE104:CF111" si="1655">BU104</f>
        <v>Nos</v>
      </c>
      <c r="CF104" s="59">
        <f t="shared" si="1655"/>
        <v>23000</v>
      </c>
      <c r="CG104" s="31"/>
      <c r="CH104" s="31">
        <f t="shared" ref="CH104:CH111" si="1656">CF104*CG104</f>
        <v>0</v>
      </c>
      <c r="CI104" s="31">
        <f t="shared" ref="CI104:CI111" si="1657">$I$4*CG104</f>
        <v>0</v>
      </c>
      <c r="CJ104" s="31">
        <f t="shared" ref="CJ104:CJ111" si="1658">CF104*CI104</f>
        <v>0</v>
      </c>
      <c r="CK104" s="21"/>
      <c r="CL104" s="41"/>
      <c r="CM104" s="65" t="str">
        <f t="shared" si="1608"/>
        <v>2 mm - white</v>
      </c>
      <c r="CN104" s="65" t="str">
        <f t="shared" ref="CN104:CO111" si="1659">CE104</f>
        <v>Nos</v>
      </c>
      <c r="CO104" s="65">
        <f t="shared" si="1659"/>
        <v>23000</v>
      </c>
      <c r="CP104" s="13"/>
      <c r="CQ104" s="21">
        <f t="shared" ref="CQ104:CQ111" si="1660">CO104*CP104</f>
        <v>0</v>
      </c>
      <c r="CR104" s="13">
        <f t="shared" ref="CR104:CR111" si="1661">$I$4*CP104</f>
        <v>0</v>
      </c>
      <c r="CS104" s="42">
        <f t="shared" ref="CS104:CS111" si="1662">CO104*CR104</f>
        <v>0</v>
      </c>
      <c r="CT104" s="21"/>
      <c r="CV104" s="41"/>
      <c r="CW104" s="59" t="str">
        <f t="shared" si="1609"/>
        <v>2 mm - white</v>
      </c>
      <c r="CX104" s="59" t="str">
        <f t="shared" ref="CX104:CY111" si="1663">CN104</f>
        <v>Nos</v>
      </c>
      <c r="CY104" s="59">
        <f t="shared" si="1663"/>
        <v>23000</v>
      </c>
      <c r="CZ104" s="13"/>
      <c r="DA104" s="21">
        <f t="shared" ref="DA104:DA111" si="1664">CY104*CZ104</f>
        <v>0</v>
      </c>
      <c r="DB104" s="13">
        <f t="shared" ref="DB104:DB111" si="1665">$I$4*CZ104</f>
        <v>0</v>
      </c>
      <c r="DC104" s="31">
        <f t="shared" ref="DC104:DC111" si="1666">CY104*DB104</f>
        <v>0</v>
      </c>
      <c r="DD104" s="21"/>
      <c r="DF104" s="41"/>
      <c r="DG104" s="59" t="str">
        <f t="shared" si="1610"/>
        <v>2 mm - white</v>
      </c>
      <c r="DH104" s="59" t="str">
        <f t="shared" ref="DH104:DI111" si="1667">CX104</f>
        <v>Nos</v>
      </c>
      <c r="DI104" s="59">
        <f t="shared" si="1667"/>
        <v>23000</v>
      </c>
      <c r="DJ104" s="13"/>
      <c r="DK104" s="21">
        <f t="shared" ref="DK104:DK111" si="1668">DI104*DJ104</f>
        <v>0</v>
      </c>
      <c r="DL104" s="13">
        <f t="shared" ref="DL104:DL111" si="1669">$I$4*DJ104</f>
        <v>0</v>
      </c>
      <c r="DM104" s="31">
        <f t="shared" ref="DM104:DM111" si="1670">DI104*DL104</f>
        <v>0</v>
      </c>
      <c r="DN104" s="21"/>
      <c r="DQ104" s="59" t="str">
        <f t="shared" si="1611"/>
        <v>2 mm - white</v>
      </c>
      <c r="DR104" s="59" t="str">
        <f t="shared" ref="DR104:DS111" si="1671">DH104</f>
        <v>Nos</v>
      </c>
      <c r="DS104" s="59">
        <f t="shared" si="1671"/>
        <v>23000</v>
      </c>
      <c r="DT104" s="13"/>
      <c r="DU104" s="21">
        <f t="shared" ref="DU104:DU111" si="1672">DS104*DT104</f>
        <v>0</v>
      </c>
      <c r="DV104" s="13">
        <f t="shared" ref="DV104:DV111" si="1673">$I$4*DT104</f>
        <v>0</v>
      </c>
      <c r="DW104" s="31">
        <f t="shared" ref="DW104:DW111" si="1674">DS104*DV104</f>
        <v>0</v>
      </c>
      <c r="DX104" s="21"/>
      <c r="DZ104" s="41"/>
      <c r="EA104" s="59" t="str">
        <f t="shared" si="1612"/>
        <v>2 mm - white</v>
      </c>
      <c r="EB104" s="59" t="str">
        <f t="shared" ref="EB104:EC111" si="1675">DR104</f>
        <v>Nos</v>
      </c>
      <c r="EC104" s="59">
        <f t="shared" si="1675"/>
        <v>23000</v>
      </c>
      <c r="ED104" s="13"/>
      <c r="EE104" s="21">
        <f t="shared" ref="EE104:EE111" si="1676">EC104*ED104</f>
        <v>0</v>
      </c>
      <c r="EF104" s="13">
        <f t="shared" ref="EF104:EF111" si="1677">$I$4*ED104</f>
        <v>0</v>
      </c>
      <c r="EG104" s="31">
        <f t="shared" ref="EG104:EG111" si="1678">EC104*EF104</f>
        <v>0</v>
      </c>
      <c r="EH104" s="21"/>
      <c r="EK104" s="59" t="str">
        <f t="shared" si="1613"/>
        <v>2 mm - white</v>
      </c>
      <c r="EL104" s="59" t="str">
        <f t="shared" ref="EL104:EM111" si="1679">EB104</f>
        <v>Nos</v>
      </c>
      <c r="EM104" s="59">
        <f t="shared" si="1679"/>
        <v>23000</v>
      </c>
      <c r="EN104" s="13"/>
      <c r="EO104" s="21">
        <f t="shared" ref="EO104:EO111" si="1680">EM104*EN104</f>
        <v>0</v>
      </c>
      <c r="EP104" s="13">
        <f t="shared" ref="EP104:EP111" si="1681">$I$4*EN104</f>
        <v>0</v>
      </c>
      <c r="EQ104" s="31">
        <f t="shared" ref="EQ104:EQ111" si="1682">EM104*EP104</f>
        <v>0</v>
      </c>
      <c r="ER104" s="21"/>
      <c r="EU104" s="41"/>
      <c r="EV104" s="4" t="str">
        <f>EK104</f>
        <v>2 mm - white</v>
      </c>
      <c r="EW104" s="4" t="str">
        <f>EL104</f>
        <v>Nos</v>
      </c>
      <c r="EX104" s="4">
        <f>EM104</f>
        <v>23000</v>
      </c>
      <c r="EY104" s="13"/>
      <c r="EZ104" s="21">
        <f t="shared" ref="EZ104:EZ111" si="1683">EX104*EY104</f>
        <v>0</v>
      </c>
      <c r="FA104" s="13">
        <f t="shared" ref="FA104:FA111" si="1684">$I$4*EY104</f>
        <v>0</v>
      </c>
      <c r="FB104" s="42">
        <f t="shared" ref="FB104:FB111" si="1685">EX104*FA104</f>
        <v>0</v>
      </c>
      <c r="FC104" s="21"/>
      <c r="FE104" s="41"/>
      <c r="FF104" s="56" t="str">
        <f t="shared" si="1614"/>
        <v>2 mm - white</v>
      </c>
      <c r="FG104" s="56" t="str">
        <f t="shared" ref="FG104:FH111" si="1686">EW104</f>
        <v>Nos</v>
      </c>
      <c r="FH104" s="56">
        <f t="shared" si="1686"/>
        <v>23000</v>
      </c>
      <c r="FI104" s="13"/>
      <c r="FJ104" s="21">
        <f t="shared" ref="FJ104:FJ111" si="1687">FH104*FI104</f>
        <v>0</v>
      </c>
      <c r="FK104" s="13">
        <f t="shared" ref="FK104:FK111" si="1688">$I$4*FI104</f>
        <v>0</v>
      </c>
      <c r="FL104" s="31">
        <f t="shared" ref="FL104:FL111" si="1689">FH104*FK104</f>
        <v>0</v>
      </c>
      <c r="FM104" s="21"/>
      <c r="FP104" s="56" t="str">
        <f t="shared" si="1615"/>
        <v>2 mm - white</v>
      </c>
      <c r="FQ104" s="56" t="str">
        <f t="shared" ref="FQ104:FR111" si="1690">FG104</f>
        <v>Nos</v>
      </c>
      <c r="FR104" s="56">
        <f t="shared" si="1690"/>
        <v>23000</v>
      </c>
      <c r="FS104" s="13"/>
      <c r="FT104" s="21">
        <f t="shared" ref="FT104:FT111" si="1691">FR104*FS104</f>
        <v>0</v>
      </c>
      <c r="FU104" s="13">
        <f t="shared" ref="FU104:FU111" si="1692">$I$4*FS104</f>
        <v>0</v>
      </c>
      <c r="FV104" s="31">
        <f t="shared" ref="FV104:FV111" si="1693">FR104*FU104</f>
        <v>0</v>
      </c>
      <c r="FW104" s="21"/>
      <c r="FZ104" s="56" t="str">
        <f t="shared" si="1616"/>
        <v>2 mm - white</v>
      </c>
      <c r="GA104" s="56" t="str">
        <f t="shared" ref="GA104:GB111" si="1694">FQ104</f>
        <v>Nos</v>
      </c>
      <c r="GB104" s="56">
        <f t="shared" si="1694"/>
        <v>23000</v>
      </c>
      <c r="GC104" s="13"/>
      <c r="GD104" s="21">
        <f t="shared" ref="GD104:GD111" si="1695">GB104*GC104</f>
        <v>0</v>
      </c>
      <c r="GE104" s="13">
        <f t="shared" ref="GE104:GE111" si="1696">$I$4*GC104</f>
        <v>0</v>
      </c>
      <c r="GF104" s="31">
        <f t="shared" ref="GF104:GF111" si="1697">GB104*GE104</f>
        <v>0</v>
      </c>
      <c r="GG104" s="21"/>
      <c r="GJ104" s="56" t="str">
        <f>FZ104</f>
        <v>2 mm - white</v>
      </c>
      <c r="GK104" s="56" t="str">
        <f t="shared" ref="GK104:GL104" si="1698">GA104</f>
        <v>Nos</v>
      </c>
      <c r="GL104" s="56">
        <f t="shared" si="1698"/>
        <v>23000</v>
      </c>
      <c r="GM104" s="13"/>
      <c r="GN104" s="21">
        <f t="shared" ref="GN104:GN111" si="1699">GL104*GM104</f>
        <v>0</v>
      </c>
      <c r="GO104" s="31">
        <f t="shared" ref="GO104:GO111" si="1700">$I$4*GM104</f>
        <v>0</v>
      </c>
      <c r="GP104" s="31">
        <f t="shared" ref="GP104:GP111" si="1701">GL104*GO104</f>
        <v>0</v>
      </c>
      <c r="GQ104" s="21"/>
      <c r="GT104" s="56" t="str">
        <f t="shared" si="1617"/>
        <v>2 mm - white</v>
      </c>
      <c r="GU104" s="56" t="str">
        <f t="shared" ref="GU104:GV111" si="1702">GK104</f>
        <v>Nos</v>
      </c>
      <c r="GV104" s="56">
        <f t="shared" si="1702"/>
        <v>23000</v>
      </c>
      <c r="GW104" s="13"/>
      <c r="GX104" s="21">
        <f t="shared" ref="GX104:GX111" si="1703">GV104*GW104</f>
        <v>0</v>
      </c>
      <c r="GY104" s="13">
        <f t="shared" ref="GY104:GY111" si="1704">$I$4*GW104</f>
        <v>0</v>
      </c>
      <c r="GZ104" s="31">
        <f t="shared" ref="GZ104:GZ111" si="1705">GV104*GY104</f>
        <v>0</v>
      </c>
      <c r="HA104" s="21"/>
      <c r="HD104" s="56" t="str">
        <f t="shared" si="1618"/>
        <v>2 mm - white</v>
      </c>
      <c r="HE104" s="56" t="str">
        <f t="shared" ref="HE104:HF111" si="1706">GU104</f>
        <v>Nos</v>
      </c>
      <c r="HF104" s="56">
        <f t="shared" si="1706"/>
        <v>23000</v>
      </c>
      <c r="HG104" s="13"/>
      <c r="HH104" s="21">
        <f t="shared" ref="HH104:HH111" si="1707">HF104*HG104</f>
        <v>0</v>
      </c>
      <c r="HI104" s="31">
        <f t="shared" ref="HI104:HI111" si="1708">$I$4*HG104</f>
        <v>0</v>
      </c>
      <c r="HJ104" s="31">
        <f t="shared" ref="HJ104:HJ111" si="1709">HF104*HI104</f>
        <v>0</v>
      </c>
      <c r="HK104" s="21"/>
      <c r="HM104" s="41"/>
      <c r="HN104" s="56" t="str">
        <f t="shared" si="1619"/>
        <v>2 mm - white</v>
      </c>
      <c r="HO104" s="56" t="str">
        <f t="shared" ref="HO104:HP111" si="1710">HE104</f>
        <v>Nos</v>
      </c>
      <c r="HP104" s="56">
        <f t="shared" si="1710"/>
        <v>23000</v>
      </c>
      <c r="HQ104" s="13"/>
      <c r="HR104" s="21">
        <f t="shared" ref="HR104:HR111" si="1711">HP104*HQ104</f>
        <v>0</v>
      </c>
      <c r="HS104" s="13">
        <f t="shared" ref="HS104:HS111" si="1712">$I$4*HQ104</f>
        <v>0</v>
      </c>
      <c r="HT104" s="31">
        <f t="shared" ref="HT104:HT111" si="1713">HP104*HS104</f>
        <v>0</v>
      </c>
      <c r="HU104" s="21"/>
      <c r="HX104" s="56" t="str">
        <f t="shared" si="1620"/>
        <v>2 mm - white</v>
      </c>
      <c r="HY104" s="56" t="str">
        <f t="shared" ref="HY104:HZ111" si="1714">HO104</f>
        <v>Nos</v>
      </c>
      <c r="HZ104" s="56">
        <f t="shared" si="1714"/>
        <v>23000</v>
      </c>
      <c r="IA104" s="13"/>
      <c r="IB104" s="21">
        <f t="shared" ref="IB104:IB111" si="1715">HZ104*IA104</f>
        <v>0</v>
      </c>
      <c r="IC104" s="13">
        <f t="shared" ref="IC104:IC111" si="1716">$I$4*IA104</f>
        <v>0</v>
      </c>
      <c r="ID104" s="31">
        <f t="shared" ref="ID104:ID111" si="1717">HZ104*IC104</f>
        <v>0</v>
      </c>
      <c r="IE104" s="21"/>
      <c r="IH104" s="56" t="str">
        <f t="shared" si="1621"/>
        <v>2 mm - white</v>
      </c>
      <c r="II104" s="56" t="str">
        <f t="shared" ref="II104:IJ111" si="1718">HY104</f>
        <v>Nos</v>
      </c>
      <c r="IJ104" s="56">
        <f t="shared" si="1718"/>
        <v>23000</v>
      </c>
      <c r="IK104" s="13"/>
      <c r="IL104" s="21">
        <f t="shared" ref="IL104:IL111" si="1719">IJ104*IK104</f>
        <v>0</v>
      </c>
      <c r="IM104" s="13">
        <f t="shared" ref="IM104:IM111" si="1720">$I$4*IK104</f>
        <v>0</v>
      </c>
      <c r="IN104" s="31">
        <f t="shared" ref="IN104:IN111" si="1721">IJ104*IM104</f>
        <v>0</v>
      </c>
      <c r="IO104" s="21"/>
      <c r="IR104" s="56" t="str">
        <f t="shared" si="1622"/>
        <v>2 mm - white</v>
      </c>
      <c r="IS104" s="56" t="str">
        <f t="shared" ref="IS104:IT111" si="1722">II104</f>
        <v>Nos</v>
      </c>
      <c r="IT104" s="56">
        <f t="shared" si="1722"/>
        <v>23000</v>
      </c>
      <c r="IU104" s="13"/>
      <c r="IV104" s="21">
        <f t="shared" ref="IV104:IV111" si="1723">IT104*IU104</f>
        <v>0</v>
      </c>
      <c r="IW104" s="13">
        <f t="shared" ref="IW104:IW111" si="1724">$I$4*IU104</f>
        <v>0</v>
      </c>
      <c r="IX104" s="31">
        <f t="shared" ref="IX104:IX111" si="1725">IT104*IW104</f>
        <v>0</v>
      </c>
      <c r="IY104" s="21"/>
      <c r="JB104" s="56" t="str">
        <f t="shared" si="1623"/>
        <v>2 mm - white</v>
      </c>
      <c r="JC104" s="56" t="str">
        <f t="shared" ref="JC104:JD111" si="1726">IS104</f>
        <v>Nos</v>
      </c>
      <c r="JD104" s="56">
        <f t="shared" si="1726"/>
        <v>23000</v>
      </c>
      <c r="JE104" s="13"/>
      <c r="JF104" s="21">
        <f t="shared" ref="JF104:JF111" si="1727">JD104*JE104</f>
        <v>0</v>
      </c>
      <c r="JG104" s="13">
        <f t="shared" ref="JG104:JG111" si="1728">$I$4*JE104</f>
        <v>0</v>
      </c>
      <c r="JH104" s="31">
        <f t="shared" ref="JH104:JH111" si="1729">JD104*JG104</f>
        <v>0</v>
      </c>
      <c r="JI104" s="21"/>
      <c r="JL104" s="56" t="str">
        <f t="shared" si="1624"/>
        <v>2 mm - white</v>
      </c>
      <c r="JM104" s="56" t="str">
        <f t="shared" ref="JM104:JN111" si="1730">JC104</f>
        <v>Nos</v>
      </c>
      <c r="JN104" s="56">
        <f t="shared" si="1730"/>
        <v>23000</v>
      </c>
      <c r="JO104" s="13"/>
      <c r="JP104" s="21">
        <f t="shared" ref="JP104:JP111" si="1731">JN104*JO104</f>
        <v>0</v>
      </c>
      <c r="JQ104" s="31">
        <f t="shared" ref="JQ104:JQ111" si="1732">$I$4*JO104</f>
        <v>0</v>
      </c>
      <c r="JR104" s="31">
        <f t="shared" ref="JR104:JR111" si="1733">JN104*JQ104</f>
        <v>0</v>
      </c>
      <c r="JS104" s="21"/>
      <c r="JV104" s="56" t="str">
        <f t="shared" si="1625"/>
        <v>2 mm - white</v>
      </c>
      <c r="JW104" s="56" t="str">
        <f t="shared" ref="JW104:JX111" si="1734">JM104</f>
        <v>Nos</v>
      </c>
      <c r="JX104" s="56">
        <f t="shared" si="1734"/>
        <v>23000</v>
      </c>
      <c r="JY104" s="4">
        <f>E104+O104+Y104+AI104+AS104+BM104+BW104+CG104+CP104+DJ104+DT104+ED104+EN104+EY104+FI104+FS104+GC104+GM104+GW104+HG104+HQ104+IA104+IK104+IU104+JE104+JO104+BC104+CZ104</f>
        <v>0</v>
      </c>
      <c r="JZ104" s="56">
        <f t="shared" ref="JZ104:KA111" si="1735">F104+P104+Z104+AJ104+AT104+BN104+BX104+CH104+CQ104+DK104+DU104+EE104+EO104+EZ104+FJ104+FT104+GD104+GN104+GX104+HH104+HR104+IB104+IL104+IV104+JF104+JP104</f>
        <v>0</v>
      </c>
      <c r="KA104" s="56">
        <f t="shared" si="1735"/>
        <v>0</v>
      </c>
      <c r="KB104" s="31">
        <f t="shared" ref="KB104:KB111" si="1736">JX104*KA104</f>
        <v>0</v>
      </c>
      <c r="KC104" s="21"/>
    </row>
    <row r="105" spans="1:289" s="1" customFormat="1" ht="17.25" hidden="1" customHeight="1" x14ac:dyDescent="0.3">
      <c r="A105" s="41"/>
      <c r="B105" s="7" t="s">
        <v>88</v>
      </c>
      <c r="C105" s="6" t="s">
        <v>1</v>
      </c>
      <c r="D105" s="4">
        <v>28400</v>
      </c>
      <c r="E105" s="13"/>
      <c r="F105" s="42">
        <f t="shared" si="1508"/>
        <v>0</v>
      </c>
      <c r="G105" s="42">
        <f t="shared" si="1626"/>
        <v>0</v>
      </c>
      <c r="H105" s="42">
        <f t="shared" si="1509"/>
        <v>0</v>
      </c>
      <c r="I105" s="71"/>
      <c r="K105" s="41"/>
      <c r="L105" s="59" t="str">
        <f t="shared" ref="L105:L111" si="1737">B105</f>
        <v>2.5 mm white</v>
      </c>
      <c r="M105" s="59" t="str">
        <f t="shared" ref="M105:M111" si="1738">C105</f>
        <v>Nos</v>
      </c>
      <c r="N105" s="59">
        <f t="shared" ref="N105:N111" si="1739">D105</f>
        <v>28400</v>
      </c>
      <c r="O105" s="13"/>
      <c r="P105" s="21">
        <f t="shared" si="1628"/>
        <v>0</v>
      </c>
      <c r="Q105" s="31">
        <f t="shared" si="1629"/>
        <v>0</v>
      </c>
      <c r="R105" s="42">
        <f t="shared" si="1630"/>
        <v>0</v>
      </c>
      <c r="S105" s="21"/>
      <c r="U105" s="41"/>
      <c r="V105" s="65" t="str">
        <f t="shared" si="1601"/>
        <v>2.5 mm white</v>
      </c>
      <c r="W105" s="65" t="str">
        <f t="shared" si="1631"/>
        <v>Nos</v>
      </c>
      <c r="X105" s="65">
        <f t="shared" si="1631"/>
        <v>28400</v>
      </c>
      <c r="Y105" s="13"/>
      <c r="Z105" s="21">
        <f t="shared" si="1632"/>
        <v>0</v>
      </c>
      <c r="AA105" s="31">
        <f t="shared" si="1633"/>
        <v>0</v>
      </c>
      <c r="AB105" s="42">
        <f t="shared" si="1634"/>
        <v>0</v>
      </c>
      <c r="AC105" s="21"/>
      <c r="AD105"/>
      <c r="AE105" s="41"/>
      <c r="AF105" s="59" t="str">
        <f t="shared" si="1602"/>
        <v>2.5 mm white</v>
      </c>
      <c r="AG105" s="59" t="str">
        <f t="shared" si="1635"/>
        <v>Nos</v>
      </c>
      <c r="AH105" s="59">
        <f t="shared" si="1635"/>
        <v>28400</v>
      </c>
      <c r="AI105" s="13"/>
      <c r="AJ105" s="21">
        <f t="shared" si="1636"/>
        <v>0</v>
      </c>
      <c r="AK105" s="31">
        <f t="shared" si="1637"/>
        <v>0</v>
      </c>
      <c r="AL105" s="42">
        <f t="shared" si="1638"/>
        <v>0</v>
      </c>
      <c r="AM105" s="21"/>
      <c r="AO105" s="41"/>
      <c r="AP105" s="59" t="str">
        <f t="shared" si="1603"/>
        <v>2.5 mm white</v>
      </c>
      <c r="AQ105" s="59" t="str">
        <f t="shared" si="1639"/>
        <v>Nos</v>
      </c>
      <c r="AR105" s="59">
        <f t="shared" si="1639"/>
        <v>28400</v>
      </c>
      <c r="AS105" s="13"/>
      <c r="AT105" s="21">
        <f t="shared" si="1640"/>
        <v>0</v>
      </c>
      <c r="AU105" s="13">
        <f t="shared" si="1641"/>
        <v>0</v>
      </c>
      <c r="AV105" s="42">
        <f t="shared" si="1642"/>
        <v>0</v>
      </c>
      <c r="AW105" s="21"/>
      <c r="AY105" s="41"/>
      <c r="AZ105" s="59" t="str">
        <f t="shared" si="1604"/>
        <v>2.5 mm white</v>
      </c>
      <c r="BA105" s="59" t="str">
        <f t="shared" si="1643"/>
        <v>Nos</v>
      </c>
      <c r="BB105" s="59">
        <f t="shared" si="1643"/>
        <v>28400</v>
      </c>
      <c r="BC105" s="13"/>
      <c r="BD105" s="21">
        <f t="shared" si="1644"/>
        <v>0</v>
      </c>
      <c r="BE105" s="13">
        <f t="shared" si="1645"/>
        <v>0</v>
      </c>
      <c r="BF105" s="42">
        <f t="shared" si="1646"/>
        <v>0</v>
      </c>
      <c r="BG105" s="21"/>
      <c r="BI105" s="41"/>
      <c r="BJ105" s="59" t="str">
        <f t="shared" si="1605"/>
        <v>2.5 mm white</v>
      </c>
      <c r="BK105" s="59" t="str">
        <f t="shared" si="1647"/>
        <v>Nos</v>
      </c>
      <c r="BL105" s="59">
        <f t="shared" si="1647"/>
        <v>28400</v>
      </c>
      <c r="BM105" s="13"/>
      <c r="BN105" s="21">
        <f t="shared" si="1648"/>
        <v>0</v>
      </c>
      <c r="BO105" s="13">
        <f t="shared" si="1649"/>
        <v>0</v>
      </c>
      <c r="BP105" s="42">
        <f t="shared" si="1650"/>
        <v>0</v>
      </c>
      <c r="BQ105" s="21"/>
      <c r="BS105" s="41"/>
      <c r="BT105" s="59" t="str">
        <f t="shared" si="1606"/>
        <v>2.5 mm white</v>
      </c>
      <c r="BU105" s="59" t="str">
        <f t="shared" si="1651"/>
        <v>Nos</v>
      </c>
      <c r="BV105" s="59">
        <f t="shared" si="1651"/>
        <v>28400</v>
      </c>
      <c r="BW105" s="13"/>
      <c r="BX105" s="21">
        <f t="shared" si="1652"/>
        <v>0</v>
      </c>
      <c r="BY105" s="13">
        <f t="shared" si="1653"/>
        <v>0</v>
      </c>
      <c r="BZ105" s="42">
        <f t="shared" si="1654"/>
        <v>0</v>
      </c>
      <c r="CA105" s="21"/>
      <c r="CC105" s="41"/>
      <c r="CD105" s="59" t="str">
        <f t="shared" si="1607"/>
        <v>2.5 mm white</v>
      </c>
      <c r="CE105" s="59" t="str">
        <f t="shared" si="1655"/>
        <v>Nos</v>
      </c>
      <c r="CF105" s="59">
        <f t="shared" si="1655"/>
        <v>28400</v>
      </c>
      <c r="CG105" s="42"/>
      <c r="CH105" s="42">
        <f t="shared" si="1656"/>
        <v>0</v>
      </c>
      <c r="CI105" s="42">
        <f t="shared" si="1657"/>
        <v>0</v>
      </c>
      <c r="CJ105" s="42">
        <f t="shared" si="1658"/>
        <v>0</v>
      </c>
      <c r="CK105" s="21"/>
      <c r="CL105" s="41"/>
      <c r="CM105" s="65" t="str">
        <f t="shared" si="1608"/>
        <v>2.5 mm white</v>
      </c>
      <c r="CN105" s="65" t="str">
        <f t="shared" si="1659"/>
        <v>Nos</v>
      </c>
      <c r="CO105" s="65">
        <f t="shared" si="1659"/>
        <v>28400</v>
      </c>
      <c r="CP105" s="13"/>
      <c r="CQ105" s="21">
        <f t="shared" si="1660"/>
        <v>0</v>
      </c>
      <c r="CR105" s="13">
        <f t="shared" si="1661"/>
        <v>0</v>
      </c>
      <c r="CS105" s="42">
        <f t="shared" si="1662"/>
        <v>0</v>
      </c>
      <c r="CT105" s="21"/>
      <c r="CV105" s="41"/>
      <c r="CW105" s="59" t="str">
        <f t="shared" si="1609"/>
        <v>2.5 mm white</v>
      </c>
      <c r="CX105" s="59" t="str">
        <f t="shared" si="1663"/>
        <v>Nos</v>
      </c>
      <c r="CY105" s="59">
        <f t="shared" si="1663"/>
        <v>28400</v>
      </c>
      <c r="CZ105" s="13"/>
      <c r="DA105" s="21">
        <f t="shared" si="1664"/>
        <v>0</v>
      </c>
      <c r="DB105" s="13">
        <f t="shared" si="1665"/>
        <v>0</v>
      </c>
      <c r="DC105" s="42">
        <f t="shared" si="1666"/>
        <v>0</v>
      </c>
      <c r="DD105" s="21"/>
      <c r="DF105" s="41"/>
      <c r="DG105" s="59" t="str">
        <f t="shared" si="1610"/>
        <v>2.5 mm white</v>
      </c>
      <c r="DH105" s="59" t="str">
        <f t="shared" si="1667"/>
        <v>Nos</v>
      </c>
      <c r="DI105" s="59">
        <f t="shared" si="1667"/>
        <v>28400</v>
      </c>
      <c r="DJ105" s="13"/>
      <c r="DK105" s="21">
        <f t="shared" si="1668"/>
        <v>0</v>
      </c>
      <c r="DL105" s="13">
        <f t="shared" si="1669"/>
        <v>0</v>
      </c>
      <c r="DM105" s="42">
        <f t="shared" si="1670"/>
        <v>0</v>
      </c>
      <c r="DN105" s="21"/>
      <c r="DQ105" s="59" t="str">
        <f t="shared" si="1611"/>
        <v>2.5 mm white</v>
      </c>
      <c r="DR105" s="59" t="str">
        <f t="shared" si="1671"/>
        <v>Nos</v>
      </c>
      <c r="DS105" s="59">
        <f t="shared" si="1671"/>
        <v>28400</v>
      </c>
      <c r="DT105" s="13"/>
      <c r="DU105" s="21">
        <f t="shared" si="1672"/>
        <v>0</v>
      </c>
      <c r="DV105" s="13">
        <f t="shared" si="1673"/>
        <v>0</v>
      </c>
      <c r="DW105" s="42">
        <f t="shared" si="1674"/>
        <v>0</v>
      </c>
      <c r="DX105" s="21"/>
      <c r="DZ105" s="41"/>
      <c r="EA105" s="59" t="str">
        <f t="shared" si="1612"/>
        <v>2.5 mm white</v>
      </c>
      <c r="EB105" s="59" t="str">
        <f t="shared" si="1675"/>
        <v>Nos</v>
      </c>
      <c r="EC105" s="59">
        <f t="shared" si="1675"/>
        <v>28400</v>
      </c>
      <c r="ED105" s="13"/>
      <c r="EE105" s="21">
        <f t="shared" si="1676"/>
        <v>0</v>
      </c>
      <c r="EF105" s="13">
        <f t="shared" si="1677"/>
        <v>0</v>
      </c>
      <c r="EG105" s="42">
        <f t="shared" si="1678"/>
        <v>0</v>
      </c>
      <c r="EH105" s="21"/>
      <c r="EK105" s="59" t="str">
        <f t="shared" si="1613"/>
        <v>2.5 mm white</v>
      </c>
      <c r="EL105" s="59" t="str">
        <f t="shared" si="1679"/>
        <v>Nos</v>
      </c>
      <c r="EM105" s="59">
        <f t="shared" si="1679"/>
        <v>28400</v>
      </c>
      <c r="EN105" s="13"/>
      <c r="EO105" s="21">
        <f t="shared" si="1680"/>
        <v>0</v>
      </c>
      <c r="EP105" s="13">
        <f t="shared" si="1681"/>
        <v>0</v>
      </c>
      <c r="EQ105" s="42">
        <f t="shared" si="1682"/>
        <v>0</v>
      </c>
      <c r="ER105" s="21"/>
      <c r="EU105" s="41"/>
      <c r="EV105" s="4" t="str">
        <f t="shared" ref="EV105:EV111" si="1740">EK105</f>
        <v>2.5 mm white</v>
      </c>
      <c r="EW105" s="4" t="str">
        <f t="shared" ref="EW105:EW111" si="1741">EL105</f>
        <v>Nos</v>
      </c>
      <c r="EX105" s="4">
        <f t="shared" ref="EX105:EX111" si="1742">EM105</f>
        <v>28400</v>
      </c>
      <c r="EY105" s="13"/>
      <c r="EZ105" s="21">
        <f t="shared" si="1683"/>
        <v>0</v>
      </c>
      <c r="FA105" s="13">
        <f t="shared" si="1684"/>
        <v>0</v>
      </c>
      <c r="FB105" s="42">
        <f t="shared" si="1685"/>
        <v>0</v>
      </c>
      <c r="FC105" s="21"/>
      <c r="FE105" s="41"/>
      <c r="FF105" s="56" t="str">
        <f t="shared" si="1614"/>
        <v>2.5 mm white</v>
      </c>
      <c r="FG105" s="56" t="str">
        <f t="shared" si="1686"/>
        <v>Nos</v>
      </c>
      <c r="FH105" s="56">
        <f t="shared" si="1686"/>
        <v>28400</v>
      </c>
      <c r="FI105" s="13"/>
      <c r="FJ105" s="21">
        <f t="shared" si="1687"/>
        <v>0</v>
      </c>
      <c r="FK105" s="13">
        <f t="shared" si="1688"/>
        <v>0</v>
      </c>
      <c r="FL105" s="42">
        <f t="shared" si="1689"/>
        <v>0</v>
      </c>
      <c r="FM105" s="21"/>
      <c r="FP105" s="56" t="str">
        <f t="shared" si="1615"/>
        <v>2.5 mm white</v>
      </c>
      <c r="FQ105" s="56" t="str">
        <f t="shared" si="1690"/>
        <v>Nos</v>
      </c>
      <c r="FR105" s="56">
        <f t="shared" si="1690"/>
        <v>28400</v>
      </c>
      <c r="FS105" s="13"/>
      <c r="FT105" s="21">
        <f t="shared" si="1691"/>
        <v>0</v>
      </c>
      <c r="FU105" s="13">
        <f t="shared" si="1692"/>
        <v>0</v>
      </c>
      <c r="FV105" s="42">
        <f t="shared" si="1693"/>
        <v>0</v>
      </c>
      <c r="FW105" s="21"/>
      <c r="FZ105" s="56" t="str">
        <f t="shared" si="1616"/>
        <v>2.5 mm white</v>
      </c>
      <c r="GA105" s="56" t="str">
        <f t="shared" si="1694"/>
        <v>Nos</v>
      </c>
      <c r="GB105" s="56">
        <f t="shared" si="1694"/>
        <v>28400</v>
      </c>
      <c r="GC105" s="13"/>
      <c r="GD105" s="21">
        <f t="shared" si="1695"/>
        <v>0</v>
      </c>
      <c r="GE105" s="13">
        <f t="shared" si="1696"/>
        <v>0</v>
      </c>
      <c r="GF105" s="42">
        <f t="shared" si="1697"/>
        <v>0</v>
      </c>
      <c r="GG105" s="21"/>
      <c r="GJ105" s="56" t="str">
        <f t="shared" ref="GJ105:GJ111" si="1743">FZ105</f>
        <v>2.5 mm white</v>
      </c>
      <c r="GK105" s="56" t="str">
        <f t="shared" ref="GK105:GK111" si="1744">GA105</f>
        <v>Nos</v>
      </c>
      <c r="GL105" s="56">
        <f t="shared" ref="GL105:GL111" si="1745">GB105</f>
        <v>28400</v>
      </c>
      <c r="GM105" s="13"/>
      <c r="GN105" s="21">
        <f t="shared" si="1699"/>
        <v>0</v>
      </c>
      <c r="GO105" s="31">
        <f t="shared" si="1700"/>
        <v>0</v>
      </c>
      <c r="GP105" s="42">
        <f t="shared" si="1701"/>
        <v>0</v>
      </c>
      <c r="GQ105" s="21"/>
      <c r="GT105" s="56" t="str">
        <f t="shared" si="1617"/>
        <v>2.5 mm white</v>
      </c>
      <c r="GU105" s="56" t="str">
        <f t="shared" si="1702"/>
        <v>Nos</v>
      </c>
      <c r="GV105" s="56">
        <f t="shared" si="1702"/>
        <v>28400</v>
      </c>
      <c r="GW105" s="13"/>
      <c r="GX105" s="21">
        <f t="shared" si="1703"/>
        <v>0</v>
      </c>
      <c r="GY105" s="13">
        <f t="shared" si="1704"/>
        <v>0</v>
      </c>
      <c r="GZ105" s="42">
        <f t="shared" si="1705"/>
        <v>0</v>
      </c>
      <c r="HA105" s="21"/>
      <c r="HD105" s="56" t="str">
        <f t="shared" si="1618"/>
        <v>2.5 mm white</v>
      </c>
      <c r="HE105" s="56" t="str">
        <f t="shared" si="1706"/>
        <v>Nos</v>
      </c>
      <c r="HF105" s="56">
        <f t="shared" si="1706"/>
        <v>28400</v>
      </c>
      <c r="HG105" s="13"/>
      <c r="HH105" s="21">
        <f t="shared" si="1707"/>
        <v>0</v>
      </c>
      <c r="HI105" s="31">
        <f t="shared" si="1708"/>
        <v>0</v>
      </c>
      <c r="HJ105" s="42">
        <f t="shared" si="1709"/>
        <v>0</v>
      </c>
      <c r="HK105" s="21"/>
      <c r="HM105" s="41"/>
      <c r="HN105" s="56" t="str">
        <f t="shared" si="1619"/>
        <v>2.5 mm white</v>
      </c>
      <c r="HO105" s="56" t="str">
        <f t="shared" si="1710"/>
        <v>Nos</v>
      </c>
      <c r="HP105" s="56">
        <f t="shared" si="1710"/>
        <v>28400</v>
      </c>
      <c r="HQ105" s="13"/>
      <c r="HR105" s="21">
        <f t="shared" si="1711"/>
        <v>0</v>
      </c>
      <c r="HS105" s="13">
        <f t="shared" si="1712"/>
        <v>0</v>
      </c>
      <c r="HT105" s="42">
        <f t="shared" si="1713"/>
        <v>0</v>
      </c>
      <c r="HU105" s="21"/>
      <c r="HX105" s="56" t="str">
        <f t="shared" si="1620"/>
        <v>2.5 mm white</v>
      </c>
      <c r="HY105" s="56" t="str">
        <f t="shared" si="1714"/>
        <v>Nos</v>
      </c>
      <c r="HZ105" s="56">
        <f t="shared" si="1714"/>
        <v>28400</v>
      </c>
      <c r="IA105" s="13"/>
      <c r="IB105" s="21">
        <f t="shared" si="1715"/>
        <v>0</v>
      </c>
      <c r="IC105" s="13">
        <f t="shared" si="1716"/>
        <v>0</v>
      </c>
      <c r="ID105" s="42">
        <f t="shared" si="1717"/>
        <v>0</v>
      </c>
      <c r="IE105" s="21"/>
      <c r="IH105" s="56" t="str">
        <f t="shared" si="1621"/>
        <v>2.5 mm white</v>
      </c>
      <c r="II105" s="56" t="str">
        <f t="shared" si="1718"/>
        <v>Nos</v>
      </c>
      <c r="IJ105" s="56">
        <f t="shared" si="1718"/>
        <v>28400</v>
      </c>
      <c r="IK105" s="13"/>
      <c r="IL105" s="21">
        <f t="shared" si="1719"/>
        <v>0</v>
      </c>
      <c r="IM105" s="13">
        <f t="shared" si="1720"/>
        <v>0</v>
      </c>
      <c r="IN105" s="42">
        <f t="shared" si="1721"/>
        <v>0</v>
      </c>
      <c r="IO105" s="21"/>
      <c r="IR105" s="56" t="str">
        <f t="shared" si="1622"/>
        <v>2.5 mm white</v>
      </c>
      <c r="IS105" s="56" t="str">
        <f t="shared" si="1722"/>
        <v>Nos</v>
      </c>
      <c r="IT105" s="56">
        <f t="shared" si="1722"/>
        <v>28400</v>
      </c>
      <c r="IU105" s="13"/>
      <c r="IV105" s="21">
        <f t="shared" si="1723"/>
        <v>0</v>
      </c>
      <c r="IW105" s="13">
        <f t="shared" si="1724"/>
        <v>0</v>
      </c>
      <c r="IX105" s="42">
        <f t="shared" si="1725"/>
        <v>0</v>
      </c>
      <c r="IY105" s="21"/>
      <c r="JB105" s="56" t="str">
        <f t="shared" si="1623"/>
        <v>2.5 mm white</v>
      </c>
      <c r="JC105" s="56" t="str">
        <f t="shared" si="1726"/>
        <v>Nos</v>
      </c>
      <c r="JD105" s="56">
        <f t="shared" si="1726"/>
        <v>28400</v>
      </c>
      <c r="JE105" s="13"/>
      <c r="JF105" s="21">
        <f t="shared" si="1727"/>
        <v>0</v>
      </c>
      <c r="JG105" s="13">
        <f t="shared" si="1728"/>
        <v>0</v>
      </c>
      <c r="JH105" s="42">
        <f t="shared" si="1729"/>
        <v>0</v>
      </c>
      <c r="JI105" s="21"/>
      <c r="JL105" s="56" t="str">
        <f t="shared" si="1624"/>
        <v>2.5 mm white</v>
      </c>
      <c r="JM105" s="56" t="str">
        <f t="shared" si="1730"/>
        <v>Nos</v>
      </c>
      <c r="JN105" s="56">
        <f t="shared" si="1730"/>
        <v>28400</v>
      </c>
      <c r="JO105" s="13"/>
      <c r="JP105" s="21">
        <f t="shared" si="1731"/>
        <v>0</v>
      </c>
      <c r="JQ105" s="31">
        <f t="shared" si="1732"/>
        <v>0</v>
      </c>
      <c r="JR105" s="42">
        <f t="shared" si="1733"/>
        <v>0</v>
      </c>
      <c r="JS105" s="21"/>
      <c r="JV105" s="56" t="str">
        <f t="shared" si="1625"/>
        <v>2.5 mm white</v>
      </c>
      <c r="JW105" s="56" t="str">
        <f t="shared" si="1734"/>
        <v>Nos</v>
      </c>
      <c r="JX105" s="56">
        <f t="shared" si="1734"/>
        <v>28400</v>
      </c>
      <c r="JY105" s="4">
        <f>E105+O105+Y105+AI105+AS105+BM105+BW105+CG105+CP105+DJ105+DT105+ED105+EN105+EY105+FI105+FS105+GC105+GM105+GW105+HG105+HQ105+IA105+IK105+IU105+JE105+JO105+BC105+CZ105</f>
        <v>0</v>
      </c>
      <c r="JZ105" s="56">
        <f t="shared" si="1735"/>
        <v>0</v>
      </c>
      <c r="KA105" s="56">
        <f t="shared" si="1735"/>
        <v>0</v>
      </c>
      <c r="KB105" s="31">
        <f t="shared" si="1736"/>
        <v>0</v>
      </c>
      <c r="KC105" s="21"/>
    </row>
    <row r="106" spans="1:289" s="1" customFormat="1" ht="17.25" hidden="1" customHeight="1" x14ac:dyDescent="0.3">
      <c r="A106" s="41"/>
      <c r="B106" s="7" t="s">
        <v>89</v>
      </c>
      <c r="C106" s="6" t="s">
        <v>1</v>
      </c>
      <c r="D106" s="4">
        <v>24000</v>
      </c>
      <c r="E106" s="13"/>
      <c r="F106" s="42">
        <f t="shared" si="1508"/>
        <v>0</v>
      </c>
      <c r="G106" s="42">
        <f t="shared" si="1626"/>
        <v>0</v>
      </c>
      <c r="H106" s="42">
        <f t="shared" si="1509"/>
        <v>0</v>
      </c>
      <c r="I106" s="71"/>
      <c r="K106" s="41"/>
      <c r="L106" s="142" t="str">
        <f>B106</f>
        <v>3 mm white</v>
      </c>
      <c r="M106" s="142" t="str">
        <f t="shared" si="1738"/>
        <v>Nos</v>
      </c>
      <c r="N106" s="142">
        <f t="shared" si="1739"/>
        <v>24000</v>
      </c>
      <c r="O106" s="88"/>
      <c r="P106" s="143">
        <f t="shared" si="1628"/>
        <v>0</v>
      </c>
      <c r="Q106" s="66">
        <f t="shared" si="1629"/>
        <v>0</v>
      </c>
      <c r="R106" s="66">
        <f t="shared" si="1630"/>
        <v>0</v>
      </c>
      <c r="S106" s="143" t="s">
        <v>343</v>
      </c>
      <c r="U106" s="41"/>
      <c r="V106" s="65" t="str">
        <f t="shared" si="1601"/>
        <v>3 mm white</v>
      </c>
      <c r="W106" s="65" t="str">
        <f t="shared" si="1631"/>
        <v>Nos</v>
      </c>
      <c r="X106" s="65">
        <f t="shared" si="1631"/>
        <v>24000</v>
      </c>
      <c r="Y106" s="13"/>
      <c r="Z106" s="21">
        <f t="shared" si="1632"/>
        <v>0</v>
      </c>
      <c r="AA106" s="31">
        <f t="shared" si="1633"/>
        <v>0</v>
      </c>
      <c r="AB106" s="42">
        <f t="shared" si="1634"/>
        <v>0</v>
      </c>
      <c r="AC106" s="21"/>
      <c r="AD106"/>
      <c r="AE106" s="41"/>
      <c r="AF106" s="59" t="str">
        <f t="shared" si="1602"/>
        <v>3 mm white</v>
      </c>
      <c r="AG106" s="59" t="str">
        <f t="shared" si="1635"/>
        <v>Nos</v>
      </c>
      <c r="AH106" s="59">
        <f t="shared" si="1635"/>
        <v>24000</v>
      </c>
      <c r="AI106" s="13"/>
      <c r="AJ106" s="21">
        <f t="shared" si="1636"/>
        <v>0</v>
      </c>
      <c r="AK106" s="31">
        <f t="shared" si="1637"/>
        <v>0</v>
      </c>
      <c r="AL106" s="42">
        <f t="shared" si="1638"/>
        <v>0</v>
      </c>
      <c r="AM106" s="21"/>
      <c r="AO106" s="41"/>
      <c r="AP106" s="59" t="str">
        <f t="shared" si="1603"/>
        <v>3 mm white</v>
      </c>
      <c r="AQ106" s="59" t="str">
        <f t="shared" si="1639"/>
        <v>Nos</v>
      </c>
      <c r="AR106" s="59">
        <f t="shared" si="1639"/>
        <v>24000</v>
      </c>
      <c r="AS106" s="13"/>
      <c r="AT106" s="21">
        <f t="shared" si="1640"/>
        <v>0</v>
      </c>
      <c r="AU106" s="13">
        <f t="shared" si="1641"/>
        <v>0</v>
      </c>
      <c r="AV106" s="42">
        <f t="shared" si="1642"/>
        <v>0</v>
      </c>
      <c r="AW106" s="21"/>
      <c r="AY106" s="41"/>
      <c r="AZ106" s="59" t="str">
        <f t="shared" si="1604"/>
        <v>3 mm white</v>
      </c>
      <c r="BA106" s="59" t="str">
        <f t="shared" si="1643"/>
        <v>Nos</v>
      </c>
      <c r="BB106" s="59">
        <f t="shared" si="1643"/>
        <v>24000</v>
      </c>
      <c r="BC106" s="13"/>
      <c r="BD106" s="21">
        <f t="shared" si="1644"/>
        <v>0</v>
      </c>
      <c r="BE106" s="13">
        <f t="shared" si="1645"/>
        <v>0</v>
      </c>
      <c r="BF106" s="42">
        <f t="shared" si="1646"/>
        <v>0</v>
      </c>
      <c r="BG106" s="21"/>
      <c r="BI106" s="41"/>
      <c r="BJ106" s="59" t="str">
        <f t="shared" si="1605"/>
        <v>3 mm white</v>
      </c>
      <c r="BK106" s="59" t="str">
        <f t="shared" si="1647"/>
        <v>Nos</v>
      </c>
      <c r="BL106" s="59">
        <f t="shared" si="1647"/>
        <v>24000</v>
      </c>
      <c r="BM106" s="13"/>
      <c r="BN106" s="21">
        <f t="shared" si="1648"/>
        <v>0</v>
      </c>
      <c r="BO106" s="13">
        <f t="shared" si="1649"/>
        <v>0</v>
      </c>
      <c r="BP106" s="42">
        <f t="shared" si="1650"/>
        <v>0</v>
      </c>
      <c r="BQ106" s="21"/>
      <c r="BS106" s="41"/>
      <c r="BT106" s="59" t="str">
        <f t="shared" si="1606"/>
        <v>3 mm white</v>
      </c>
      <c r="BU106" s="59" t="str">
        <f t="shared" si="1651"/>
        <v>Nos</v>
      </c>
      <c r="BV106" s="59">
        <f t="shared" si="1651"/>
        <v>24000</v>
      </c>
      <c r="BW106" s="13"/>
      <c r="BX106" s="21">
        <f t="shared" si="1652"/>
        <v>0</v>
      </c>
      <c r="BY106" s="13">
        <f t="shared" si="1653"/>
        <v>0</v>
      </c>
      <c r="BZ106" s="42">
        <f t="shared" si="1654"/>
        <v>0</v>
      </c>
      <c r="CA106" s="21"/>
      <c r="CC106" s="41"/>
      <c r="CD106" s="59" t="str">
        <f t="shared" si="1607"/>
        <v>3 mm white</v>
      </c>
      <c r="CE106" s="59" t="str">
        <f t="shared" si="1655"/>
        <v>Nos</v>
      </c>
      <c r="CF106" s="59">
        <f t="shared" si="1655"/>
        <v>24000</v>
      </c>
      <c r="CG106" s="42"/>
      <c r="CH106" s="42">
        <f t="shared" si="1656"/>
        <v>0</v>
      </c>
      <c r="CI106" s="42">
        <f t="shared" si="1657"/>
        <v>0</v>
      </c>
      <c r="CJ106" s="42">
        <f t="shared" si="1658"/>
        <v>0</v>
      </c>
      <c r="CK106" s="21"/>
      <c r="CL106" s="41"/>
      <c r="CM106" s="65" t="str">
        <f t="shared" si="1608"/>
        <v>3 mm white</v>
      </c>
      <c r="CN106" s="65" t="str">
        <f t="shared" si="1659"/>
        <v>Nos</v>
      </c>
      <c r="CO106" s="65">
        <f t="shared" si="1659"/>
        <v>24000</v>
      </c>
      <c r="CP106" s="13"/>
      <c r="CQ106" s="21">
        <f t="shared" si="1660"/>
        <v>0</v>
      </c>
      <c r="CR106" s="13">
        <f t="shared" si="1661"/>
        <v>0</v>
      </c>
      <c r="CS106" s="42">
        <f t="shared" si="1662"/>
        <v>0</v>
      </c>
      <c r="CT106" s="21"/>
      <c r="CV106" s="41"/>
      <c r="CW106" s="59" t="str">
        <f t="shared" si="1609"/>
        <v>3 mm white</v>
      </c>
      <c r="CX106" s="59" t="str">
        <f t="shared" si="1663"/>
        <v>Nos</v>
      </c>
      <c r="CY106" s="59">
        <f t="shared" si="1663"/>
        <v>24000</v>
      </c>
      <c r="CZ106" s="13"/>
      <c r="DA106" s="21">
        <f t="shared" si="1664"/>
        <v>0</v>
      </c>
      <c r="DB106" s="13">
        <f t="shared" si="1665"/>
        <v>0</v>
      </c>
      <c r="DC106" s="42">
        <f t="shared" si="1666"/>
        <v>0</v>
      </c>
      <c r="DD106" s="21"/>
      <c r="DF106" s="41"/>
      <c r="DG106" s="59" t="str">
        <f t="shared" si="1610"/>
        <v>3 mm white</v>
      </c>
      <c r="DH106" s="59" t="str">
        <f t="shared" si="1667"/>
        <v>Nos</v>
      </c>
      <c r="DI106" s="59">
        <f t="shared" si="1667"/>
        <v>24000</v>
      </c>
      <c r="DJ106" s="13"/>
      <c r="DK106" s="21">
        <f t="shared" si="1668"/>
        <v>0</v>
      </c>
      <c r="DL106" s="13">
        <f t="shared" si="1669"/>
        <v>0</v>
      </c>
      <c r="DM106" s="42">
        <f t="shared" si="1670"/>
        <v>0</v>
      </c>
      <c r="DN106" s="21"/>
      <c r="DQ106" s="59" t="str">
        <f t="shared" si="1611"/>
        <v>3 mm white</v>
      </c>
      <c r="DR106" s="59" t="str">
        <f t="shared" si="1671"/>
        <v>Nos</v>
      </c>
      <c r="DS106" s="59">
        <f t="shared" si="1671"/>
        <v>24000</v>
      </c>
      <c r="DT106" s="13"/>
      <c r="DU106" s="21">
        <f t="shared" si="1672"/>
        <v>0</v>
      </c>
      <c r="DV106" s="13">
        <f t="shared" si="1673"/>
        <v>0</v>
      </c>
      <c r="DW106" s="42">
        <f t="shared" si="1674"/>
        <v>0</v>
      </c>
      <c r="DX106" s="21"/>
      <c r="DZ106" s="41"/>
      <c r="EA106" s="59" t="str">
        <f t="shared" si="1612"/>
        <v>3 mm white</v>
      </c>
      <c r="EB106" s="59" t="str">
        <f t="shared" si="1675"/>
        <v>Nos</v>
      </c>
      <c r="EC106" s="59">
        <f t="shared" si="1675"/>
        <v>24000</v>
      </c>
      <c r="ED106" s="13"/>
      <c r="EE106" s="21">
        <f t="shared" si="1676"/>
        <v>0</v>
      </c>
      <c r="EF106" s="13">
        <f t="shared" si="1677"/>
        <v>0</v>
      </c>
      <c r="EG106" s="42">
        <f t="shared" si="1678"/>
        <v>0</v>
      </c>
      <c r="EH106" s="21"/>
      <c r="EK106" s="59" t="str">
        <f t="shared" si="1613"/>
        <v>3 mm white</v>
      </c>
      <c r="EL106" s="59" t="str">
        <f t="shared" si="1679"/>
        <v>Nos</v>
      </c>
      <c r="EM106" s="59">
        <f t="shared" si="1679"/>
        <v>24000</v>
      </c>
      <c r="EN106" s="13"/>
      <c r="EO106" s="21">
        <f t="shared" si="1680"/>
        <v>0</v>
      </c>
      <c r="EP106" s="13">
        <f t="shared" si="1681"/>
        <v>0</v>
      </c>
      <c r="EQ106" s="42">
        <f t="shared" si="1682"/>
        <v>0</v>
      </c>
      <c r="ER106" s="21"/>
      <c r="EU106" s="41"/>
      <c r="EV106" s="4" t="str">
        <f t="shared" si="1740"/>
        <v>3 mm white</v>
      </c>
      <c r="EW106" s="4" t="str">
        <f t="shared" si="1741"/>
        <v>Nos</v>
      </c>
      <c r="EX106" s="4">
        <f t="shared" si="1742"/>
        <v>24000</v>
      </c>
      <c r="EY106" s="13"/>
      <c r="EZ106" s="21">
        <f t="shared" si="1683"/>
        <v>0</v>
      </c>
      <c r="FA106" s="13">
        <f t="shared" si="1684"/>
        <v>0</v>
      </c>
      <c r="FB106" s="42">
        <f t="shared" si="1685"/>
        <v>0</v>
      </c>
      <c r="FC106" s="21"/>
      <c r="FE106" s="41"/>
      <c r="FF106" s="56" t="str">
        <f t="shared" si="1614"/>
        <v>3 mm white</v>
      </c>
      <c r="FG106" s="56" t="str">
        <f t="shared" si="1686"/>
        <v>Nos</v>
      </c>
      <c r="FH106" s="56">
        <f t="shared" si="1686"/>
        <v>24000</v>
      </c>
      <c r="FI106" s="13"/>
      <c r="FJ106" s="21">
        <f t="shared" si="1687"/>
        <v>0</v>
      </c>
      <c r="FK106" s="13">
        <f t="shared" si="1688"/>
        <v>0</v>
      </c>
      <c r="FL106" s="42">
        <f t="shared" si="1689"/>
        <v>0</v>
      </c>
      <c r="FM106" s="21"/>
      <c r="FP106" s="56" t="str">
        <f t="shared" si="1615"/>
        <v>3 mm white</v>
      </c>
      <c r="FQ106" s="56" t="str">
        <f t="shared" si="1690"/>
        <v>Nos</v>
      </c>
      <c r="FR106" s="56">
        <f t="shared" si="1690"/>
        <v>24000</v>
      </c>
      <c r="FS106" s="13"/>
      <c r="FT106" s="21">
        <f t="shared" si="1691"/>
        <v>0</v>
      </c>
      <c r="FU106" s="13">
        <f t="shared" si="1692"/>
        <v>0</v>
      </c>
      <c r="FV106" s="42">
        <f t="shared" si="1693"/>
        <v>0</v>
      </c>
      <c r="FW106" s="21"/>
      <c r="FZ106" s="56" t="str">
        <f t="shared" si="1616"/>
        <v>3 mm white</v>
      </c>
      <c r="GA106" s="56" t="str">
        <f t="shared" si="1694"/>
        <v>Nos</v>
      </c>
      <c r="GB106" s="56">
        <f t="shared" si="1694"/>
        <v>24000</v>
      </c>
      <c r="GC106" s="13"/>
      <c r="GD106" s="21">
        <f t="shared" si="1695"/>
        <v>0</v>
      </c>
      <c r="GE106" s="13">
        <f t="shared" si="1696"/>
        <v>0</v>
      </c>
      <c r="GF106" s="42">
        <f t="shared" si="1697"/>
        <v>0</v>
      </c>
      <c r="GG106" s="21"/>
      <c r="GJ106" s="56" t="str">
        <f t="shared" si="1743"/>
        <v>3 mm white</v>
      </c>
      <c r="GK106" s="56" t="str">
        <f t="shared" si="1744"/>
        <v>Nos</v>
      </c>
      <c r="GL106" s="56">
        <f t="shared" si="1745"/>
        <v>24000</v>
      </c>
      <c r="GM106" s="13"/>
      <c r="GN106" s="21">
        <f t="shared" si="1699"/>
        <v>0</v>
      </c>
      <c r="GO106" s="31">
        <f t="shared" si="1700"/>
        <v>0</v>
      </c>
      <c r="GP106" s="42">
        <f t="shared" si="1701"/>
        <v>0</v>
      </c>
      <c r="GQ106" s="21"/>
      <c r="GT106" s="56" t="str">
        <f t="shared" si="1617"/>
        <v>3 mm white</v>
      </c>
      <c r="GU106" s="56" t="str">
        <f t="shared" si="1702"/>
        <v>Nos</v>
      </c>
      <c r="GV106" s="56">
        <f t="shared" si="1702"/>
        <v>24000</v>
      </c>
      <c r="GW106" s="13"/>
      <c r="GX106" s="21">
        <f t="shared" si="1703"/>
        <v>0</v>
      </c>
      <c r="GY106" s="13">
        <f t="shared" si="1704"/>
        <v>0</v>
      </c>
      <c r="GZ106" s="42">
        <f t="shared" si="1705"/>
        <v>0</v>
      </c>
      <c r="HA106" s="21"/>
      <c r="HD106" s="56" t="str">
        <f t="shared" si="1618"/>
        <v>3 mm white</v>
      </c>
      <c r="HE106" s="56" t="str">
        <f t="shared" si="1706"/>
        <v>Nos</v>
      </c>
      <c r="HF106" s="56">
        <f t="shared" si="1706"/>
        <v>24000</v>
      </c>
      <c r="HG106" s="13"/>
      <c r="HH106" s="21">
        <f t="shared" si="1707"/>
        <v>0</v>
      </c>
      <c r="HI106" s="31">
        <f t="shared" si="1708"/>
        <v>0</v>
      </c>
      <c r="HJ106" s="42">
        <f t="shared" si="1709"/>
        <v>0</v>
      </c>
      <c r="HK106" s="21"/>
      <c r="HM106" s="41"/>
      <c r="HN106" s="56" t="str">
        <f t="shared" si="1619"/>
        <v>3 mm white</v>
      </c>
      <c r="HO106" s="56" t="str">
        <f t="shared" si="1710"/>
        <v>Nos</v>
      </c>
      <c r="HP106" s="56">
        <f t="shared" si="1710"/>
        <v>24000</v>
      </c>
      <c r="HQ106" s="13"/>
      <c r="HR106" s="21">
        <f t="shared" si="1711"/>
        <v>0</v>
      </c>
      <c r="HS106" s="13">
        <f t="shared" si="1712"/>
        <v>0</v>
      </c>
      <c r="HT106" s="42">
        <f t="shared" si="1713"/>
        <v>0</v>
      </c>
      <c r="HU106" s="21"/>
      <c r="HX106" s="56" t="str">
        <f t="shared" si="1620"/>
        <v>3 mm white</v>
      </c>
      <c r="HY106" s="56" t="str">
        <f t="shared" si="1714"/>
        <v>Nos</v>
      </c>
      <c r="HZ106" s="56">
        <f t="shared" si="1714"/>
        <v>24000</v>
      </c>
      <c r="IA106" s="13"/>
      <c r="IB106" s="21">
        <f t="shared" si="1715"/>
        <v>0</v>
      </c>
      <c r="IC106" s="13">
        <f t="shared" si="1716"/>
        <v>0</v>
      </c>
      <c r="ID106" s="42">
        <f t="shared" si="1717"/>
        <v>0</v>
      </c>
      <c r="IE106" s="21"/>
      <c r="IH106" s="56" t="str">
        <f t="shared" si="1621"/>
        <v>3 mm white</v>
      </c>
      <c r="II106" s="56" t="str">
        <f t="shared" si="1718"/>
        <v>Nos</v>
      </c>
      <c r="IJ106" s="56">
        <f t="shared" si="1718"/>
        <v>24000</v>
      </c>
      <c r="IK106" s="13"/>
      <c r="IL106" s="21">
        <f t="shared" si="1719"/>
        <v>0</v>
      </c>
      <c r="IM106" s="13">
        <f t="shared" si="1720"/>
        <v>0</v>
      </c>
      <c r="IN106" s="42">
        <f t="shared" si="1721"/>
        <v>0</v>
      </c>
      <c r="IO106" s="21"/>
      <c r="IR106" s="56" t="str">
        <f t="shared" si="1622"/>
        <v>3 mm white</v>
      </c>
      <c r="IS106" s="56" t="str">
        <f t="shared" si="1722"/>
        <v>Nos</v>
      </c>
      <c r="IT106" s="56">
        <f t="shared" si="1722"/>
        <v>24000</v>
      </c>
      <c r="IU106" s="13"/>
      <c r="IV106" s="21">
        <f t="shared" si="1723"/>
        <v>0</v>
      </c>
      <c r="IW106" s="13">
        <f t="shared" si="1724"/>
        <v>0</v>
      </c>
      <c r="IX106" s="42">
        <f t="shared" si="1725"/>
        <v>0</v>
      </c>
      <c r="IY106" s="21"/>
      <c r="JB106" s="56" t="str">
        <f t="shared" si="1623"/>
        <v>3 mm white</v>
      </c>
      <c r="JC106" s="56" t="str">
        <f t="shared" si="1726"/>
        <v>Nos</v>
      </c>
      <c r="JD106" s="56">
        <f t="shared" si="1726"/>
        <v>24000</v>
      </c>
      <c r="JE106" s="13"/>
      <c r="JF106" s="21">
        <f t="shared" si="1727"/>
        <v>0</v>
      </c>
      <c r="JG106" s="13">
        <f t="shared" si="1728"/>
        <v>0</v>
      </c>
      <c r="JH106" s="42">
        <f t="shared" si="1729"/>
        <v>0</v>
      </c>
      <c r="JI106" s="21"/>
      <c r="JL106" s="56" t="str">
        <f t="shared" si="1624"/>
        <v>3 mm white</v>
      </c>
      <c r="JM106" s="56" t="str">
        <f t="shared" si="1730"/>
        <v>Nos</v>
      </c>
      <c r="JN106" s="56">
        <f t="shared" si="1730"/>
        <v>24000</v>
      </c>
      <c r="JO106" s="13"/>
      <c r="JP106" s="21">
        <f t="shared" si="1731"/>
        <v>0</v>
      </c>
      <c r="JQ106" s="31">
        <f t="shared" si="1732"/>
        <v>0</v>
      </c>
      <c r="JR106" s="42">
        <f t="shared" si="1733"/>
        <v>0</v>
      </c>
      <c r="JS106" s="21"/>
      <c r="JV106" s="56" t="str">
        <f t="shared" si="1625"/>
        <v>3 mm white</v>
      </c>
      <c r="JW106" s="56" t="str">
        <f t="shared" si="1734"/>
        <v>Nos</v>
      </c>
      <c r="JX106" s="56">
        <f t="shared" si="1734"/>
        <v>24000</v>
      </c>
      <c r="JY106" s="4">
        <f>E106+O106+Y106+AI106+AS106+BM106+BW106+CG106+CP106+DJ106+DT106+ED106+EN106+EY106+FI106+FS106+GC106+GM106+GW106+HG106+HQ106+IA106+IK106+IU106+JE106+JO106+BC106+CZ106</f>
        <v>0</v>
      </c>
      <c r="JZ106" s="56">
        <f t="shared" si="1735"/>
        <v>0</v>
      </c>
      <c r="KA106" s="56">
        <f t="shared" si="1735"/>
        <v>0</v>
      </c>
      <c r="KB106" s="31">
        <f t="shared" si="1736"/>
        <v>0</v>
      </c>
      <c r="KC106" s="21"/>
    </row>
    <row r="107" spans="1:289" s="1" customFormat="1" ht="17.25" hidden="1" customHeight="1" x14ac:dyDescent="0.3">
      <c r="A107" s="41"/>
      <c r="B107" s="7" t="s">
        <v>90</v>
      </c>
      <c r="C107" s="6" t="s">
        <v>1</v>
      </c>
      <c r="D107" s="4">
        <v>21150</v>
      </c>
      <c r="E107" s="13"/>
      <c r="F107" s="31">
        <f t="shared" si="1508"/>
        <v>0</v>
      </c>
      <c r="G107" s="31">
        <f t="shared" si="1626"/>
        <v>0</v>
      </c>
      <c r="H107" s="31">
        <f t="shared" si="1509"/>
        <v>0</v>
      </c>
      <c r="I107" s="71"/>
      <c r="K107" s="41"/>
      <c r="L107" s="59" t="str">
        <f t="shared" si="1737"/>
        <v>2 mm Clear</v>
      </c>
      <c r="M107" s="59" t="str">
        <f t="shared" si="1738"/>
        <v>Nos</v>
      </c>
      <c r="N107" s="59">
        <f t="shared" si="1739"/>
        <v>21150</v>
      </c>
      <c r="O107" s="13"/>
      <c r="P107" s="21">
        <f t="shared" si="1628"/>
        <v>0</v>
      </c>
      <c r="Q107" s="31">
        <f t="shared" si="1629"/>
        <v>0</v>
      </c>
      <c r="R107" s="31">
        <f t="shared" si="1630"/>
        <v>0</v>
      </c>
      <c r="S107" s="21"/>
      <c r="U107" s="41"/>
      <c r="V107" s="65" t="str">
        <f t="shared" si="1601"/>
        <v>2 mm Clear</v>
      </c>
      <c r="W107" s="65" t="str">
        <f t="shared" si="1631"/>
        <v>Nos</v>
      </c>
      <c r="X107" s="65">
        <f t="shared" si="1631"/>
        <v>21150</v>
      </c>
      <c r="Y107" s="13"/>
      <c r="Z107" s="21">
        <f t="shared" si="1632"/>
        <v>0</v>
      </c>
      <c r="AA107" s="31">
        <f t="shared" si="1633"/>
        <v>0</v>
      </c>
      <c r="AB107" s="42">
        <f t="shared" si="1634"/>
        <v>0</v>
      </c>
      <c r="AC107" s="21"/>
      <c r="AD107"/>
      <c r="AE107" s="41"/>
      <c r="AF107" s="59" t="str">
        <f t="shared" si="1602"/>
        <v>2 mm Clear</v>
      </c>
      <c r="AG107" s="59" t="str">
        <f t="shared" si="1635"/>
        <v>Nos</v>
      </c>
      <c r="AH107" s="59">
        <f t="shared" si="1635"/>
        <v>21150</v>
      </c>
      <c r="AI107" s="13"/>
      <c r="AJ107" s="21">
        <f t="shared" si="1636"/>
        <v>0</v>
      </c>
      <c r="AK107" s="31">
        <f t="shared" si="1637"/>
        <v>0</v>
      </c>
      <c r="AL107" s="31">
        <f t="shared" si="1638"/>
        <v>0</v>
      </c>
      <c r="AM107" s="21"/>
      <c r="AO107" s="41"/>
      <c r="AP107" s="59" t="str">
        <f t="shared" si="1603"/>
        <v>2 mm Clear</v>
      </c>
      <c r="AQ107" s="59" t="str">
        <f t="shared" si="1639"/>
        <v>Nos</v>
      </c>
      <c r="AR107" s="59">
        <f t="shared" si="1639"/>
        <v>21150</v>
      </c>
      <c r="AS107" s="13"/>
      <c r="AT107" s="21">
        <f t="shared" si="1640"/>
        <v>0</v>
      </c>
      <c r="AU107" s="13">
        <f t="shared" si="1641"/>
        <v>0</v>
      </c>
      <c r="AV107" s="31">
        <f t="shared" si="1642"/>
        <v>0</v>
      </c>
      <c r="AW107" s="21"/>
      <c r="AY107" s="41"/>
      <c r="AZ107" s="59" t="str">
        <f t="shared" si="1604"/>
        <v>2 mm Clear</v>
      </c>
      <c r="BA107" s="59" t="str">
        <f t="shared" si="1643"/>
        <v>Nos</v>
      </c>
      <c r="BB107" s="59">
        <f t="shared" si="1643"/>
        <v>21150</v>
      </c>
      <c r="BC107" s="13"/>
      <c r="BD107" s="21">
        <f t="shared" si="1644"/>
        <v>0</v>
      </c>
      <c r="BE107" s="13">
        <f t="shared" si="1645"/>
        <v>0</v>
      </c>
      <c r="BF107" s="31">
        <f t="shared" si="1646"/>
        <v>0</v>
      </c>
      <c r="BG107" s="21"/>
      <c r="BI107" s="41"/>
      <c r="BJ107" s="59" t="str">
        <f t="shared" si="1605"/>
        <v>2 mm Clear</v>
      </c>
      <c r="BK107" s="59" t="str">
        <f t="shared" si="1647"/>
        <v>Nos</v>
      </c>
      <c r="BL107" s="59">
        <f t="shared" si="1647"/>
        <v>21150</v>
      </c>
      <c r="BM107" s="13"/>
      <c r="BN107" s="21">
        <f t="shared" si="1648"/>
        <v>0</v>
      </c>
      <c r="BO107" s="13">
        <f t="shared" si="1649"/>
        <v>0</v>
      </c>
      <c r="BP107" s="31">
        <f t="shared" si="1650"/>
        <v>0</v>
      </c>
      <c r="BQ107" s="21"/>
      <c r="BS107" s="41"/>
      <c r="BT107" s="59" t="str">
        <f t="shared" si="1606"/>
        <v>2 mm Clear</v>
      </c>
      <c r="BU107" s="59" t="str">
        <f t="shared" si="1651"/>
        <v>Nos</v>
      </c>
      <c r="BV107" s="59">
        <f t="shared" si="1651"/>
        <v>21150</v>
      </c>
      <c r="BW107" s="13"/>
      <c r="BX107" s="21">
        <f t="shared" si="1652"/>
        <v>0</v>
      </c>
      <c r="BY107" s="13">
        <f t="shared" si="1653"/>
        <v>0</v>
      </c>
      <c r="BZ107" s="31">
        <f t="shared" si="1654"/>
        <v>0</v>
      </c>
      <c r="CA107" s="21"/>
      <c r="CC107" s="41"/>
      <c r="CD107" s="59" t="str">
        <f t="shared" si="1607"/>
        <v>2 mm Clear</v>
      </c>
      <c r="CE107" s="59" t="str">
        <f t="shared" si="1655"/>
        <v>Nos</v>
      </c>
      <c r="CF107" s="59">
        <f t="shared" si="1655"/>
        <v>21150</v>
      </c>
      <c r="CG107" s="31"/>
      <c r="CH107" s="31">
        <f t="shared" si="1656"/>
        <v>0</v>
      </c>
      <c r="CI107" s="31">
        <f t="shared" si="1657"/>
        <v>0</v>
      </c>
      <c r="CJ107" s="31">
        <f t="shared" si="1658"/>
        <v>0</v>
      </c>
      <c r="CK107" s="21"/>
      <c r="CL107" s="41"/>
      <c r="CM107" s="65" t="str">
        <f t="shared" si="1608"/>
        <v>2 mm Clear</v>
      </c>
      <c r="CN107" s="65" t="str">
        <f t="shared" si="1659"/>
        <v>Nos</v>
      </c>
      <c r="CO107" s="65">
        <f t="shared" si="1659"/>
        <v>21150</v>
      </c>
      <c r="CP107" s="13"/>
      <c r="CQ107" s="21">
        <f t="shared" si="1660"/>
        <v>0</v>
      </c>
      <c r="CR107" s="13">
        <f t="shared" si="1661"/>
        <v>0</v>
      </c>
      <c r="CS107" s="42">
        <f t="shared" si="1662"/>
        <v>0</v>
      </c>
      <c r="CT107" s="21"/>
      <c r="CV107" s="41"/>
      <c r="CW107" s="59" t="str">
        <f t="shared" si="1609"/>
        <v>2 mm Clear</v>
      </c>
      <c r="CX107" s="59" t="str">
        <f t="shared" si="1663"/>
        <v>Nos</v>
      </c>
      <c r="CY107" s="59">
        <f t="shared" si="1663"/>
        <v>21150</v>
      </c>
      <c r="CZ107" s="13"/>
      <c r="DA107" s="21">
        <f t="shared" si="1664"/>
        <v>0</v>
      </c>
      <c r="DB107" s="13">
        <f t="shared" si="1665"/>
        <v>0</v>
      </c>
      <c r="DC107" s="31">
        <f t="shared" si="1666"/>
        <v>0</v>
      </c>
      <c r="DD107" s="21"/>
      <c r="DF107" s="41"/>
      <c r="DG107" s="59" t="str">
        <f t="shared" si="1610"/>
        <v>2 mm Clear</v>
      </c>
      <c r="DH107" s="59" t="str">
        <f t="shared" si="1667"/>
        <v>Nos</v>
      </c>
      <c r="DI107" s="59">
        <f t="shared" si="1667"/>
        <v>21150</v>
      </c>
      <c r="DJ107" s="13"/>
      <c r="DK107" s="21">
        <f t="shared" si="1668"/>
        <v>0</v>
      </c>
      <c r="DL107" s="13">
        <f t="shared" si="1669"/>
        <v>0</v>
      </c>
      <c r="DM107" s="31">
        <f t="shared" si="1670"/>
        <v>0</v>
      </c>
      <c r="DN107" s="21"/>
      <c r="DQ107" s="59" t="str">
        <f t="shared" si="1611"/>
        <v>2 mm Clear</v>
      </c>
      <c r="DR107" s="59" t="str">
        <f t="shared" si="1671"/>
        <v>Nos</v>
      </c>
      <c r="DS107" s="59">
        <f t="shared" si="1671"/>
        <v>21150</v>
      </c>
      <c r="DT107" s="13"/>
      <c r="DU107" s="21">
        <f t="shared" si="1672"/>
        <v>0</v>
      </c>
      <c r="DV107" s="13">
        <f t="shared" si="1673"/>
        <v>0</v>
      </c>
      <c r="DW107" s="31">
        <f t="shared" si="1674"/>
        <v>0</v>
      </c>
      <c r="DX107" s="21"/>
      <c r="DZ107" s="41"/>
      <c r="EA107" s="59" t="str">
        <f t="shared" si="1612"/>
        <v>2 mm Clear</v>
      </c>
      <c r="EB107" s="59" t="str">
        <f t="shared" si="1675"/>
        <v>Nos</v>
      </c>
      <c r="EC107" s="59">
        <f t="shared" si="1675"/>
        <v>21150</v>
      </c>
      <c r="ED107" s="13"/>
      <c r="EE107" s="21">
        <f t="shared" si="1676"/>
        <v>0</v>
      </c>
      <c r="EF107" s="13">
        <f t="shared" si="1677"/>
        <v>0</v>
      </c>
      <c r="EG107" s="31">
        <f t="shared" si="1678"/>
        <v>0</v>
      </c>
      <c r="EH107" s="21"/>
      <c r="EK107" s="59" t="str">
        <f t="shared" si="1613"/>
        <v>2 mm Clear</v>
      </c>
      <c r="EL107" s="59" t="str">
        <f t="shared" si="1679"/>
        <v>Nos</v>
      </c>
      <c r="EM107" s="59">
        <f t="shared" si="1679"/>
        <v>21150</v>
      </c>
      <c r="EN107" s="13"/>
      <c r="EO107" s="21">
        <f t="shared" si="1680"/>
        <v>0</v>
      </c>
      <c r="EP107" s="13">
        <f t="shared" si="1681"/>
        <v>0</v>
      </c>
      <c r="EQ107" s="31">
        <f t="shared" si="1682"/>
        <v>0</v>
      </c>
      <c r="ER107" s="21"/>
      <c r="EU107" s="41"/>
      <c r="EV107" s="4" t="str">
        <f t="shared" si="1740"/>
        <v>2 mm Clear</v>
      </c>
      <c r="EW107" s="4" t="str">
        <f t="shared" si="1741"/>
        <v>Nos</v>
      </c>
      <c r="EX107" s="4">
        <f t="shared" si="1742"/>
        <v>21150</v>
      </c>
      <c r="EY107" s="13"/>
      <c r="EZ107" s="21">
        <f t="shared" si="1683"/>
        <v>0</v>
      </c>
      <c r="FA107" s="13">
        <f t="shared" si="1684"/>
        <v>0</v>
      </c>
      <c r="FB107" s="42">
        <f t="shared" si="1685"/>
        <v>0</v>
      </c>
      <c r="FC107" s="21"/>
      <c r="FE107" s="41"/>
      <c r="FF107" s="56" t="str">
        <f t="shared" si="1614"/>
        <v>2 mm Clear</v>
      </c>
      <c r="FG107" s="56" t="str">
        <f t="shared" si="1686"/>
        <v>Nos</v>
      </c>
      <c r="FH107" s="56">
        <f t="shared" si="1686"/>
        <v>21150</v>
      </c>
      <c r="FI107" s="13"/>
      <c r="FJ107" s="21">
        <f t="shared" si="1687"/>
        <v>0</v>
      </c>
      <c r="FK107" s="13">
        <f t="shared" si="1688"/>
        <v>0</v>
      </c>
      <c r="FL107" s="31">
        <f t="shared" si="1689"/>
        <v>0</v>
      </c>
      <c r="FM107" s="21"/>
      <c r="FP107" s="56" t="str">
        <f t="shared" si="1615"/>
        <v>2 mm Clear</v>
      </c>
      <c r="FQ107" s="56" t="str">
        <f t="shared" si="1690"/>
        <v>Nos</v>
      </c>
      <c r="FR107" s="56">
        <f t="shared" si="1690"/>
        <v>21150</v>
      </c>
      <c r="FS107" s="13"/>
      <c r="FT107" s="21">
        <f t="shared" si="1691"/>
        <v>0</v>
      </c>
      <c r="FU107" s="13">
        <f t="shared" si="1692"/>
        <v>0</v>
      </c>
      <c r="FV107" s="31">
        <f t="shared" si="1693"/>
        <v>0</v>
      </c>
      <c r="FW107" s="21"/>
      <c r="FZ107" s="56" t="str">
        <f t="shared" si="1616"/>
        <v>2 mm Clear</v>
      </c>
      <c r="GA107" s="56" t="str">
        <f t="shared" si="1694"/>
        <v>Nos</v>
      </c>
      <c r="GB107" s="56">
        <f t="shared" si="1694"/>
        <v>21150</v>
      </c>
      <c r="GC107" s="13"/>
      <c r="GD107" s="21">
        <f t="shared" si="1695"/>
        <v>0</v>
      </c>
      <c r="GE107" s="13">
        <f t="shared" si="1696"/>
        <v>0</v>
      </c>
      <c r="GF107" s="31">
        <f t="shared" si="1697"/>
        <v>0</v>
      </c>
      <c r="GG107" s="21"/>
      <c r="GJ107" s="56" t="str">
        <f t="shared" si="1743"/>
        <v>2 mm Clear</v>
      </c>
      <c r="GK107" s="56" t="str">
        <f t="shared" si="1744"/>
        <v>Nos</v>
      </c>
      <c r="GL107" s="56">
        <f t="shared" si="1745"/>
        <v>21150</v>
      </c>
      <c r="GM107" s="13"/>
      <c r="GN107" s="21">
        <f t="shared" si="1699"/>
        <v>0</v>
      </c>
      <c r="GO107" s="31">
        <f t="shared" si="1700"/>
        <v>0</v>
      </c>
      <c r="GP107" s="31">
        <f t="shared" si="1701"/>
        <v>0</v>
      </c>
      <c r="GQ107" s="21"/>
      <c r="GT107" s="56" t="str">
        <f t="shared" si="1617"/>
        <v>2 mm Clear</v>
      </c>
      <c r="GU107" s="56" t="str">
        <f t="shared" si="1702"/>
        <v>Nos</v>
      </c>
      <c r="GV107" s="56">
        <f t="shared" si="1702"/>
        <v>21150</v>
      </c>
      <c r="GW107" s="13"/>
      <c r="GX107" s="21">
        <f t="shared" si="1703"/>
        <v>0</v>
      </c>
      <c r="GY107" s="13">
        <f t="shared" si="1704"/>
        <v>0</v>
      </c>
      <c r="GZ107" s="31">
        <f t="shared" si="1705"/>
        <v>0</v>
      </c>
      <c r="HA107" s="21"/>
      <c r="HD107" s="56" t="str">
        <f t="shared" si="1618"/>
        <v>2 mm Clear</v>
      </c>
      <c r="HE107" s="56" t="str">
        <f t="shared" si="1706"/>
        <v>Nos</v>
      </c>
      <c r="HF107" s="56">
        <f t="shared" si="1706"/>
        <v>21150</v>
      </c>
      <c r="HG107" s="13"/>
      <c r="HH107" s="21">
        <f t="shared" si="1707"/>
        <v>0</v>
      </c>
      <c r="HI107" s="31">
        <f t="shared" si="1708"/>
        <v>0</v>
      </c>
      <c r="HJ107" s="31">
        <f t="shared" si="1709"/>
        <v>0</v>
      </c>
      <c r="HK107" s="21"/>
      <c r="HM107" s="41"/>
      <c r="HN107" s="56" t="str">
        <f t="shared" si="1619"/>
        <v>2 mm Clear</v>
      </c>
      <c r="HO107" s="56" t="str">
        <f t="shared" si="1710"/>
        <v>Nos</v>
      </c>
      <c r="HP107" s="56">
        <f t="shared" si="1710"/>
        <v>21150</v>
      </c>
      <c r="HQ107" s="13"/>
      <c r="HR107" s="21">
        <f t="shared" si="1711"/>
        <v>0</v>
      </c>
      <c r="HS107" s="13">
        <f t="shared" si="1712"/>
        <v>0</v>
      </c>
      <c r="HT107" s="31">
        <f t="shared" si="1713"/>
        <v>0</v>
      </c>
      <c r="HU107" s="21"/>
      <c r="HX107" s="56" t="str">
        <f t="shared" si="1620"/>
        <v>2 mm Clear</v>
      </c>
      <c r="HY107" s="56" t="str">
        <f t="shared" si="1714"/>
        <v>Nos</v>
      </c>
      <c r="HZ107" s="56">
        <f t="shared" si="1714"/>
        <v>21150</v>
      </c>
      <c r="IA107" s="13"/>
      <c r="IB107" s="21">
        <f t="shared" si="1715"/>
        <v>0</v>
      </c>
      <c r="IC107" s="13">
        <f t="shared" si="1716"/>
        <v>0</v>
      </c>
      <c r="ID107" s="31">
        <f t="shared" si="1717"/>
        <v>0</v>
      </c>
      <c r="IE107" s="21"/>
      <c r="IH107" s="56" t="str">
        <f t="shared" si="1621"/>
        <v>2 mm Clear</v>
      </c>
      <c r="II107" s="56" t="str">
        <f t="shared" si="1718"/>
        <v>Nos</v>
      </c>
      <c r="IJ107" s="56">
        <f t="shared" si="1718"/>
        <v>21150</v>
      </c>
      <c r="IK107" s="13"/>
      <c r="IL107" s="21">
        <f t="shared" si="1719"/>
        <v>0</v>
      </c>
      <c r="IM107" s="13">
        <f t="shared" si="1720"/>
        <v>0</v>
      </c>
      <c r="IN107" s="31">
        <f t="shared" si="1721"/>
        <v>0</v>
      </c>
      <c r="IO107" s="21"/>
      <c r="IR107" s="56" t="str">
        <f t="shared" si="1622"/>
        <v>2 mm Clear</v>
      </c>
      <c r="IS107" s="56" t="str">
        <f t="shared" si="1722"/>
        <v>Nos</v>
      </c>
      <c r="IT107" s="56">
        <f t="shared" si="1722"/>
        <v>21150</v>
      </c>
      <c r="IU107" s="13"/>
      <c r="IV107" s="21">
        <f t="shared" si="1723"/>
        <v>0</v>
      </c>
      <c r="IW107" s="13">
        <f t="shared" si="1724"/>
        <v>0</v>
      </c>
      <c r="IX107" s="31">
        <f t="shared" si="1725"/>
        <v>0</v>
      </c>
      <c r="IY107" s="21"/>
      <c r="JB107" s="56" t="str">
        <f t="shared" si="1623"/>
        <v>2 mm Clear</v>
      </c>
      <c r="JC107" s="56" t="str">
        <f t="shared" si="1726"/>
        <v>Nos</v>
      </c>
      <c r="JD107" s="56">
        <f t="shared" si="1726"/>
        <v>21150</v>
      </c>
      <c r="JE107" s="13"/>
      <c r="JF107" s="21">
        <f t="shared" si="1727"/>
        <v>0</v>
      </c>
      <c r="JG107" s="13">
        <f t="shared" si="1728"/>
        <v>0</v>
      </c>
      <c r="JH107" s="31">
        <f t="shared" si="1729"/>
        <v>0</v>
      </c>
      <c r="JI107" s="21"/>
      <c r="JL107" s="56" t="str">
        <f t="shared" si="1624"/>
        <v>2 mm Clear</v>
      </c>
      <c r="JM107" s="56" t="str">
        <f t="shared" si="1730"/>
        <v>Nos</v>
      </c>
      <c r="JN107" s="56">
        <f t="shared" si="1730"/>
        <v>21150</v>
      </c>
      <c r="JO107" s="13"/>
      <c r="JP107" s="21">
        <f t="shared" si="1731"/>
        <v>0</v>
      </c>
      <c r="JQ107" s="31">
        <f t="shared" si="1732"/>
        <v>0</v>
      </c>
      <c r="JR107" s="31">
        <f t="shared" si="1733"/>
        <v>0</v>
      </c>
      <c r="JS107" s="21"/>
      <c r="JV107" s="56" t="str">
        <f t="shared" si="1625"/>
        <v>2 mm Clear</v>
      </c>
      <c r="JW107" s="56" t="str">
        <f t="shared" si="1734"/>
        <v>Nos</v>
      </c>
      <c r="JX107" s="56">
        <f t="shared" si="1734"/>
        <v>21150</v>
      </c>
      <c r="JY107" s="56">
        <f>E107+O107+Y107+AI107+AS107+BM107+BW107+CG107+CP107+DJ107+DT107+ED107+EN107+EY107+FI107+FS107+GC107+GM107+GW107+HG107+HQ107+IA107+IK107+IU107+JE107+JO107</f>
        <v>0</v>
      </c>
      <c r="JZ107" s="56">
        <f t="shared" si="1735"/>
        <v>0</v>
      </c>
      <c r="KA107" s="56">
        <f t="shared" si="1735"/>
        <v>0</v>
      </c>
      <c r="KB107" s="31">
        <f t="shared" si="1736"/>
        <v>0</v>
      </c>
      <c r="KC107" s="21"/>
    </row>
    <row r="108" spans="1:289" s="1" customFormat="1" ht="17.25" hidden="1" customHeight="1" x14ac:dyDescent="0.3">
      <c r="A108" s="41"/>
      <c r="B108" s="7" t="s">
        <v>94</v>
      </c>
      <c r="C108" s="6" t="s">
        <v>1</v>
      </c>
      <c r="D108" s="4">
        <v>32500</v>
      </c>
      <c r="E108" s="13"/>
      <c r="F108" s="31">
        <f t="shared" si="1508"/>
        <v>0</v>
      </c>
      <c r="G108" s="31">
        <f t="shared" si="1626"/>
        <v>0</v>
      </c>
      <c r="H108" s="31">
        <f t="shared" si="1509"/>
        <v>0</v>
      </c>
      <c r="I108" s="71"/>
      <c r="K108" s="41"/>
      <c r="L108" s="59" t="str">
        <f t="shared" si="1737"/>
        <v>3 mm Clear</v>
      </c>
      <c r="M108" s="59" t="str">
        <f t="shared" si="1738"/>
        <v>Nos</v>
      </c>
      <c r="N108" s="59">
        <f t="shared" si="1739"/>
        <v>32500</v>
      </c>
      <c r="O108" s="13"/>
      <c r="P108" s="21">
        <f t="shared" si="1628"/>
        <v>0</v>
      </c>
      <c r="Q108" s="31">
        <f t="shared" si="1629"/>
        <v>0</v>
      </c>
      <c r="R108" s="31">
        <f t="shared" si="1630"/>
        <v>0</v>
      </c>
      <c r="S108" s="21"/>
      <c r="U108" s="41"/>
      <c r="V108" s="65" t="str">
        <f t="shared" si="1601"/>
        <v>3 mm Clear</v>
      </c>
      <c r="W108" s="65" t="str">
        <f t="shared" si="1631"/>
        <v>Nos</v>
      </c>
      <c r="X108" s="65">
        <f t="shared" si="1631"/>
        <v>32500</v>
      </c>
      <c r="Y108" s="13"/>
      <c r="Z108" s="21">
        <f t="shared" si="1632"/>
        <v>0</v>
      </c>
      <c r="AA108" s="31">
        <f t="shared" si="1633"/>
        <v>0</v>
      </c>
      <c r="AB108" s="42">
        <f t="shared" si="1634"/>
        <v>0</v>
      </c>
      <c r="AC108" s="21"/>
      <c r="AD108"/>
      <c r="AE108" s="41"/>
      <c r="AF108" s="59" t="str">
        <f t="shared" si="1602"/>
        <v>3 mm Clear</v>
      </c>
      <c r="AG108" s="59" t="str">
        <f t="shared" si="1635"/>
        <v>Nos</v>
      </c>
      <c r="AH108" s="59">
        <f t="shared" si="1635"/>
        <v>32500</v>
      </c>
      <c r="AI108" s="13"/>
      <c r="AJ108" s="21">
        <f t="shared" si="1636"/>
        <v>0</v>
      </c>
      <c r="AK108" s="31">
        <f t="shared" si="1637"/>
        <v>0</v>
      </c>
      <c r="AL108" s="31">
        <f t="shared" si="1638"/>
        <v>0</v>
      </c>
      <c r="AM108" s="21"/>
      <c r="AO108" s="41"/>
      <c r="AP108" s="59" t="str">
        <f t="shared" si="1603"/>
        <v>3 mm Clear</v>
      </c>
      <c r="AQ108" s="59" t="str">
        <f t="shared" si="1639"/>
        <v>Nos</v>
      </c>
      <c r="AR108" s="59">
        <f t="shared" si="1639"/>
        <v>32500</v>
      </c>
      <c r="AS108" s="13"/>
      <c r="AT108" s="21">
        <f t="shared" si="1640"/>
        <v>0</v>
      </c>
      <c r="AU108" s="13">
        <f t="shared" si="1641"/>
        <v>0</v>
      </c>
      <c r="AV108" s="31">
        <f t="shared" si="1642"/>
        <v>0</v>
      </c>
      <c r="AW108" s="21"/>
      <c r="AY108" s="41"/>
      <c r="AZ108" s="59" t="str">
        <f t="shared" si="1604"/>
        <v>3 mm Clear</v>
      </c>
      <c r="BA108" s="59" t="str">
        <f t="shared" si="1643"/>
        <v>Nos</v>
      </c>
      <c r="BB108" s="59">
        <f t="shared" si="1643"/>
        <v>32500</v>
      </c>
      <c r="BC108" s="13"/>
      <c r="BD108" s="21">
        <f t="shared" si="1644"/>
        <v>0</v>
      </c>
      <c r="BE108" s="13">
        <f t="shared" si="1645"/>
        <v>0</v>
      </c>
      <c r="BF108" s="31">
        <f t="shared" si="1646"/>
        <v>0</v>
      </c>
      <c r="BG108" s="21"/>
      <c r="BI108" s="41"/>
      <c r="BJ108" s="59" t="str">
        <f t="shared" si="1605"/>
        <v>3 mm Clear</v>
      </c>
      <c r="BK108" s="59" t="str">
        <f t="shared" si="1647"/>
        <v>Nos</v>
      </c>
      <c r="BL108" s="59">
        <f t="shared" si="1647"/>
        <v>32500</v>
      </c>
      <c r="BM108" s="13"/>
      <c r="BN108" s="21">
        <f t="shared" si="1648"/>
        <v>0</v>
      </c>
      <c r="BO108" s="13">
        <f t="shared" si="1649"/>
        <v>0</v>
      </c>
      <c r="BP108" s="31">
        <f t="shared" si="1650"/>
        <v>0</v>
      </c>
      <c r="BQ108" s="21"/>
      <c r="BS108" s="41"/>
      <c r="BT108" s="59" t="str">
        <f t="shared" si="1606"/>
        <v>3 mm Clear</v>
      </c>
      <c r="BU108" s="59" t="str">
        <f t="shared" si="1651"/>
        <v>Nos</v>
      </c>
      <c r="BV108" s="59">
        <f t="shared" si="1651"/>
        <v>32500</v>
      </c>
      <c r="BW108" s="13"/>
      <c r="BX108" s="21">
        <f t="shared" si="1652"/>
        <v>0</v>
      </c>
      <c r="BY108" s="13">
        <f t="shared" si="1653"/>
        <v>0</v>
      </c>
      <c r="BZ108" s="31">
        <f t="shared" si="1654"/>
        <v>0</v>
      </c>
      <c r="CA108" s="21"/>
      <c r="CC108" s="41"/>
      <c r="CD108" s="59" t="str">
        <f t="shared" si="1607"/>
        <v>3 mm Clear</v>
      </c>
      <c r="CE108" s="59" t="str">
        <f t="shared" si="1655"/>
        <v>Nos</v>
      </c>
      <c r="CF108" s="59">
        <f t="shared" si="1655"/>
        <v>32500</v>
      </c>
      <c r="CG108" s="31"/>
      <c r="CH108" s="31">
        <f t="shared" si="1656"/>
        <v>0</v>
      </c>
      <c r="CI108" s="31">
        <f t="shared" si="1657"/>
        <v>0</v>
      </c>
      <c r="CJ108" s="31">
        <f t="shared" si="1658"/>
        <v>0</v>
      </c>
      <c r="CK108" s="21"/>
      <c r="CL108" s="41"/>
      <c r="CM108" s="65" t="str">
        <f t="shared" si="1608"/>
        <v>3 mm Clear</v>
      </c>
      <c r="CN108" s="65" t="str">
        <f t="shared" si="1659"/>
        <v>Nos</v>
      </c>
      <c r="CO108" s="65">
        <f t="shared" si="1659"/>
        <v>32500</v>
      </c>
      <c r="CP108" s="13"/>
      <c r="CQ108" s="21">
        <f t="shared" si="1660"/>
        <v>0</v>
      </c>
      <c r="CR108" s="13">
        <f t="shared" si="1661"/>
        <v>0</v>
      </c>
      <c r="CS108" s="42">
        <f t="shared" si="1662"/>
        <v>0</v>
      </c>
      <c r="CT108" s="21"/>
      <c r="CV108" s="41"/>
      <c r="CW108" s="59" t="str">
        <f t="shared" si="1609"/>
        <v>3 mm Clear</v>
      </c>
      <c r="CX108" s="59" t="str">
        <f t="shared" si="1663"/>
        <v>Nos</v>
      </c>
      <c r="CY108" s="59">
        <f t="shared" si="1663"/>
        <v>32500</v>
      </c>
      <c r="CZ108" s="13"/>
      <c r="DA108" s="21">
        <f t="shared" si="1664"/>
        <v>0</v>
      </c>
      <c r="DB108" s="13">
        <f t="shared" si="1665"/>
        <v>0</v>
      </c>
      <c r="DC108" s="31">
        <f t="shared" si="1666"/>
        <v>0</v>
      </c>
      <c r="DD108" s="21"/>
      <c r="DF108" s="41"/>
      <c r="DG108" s="59" t="str">
        <f t="shared" si="1610"/>
        <v>3 mm Clear</v>
      </c>
      <c r="DH108" s="59" t="str">
        <f t="shared" si="1667"/>
        <v>Nos</v>
      </c>
      <c r="DI108" s="59">
        <f t="shared" si="1667"/>
        <v>32500</v>
      </c>
      <c r="DJ108" s="13"/>
      <c r="DK108" s="21">
        <f t="shared" si="1668"/>
        <v>0</v>
      </c>
      <c r="DL108" s="13">
        <f t="shared" si="1669"/>
        <v>0</v>
      </c>
      <c r="DM108" s="31">
        <f t="shared" si="1670"/>
        <v>0</v>
      </c>
      <c r="DN108" s="21"/>
      <c r="DQ108" s="59" t="str">
        <f t="shared" si="1611"/>
        <v>3 mm Clear</v>
      </c>
      <c r="DR108" s="59" t="str">
        <f t="shared" si="1671"/>
        <v>Nos</v>
      </c>
      <c r="DS108" s="59">
        <f t="shared" si="1671"/>
        <v>32500</v>
      </c>
      <c r="DT108" s="13"/>
      <c r="DU108" s="21">
        <f t="shared" si="1672"/>
        <v>0</v>
      </c>
      <c r="DV108" s="13">
        <f t="shared" si="1673"/>
        <v>0</v>
      </c>
      <c r="DW108" s="31">
        <f t="shared" si="1674"/>
        <v>0</v>
      </c>
      <c r="DX108" s="21"/>
      <c r="DZ108" s="41"/>
      <c r="EA108" s="59" t="str">
        <f t="shared" si="1612"/>
        <v>3 mm Clear</v>
      </c>
      <c r="EB108" s="59" t="str">
        <f t="shared" si="1675"/>
        <v>Nos</v>
      </c>
      <c r="EC108" s="59">
        <f t="shared" si="1675"/>
        <v>32500</v>
      </c>
      <c r="ED108" s="13"/>
      <c r="EE108" s="21">
        <f t="shared" si="1676"/>
        <v>0</v>
      </c>
      <c r="EF108" s="13">
        <f t="shared" si="1677"/>
        <v>0</v>
      </c>
      <c r="EG108" s="31">
        <f t="shared" si="1678"/>
        <v>0</v>
      </c>
      <c r="EH108" s="21"/>
      <c r="EK108" s="59" t="str">
        <f t="shared" si="1613"/>
        <v>3 mm Clear</v>
      </c>
      <c r="EL108" s="59" t="str">
        <f t="shared" si="1679"/>
        <v>Nos</v>
      </c>
      <c r="EM108" s="59">
        <f t="shared" si="1679"/>
        <v>32500</v>
      </c>
      <c r="EN108" s="13"/>
      <c r="EO108" s="21">
        <f t="shared" si="1680"/>
        <v>0</v>
      </c>
      <c r="EP108" s="13">
        <f t="shared" si="1681"/>
        <v>0</v>
      </c>
      <c r="EQ108" s="31">
        <f t="shared" si="1682"/>
        <v>0</v>
      </c>
      <c r="ER108" s="21"/>
      <c r="EU108" s="41"/>
      <c r="EV108" s="4" t="str">
        <f t="shared" si="1740"/>
        <v>3 mm Clear</v>
      </c>
      <c r="EW108" s="4" t="str">
        <f t="shared" si="1741"/>
        <v>Nos</v>
      </c>
      <c r="EX108" s="4">
        <f t="shared" si="1742"/>
        <v>32500</v>
      </c>
      <c r="EY108" s="13"/>
      <c r="EZ108" s="21">
        <f t="shared" si="1683"/>
        <v>0</v>
      </c>
      <c r="FA108" s="13">
        <f t="shared" si="1684"/>
        <v>0</v>
      </c>
      <c r="FB108" s="42">
        <f t="shared" si="1685"/>
        <v>0</v>
      </c>
      <c r="FC108" s="21"/>
      <c r="FE108" s="41"/>
      <c r="FF108" s="56" t="str">
        <f t="shared" si="1614"/>
        <v>3 mm Clear</v>
      </c>
      <c r="FG108" s="56" t="str">
        <f t="shared" si="1686"/>
        <v>Nos</v>
      </c>
      <c r="FH108" s="56">
        <f t="shared" si="1686"/>
        <v>32500</v>
      </c>
      <c r="FI108" s="13"/>
      <c r="FJ108" s="21">
        <f t="shared" si="1687"/>
        <v>0</v>
      </c>
      <c r="FK108" s="13">
        <f t="shared" si="1688"/>
        <v>0</v>
      </c>
      <c r="FL108" s="31">
        <f t="shared" si="1689"/>
        <v>0</v>
      </c>
      <c r="FM108" s="21"/>
      <c r="FP108" s="56" t="str">
        <f t="shared" si="1615"/>
        <v>3 mm Clear</v>
      </c>
      <c r="FQ108" s="56" t="str">
        <f t="shared" si="1690"/>
        <v>Nos</v>
      </c>
      <c r="FR108" s="56">
        <f t="shared" si="1690"/>
        <v>32500</v>
      </c>
      <c r="FS108" s="13"/>
      <c r="FT108" s="21">
        <f t="shared" si="1691"/>
        <v>0</v>
      </c>
      <c r="FU108" s="13">
        <f t="shared" si="1692"/>
        <v>0</v>
      </c>
      <c r="FV108" s="31">
        <f t="shared" si="1693"/>
        <v>0</v>
      </c>
      <c r="FW108" s="21"/>
      <c r="FZ108" s="56" t="str">
        <f t="shared" si="1616"/>
        <v>3 mm Clear</v>
      </c>
      <c r="GA108" s="56" t="str">
        <f t="shared" si="1694"/>
        <v>Nos</v>
      </c>
      <c r="GB108" s="56">
        <f t="shared" si="1694"/>
        <v>32500</v>
      </c>
      <c r="GC108" s="13"/>
      <c r="GD108" s="21">
        <f t="shared" si="1695"/>
        <v>0</v>
      </c>
      <c r="GE108" s="13">
        <f t="shared" si="1696"/>
        <v>0</v>
      </c>
      <c r="GF108" s="31">
        <f t="shared" si="1697"/>
        <v>0</v>
      </c>
      <c r="GG108" s="21"/>
      <c r="GJ108" s="56" t="str">
        <f t="shared" si="1743"/>
        <v>3 mm Clear</v>
      </c>
      <c r="GK108" s="56" t="str">
        <f t="shared" si="1744"/>
        <v>Nos</v>
      </c>
      <c r="GL108" s="56">
        <f t="shared" si="1745"/>
        <v>32500</v>
      </c>
      <c r="GM108" s="13"/>
      <c r="GN108" s="21">
        <f t="shared" si="1699"/>
        <v>0</v>
      </c>
      <c r="GO108" s="31">
        <f t="shared" si="1700"/>
        <v>0</v>
      </c>
      <c r="GP108" s="31">
        <f t="shared" si="1701"/>
        <v>0</v>
      </c>
      <c r="GQ108" s="21"/>
      <c r="GT108" s="56" t="str">
        <f t="shared" si="1617"/>
        <v>3 mm Clear</v>
      </c>
      <c r="GU108" s="56" t="str">
        <f t="shared" si="1702"/>
        <v>Nos</v>
      </c>
      <c r="GV108" s="56">
        <f t="shared" si="1702"/>
        <v>32500</v>
      </c>
      <c r="GW108" s="13"/>
      <c r="GX108" s="21">
        <f t="shared" si="1703"/>
        <v>0</v>
      </c>
      <c r="GY108" s="13">
        <f t="shared" si="1704"/>
        <v>0</v>
      </c>
      <c r="GZ108" s="31">
        <f t="shared" si="1705"/>
        <v>0</v>
      </c>
      <c r="HA108" s="21"/>
      <c r="HD108" s="56" t="str">
        <f t="shared" si="1618"/>
        <v>3 mm Clear</v>
      </c>
      <c r="HE108" s="56" t="str">
        <f t="shared" si="1706"/>
        <v>Nos</v>
      </c>
      <c r="HF108" s="56">
        <f t="shared" si="1706"/>
        <v>32500</v>
      </c>
      <c r="HG108" s="13"/>
      <c r="HH108" s="21">
        <f t="shared" si="1707"/>
        <v>0</v>
      </c>
      <c r="HI108" s="31">
        <f t="shared" si="1708"/>
        <v>0</v>
      </c>
      <c r="HJ108" s="31">
        <f t="shared" si="1709"/>
        <v>0</v>
      </c>
      <c r="HK108" s="21"/>
      <c r="HM108" s="41"/>
      <c r="HN108" s="56" t="str">
        <f t="shared" si="1619"/>
        <v>3 mm Clear</v>
      </c>
      <c r="HO108" s="56" t="str">
        <f t="shared" si="1710"/>
        <v>Nos</v>
      </c>
      <c r="HP108" s="56">
        <f t="shared" si="1710"/>
        <v>32500</v>
      </c>
      <c r="HQ108" s="13"/>
      <c r="HR108" s="21">
        <f t="shared" si="1711"/>
        <v>0</v>
      </c>
      <c r="HS108" s="13">
        <f t="shared" si="1712"/>
        <v>0</v>
      </c>
      <c r="HT108" s="31">
        <f t="shared" si="1713"/>
        <v>0</v>
      </c>
      <c r="HU108" s="21"/>
      <c r="HX108" s="56" t="str">
        <f t="shared" si="1620"/>
        <v>3 mm Clear</v>
      </c>
      <c r="HY108" s="56" t="str">
        <f t="shared" si="1714"/>
        <v>Nos</v>
      </c>
      <c r="HZ108" s="56">
        <f t="shared" si="1714"/>
        <v>32500</v>
      </c>
      <c r="IA108" s="13"/>
      <c r="IB108" s="21">
        <f t="shared" si="1715"/>
        <v>0</v>
      </c>
      <c r="IC108" s="13">
        <f t="shared" si="1716"/>
        <v>0</v>
      </c>
      <c r="ID108" s="31">
        <f t="shared" si="1717"/>
        <v>0</v>
      </c>
      <c r="IE108" s="21"/>
      <c r="IH108" s="56" t="str">
        <f t="shared" si="1621"/>
        <v>3 mm Clear</v>
      </c>
      <c r="II108" s="56" t="str">
        <f t="shared" si="1718"/>
        <v>Nos</v>
      </c>
      <c r="IJ108" s="56">
        <f t="shared" si="1718"/>
        <v>32500</v>
      </c>
      <c r="IK108" s="13"/>
      <c r="IL108" s="21">
        <f t="shared" si="1719"/>
        <v>0</v>
      </c>
      <c r="IM108" s="13">
        <f t="shared" si="1720"/>
        <v>0</v>
      </c>
      <c r="IN108" s="31">
        <f t="shared" si="1721"/>
        <v>0</v>
      </c>
      <c r="IO108" s="21"/>
      <c r="IR108" s="56" t="str">
        <f t="shared" si="1622"/>
        <v>3 mm Clear</v>
      </c>
      <c r="IS108" s="56" t="str">
        <f t="shared" si="1722"/>
        <v>Nos</v>
      </c>
      <c r="IT108" s="56">
        <f t="shared" si="1722"/>
        <v>32500</v>
      </c>
      <c r="IU108" s="13"/>
      <c r="IV108" s="21">
        <f t="shared" si="1723"/>
        <v>0</v>
      </c>
      <c r="IW108" s="13">
        <f t="shared" si="1724"/>
        <v>0</v>
      </c>
      <c r="IX108" s="31">
        <f t="shared" si="1725"/>
        <v>0</v>
      </c>
      <c r="IY108" s="21"/>
      <c r="JB108" s="56" t="str">
        <f t="shared" si="1623"/>
        <v>3 mm Clear</v>
      </c>
      <c r="JC108" s="56" t="str">
        <f t="shared" si="1726"/>
        <v>Nos</v>
      </c>
      <c r="JD108" s="56">
        <f t="shared" si="1726"/>
        <v>32500</v>
      </c>
      <c r="JE108" s="13"/>
      <c r="JF108" s="21">
        <f t="shared" si="1727"/>
        <v>0</v>
      </c>
      <c r="JG108" s="13">
        <f t="shared" si="1728"/>
        <v>0</v>
      </c>
      <c r="JH108" s="31">
        <f t="shared" si="1729"/>
        <v>0</v>
      </c>
      <c r="JI108" s="21"/>
      <c r="JL108" s="56" t="str">
        <f t="shared" si="1624"/>
        <v>3 mm Clear</v>
      </c>
      <c r="JM108" s="56" t="str">
        <f t="shared" si="1730"/>
        <v>Nos</v>
      </c>
      <c r="JN108" s="56">
        <f t="shared" si="1730"/>
        <v>32500</v>
      </c>
      <c r="JO108" s="13"/>
      <c r="JP108" s="21">
        <f t="shared" si="1731"/>
        <v>0</v>
      </c>
      <c r="JQ108" s="31">
        <f t="shared" si="1732"/>
        <v>0</v>
      </c>
      <c r="JR108" s="31">
        <f t="shared" si="1733"/>
        <v>0</v>
      </c>
      <c r="JS108" s="21"/>
      <c r="JV108" s="56" t="str">
        <f t="shared" si="1625"/>
        <v>3 mm Clear</v>
      </c>
      <c r="JW108" s="56" t="str">
        <f t="shared" si="1734"/>
        <v>Nos</v>
      </c>
      <c r="JX108" s="56">
        <f t="shared" si="1734"/>
        <v>32500</v>
      </c>
      <c r="JY108" s="56">
        <f>E108+O108+Y108+AI108+AS108+BM108+BW108+CG108+CP108+DJ108+DT108+ED108+EN108+EY108+FI108+FS108+GC108+GM108+GW108+HG108+HQ108+IA108+IK108+IU108+JE108+JO108</f>
        <v>0</v>
      </c>
      <c r="JZ108" s="56">
        <f t="shared" si="1735"/>
        <v>0</v>
      </c>
      <c r="KA108" s="56">
        <f t="shared" si="1735"/>
        <v>0</v>
      </c>
      <c r="KB108" s="31">
        <f t="shared" si="1736"/>
        <v>0</v>
      </c>
      <c r="KC108" s="21"/>
    </row>
    <row r="109" spans="1:289" s="1" customFormat="1" ht="17.25" hidden="1" customHeight="1" x14ac:dyDescent="0.3">
      <c r="A109" s="41"/>
      <c r="B109" s="7" t="s">
        <v>91</v>
      </c>
      <c r="C109" s="6" t="s">
        <v>1</v>
      </c>
      <c r="D109" s="4">
        <v>52500</v>
      </c>
      <c r="E109" s="13"/>
      <c r="F109" s="31">
        <f t="shared" si="1508"/>
        <v>0</v>
      </c>
      <c r="G109" s="31">
        <f t="shared" si="1626"/>
        <v>0</v>
      </c>
      <c r="H109" s="31">
        <f t="shared" si="1509"/>
        <v>0</v>
      </c>
      <c r="I109" s="71"/>
      <c r="K109" s="41"/>
      <c r="L109" s="59" t="str">
        <f t="shared" si="1737"/>
        <v>5 mm Clear</v>
      </c>
      <c r="M109" s="59" t="str">
        <f t="shared" si="1738"/>
        <v>Nos</v>
      </c>
      <c r="N109" s="59">
        <f t="shared" si="1739"/>
        <v>52500</v>
      </c>
      <c r="O109" s="13"/>
      <c r="P109" s="21">
        <f t="shared" si="1628"/>
        <v>0</v>
      </c>
      <c r="Q109" s="31">
        <f t="shared" si="1629"/>
        <v>0</v>
      </c>
      <c r="R109" s="31">
        <f t="shared" si="1630"/>
        <v>0</v>
      </c>
      <c r="S109" s="21"/>
      <c r="U109" s="41"/>
      <c r="V109" s="65" t="str">
        <f t="shared" si="1601"/>
        <v>5 mm Clear</v>
      </c>
      <c r="W109" s="65" t="str">
        <f t="shared" si="1631"/>
        <v>Nos</v>
      </c>
      <c r="X109" s="65">
        <f t="shared" si="1631"/>
        <v>52500</v>
      </c>
      <c r="Y109" s="13"/>
      <c r="Z109" s="21">
        <f t="shared" si="1632"/>
        <v>0</v>
      </c>
      <c r="AA109" s="31">
        <f t="shared" si="1633"/>
        <v>0</v>
      </c>
      <c r="AB109" s="42">
        <f t="shared" si="1634"/>
        <v>0</v>
      </c>
      <c r="AC109" s="21"/>
      <c r="AD109"/>
      <c r="AE109" s="41"/>
      <c r="AF109" s="59" t="str">
        <f t="shared" si="1602"/>
        <v>5 mm Clear</v>
      </c>
      <c r="AG109" s="59" t="str">
        <f t="shared" si="1635"/>
        <v>Nos</v>
      </c>
      <c r="AH109" s="59">
        <f t="shared" si="1635"/>
        <v>52500</v>
      </c>
      <c r="AI109" s="13"/>
      <c r="AJ109" s="21">
        <f t="shared" si="1636"/>
        <v>0</v>
      </c>
      <c r="AK109" s="31">
        <f t="shared" si="1637"/>
        <v>0</v>
      </c>
      <c r="AL109" s="31">
        <f t="shared" si="1638"/>
        <v>0</v>
      </c>
      <c r="AM109" s="21"/>
      <c r="AO109" s="41"/>
      <c r="AP109" s="59" t="str">
        <f t="shared" si="1603"/>
        <v>5 mm Clear</v>
      </c>
      <c r="AQ109" s="59" t="str">
        <f t="shared" si="1639"/>
        <v>Nos</v>
      </c>
      <c r="AR109" s="59">
        <f t="shared" si="1639"/>
        <v>52500</v>
      </c>
      <c r="AS109" s="13"/>
      <c r="AT109" s="21">
        <f t="shared" si="1640"/>
        <v>0</v>
      </c>
      <c r="AU109" s="13">
        <f t="shared" si="1641"/>
        <v>0</v>
      </c>
      <c r="AV109" s="31">
        <f t="shared" si="1642"/>
        <v>0</v>
      </c>
      <c r="AW109" s="21"/>
      <c r="AY109" s="41"/>
      <c r="AZ109" s="59" t="str">
        <f t="shared" si="1604"/>
        <v>5 mm Clear</v>
      </c>
      <c r="BA109" s="59" t="str">
        <f t="shared" si="1643"/>
        <v>Nos</v>
      </c>
      <c r="BB109" s="59">
        <f t="shared" si="1643"/>
        <v>52500</v>
      </c>
      <c r="BC109" s="13"/>
      <c r="BD109" s="21">
        <f t="shared" si="1644"/>
        <v>0</v>
      </c>
      <c r="BE109" s="13">
        <f t="shared" si="1645"/>
        <v>0</v>
      </c>
      <c r="BF109" s="31">
        <f t="shared" si="1646"/>
        <v>0</v>
      </c>
      <c r="BG109" s="21"/>
      <c r="BI109" s="41"/>
      <c r="BJ109" s="59" t="str">
        <f t="shared" si="1605"/>
        <v>5 mm Clear</v>
      </c>
      <c r="BK109" s="59" t="str">
        <f t="shared" si="1647"/>
        <v>Nos</v>
      </c>
      <c r="BL109" s="59">
        <f t="shared" si="1647"/>
        <v>52500</v>
      </c>
      <c r="BM109" s="13"/>
      <c r="BN109" s="21">
        <f t="shared" si="1648"/>
        <v>0</v>
      </c>
      <c r="BO109" s="13">
        <f t="shared" si="1649"/>
        <v>0</v>
      </c>
      <c r="BP109" s="31">
        <f t="shared" si="1650"/>
        <v>0</v>
      </c>
      <c r="BQ109" s="21"/>
      <c r="BS109" s="41"/>
      <c r="BT109" s="59" t="str">
        <f t="shared" si="1606"/>
        <v>5 mm Clear</v>
      </c>
      <c r="BU109" s="59" t="str">
        <f t="shared" si="1651"/>
        <v>Nos</v>
      </c>
      <c r="BV109" s="59">
        <f t="shared" si="1651"/>
        <v>52500</v>
      </c>
      <c r="BW109" s="13"/>
      <c r="BX109" s="21">
        <f t="shared" si="1652"/>
        <v>0</v>
      </c>
      <c r="BY109" s="13">
        <f t="shared" si="1653"/>
        <v>0</v>
      </c>
      <c r="BZ109" s="31">
        <f t="shared" si="1654"/>
        <v>0</v>
      </c>
      <c r="CA109" s="21"/>
      <c r="CC109" s="41"/>
      <c r="CD109" s="59" t="str">
        <f t="shared" si="1607"/>
        <v>5 mm Clear</v>
      </c>
      <c r="CE109" s="59" t="str">
        <f t="shared" si="1655"/>
        <v>Nos</v>
      </c>
      <c r="CF109" s="59">
        <f t="shared" si="1655"/>
        <v>52500</v>
      </c>
      <c r="CG109" s="31"/>
      <c r="CH109" s="31">
        <f t="shared" si="1656"/>
        <v>0</v>
      </c>
      <c r="CI109" s="31">
        <f t="shared" si="1657"/>
        <v>0</v>
      </c>
      <c r="CJ109" s="31">
        <f t="shared" si="1658"/>
        <v>0</v>
      </c>
      <c r="CK109" s="21"/>
      <c r="CL109" s="41"/>
      <c r="CM109" s="65" t="str">
        <f t="shared" si="1608"/>
        <v>5 mm Clear</v>
      </c>
      <c r="CN109" s="65" t="str">
        <f t="shared" si="1659"/>
        <v>Nos</v>
      </c>
      <c r="CO109" s="65">
        <f t="shared" si="1659"/>
        <v>52500</v>
      </c>
      <c r="CP109" s="13"/>
      <c r="CQ109" s="21">
        <f t="shared" si="1660"/>
        <v>0</v>
      </c>
      <c r="CR109" s="13">
        <f t="shared" si="1661"/>
        <v>0</v>
      </c>
      <c r="CS109" s="42">
        <f t="shared" si="1662"/>
        <v>0</v>
      </c>
      <c r="CT109" s="21"/>
      <c r="CV109" s="41"/>
      <c r="CW109" s="59" t="str">
        <f t="shared" si="1609"/>
        <v>5 mm Clear</v>
      </c>
      <c r="CX109" s="59" t="str">
        <f t="shared" si="1663"/>
        <v>Nos</v>
      </c>
      <c r="CY109" s="59">
        <f t="shared" si="1663"/>
        <v>52500</v>
      </c>
      <c r="CZ109" s="13"/>
      <c r="DA109" s="21">
        <f t="shared" si="1664"/>
        <v>0</v>
      </c>
      <c r="DB109" s="13">
        <f t="shared" si="1665"/>
        <v>0</v>
      </c>
      <c r="DC109" s="31">
        <f t="shared" si="1666"/>
        <v>0</v>
      </c>
      <c r="DD109" s="21"/>
      <c r="DF109" s="41"/>
      <c r="DG109" s="59" t="str">
        <f t="shared" si="1610"/>
        <v>5 mm Clear</v>
      </c>
      <c r="DH109" s="59" t="str">
        <f t="shared" si="1667"/>
        <v>Nos</v>
      </c>
      <c r="DI109" s="59">
        <f t="shared" si="1667"/>
        <v>52500</v>
      </c>
      <c r="DJ109" s="13"/>
      <c r="DK109" s="21">
        <f t="shared" si="1668"/>
        <v>0</v>
      </c>
      <c r="DL109" s="13">
        <f t="shared" si="1669"/>
        <v>0</v>
      </c>
      <c r="DM109" s="31">
        <f t="shared" si="1670"/>
        <v>0</v>
      </c>
      <c r="DN109" s="21"/>
      <c r="DQ109" s="59" t="str">
        <f t="shared" si="1611"/>
        <v>5 mm Clear</v>
      </c>
      <c r="DR109" s="59" t="str">
        <f t="shared" si="1671"/>
        <v>Nos</v>
      </c>
      <c r="DS109" s="59">
        <f t="shared" si="1671"/>
        <v>52500</v>
      </c>
      <c r="DT109" s="13"/>
      <c r="DU109" s="21">
        <f t="shared" si="1672"/>
        <v>0</v>
      </c>
      <c r="DV109" s="13">
        <f t="shared" si="1673"/>
        <v>0</v>
      </c>
      <c r="DW109" s="31">
        <f t="shared" si="1674"/>
        <v>0</v>
      </c>
      <c r="DX109" s="21"/>
      <c r="DZ109" s="41"/>
      <c r="EA109" s="59" t="str">
        <f t="shared" si="1612"/>
        <v>5 mm Clear</v>
      </c>
      <c r="EB109" s="59" t="str">
        <f t="shared" si="1675"/>
        <v>Nos</v>
      </c>
      <c r="EC109" s="59">
        <f t="shared" si="1675"/>
        <v>52500</v>
      </c>
      <c r="ED109" s="13"/>
      <c r="EE109" s="21">
        <f t="shared" si="1676"/>
        <v>0</v>
      </c>
      <c r="EF109" s="13">
        <f t="shared" si="1677"/>
        <v>0</v>
      </c>
      <c r="EG109" s="31">
        <f t="shared" si="1678"/>
        <v>0</v>
      </c>
      <c r="EH109" s="21"/>
      <c r="EK109" s="59" t="str">
        <f t="shared" si="1613"/>
        <v>5 mm Clear</v>
      </c>
      <c r="EL109" s="59" t="str">
        <f t="shared" si="1679"/>
        <v>Nos</v>
      </c>
      <c r="EM109" s="59">
        <f t="shared" si="1679"/>
        <v>52500</v>
      </c>
      <c r="EN109" s="13"/>
      <c r="EO109" s="21">
        <f t="shared" si="1680"/>
        <v>0</v>
      </c>
      <c r="EP109" s="13">
        <f t="shared" si="1681"/>
        <v>0</v>
      </c>
      <c r="EQ109" s="31">
        <f t="shared" si="1682"/>
        <v>0</v>
      </c>
      <c r="ER109" s="21"/>
      <c r="EU109" s="41"/>
      <c r="EV109" s="4" t="str">
        <f t="shared" si="1740"/>
        <v>5 mm Clear</v>
      </c>
      <c r="EW109" s="4" t="str">
        <f t="shared" si="1741"/>
        <v>Nos</v>
      </c>
      <c r="EX109" s="4">
        <f t="shared" si="1742"/>
        <v>52500</v>
      </c>
      <c r="EY109" s="13"/>
      <c r="EZ109" s="21">
        <f t="shared" si="1683"/>
        <v>0</v>
      </c>
      <c r="FA109" s="13">
        <f t="shared" si="1684"/>
        <v>0</v>
      </c>
      <c r="FB109" s="42">
        <f t="shared" si="1685"/>
        <v>0</v>
      </c>
      <c r="FC109" s="21"/>
      <c r="FE109" s="41"/>
      <c r="FF109" s="56" t="str">
        <f t="shared" si="1614"/>
        <v>5 mm Clear</v>
      </c>
      <c r="FG109" s="56" t="str">
        <f t="shared" si="1686"/>
        <v>Nos</v>
      </c>
      <c r="FH109" s="56">
        <f t="shared" si="1686"/>
        <v>52500</v>
      </c>
      <c r="FI109" s="13"/>
      <c r="FJ109" s="21">
        <f t="shared" si="1687"/>
        <v>0</v>
      </c>
      <c r="FK109" s="13">
        <f t="shared" si="1688"/>
        <v>0</v>
      </c>
      <c r="FL109" s="31">
        <f t="shared" si="1689"/>
        <v>0</v>
      </c>
      <c r="FM109" s="21"/>
      <c r="FP109" s="56" t="str">
        <f t="shared" si="1615"/>
        <v>5 mm Clear</v>
      </c>
      <c r="FQ109" s="56" t="str">
        <f t="shared" si="1690"/>
        <v>Nos</v>
      </c>
      <c r="FR109" s="56">
        <f t="shared" si="1690"/>
        <v>52500</v>
      </c>
      <c r="FS109" s="13"/>
      <c r="FT109" s="21">
        <f t="shared" si="1691"/>
        <v>0</v>
      </c>
      <c r="FU109" s="13">
        <f t="shared" si="1692"/>
        <v>0</v>
      </c>
      <c r="FV109" s="31">
        <f t="shared" si="1693"/>
        <v>0</v>
      </c>
      <c r="FW109" s="21"/>
      <c r="FZ109" s="56" t="str">
        <f t="shared" si="1616"/>
        <v>5 mm Clear</v>
      </c>
      <c r="GA109" s="56" t="str">
        <f t="shared" si="1694"/>
        <v>Nos</v>
      </c>
      <c r="GB109" s="56">
        <f t="shared" si="1694"/>
        <v>52500</v>
      </c>
      <c r="GC109" s="13"/>
      <c r="GD109" s="21">
        <f t="shared" si="1695"/>
        <v>0</v>
      </c>
      <c r="GE109" s="13">
        <f t="shared" si="1696"/>
        <v>0</v>
      </c>
      <c r="GF109" s="31">
        <f t="shared" si="1697"/>
        <v>0</v>
      </c>
      <c r="GG109" s="21"/>
      <c r="GJ109" s="56" t="str">
        <f t="shared" si="1743"/>
        <v>5 mm Clear</v>
      </c>
      <c r="GK109" s="56" t="str">
        <f t="shared" si="1744"/>
        <v>Nos</v>
      </c>
      <c r="GL109" s="56">
        <f t="shared" si="1745"/>
        <v>52500</v>
      </c>
      <c r="GM109" s="13"/>
      <c r="GN109" s="21">
        <f t="shared" si="1699"/>
        <v>0</v>
      </c>
      <c r="GO109" s="31">
        <f t="shared" si="1700"/>
        <v>0</v>
      </c>
      <c r="GP109" s="31">
        <f t="shared" si="1701"/>
        <v>0</v>
      </c>
      <c r="GQ109" s="21"/>
      <c r="GT109" s="56" t="str">
        <f t="shared" si="1617"/>
        <v>5 mm Clear</v>
      </c>
      <c r="GU109" s="56" t="str">
        <f t="shared" si="1702"/>
        <v>Nos</v>
      </c>
      <c r="GV109" s="56">
        <f t="shared" si="1702"/>
        <v>52500</v>
      </c>
      <c r="GW109" s="13"/>
      <c r="GX109" s="21">
        <f t="shared" si="1703"/>
        <v>0</v>
      </c>
      <c r="GY109" s="13">
        <f t="shared" si="1704"/>
        <v>0</v>
      </c>
      <c r="GZ109" s="31">
        <f t="shared" si="1705"/>
        <v>0</v>
      </c>
      <c r="HA109" s="21"/>
      <c r="HD109" s="56" t="str">
        <f t="shared" si="1618"/>
        <v>5 mm Clear</v>
      </c>
      <c r="HE109" s="56" t="str">
        <f t="shared" si="1706"/>
        <v>Nos</v>
      </c>
      <c r="HF109" s="56">
        <f t="shared" si="1706"/>
        <v>52500</v>
      </c>
      <c r="HG109" s="13"/>
      <c r="HH109" s="21">
        <f t="shared" si="1707"/>
        <v>0</v>
      </c>
      <c r="HI109" s="31">
        <f t="shared" si="1708"/>
        <v>0</v>
      </c>
      <c r="HJ109" s="31">
        <f t="shared" si="1709"/>
        <v>0</v>
      </c>
      <c r="HK109" s="21"/>
      <c r="HM109" s="41"/>
      <c r="HN109" s="56" t="str">
        <f t="shared" si="1619"/>
        <v>5 mm Clear</v>
      </c>
      <c r="HO109" s="56" t="str">
        <f t="shared" si="1710"/>
        <v>Nos</v>
      </c>
      <c r="HP109" s="56">
        <f t="shared" si="1710"/>
        <v>52500</v>
      </c>
      <c r="HQ109" s="13"/>
      <c r="HR109" s="21">
        <f t="shared" si="1711"/>
        <v>0</v>
      </c>
      <c r="HS109" s="13">
        <f t="shared" si="1712"/>
        <v>0</v>
      </c>
      <c r="HT109" s="31">
        <f t="shared" si="1713"/>
        <v>0</v>
      </c>
      <c r="HU109" s="21"/>
      <c r="HX109" s="56" t="str">
        <f t="shared" si="1620"/>
        <v>5 mm Clear</v>
      </c>
      <c r="HY109" s="56" t="str">
        <f t="shared" si="1714"/>
        <v>Nos</v>
      </c>
      <c r="HZ109" s="56">
        <f t="shared" si="1714"/>
        <v>52500</v>
      </c>
      <c r="IA109" s="13"/>
      <c r="IB109" s="21">
        <f t="shared" si="1715"/>
        <v>0</v>
      </c>
      <c r="IC109" s="13">
        <f t="shared" si="1716"/>
        <v>0</v>
      </c>
      <c r="ID109" s="31">
        <f t="shared" si="1717"/>
        <v>0</v>
      </c>
      <c r="IE109" s="21"/>
      <c r="IH109" s="56" t="str">
        <f t="shared" si="1621"/>
        <v>5 mm Clear</v>
      </c>
      <c r="II109" s="56" t="str">
        <f t="shared" si="1718"/>
        <v>Nos</v>
      </c>
      <c r="IJ109" s="56">
        <f t="shared" si="1718"/>
        <v>52500</v>
      </c>
      <c r="IK109" s="13"/>
      <c r="IL109" s="21">
        <f t="shared" si="1719"/>
        <v>0</v>
      </c>
      <c r="IM109" s="13">
        <f t="shared" si="1720"/>
        <v>0</v>
      </c>
      <c r="IN109" s="31">
        <f t="shared" si="1721"/>
        <v>0</v>
      </c>
      <c r="IO109" s="21"/>
      <c r="IR109" s="56" t="str">
        <f t="shared" si="1622"/>
        <v>5 mm Clear</v>
      </c>
      <c r="IS109" s="56" t="str">
        <f t="shared" si="1722"/>
        <v>Nos</v>
      </c>
      <c r="IT109" s="56">
        <f t="shared" si="1722"/>
        <v>52500</v>
      </c>
      <c r="IU109" s="13"/>
      <c r="IV109" s="21">
        <f t="shared" si="1723"/>
        <v>0</v>
      </c>
      <c r="IW109" s="13">
        <f t="shared" si="1724"/>
        <v>0</v>
      </c>
      <c r="IX109" s="31">
        <f t="shared" si="1725"/>
        <v>0</v>
      </c>
      <c r="IY109" s="21"/>
      <c r="JB109" s="56" t="str">
        <f t="shared" si="1623"/>
        <v>5 mm Clear</v>
      </c>
      <c r="JC109" s="56" t="str">
        <f t="shared" si="1726"/>
        <v>Nos</v>
      </c>
      <c r="JD109" s="56">
        <f t="shared" si="1726"/>
        <v>52500</v>
      </c>
      <c r="JE109" s="13"/>
      <c r="JF109" s="21">
        <f t="shared" si="1727"/>
        <v>0</v>
      </c>
      <c r="JG109" s="13">
        <f t="shared" si="1728"/>
        <v>0</v>
      </c>
      <c r="JH109" s="31">
        <f t="shared" si="1729"/>
        <v>0</v>
      </c>
      <c r="JI109" s="21"/>
      <c r="JL109" s="56" t="str">
        <f t="shared" si="1624"/>
        <v>5 mm Clear</v>
      </c>
      <c r="JM109" s="56" t="str">
        <f t="shared" si="1730"/>
        <v>Nos</v>
      </c>
      <c r="JN109" s="56">
        <f t="shared" si="1730"/>
        <v>52500</v>
      </c>
      <c r="JO109" s="13"/>
      <c r="JP109" s="21">
        <f t="shared" si="1731"/>
        <v>0</v>
      </c>
      <c r="JQ109" s="31">
        <f t="shared" si="1732"/>
        <v>0</v>
      </c>
      <c r="JR109" s="31">
        <f t="shared" si="1733"/>
        <v>0</v>
      </c>
      <c r="JS109" s="21"/>
      <c r="JV109" s="56" t="str">
        <f t="shared" si="1625"/>
        <v>5 mm Clear</v>
      </c>
      <c r="JW109" s="56" t="str">
        <f t="shared" si="1734"/>
        <v>Nos</v>
      </c>
      <c r="JX109" s="56">
        <f t="shared" si="1734"/>
        <v>52500</v>
      </c>
      <c r="JY109" s="56">
        <f>E109+O109+Y109+AI109+AS109+BM109+BW109+CG109+CP109+DJ109+DT109+ED109+EN109+EY109+FI109+FS109+GC109+GM109+GW109+HG109+HQ109+IA109+IK109+IU109+JE109+JO109</f>
        <v>0</v>
      </c>
      <c r="JZ109" s="56">
        <f t="shared" si="1735"/>
        <v>0</v>
      </c>
      <c r="KA109" s="56">
        <f t="shared" si="1735"/>
        <v>0</v>
      </c>
      <c r="KB109" s="31">
        <f t="shared" si="1736"/>
        <v>0</v>
      </c>
      <c r="KC109" s="21"/>
    </row>
    <row r="110" spans="1:289" s="1" customFormat="1" ht="17.25" hidden="1" customHeight="1" x14ac:dyDescent="0.3">
      <c r="A110" s="41"/>
      <c r="B110" s="7" t="s">
        <v>92</v>
      </c>
      <c r="C110" s="6" t="s">
        <v>1</v>
      </c>
      <c r="D110" s="4">
        <v>62500</v>
      </c>
      <c r="E110" s="13"/>
      <c r="F110" s="31">
        <f t="shared" si="1508"/>
        <v>0</v>
      </c>
      <c r="G110" s="31">
        <f t="shared" si="1626"/>
        <v>0</v>
      </c>
      <c r="H110" s="31">
        <f t="shared" si="1509"/>
        <v>0</v>
      </c>
      <c r="I110" s="71"/>
      <c r="K110" s="41"/>
      <c r="L110" s="59" t="str">
        <f t="shared" si="1737"/>
        <v>6 mm Clear</v>
      </c>
      <c r="M110" s="59" t="str">
        <f t="shared" si="1738"/>
        <v>Nos</v>
      </c>
      <c r="N110" s="59">
        <f t="shared" si="1739"/>
        <v>62500</v>
      </c>
      <c r="O110" s="13"/>
      <c r="P110" s="21">
        <f t="shared" si="1628"/>
        <v>0</v>
      </c>
      <c r="Q110" s="31">
        <f t="shared" si="1629"/>
        <v>0</v>
      </c>
      <c r="R110" s="31">
        <f t="shared" si="1630"/>
        <v>0</v>
      </c>
      <c r="S110" s="21"/>
      <c r="U110" s="41"/>
      <c r="V110" s="65" t="str">
        <f t="shared" si="1601"/>
        <v>6 mm Clear</v>
      </c>
      <c r="W110" s="65" t="str">
        <f t="shared" si="1631"/>
        <v>Nos</v>
      </c>
      <c r="X110" s="65">
        <f t="shared" si="1631"/>
        <v>62500</v>
      </c>
      <c r="Y110" s="13"/>
      <c r="Z110" s="21">
        <f t="shared" si="1632"/>
        <v>0</v>
      </c>
      <c r="AA110" s="31">
        <f t="shared" si="1633"/>
        <v>0</v>
      </c>
      <c r="AB110" s="42">
        <f t="shared" si="1634"/>
        <v>0</v>
      </c>
      <c r="AC110" s="21"/>
      <c r="AD110"/>
      <c r="AE110" s="41"/>
      <c r="AF110" s="59" t="str">
        <f t="shared" si="1602"/>
        <v>6 mm Clear</v>
      </c>
      <c r="AG110" s="59" t="str">
        <f t="shared" si="1635"/>
        <v>Nos</v>
      </c>
      <c r="AH110" s="59">
        <f t="shared" si="1635"/>
        <v>62500</v>
      </c>
      <c r="AI110" s="13"/>
      <c r="AJ110" s="21">
        <f t="shared" si="1636"/>
        <v>0</v>
      </c>
      <c r="AK110" s="31">
        <f t="shared" si="1637"/>
        <v>0</v>
      </c>
      <c r="AL110" s="31">
        <f t="shared" si="1638"/>
        <v>0</v>
      </c>
      <c r="AM110" s="21"/>
      <c r="AO110" s="41"/>
      <c r="AP110" s="59" t="str">
        <f t="shared" si="1603"/>
        <v>6 mm Clear</v>
      </c>
      <c r="AQ110" s="59" t="str">
        <f t="shared" si="1639"/>
        <v>Nos</v>
      </c>
      <c r="AR110" s="59">
        <f t="shared" si="1639"/>
        <v>62500</v>
      </c>
      <c r="AS110" s="13"/>
      <c r="AT110" s="21">
        <f t="shared" si="1640"/>
        <v>0</v>
      </c>
      <c r="AU110" s="13">
        <f t="shared" si="1641"/>
        <v>0</v>
      </c>
      <c r="AV110" s="31">
        <f t="shared" si="1642"/>
        <v>0</v>
      </c>
      <c r="AW110" s="21"/>
      <c r="AY110" s="41"/>
      <c r="AZ110" s="59" t="str">
        <f t="shared" si="1604"/>
        <v>6 mm Clear</v>
      </c>
      <c r="BA110" s="59" t="str">
        <f t="shared" si="1643"/>
        <v>Nos</v>
      </c>
      <c r="BB110" s="59">
        <f t="shared" si="1643"/>
        <v>62500</v>
      </c>
      <c r="BC110" s="13"/>
      <c r="BD110" s="21">
        <f t="shared" si="1644"/>
        <v>0</v>
      </c>
      <c r="BE110" s="13">
        <f t="shared" si="1645"/>
        <v>0</v>
      </c>
      <c r="BF110" s="31">
        <f t="shared" si="1646"/>
        <v>0</v>
      </c>
      <c r="BG110" s="21"/>
      <c r="BI110" s="41"/>
      <c r="BJ110" s="59" t="str">
        <f t="shared" si="1605"/>
        <v>6 mm Clear</v>
      </c>
      <c r="BK110" s="59" t="str">
        <f t="shared" si="1647"/>
        <v>Nos</v>
      </c>
      <c r="BL110" s="59">
        <f t="shared" si="1647"/>
        <v>62500</v>
      </c>
      <c r="BM110" s="13"/>
      <c r="BN110" s="21">
        <f t="shared" si="1648"/>
        <v>0</v>
      </c>
      <c r="BO110" s="13">
        <f t="shared" si="1649"/>
        <v>0</v>
      </c>
      <c r="BP110" s="31">
        <f t="shared" si="1650"/>
        <v>0</v>
      </c>
      <c r="BQ110" s="21"/>
      <c r="BS110" s="41"/>
      <c r="BT110" s="59" t="str">
        <f t="shared" si="1606"/>
        <v>6 mm Clear</v>
      </c>
      <c r="BU110" s="59" t="str">
        <f t="shared" si="1651"/>
        <v>Nos</v>
      </c>
      <c r="BV110" s="59">
        <f t="shared" si="1651"/>
        <v>62500</v>
      </c>
      <c r="BW110" s="13"/>
      <c r="BX110" s="21">
        <f t="shared" si="1652"/>
        <v>0</v>
      </c>
      <c r="BY110" s="13">
        <f t="shared" si="1653"/>
        <v>0</v>
      </c>
      <c r="BZ110" s="31">
        <f t="shared" si="1654"/>
        <v>0</v>
      </c>
      <c r="CA110" s="21"/>
      <c r="CC110" s="41"/>
      <c r="CD110" s="59" t="str">
        <f t="shared" si="1607"/>
        <v>6 mm Clear</v>
      </c>
      <c r="CE110" s="59" t="str">
        <f t="shared" si="1655"/>
        <v>Nos</v>
      </c>
      <c r="CF110" s="59">
        <f t="shared" si="1655"/>
        <v>62500</v>
      </c>
      <c r="CG110" s="31"/>
      <c r="CH110" s="31">
        <f t="shared" si="1656"/>
        <v>0</v>
      </c>
      <c r="CI110" s="31">
        <f t="shared" si="1657"/>
        <v>0</v>
      </c>
      <c r="CJ110" s="31">
        <f t="shared" si="1658"/>
        <v>0</v>
      </c>
      <c r="CK110" s="21"/>
      <c r="CL110" s="41"/>
      <c r="CM110" s="65" t="str">
        <f t="shared" si="1608"/>
        <v>6 mm Clear</v>
      </c>
      <c r="CN110" s="65" t="str">
        <f t="shared" si="1659"/>
        <v>Nos</v>
      </c>
      <c r="CO110" s="65">
        <f t="shared" si="1659"/>
        <v>62500</v>
      </c>
      <c r="CP110" s="13"/>
      <c r="CQ110" s="21">
        <f t="shared" si="1660"/>
        <v>0</v>
      </c>
      <c r="CR110" s="13">
        <f t="shared" si="1661"/>
        <v>0</v>
      </c>
      <c r="CS110" s="42">
        <f t="shared" si="1662"/>
        <v>0</v>
      </c>
      <c r="CT110" s="21"/>
      <c r="CV110" s="41"/>
      <c r="CW110" s="59" t="str">
        <f t="shared" si="1609"/>
        <v>6 mm Clear</v>
      </c>
      <c r="CX110" s="59" t="str">
        <f t="shared" si="1663"/>
        <v>Nos</v>
      </c>
      <c r="CY110" s="59">
        <f t="shared" si="1663"/>
        <v>62500</v>
      </c>
      <c r="CZ110" s="13"/>
      <c r="DA110" s="21">
        <f t="shared" si="1664"/>
        <v>0</v>
      </c>
      <c r="DB110" s="13">
        <f t="shared" si="1665"/>
        <v>0</v>
      </c>
      <c r="DC110" s="31">
        <f t="shared" si="1666"/>
        <v>0</v>
      </c>
      <c r="DD110" s="21"/>
      <c r="DF110" s="41"/>
      <c r="DG110" s="59" t="str">
        <f t="shared" si="1610"/>
        <v>6 mm Clear</v>
      </c>
      <c r="DH110" s="59" t="str">
        <f t="shared" si="1667"/>
        <v>Nos</v>
      </c>
      <c r="DI110" s="59">
        <f t="shared" si="1667"/>
        <v>62500</v>
      </c>
      <c r="DJ110" s="13"/>
      <c r="DK110" s="21">
        <f t="shared" si="1668"/>
        <v>0</v>
      </c>
      <c r="DL110" s="13">
        <f t="shared" si="1669"/>
        <v>0</v>
      </c>
      <c r="DM110" s="31">
        <f t="shared" si="1670"/>
        <v>0</v>
      </c>
      <c r="DN110" s="21"/>
      <c r="DQ110" s="59" t="str">
        <f t="shared" si="1611"/>
        <v>6 mm Clear</v>
      </c>
      <c r="DR110" s="59" t="str">
        <f t="shared" si="1671"/>
        <v>Nos</v>
      </c>
      <c r="DS110" s="59">
        <f t="shared" si="1671"/>
        <v>62500</v>
      </c>
      <c r="DT110" s="13"/>
      <c r="DU110" s="21">
        <f t="shared" si="1672"/>
        <v>0</v>
      </c>
      <c r="DV110" s="13">
        <f t="shared" si="1673"/>
        <v>0</v>
      </c>
      <c r="DW110" s="31">
        <f t="shared" si="1674"/>
        <v>0</v>
      </c>
      <c r="DX110" s="21"/>
      <c r="DZ110" s="41"/>
      <c r="EA110" s="59" t="str">
        <f t="shared" si="1612"/>
        <v>6 mm Clear</v>
      </c>
      <c r="EB110" s="59" t="str">
        <f t="shared" si="1675"/>
        <v>Nos</v>
      </c>
      <c r="EC110" s="59">
        <f t="shared" si="1675"/>
        <v>62500</v>
      </c>
      <c r="ED110" s="13"/>
      <c r="EE110" s="21">
        <f t="shared" si="1676"/>
        <v>0</v>
      </c>
      <c r="EF110" s="13">
        <f t="shared" si="1677"/>
        <v>0</v>
      </c>
      <c r="EG110" s="31">
        <f t="shared" si="1678"/>
        <v>0</v>
      </c>
      <c r="EH110" s="21"/>
      <c r="EK110" s="59" t="str">
        <f t="shared" si="1613"/>
        <v>6 mm Clear</v>
      </c>
      <c r="EL110" s="59" t="str">
        <f t="shared" si="1679"/>
        <v>Nos</v>
      </c>
      <c r="EM110" s="59">
        <f t="shared" si="1679"/>
        <v>62500</v>
      </c>
      <c r="EN110" s="13"/>
      <c r="EO110" s="21">
        <f t="shared" si="1680"/>
        <v>0</v>
      </c>
      <c r="EP110" s="13">
        <f t="shared" si="1681"/>
        <v>0</v>
      </c>
      <c r="EQ110" s="31">
        <f t="shared" si="1682"/>
        <v>0</v>
      </c>
      <c r="ER110" s="21"/>
      <c r="EU110" s="41"/>
      <c r="EV110" s="4" t="str">
        <f t="shared" si="1740"/>
        <v>6 mm Clear</v>
      </c>
      <c r="EW110" s="4" t="str">
        <f t="shared" si="1741"/>
        <v>Nos</v>
      </c>
      <c r="EX110" s="4">
        <f t="shared" si="1742"/>
        <v>62500</v>
      </c>
      <c r="EY110" s="13"/>
      <c r="EZ110" s="21">
        <f t="shared" si="1683"/>
        <v>0</v>
      </c>
      <c r="FA110" s="13">
        <f t="shared" si="1684"/>
        <v>0</v>
      </c>
      <c r="FB110" s="42">
        <f t="shared" si="1685"/>
        <v>0</v>
      </c>
      <c r="FC110" s="21"/>
      <c r="FE110" s="41"/>
      <c r="FF110" s="56" t="str">
        <f t="shared" si="1614"/>
        <v>6 mm Clear</v>
      </c>
      <c r="FG110" s="56" t="str">
        <f t="shared" si="1686"/>
        <v>Nos</v>
      </c>
      <c r="FH110" s="56">
        <f t="shared" si="1686"/>
        <v>62500</v>
      </c>
      <c r="FI110" s="13"/>
      <c r="FJ110" s="21">
        <f t="shared" si="1687"/>
        <v>0</v>
      </c>
      <c r="FK110" s="13">
        <f t="shared" si="1688"/>
        <v>0</v>
      </c>
      <c r="FL110" s="31">
        <f t="shared" si="1689"/>
        <v>0</v>
      </c>
      <c r="FM110" s="21"/>
      <c r="FP110" s="56" t="str">
        <f t="shared" si="1615"/>
        <v>6 mm Clear</v>
      </c>
      <c r="FQ110" s="56" t="str">
        <f t="shared" si="1690"/>
        <v>Nos</v>
      </c>
      <c r="FR110" s="56">
        <f t="shared" si="1690"/>
        <v>62500</v>
      </c>
      <c r="FS110" s="13"/>
      <c r="FT110" s="21">
        <f t="shared" si="1691"/>
        <v>0</v>
      </c>
      <c r="FU110" s="13">
        <f t="shared" si="1692"/>
        <v>0</v>
      </c>
      <c r="FV110" s="31">
        <f t="shared" si="1693"/>
        <v>0</v>
      </c>
      <c r="FW110" s="21"/>
      <c r="FZ110" s="56" t="str">
        <f t="shared" si="1616"/>
        <v>6 mm Clear</v>
      </c>
      <c r="GA110" s="56" t="str">
        <f t="shared" si="1694"/>
        <v>Nos</v>
      </c>
      <c r="GB110" s="56">
        <f t="shared" si="1694"/>
        <v>62500</v>
      </c>
      <c r="GC110" s="13"/>
      <c r="GD110" s="21">
        <f t="shared" si="1695"/>
        <v>0</v>
      </c>
      <c r="GE110" s="13">
        <f t="shared" si="1696"/>
        <v>0</v>
      </c>
      <c r="GF110" s="31">
        <f t="shared" si="1697"/>
        <v>0</v>
      </c>
      <c r="GG110" s="21"/>
      <c r="GJ110" s="56" t="str">
        <f t="shared" si="1743"/>
        <v>6 mm Clear</v>
      </c>
      <c r="GK110" s="56" t="str">
        <f t="shared" si="1744"/>
        <v>Nos</v>
      </c>
      <c r="GL110" s="56">
        <f t="shared" si="1745"/>
        <v>62500</v>
      </c>
      <c r="GM110" s="13"/>
      <c r="GN110" s="21">
        <f t="shared" si="1699"/>
        <v>0</v>
      </c>
      <c r="GO110" s="31">
        <f t="shared" si="1700"/>
        <v>0</v>
      </c>
      <c r="GP110" s="31">
        <f t="shared" si="1701"/>
        <v>0</v>
      </c>
      <c r="GQ110" s="21"/>
      <c r="GT110" s="56" t="str">
        <f t="shared" si="1617"/>
        <v>6 mm Clear</v>
      </c>
      <c r="GU110" s="56" t="str">
        <f t="shared" si="1702"/>
        <v>Nos</v>
      </c>
      <c r="GV110" s="56">
        <f t="shared" si="1702"/>
        <v>62500</v>
      </c>
      <c r="GW110" s="13"/>
      <c r="GX110" s="21">
        <f t="shared" si="1703"/>
        <v>0</v>
      </c>
      <c r="GY110" s="13">
        <f t="shared" si="1704"/>
        <v>0</v>
      </c>
      <c r="GZ110" s="31">
        <f t="shared" si="1705"/>
        <v>0</v>
      </c>
      <c r="HA110" s="21"/>
      <c r="HD110" s="56" t="str">
        <f t="shared" si="1618"/>
        <v>6 mm Clear</v>
      </c>
      <c r="HE110" s="56" t="str">
        <f t="shared" si="1706"/>
        <v>Nos</v>
      </c>
      <c r="HF110" s="56">
        <f t="shared" si="1706"/>
        <v>62500</v>
      </c>
      <c r="HG110" s="13"/>
      <c r="HH110" s="21">
        <f t="shared" si="1707"/>
        <v>0</v>
      </c>
      <c r="HI110" s="31">
        <f t="shared" si="1708"/>
        <v>0</v>
      </c>
      <c r="HJ110" s="31">
        <f t="shared" si="1709"/>
        <v>0</v>
      </c>
      <c r="HK110" s="21"/>
      <c r="HM110" s="41"/>
      <c r="HN110" s="56" t="str">
        <f t="shared" si="1619"/>
        <v>6 mm Clear</v>
      </c>
      <c r="HO110" s="56" t="str">
        <f t="shared" si="1710"/>
        <v>Nos</v>
      </c>
      <c r="HP110" s="56">
        <f t="shared" si="1710"/>
        <v>62500</v>
      </c>
      <c r="HQ110" s="13"/>
      <c r="HR110" s="21">
        <f t="shared" si="1711"/>
        <v>0</v>
      </c>
      <c r="HS110" s="13">
        <f t="shared" si="1712"/>
        <v>0</v>
      </c>
      <c r="HT110" s="31">
        <f t="shared" si="1713"/>
        <v>0</v>
      </c>
      <c r="HU110" s="21"/>
      <c r="HX110" s="56" t="str">
        <f t="shared" si="1620"/>
        <v>6 mm Clear</v>
      </c>
      <c r="HY110" s="56" t="str">
        <f t="shared" si="1714"/>
        <v>Nos</v>
      </c>
      <c r="HZ110" s="56">
        <f t="shared" si="1714"/>
        <v>62500</v>
      </c>
      <c r="IA110" s="13"/>
      <c r="IB110" s="21">
        <f t="shared" si="1715"/>
        <v>0</v>
      </c>
      <c r="IC110" s="13">
        <f t="shared" si="1716"/>
        <v>0</v>
      </c>
      <c r="ID110" s="31">
        <f t="shared" si="1717"/>
        <v>0</v>
      </c>
      <c r="IE110" s="21"/>
      <c r="IH110" s="56" t="str">
        <f t="shared" si="1621"/>
        <v>6 mm Clear</v>
      </c>
      <c r="II110" s="56" t="str">
        <f t="shared" si="1718"/>
        <v>Nos</v>
      </c>
      <c r="IJ110" s="56">
        <f t="shared" si="1718"/>
        <v>62500</v>
      </c>
      <c r="IK110" s="13"/>
      <c r="IL110" s="21">
        <f t="shared" si="1719"/>
        <v>0</v>
      </c>
      <c r="IM110" s="13">
        <f t="shared" si="1720"/>
        <v>0</v>
      </c>
      <c r="IN110" s="31">
        <f t="shared" si="1721"/>
        <v>0</v>
      </c>
      <c r="IO110" s="21"/>
      <c r="IR110" s="56" t="str">
        <f t="shared" si="1622"/>
        <v>6 mm Clear</v>
      </c>
      <c r="IS110" s="56" t="str">
        <f t="shared" si="1722"/>
        <v>Nos</v>
      </c>
      <c r="IT110" s="56">
        <f t="shared" si="1722"/>
        <v>62500</v>
      </c>
      <c r="IU110" s="13"/>
      <c r="IV110" s="21">
        <f t="shared" si="1723"/>
        <v>0</v>
      </c>
      <c r="IW110" s="13">
        <f t="shared" si="1724"/>
        <v>0</v>
      </c>
      <c r="IX110" s="31">
        <f t="shared" si="1725"/>
        <v>0</v>
      </c>
      <c r="IY110" s="21"/>
      <c r="JB110" s="56" t="str">
        <f t="shared" si="1623"/>
        <v>6 mm Clear</v>
      </c>
      <c r="JC110" s="56" t="str">
        <f t="shared" si="1726"/>
        <v>Nos</v>
      </c>
      <c r="JD110" s="56">
        <f t="shared" si="1726"/>
        <v>62500</v>
      </c>
      <c r="JE110" s="13"/>
      <c r="JF110" s="21">
        <f t="shared" si="1727"/>
        <v>0</v>
      </c>
      <c r="JG110" s="13">
        <f t="shared" si="1728"/>
        <v>0</v>
      </c>
      <c r="JH110" s="31">
        <f t="shared" si="1729"/>
        <v>0</v>
      </c>
      <c r="JI110" s="21"/>
      <c r="JL110" s="56" t="str">
        <f t="shared" si="1624"/>
        <v>6 mm Clear</v>
      </c>
      <c r="JM110" s="56" t="str">
        <f t="shared" si="1730"/>
        <v>Nos</v>
      </c>
      <c r="JN110" s="56">
        <f t="shared" si="1730"/>
        <v>62500</v>
      </c>
      <c r="JO110" s="13"/>
      <c r="JP110" s="21">
        <f t="shared" si="1731"/>
        <v>0</v>
      </c>
      <c r="JQ110" s="31">
        <f t="shared" si="1732"/>
        <v>0</v>
      </c>
      <c r="JR110" s="31">
        <f t="shared" si="1733"/>
        <v>0</v>
      </c>
      <c r="JS110" s="21"/>
      <c r="JV110" s="56" t="str">
        <f t="shared" si="1625"/>
        <v>6 mm Clear</v>
      </c>
      <c r="JW110" s="56" t="str">
        <f t="shared" si="1734"/>
        <v>Nos</v>
      </c>
      <c r="JX110" s="56">
        <f t="shared" si="1734"/>
        <v>62500</v>
      </c>
      <c r="JY110" s="56">
        <f>E110+O110+Y110+AI110+AS110+BM110+BW110+CG110+CP110+DJ110+DT110+ED110+EN110+EY110+FI110+FS110+GC110+GM110+GW110+HG110+HQ110+IA110+IK110+IU110+JE110+JO110</f>
        <v>0</v>
      </c>
      <c r="JZ110" s="56">
        <f t="shared" si="1735"/>
        <v>0</v>
      </c>
      <c r="KA110" s="56">
        <f t="shared" si="1735"/>
        <v>0</v>
      </c>
      <c r="KB110" s="31">
        <f t="shared" si="1736"/>
        <v>0</v>
      </c>
      <c r="KC110" s="21"/>
    </row>
    <row r="111" spans="1:289" s="1" customFormat="1" ht="17.25" hidden="1" customHeight="1" x14ac:dyDescent="0.3">
      <c r="A111" s="41"/>
      <c r="B111" s="7" t="s">
        <v>93</v>
      </c>
      <c r="C111" s="6" t="s">
        <v>1</v>
      </c>
      <c r="D111" s="4">
        <v>74750</v>
      </c>
      <c r="E111" s="13"/>
      <c r="F111" s="31">
        <f t="shared" si="1508"/>
        <v>0</v>
      </c>
      <c r="G111" s="31">
        <f t="shared" si="1626"/>
        <v>0</v>
      </c>
      <c r="H111" s="31">
        <f t="shared" si="1509"/>
        <v>0</v>
      </c>
      <c r="I111" s="71"/>
      <c r="K111" s="41"/>
      <c r="L111" s="59" t="str">
        <f t="shared" si="1737"/>
        <v>10 mm Clear</v>
      </c>
      <c r="M111" s="59" t="str">
        <f t="shared" si="1738"/>
        <v>Nos</v>
      </c>
      <c r="N111" s="59">
        <f t="shared" si="1739"/>
        <v>74750</v>
      </c>
      <c r="O111" s="13"/>
      <c r="P111" s="21">
        <f t="shared" si="1628"/>
        <v>0</v>
      </c>
      <c r="Q111" s="31">
        <f t="shared" si="1629"/>
        <v>0</v>
      </c>
      <c r="R111" s="31">
        <f t="shared" si="1630"/>
        <v>0</v>
      </c>
      <c r="S111" s="21"/>
      <c r="U111" s="41"/>
      <c r="V111" s="65" t="str">
        <f t="shared" si="1601"/>
        <v>10 mm Clear</v>
      </c>
      <c r="W111" s="65" t="str">
        <f t="shared" si="1631"/>
        <v>Nos</v>
      </c>
      <c r="X111" s="65">
        <f t="shared" si="1631"/>
        <v>74750</v>
      </c>
      <c r="Y111" s="13"/>
      <c r="Z111" s="21">
        <f t="shared" si="1632"/>
        <v>0</v>
      </c>
      <c r="AA111" s="31">
        <f t="shared" si="1633"/>
        <v>0</v>
      </c>
      <c r="AB111" s="42">
        <f t="shared" si="1634"/>
        <v>0</v>
      </c>
      <c r="AC111" s="21"/>
      <c r="AD111"/>
      <c r="AE111" s="41"/>
      <c r="AF111" s="59" t="str">
        <f t="shared" si="1602"/>
        <v>10 mm Clear</v>
      </c>
      <c r="AG111" s="59" t="str">
        <f t="shared" si="1635"/>
        <v>Nos</v>
      </c>
      <c r="AH111" s="59">
        <f t="shared" si="1635"/>
        <v>74750</v>
      </c>
      <c r="AI111" s="13"/>
      <c r="AJ111" s="21">
        <f t="shared" si="1636"/>
        <v>0</v>
      </c>
      <c r="AK111" s="31">
        <f t="shared" si="1637"/>
        <v>0</v>
      </c>
      <c r="AL111" s="31">
        <f t="shared" si="1638"/>
        <v>0</v>
      </c>
      <c r="AM111" s="21"/>
      <c r="AO111" s="41"/>
      <c r="AP111" s="59" t="str">
        <f t="shared" si="1603"/>
        <v>10 mm Clear</v>
      </c>
      <c r="AQ111" s="59" t="str">
        <f t="shared" si="1639"/>
        <v>Nos</v>
      </c>
      <c r="AR111" s="59">
        <f t="shared" si="1639"/>
        <v>74750</v>
      </c>
      <c r="AS111" s="13"/>
      <c r="AT111" s="21">
        <f t="shared" si="1640"/>
        <v>0</v>
      </c>
      <c r="AU111" s="13">
        <f t="shared" si="1641"/>
        <v>0</v>
      </c>
      <c r="AV111" s="31">
        <f t="shared" si="1642"/>
        <v>0</v>
      </c>
      <c r="AW111" s="21"/>
      <c r="AY111" s="41"/>
      <c r="AZ111" s="59" t="str">
        <f t="shared" si="1604"/>
        <v>10 mm Clear</v>
      </c>
      <c r="BA111" s="59" t="str">
        <f t="shared" si="1643"/>
        <v>Nos</v>
      </c>
      <c r="BB111" s="59">
        <f t="shared" si="1643"/>
        <v>74750</v>
      </c>
      <c r="BC111" s="13"/>
      <c r="BD111" s="21">
        <f t="shared" si="1644"/>
        <v>0</v>
      </c>
      <c r="BE111" s="13">
        <f t="shared" si="1645"/>
        <v>0</v>
      </c>
      <c r="BF111" s="31">
        <f t="shared" si="1646"/>
        <v>0</v>
      </c>
      <c r="BG111" s="21"/>
      <c r="BI111" s="41"/>
      <c r="BJ111" s="59" t="str">
        <f t="shared" si="1605"/>
        <v>10 mm Clear</v>
      </c>
      <c r="BK111" s="59" t="str">
        <f t="shared" si="1647"/>
        <v>Nos</v>
      </c>
      <c r="BL111" s="59">
        <f t="shared" si="1647"/>
        <v>74750</v>
      </c>
      <c r="BM111" s="13"/>
      <c r="BN111" s="21">
        <f t="shared" si="1648"/>
        <v>0</v>
      </c>
      <c r="BO111" s="13">
        <f t="shared" si="1649"/>
        <v>0</v>
      </c>
      <c r="BP111" s="31">
        <f t="shared" si="1650"/>
        <v>0</v>
      </c>
      <c r="BQ111" s="21"/>
      <c r="BS111" s="41"/>
      <c r="BT111" s="59" t="str">
        <f t="shared" si="1606"/>
        <v>10 mm Clear</v>
      </c>
      <c r="BU111" s="59" t="str">
        <f t="shared" si="1651"/>
        <v>Nos</v>
      </c>
      <c r="BV111" s="59">
        <f t="shared" si="1651"/>
        <v>74750</v>
      </c>
      <c r="BW111" s="13"/>
      <c r="BX111" s="21">
        <f t="shared" si="1652"/>
        <v>0</v>
      </c>
      <c r="BY111" s="13">
        <f t="shared" si="1653"/>
        <v>0</v>
      </c>
      <c r="BZ111" s="31">
        <f t="shared" si="1654"/>
        <v>0</v>
      </c>
      <c r="CA111" s="21"/>
      <c r="CC111" s="41"/>
      <c r="CD111" s="59" t="str">
        <f t="shared" si="1607"/>
        <v>10 mm Clear</v>
      </c>
      <c r="CE111" s="59" t="str">
        <f t="shared" si="1655"/>
        <v>Nos</v>
      </c>
      <c r="CF111" s="59">
        <f t="shared" si="1655"/>
        <v>74750</v>
      </c>
      <c r="CG111" s="31"/>
      <c r="CH111" s="31">
        <f t="shared" si="1656"/>
        <v>0</v>
      </c>
      <c r="CI111" s="31">
        <f t="shared" si="1657"/>
        <v>0</v>
      </c>
      <c r="CJ111" s="31">
        <f t="shared" si="1658"/>
        <v>0</v>
      </c>
      <c r="CK111" s="21"/>
      <c r="CL111" s="41"/>
      <c r="CM111" s="65" t="str">
        <f t="shared" si="1608"/>
        <v>10 mm Clear</v>
      </c>
      <c r="CN111" s="65" t="str">
        <f t="shared" si="1659"/>
        <v>Nos</v>
      </c>
      <c r="CO111" s="65">
        <f t="shared" si="1659"/>
        <v>74750</v>
      </c>
      <c r="CP111" s="13"/>
      <c r="CQ111" s="21">
        <f t="shared" si="1660"/>
        <v>0</v>
      </c>
      <c r="CR111" s="13">
        <f t="shared" si="1661"/>
        <v>0</v>
      </c>
      <c r="CS111" s="42">
        <f t="shared" si="1662"/>
        <v>0</v>
      </c>
      <c r="CT111" s="21"/>
      <c r="CV111" s="41"/>
      <c r="CW111" s="59" t="str">
        <f t="shared" si="1609"/>
        <v>10 mm Clear</v>
      </c>
      <c r="CX111" s="59" t="str">
        <f t="shared" si="1663"/>
        <v>Nos</v>
      </c>
      <c r="CY111" s="59">
        <f t="shared" si="1663"/>
        <v>74750</v>
      </c>
      <c r="CZ111" s="13"/>
      <c r="DA111" s="21">
        <f t="shared" si="1664"/>
        <v>0</v>
      </c>
      <c r="DB111" s="13">
        <f t="shared" si="1665"/>
        <v>0</v>
      </c>
      <c r="DC111" s="31">
        <f t="shared" si="1666"/>
        <v>0</v>
      </c>
      <c r="DD111" s="21"/>
      <c r="DF111" s="41"/>
      <c r="DG111" s="59" t="str">
        <f t="shared" si="1610"/>
        <v>10 mm Clear</v>
      </c>
      <c r="DH111" s="59" t="str">
        <f t="shared" si="1667"/>
        <v>Nos</v>
      </c>
      <c r="DI111" s="59">
        <f t="shared" si="1667"/>
        <v>74750</v>
      </c>
      <c r="DJ111" s="13"/>
      <c r="DK111" s="21">
        <f t="shared" si="1668"/>
        <v>0</v>
      </c>
      <c r="DL111" s="13">
        <f t="shared" si="1669"/>
        <v>0</v>
      </c>
      <c r="DM111" s="31">
        <f t="shared" si="1670"/>
        <v>0</v>
      </c>
      <c r="DN111" s="21"/>
      <c r="DQ111" s="59" t="str">
        <f t="shared" si="1611"/>
        <v>10 mm Clear</v>
      </c>
      <c r="DR111" s="59" t="str">
        <f t="shared" si="1671"/>
        <v>Nos</v>
      </c>
      <c r="DS111" s="59">
        <f t="shared" si="1671"/>
        <v>74750</v>
      </c>
      <c r="DT111" s="13"/>
      <c r="DU111" s="21">
        <f t="shared" si="1672"/>
        <v>0</v>
      </c>
      <c r="DV111" s="13">
        <f t="shared" si="1673"/>
        <v>0</v>
      </c>
      <c r="DW111" s="31">
        <f t="shared" si="1674"/>
        <v>0</v>
      </c>
      <c r="DX111" s="21"/>
      <c r="DZ111" s="41"/>
      <c r="EA111" s="59" t="str">
        <f t="shared" si="1612"/>
        <v>10 mm Clear</v>
      </c>
      <c r="EB111" s="59" t="str">
        <f t="shared" si="1675"/>
        <v>Nos</v>
      </c>
      <c r="EC111" s="59">
        <f t="shared" si="1675"/>
        <v>74750</v>
      </c>
      <c r="ED111" s="13"/>
      <c r="EE111" s="21">
        <f t="shared" si="1676"/>
        <v>0</v>
      </c>
      <c r="EF111" s="13">
        <f t="shared" si="1677"/>
        <v>0</v>
      </c>
      <c r="EG111" s="31">
        <f t="shared" si="1678"/>
        <v>0</v>
      </c>
      <c r="EH111" s="21"/>
      <c r="EK111" s="59" t="str">
        <f t="shared" si="1613"/>
        <v>10 mm Clear</v>
      </c>
      <c r="EL111" s="59" t="str">
        <f t="shared" si="1679"/>
        <v>Nos</v>
      </c>
      <c r="EM111" s="59">
        <f t="shared" si="1679"/>
        <v>74750</v>
      </c>
      <c r="EN111" s="13"/>
      <c r="EO111" s="21">
        <f t="shared" si="1680"/>
        <v>0</v>
      </c>
      <c r="EP111" s="13">
        <f t="shared" si="1681"/>
        <v>0</v>
      </c>
      <c r="EQ111" s="31">
        <f t="shared" si="1682"/>
        <v>0</v>
      </c>
      <c r="ER111" s="21"/>
      <c r="EU111" s="41"/>
      <c r="EV111" s="4" t="str">
        <f t="shared" si="1740"/>
        <v>10 mm Clear</v>
      </c>
      <c r="EW111" s="4" t="str">
        <f t="shared" si="1741"/>
        <v>Nos</v>
      </c>
      <c r="EX111" s="4">
        <f t="shared" si="1742"/>
        <v>74750</v>
      </c>
      <c r="EY111" s="13"/>
      <c r="EZ111" s="21">
        <f t="shared" si="1683"/>
        <v>0</v>
      </c>
      <c r="FA111" s="13">
        <f t="shared" si="1684"/>
        <v>0</v>
      </c>
      <c r="FB111" s="42">
        <f t="shared" si="1685"/>
        <v>0</v>
      </c>
      <c r="FC111" s="21"/>
      <c r="FE111" s="41"/>
      <c r="FF111" s="56" t="str">
        <f t="shared" si="1614"/>
        <v>10 mm Clear</v>
      </c>
      <c r="FG111" s="56" t="str">
        <f t="shared" si="1686"/>
        <v>Nos</v>
      </c>
      <c r="FH111" s="56">
        <f t="shared" si="1686"/>
        <v>74750</v>
      </c>
      <c r="FI111" s="13"/>
      <c r="FJ111" s="21">
        <f t="shared" si="1687"/>
        <v>0</v>
      </c>
      <c r="FK111" s="13">
        <f t="shared" si="1688"/>
        <v>0</v>
      </c>
      <c r="FL111" s="31">
        <f t="shared" si="1689"/>
        <v>0</v>
      </c>
      <c r="FM111" s="21"/>
      <c r="FP111" s="56" t="str">
        <f t="shared" si="1615"/>
        <v>10 mm Clear</v>
      </c>
      <c r="FQ111" s="56" t="str">
        <f t="shared" si="1690"/>
        <v>Nos</v>
      </c>
      <c r="FR111" s="56">
        <f t="shared" si="1690"/>
        <v>74750</v>
      </c>
      <c r="FS111" s="13"/>
      <c r="FT111" s="21">
        <f t="shared" si="1691"/>
        <v>0</v>
      </c>
      <c r="FU111" s="13">
        <f t="shared" si="1692"/>
        <v>0</v>
      </c>
      <c r="FV111" s="31">
        <f t="shared" si="1693"/>
        <v>0</v>
      </c>
      <c r="FW111" s="21"/>
      <c r="FZ111" s="56" t="str">
        <f t="shared" si="1616"/>
        <v>10 mm Clear</v>
      </c>
      <c r="GA111" s="56" t="str">
        <f t="shared" si="1694"/>
        <v>Nos</v>
      </c>
      <c r="GB111" s="56">
        <f t="shared" si="1694"/>
        <v>74750</v>
      </c>
      <c r="GC111" s="13"/>
      <c r="GD111" s="21">
        <f t="shared" si="1695"/>
        <v>0</v>
      </c>
      <c r="GE111" s="13">
        <f t="shared" si="1696"/>
        <v>0</v>
      </c>
      <c r="GF111" s="31">
        <f t="shared" si="1697"/>
        <v>0</v>
      </c>
      <c r="GG111" s="21"/>
      <c r="GJ111" s="56" t="str">
        <f t="shared" si="1743"/>
        <v>10 mm Clear</v>
      </c>
      <c r="GK111" s="56" t="str">
        <f t="shared" si="1744"/>
        <v>Nos</v>
      </c>
      <c r="GL111" s="56">
        <f t="shared" si="1745"/>
        <v>74750</v>
      </c>
      <c r="GM111" s="13"/>
      <c r="GN111" s="21">
        <f t="shared" si="1699"/>
        <v>0</v>
      </c>
      <c r="GO111" s="31">
        <f t="shared" si="1700"/>
        <v>0</v>
      </c>
      <c r="GP111" s="31">
        <f t="shared" si="1701"/>
        <v>0</v>
      </c>
      <c r="GQ111" s="21"/>
      <c r="GT111" s="56" t="str">
        <f t="shared" si="1617"/>
        <v>10 mm Clear</v>
      </c>
      <c r="GU111" s="56" t="str">
        <f t="shared" si="1702"/>
        <v>Nos</v>
      </c>
      <c r="GV111" s="56">
        <f t="shared" si="1702"/>
        <v>74750</v>
      </c>
      <c r="GW111" s="13"/>
      <c r="GX111" s="21">
        <f t="shared" si="1703"/>
        <v>0</v>
      </c>
      <c r="GY111" s="13">
        <f t="shared" si="1704"/>
        <v>0</v>
      </c>
      <c r="GZ111" s="31">
        <f t="shared" si="1705"/>
        <v>0</v>
      </c>
      <c r="HA111" s="21"/>
      <c r="HD111" s="56" t="str">
        <f t="shared" si="1618"/>
        <v>10 mm Clear</v>
      </c>
      <c r="HE111" s="56" t="str">
        <f t="shared" si="1706"/>
        <v>Nos</v>
      </c>
      <c r="HF111" s="56">
        <f t="shared" si="1706"/>
        <v>74750</v>
      </c>
      <c r="HG111" s="13"/>
      <c r="HH111" s="21">
        <f t="shared" si="1707"/>
        <v>0</v>
      </c>
      <c r="HI111" s="31">
        <f t="shared" si="1708"/>
        <v>0</v>
      </c>
      <c r="HJ111" s="31">
        <f t="shared" si="1709"/>
        <v>0</v>
      </c>
      <c r="HK111" s="21"/>
      <c r="HM111" s="41"/>
      <c r="HN111" s="56" t="str">
        <f t="shared" si="1619"/>
        <v>10 mm Clear</v>
      </c>
      <c r="HO111" s="56" t="str">
        <f t="shared" si="1710"/>
        <v>Nos</v>
      </c>
      <c r="HP111" s="56">
        <f t="shared" si="1710"/>
        <v>74750</v>
      </c>
      <c r="HQ111" s="13"/>
      <c r="HR111" s="21">
        <f t="shared" si="1711"/>
        <v>0</v>
      </c>
      <c r="HS111" s="13">
        <f t="shared" si="1712"/>
        <v>0</v>
      </c>
      <c r="HT111" s="31">
        <f t="shared" si="1713"/>
        <v>0</v>
      </c>
      <c r="HU111" s="21"/>
      <c r="HX111" s="56" t="str">
        <f t="shared" si="1620"/>
        <v>10 mm Clear</v>
      </c>
      <c r="HY111" s="56" t="str">
        <f t="shared" si="1714"/>
        <v>Nos</v>
      </c>
      <c r="HZ111" s="56">
        <f t="shared" si="1714"/>
        <v>74750</v>
      </c>
      <c r="IA111" s="13"/>
      <c r="IB111" s="21">
        <f t="shared" si="1715"/>
        <v>0</v>
      </c>
      <c r="IC111" s="13">
        <f t="shared" si="1716"/>
        <v>0</v>
      </c>
      <c r="ID111" s="31">
        <f t="shared" si="1717"/>
        <v>0</v>
      </c>
      <c r="IE111" s="21"/>
      <c r="IH111" s="56" t="str">
        <f t="shared" si="1621"/>
        <v>10 mm Clear</v>
      </c>
      <c r="II111" s="56" t="str">
        <f t="shared" si="1718"/>
        <v>Nos</v>
      </c>
      <c r="IJ111" s="56">
        <f t="shared" si="1718"/>
        <v>74750</v>
      </c>
      <c r="IK111" s="13"/>
      <c r="IL111" s="21">
        <f t="shared" si="1719"/>
        <v>0</v>
      </c>
      <c r="IM111" s="13">
        <f t="shared" si="1720"/>
        <v>0</v>
      </c>
      <c r="IN111" s="31">
        <f t="shared" si="1721"/>
        <v>0</v>
      </c>
      <c r="IO111" s="21"/>
      <c r="IR111" s="56" t="str">
        <f t="shared" si="1622"/>
        <v>10 mm Clear</v>
      </c>
      <c r="IS111" s="56" t="str">
        <f t="shared" si="1722"/>
        <v>Nos</v>
      </c>
      <c r="IT111" s="56">
        <f t="shared" si="1722"/>
        <v>74750</v>
      </c>
      <c r="IU111" s="13"/>
      <c r="IV111" s="21">
        <f t="shared" si="1723"/>
        <v>0</v>
      </c>
      <c r="IW111" s="13">
        <f t="shared" si="1724"/>
        <v>0</v>
      </c>
      <c r="IX111" s="31">
        <f t="shared" si="1725"/>
        <v>0</v>
      </c>
      <c r="IY111" s="21"/>
      <c r="JB111" s="56" t="str">
        <f t="shared" si="1623"/>
        <v>10 mm Clear</v>
      </c>
      <c r="JC111" s="56" t="str">
        <f t="shared" si="1726"/>
        <v>Nos</v>
      </c>
      <c r="JD111" s="56">
        <f t="shared" si="1726"/>
        <v>74750</v>
      </c>
      <c r="JE111" s="13"/>
      <c r="JF111" s="21">
        <f t="shared" si="1727"/>
        <v>0</v>
      </c>
      <c r="JG111" s="13">
        <f t="shared" si="1728"/>
        <v>0</v>
      </c>
      <c r="JH111" s="31">
        <f t="shared" si="1729"/>
        <v>0</v>
      </c>
      <c r="JI111" s="21"/>
      <c r="JL111" s="56" t="str">
        <f t="shared" si="1624"/>
        <v>10 mm Clear</v>
      </c>
      <c r="JM111" s="56" t="str">
        <f t="shared" si="1730"/>
        <v>Nos</v>
      </c>
      <c r="JN111" s="56">
        <f t="shared" si="1730"/>
        <v>74750</v>
      </c>
      <c r="JO111" s="13"/>
      <c r="JP111" s="21">
        <f t="shared" si="1731"/>
        <v>0</v>
      </c>
      <c r="JQ111" s="31">
        <f t="shared" si="1732"/>
        <v>0</v>
      </c>
      <c r="JR111" s="31">
        <f t="shared" si="1733"/>
        <v>0</v>
      </c>
      <c r="JS111" s="21"/>
      <c r="JV111" s="56" t="str">
        <f t="shared" si="1625"/>
        <v>10 mm Clear</v>
      </c>
      <c r="JW111" s="56" t="str">
        <f t="shared" si="1734"/>
        <v>Nos</v>
      </c>
      <c r="JX111" s="56">
        <f t="shared" si="1734"/>
        <v>74750</v>
      </c>
      <c r="JY111" s="56">
        <f>E111+O111+Y111+AI111+AS111+BM111+BW111+CG111+CP111+DJ111+DT111+ED111+EN111+EY111+FI111+FS111+GC111+GM111+GW111+HG111+HQ111+IA111+IK111+IU111+JE111+JO111</f>
        <v>0</v>
      </c>
      <c r="JZ111" s="56">
        <f t="shared" si="1735"/>
        <v>0</v>
      </c>
      <c r="KA111" s="56">
        <f t="shared" si="1735"/>
        <v>0</v>
      </c>
      <c r="KB111" s="31">
        <f t="shared" si="1736"/>
        <v>0</v>
      </c>
      <c r="KC111" s="21"/>
    </row>
    <row r="112" spans="1:289" ht="17.25" hidden="1" customHeight="1" thickBot="1" x14ac:dyDescent="0.3">
      <c r="B112" s="194" t="s">
        <v>205</v>
      </c>
      <c r="C112" s="195"/>
      <c r="D112" s="195"/>
      <c r="E112" s="195"/>
      <c r="F112" s="195"/>
      <c r="G112" s="196"/>
      <c r="H112" s="32">
        <f>SUM(H104:H111)</f>
        <v>0</v>
      </c>
      <c r="I112" s="81"/>
      <c r="K112" s="40"/>
      <c r="L112" s="194" t="s">
        <v>205</v>
      </c>
      <c r="M112" s="195"/>
      <c r="N112" s="195"/>
      <c r="O112" s="195"/>
      <c r="P112" s="195"/>
      <c r="Q112" s="196"/>
      <c r="R112" s="32">
        <f>SUM(R104:R111)</f>
        <v>0</v>
      </c>
      <c r="S112" s="22"/>
      <c r="U112" s="40"/>
      <c r="V112" s="218" t="s">
        <v>205</v>
      </c>
      <c r="W112" s="219"/>
      <c r="X112" s="219"/>
      <c r="Y112" s="219"/>
      <c r="Z112" s="219"/>
      <c r="AA112" s="220"/>
      <c r="AB112" s="119">
        <f>SUM(AB104:AB111)</f>
        <v>0</v>
      </c>
      <c r="AC112" s="120"/>
      <c r="AE112" s="40"/>
      <c r="AF112" s="194" t="s">
        <v>205</v>
      </c>
      <c r="AG112" s="195"/>
      <c r="AH112" s="195"/>
      <c r="AI112" s="195"/>
      <c r="AJ112" s="195"/>
      <c r="AK112" s="196"/>
      <c r="AL112" s="32">
        <f>SUM(AL104:AL111)</f>
        <v>0</v>
      </c>
      <c r="AM112" s="22"/>
      <c r="AO112" s="40"/>
      <c r="AP112" s="194" t="s">
        <v>205</v>
      </c>
      <c r="AQ112" s="195"/>
      <c r="AR112" s="195"/>
      <c r="AS112" s="195"/>
      <c r="AT112" s="195"/>
      <c r="AU112" s="196"/>
      <c r="AV112" s="32">
        <f>SUM(AV104:AV111)</f>
        <v>0</v>
      </c>
      <c r="AW112" s="22"/>
      <c r="AY112" s="40"/>
      <c r="AZ112" s="194" t="s">
        <v>205</v>
      </c>
      <c r="BA112" s="195"/>
      <c r="BB112" s="195"/>
      <c r="BC112" s="195"/>
      <c r="BD112" s="195"/>
      <c r="BE112" s="196"/>
      <c r="BF112" s="32">
        <f>SUM(BF104:BF111)</f>
        <v>0</v>
      </c>
      <c r="BG112" s="22"/>
      <c r="BI112" s="40"/>
      <c r="BJ112" s="194" t="s">
        <v>205</v>
      </c>
      <c r="BK112" s="195"/>
      <c r="BL112" s="195"/>
      <c r="BM112" s="195"/>
      <c r="BN112" s="195"/>
      <c r="BO112" s="196"/>
      <c r="BP112" s="32">
        <f>SUM(BP104:BP111)</f>
        <v>0</v>
      </c>
      <c r="BQ112" s="22"/>
      <c r="BS112" s="40"/>
      <c r="BT112" s="194" t="s">
        <v>205</v>
      </c>
      <c r="BU112" s="195"/>
      <c r="BV112" s="195"/>
      <c r="BW112" s="195"/>
      <c r="BX112" s="195"/>
      <c r="BY112" s="196"/>
      <c r="BZ112" s="32">
        <f>SUM(BZ104:BZ111)</f>
        <v>0</v>
      </c>
      <c r="CA112" s="22"/>
      <c r="CC112" s="40"/>
      <c r="CD112" s="194" t="s">
        <v>205</v>
      </c>
      <c r="CE112" s="195"/>
      <c r="CF112" s="195"/>
      <c r="CG112" s="195"/>
      <c r="CH112" s="195"/>
      <c r="CI112" s="196"/>
      <c r="CJ112" s="32">
        <f>SUM(CJ104:CJ111)</f>
        <v>0</v>
      </c>
      <c r="CK112" s="22"/>
      <c r="CL112" s="40"/>
      <c r="CM112" s="194" t="s">
        <v>205</v>
      </c>
      <c r="CN112" s="195"/>
      <c r="CO112" s="195"/>
      <c r="CP112" s="195"/>
      <c r="CQ112" s="195"/>
      <c r="CR112" s="196"/>
      <c r="CS112" s="32">
        <f>SUM(CS104:CS111)</f>
        <v>0</v>
      </c>
      <c r="CT112" s="22"/>
      <c r="CV112" s="40"/>
      <c r="CW112" s="194" t="s">
        <v>205</v>
      </c>
      <c r="CX112" s="195"/>
      <c r="CY112" s="195"/>
      <c r="CZ112" s="195"/>
      <c r="DA112" s="195"/>
      <c r="DB112" s="196"/>
      <c r="DC112" s="32">
        <f>SUM(DC104:DC111)</f>
        <v>0</v>
      </c>
      <c r="DD112" s="22"/>
      <c r="DF112" s="40"/>
      <c r="DG112" s="194" t="s">
        <v>205</v>
      </c>
      <c r="DH112" s="195"/>
      <c r="DI112" s="195"/>
      <c r="DJ112" s="195"/>
      <c r="DK112" s="195"/>
      <c r="DL112" s="196"/>
      <c r="DM112" s="32">
        <f>SUM(DM104:DM111)</f>
        <v>0</v>
      </c>
      <c r="DN112" s="22"/>
      <c r="DQ112" s="194" t="s">
        <v>205</v>
      </c>
      <c r="DR112" s="195"/>
      <c r="DS112" s="195"/>
      <c r="DT112" s="195"/>
      <c r="DU112" s="195"/>
      <c r="DV112" s="196"/>
      <c r="DW112" s="32">
        <f>SUM(DW104:DW111)</f>
        <v>0</v>
      </c>
      <c r="DX112" s="22"/>
      <c r="DZ112" s="40"/>
      <c r="EA112" s="194" t="s">
        <v>205</v>
      </c>
      <c r="EB112" s="195"/>
      <c r="EC112" s="195"/>
      <c r="ED112" s="195"/>
      <c r="EE112" s="195"/>
      <c r="EF112" s="196"/>
      <c r="EG112" s="32">
        <f>SUM(EG104:EG111)</f>
        <v>0</v>
      </c>
      <c r="EH112" s="22"/>
      <c r="EK112" s="194" t="s">
        <v>205</v>
      </c>
      <c r="EL112" s="195"/>
      <c r="EM112" s="195"/>
      <c r="EN112" s="195"/>
      <c r="EO112" s="195"/>
      <c r="EP112" s="196"/>
      <c r="EQ112" s="32">
        <f>SUM(EQ104:EQ111)</f>
        <v>0</v>
      </c>
      <c r="ER112" s="22"/>
      <c r="EV112" s="194" t="s">
        <v>205</v>
      </c>
      <c r="EW112" s="195"/>
      <c r="EX112" s="195"/>
      <c r="EY112" s="195"/>
      <c r="EZ112" s="195"/>
      <c r="FA112" s="196"/>
      <c r="FB112" s="32">
        <f>SUM(FB104:FB111)</f>
        <v>0</v>
      </c>
      <c r="FC112" s="22"/>
      <c r="FF112" s="194" t="s">
        <v>205</v>
      </c>
      <c r="FG112" s="195"/>
      <c r="FH112" s="195"/>
      <c r="FI112" s="195"/>
      <c r="FJ112" s="195"/>
      <c r="FK112" s="196"/>
      <c r="FL112" s="32">
        <f>SUM(FL104:FL111)</f>
        <v>0</v>
      </c>
      <c r="FM112" s="22"/>
      <c r="FP112" s="194" t="s">
        <v>205</v>
      </c>
      <c r="FQ112" s="195"/>
      <c r="FR112" s="195"/>
      <c r="FS112" s="195"/>
      <c r="FT112" s="195"/>
      <c r="FU112" s="196"/>
      <c r="FV112" s="32">
        <f>SUM(FV104:FV111)</f>
        <v>0</v>
      </c>
      <c r="FW112" s="22"/>
      <c r="FZ112" s="194" t="s">
        <v>205</v>
      </c>
      <c r="GA112" s="195"/>
      <c r="GB112" s="195"/>
      <c r="GC112" s="195"/>
      <c r="GD112" s="195"/>
      <c r="GE112" s="196"/>
      <c r="GF112" s="32">
        <f>SUM(GF104:GF111)</f>
        <v>0</v>
      </c>
      <c r="GG112" s="22"/>
      <c r="GJ112" s="194" t="s">
        <v>205</v>
      </c>
      <c r="GK112" s="195"/>
      <c r="GL112" s="195"/>
      <c r="GM112" s="195"/>
      <c r="GN112" s="195"/>
      <c r="GO112" s="196"/>
      <c r="GP112" s="32">
        <f>SUM(GP104:GP111)</f>
        <v>0</v>
      </c>
      <c r="GQ112" s="22"/>
      <c r="GT112" s="194" t="s">
        <v>205</v>
      </c>
      <c r="GU112" s="195"/>
      <c r="GV112" s="195"/>
      <c r="GW112" s="195"/>
      <c r="GX112" s="195"/>
      <c r="GY112" s="196"/>
      <c r="GZ112" s="32">
        <f>SUM(GZ104:GZ111)</f>
        <v>0</v>
      </c>
      <c r="HA112" s="22"/>
      <c r="HD112" s="194" t="s">
        <v>205</v>
      </c>
      <c r="HE112" s="195"/>
      <c r="HF112" s="195"/>
      <c r="HG112" s="195"/>
      <c r="HH112" s="195"/>
      <c r="HI112" s="196"/>
      <c r="HJ112" s="32">
        <f>SUM(HJ104:HJ111)</f>
        <v>0</v>
      </c>
      <c r="HK112" s="22"/>
      <c r="HN112" s="194" t="s">
        <v>205</v>
      </c>
      <c r="HO112" s="195"/>
      <c r="HP112" s="195"/>
      <c r="HQ112" s="195"/>
      <c r="HR112" s="195"/>
      <c r="HS112" s="196"/>
      <c r="HT112" s="32">
        <f>SUM(HT104:HT111)</f>
        <v>0</v>
      </c>
      <c r="HU112" s="22"/>
      <c r="HX112" s="194" t="s">
        <v>205</v>
      </c>
      <c r="HY112" s="195"/>
      <c r="HZ112" s="195"/>
      <c r="IA112" s="195"/>
      <c r="IB112" s="195"/>
      <c r="IC112" s="196"/>
      <c r="ID112" s="32">
        <f>SUM(ID104:ID111)</f>
        <v>0</v>
      </c>
      <c r="IE112" s="22"/>
      <c r="IH112" s="194" t="s">
        <v>205</v>
      </c>
      <c r="II112" s="195"/>
      <c r="IJ112" s="195"/>
      <c r="IK112" s="195"/>
      <c r="IL112" s="195"/>
      <c r="IM112" s="196"/>
      <c r="IN112" s="32">
        <f>SUM(IN104:IN111)</f>
        <v>0</v>
      </c>
      <c r="IO112" s="22"/>
      <c r="IR112" s="194" t="s">
        <v>205</v>
      </c>
      <c r="IS112" s="195"/>
      <c r="IT112" s="195"/>
      <c r="IU112" s="195"/>
      <c r="IV112" s="195"/>
      <c r="IW112" s="196"/>
      <c r="IX112" s="32">
        <f>SUM(IX104:IX111)</f>
        <v>0</v>
      </c>
      <c r="IY112" s="22"/>
      <c r="JB112" s="194" t="s">
        <v>205</v>
      </c>
      <c r="JC112" s="195"/>
      <c r="JD112" s="195"/>
      <c r="JE112" s="195"/>
      <c r="JF112" s="195"/>
      <c r="JG112" s="196"/>
      <c r="JH112" s="32">
        <f>SUM(JH104:JH111)</f>
        <v>0</v>
      </c>
      <c r="JI112" s="22"/>
      <c r="JL112" s="194" t="s">
        <v>205</v>
      </c>
      <c r="JM112" s="195"/>
      <c r="JN112" s="195"/>
      <c r="JO112" s="195"/>
      <c r="JP112" s="195"/>
      <c r="JQ112" s="196"/>
      <c r="JR112" s="32">
        <f>SUM(JR104:JR111)</f>
        <v>0</v>
      </c>
      <c r="JS112" s="22"/>
      <c r="JV112" s="194" t="s">
        <v>205</v>
      </c>
      <c r="JW112" s="195"/>
      <c r="JX112" s="195"/>
      <c r="JY112" s="195"/>
      <c r="JZ112" s="195"/>
      <c r="KA112" s="196"/>
      <c r="KB112" s="32">
        <f>SUM(KB104:KB111)</f>
        <v>0</v>
      </c>
      <c r="KC112" s="22"/>
    </row>
    <row r="113" spans="2:289" ht="17.25" customHeight="1" thickTop="1" x14ac:dyDescent="0.55000000000000004">
      <c r="B113" s="5" t="s">
        <v>22</v>
      </c>
      <c r="C113" s="6"/>
      <c r="D113" s="4"/>
      <c r="E113" s="13"/>
      <c r="F113" s="31"/>
      <c r="G113" s="31"/>
      <c r="H113" s="33"/>
      <c r="I113" s="71"/>
      <c r="K113" s="40"/>
      <c r="L113" s="57" t="str">
        <f>B113</f>
        <v>Paint Materails</v>
      </c>
      <c r="M113" s="58"/>
      <c r="N113" s="4"/>
      <c r="O113" s="13"/>
      <c r="P113" s="21"/>
      <c r="Q113" s="31"/>
      <c r="R113" s="33"/>
      <c r="S113" s="21"/>
      <c r="U113" s="40"/>
      <c r="V113" s="109" t="str">
        <f t="shared" ref="V113:V155" si="1746">L113</f>
        <v>Paint Materails</v>
      </c>
      <c r="W113" s="110"/>
      <c r="X113" s="4"/>
      <c r="Y113" s="13"/>
      <c r="Z113" s="21"/>
      <c r="AA113" s="31"/>
      <c r="AB113" s="34"/>
      <c r="AC113" s="21"/>
      <c r="AE113" s="40"/>
      <c r="AF113" s="57" t="str">
        <f t="shared" ref="AF113:AF155" si="1747">V113</f>
        <v>Paint Materails</v>
      </c>
      <c r="AG113" s="58"/>
      <c r="AH113" s="4"/>
      <c r="AI113" s="13"/>
      <c r="AJ113" s="21"/>
      <c r="AK113" s="31"/>
      <c r="AL113" s="33"/>
      <c r="AM113" s="21"/>
      <c r="AO113" s="40"/>
      <c r="AP113" s="57" t="str">
        <f t="shared" ref="AP113:AP155" si="1748">AF113</f>
        <v>Paint Materails</v>
      </c>
      <c r="AQ113" s="58"/>
      <c r="AR113" s="4"/>
      <c r="AS113" s="13"/>
      <c r="AT113" s="21"/>
      <c r="AU113" s="13"/>
      <c r="AV113" s="33"/>
      <c r="AW113" s="21"/>
      <c r="AY113" s="40"/>
      <c r="AZ113" s="57" t="str">
        <f t="shared" ref="AZ113:AZ155" si="1749">AP113</f>
        <v>Paint Materails</v>
      </c>
      <c r="BA113" s="58"/>
      <c r="BB113" s="4"/>
      <c r="BC113" s="13"/>
      <c r="BD113" s="21"/>
      <c r="BE113" s="13"/>
      <c r="BF113" s="33"/>
      <c r="BG113" s="21"/>
      <c r="BI113" s="40"/>
      <c r="BJ113" s="57" t="str">
        <f t="shared" ref="BJ113:BJ155" si="1750">AZ113</f>
        <v>Paint Materails</v>
      </c>
      <c r="BK113" s="58"/>
      <c r="BL113" s="4"/>
      <c r="BM113" s="13"/>
      <c r="BN113" s="21"/>
      <c r="BO113" s="13"/>
      <c r="BP113" s="33"/>
      <c r="BQ113" s="21"/>
      <c r="BS113" s="40"/>
      <c r="BT113" s="57" t="str">
        <f t="shared" ref="BT113:BT155" si="1751">BJ113</f>
        <v>Paint Materails</v>
      </c>
      <c r="BU113" s="58"/>
      <c r="BV113" s="4"/>
      <c r="BW113" s="13"/>
      <c r="BX113" s="21"/>
      <c r="BY113" s="13"/>
      <c r="BZ113" s="33"/>
      <c r="CA113" s="21"/>
      <c r="CC113" s="40"/>
      <c r="CD113" s="57" t="str">
        <f t="shared" ref="CD113:CD155" si="1752">BT113</f>
        <v>Paint Materails</v>
      </c>
      <c r="CE113" s="58"/>
      <c r="CF113" s="4"/>
      <c r="CG113" s="31"/>
      <c r="CH113" s="31"/>
      <c r="CI113" s="31"/>
      <c r="CJ113" s="33"/>
      <c r="CK113" s="21"/>
      <c r="CL113" s="40"/>
      <c r="CM113" s="109" t="str">
        <f t="shared" ref="CM113:CM155" si="1753">CD113</f>
        <v>Paint Materails</v>
      </c>
      <c r="CN113" s="110"/>
      <c r="CO113" s="4"/>
      <c r="CP113" s="13"/>
      <c r="CQ113" s="21"/>
      <c r="CR113" s="13"/>
      <c r="CS113" s="34"/>
      <c r="CT113" s="21"/>
      <c r="CV113" s="40"/>
      <c r="CW113" s="57" t="str">
        <f t="shared" ref="CW113:CW155" si="1754">CM113</f>
        <v>Paint Materails</v>
      </c>
      <c r="CX113" s="58"/>
      <c r="CY113" s="4"/>
      <c r="CZ113" s="13"/>
      <c r="DA113" s="21"/>
      <c r="DB113" s="13"/>
      <c r="DC113" s="33"/>
      <c r="DD113" s="21"/>
      <c r="DF113" s="40"/>
      <c r="DG113" s="57" t="str">
        <f t="shared" ref="DG113:DG155" si="1755">CW113</f>
        <v>Paint Materails</v>
      </c>
      <c r="DH113" s="58"/>
      <c r="DI113" s="4"/>
      <c r="DJ113" s="13"/>
      <c r="DK113" s="21"/>
      <c r="DL113" s="13"/>
      <c r="DM113" s="33"/>
      <c r="DN113" s="21"/>
      <c r="DQ113" s="57" t="str">
        <f t="shared" ref="DQ113:DQ114" si="1756">DG113</f>
        <v>Paint Materails</v>
      </c>
      <c r="DR113" s="58"/>
      <c r="DS113" s="4"/>
      <c r="DT113" s="13"/>
      <c r="DU113" s="21"/>
      <c r="DV113" s="13"/>
      <c r="DW113" s="33"/>
      <c r="DX113" s="21"/>
      <c r="DZ113" s="40"/>
      <c r="EA113" s="57" t="str">
        <f t="shared" ref="EA113:EA155" si="1757">DQ113</f>
        <v>Paint Materails</v>
      </c>
      <c r="EB113" s="58"/>
      <c r="EC113" s="4"/>
      <c r="ED113" s="13"/>
      <c r="EE113" s="21"/>
      <c r="EF113" s="13"/>
      <c r="EG113" s="33"/>
      <c r="EH113" s="21"/>
      <c r="EK113" s="57" t="str">
        <f t="shared" ref="EK113:EK155" si="1758">EA113</f>
        <v>Paint Materails</v>
      </c>
      <c r="EL113" s="58"/>
      <c r="EM113" s="4"/>
      <c r="EN113" s="13"/>
      <c r="EO113" s="21"/>
      <c r="EP113" s="13"/>
      <c r="EQ113" s="33"/>
      <c r="ER113" s="21"/>
      <c r="EV113" s="93" t="str">
        <f>EK113</f>
        <v>Paint Materails</v>
      </c>
      <c r="EW113" s="94"/>
      <c r="EX113" s="4"/>
      <c r="EY113" s="13"/>
      <c r="EZ113" s="21"/>
      <c r="FA113" s="13"/>
      <c r="FB113" s="34"/>
      <c r="FC113" s="21"/>
      <c r="FF113" s="54" t="str">
        <f t="shared" ref="FF113:FF155" si="1759">EV113</f>
        <v>Paint Materails</v>
      </c>
      <c r="FG113" s="55"/>
      <c r="FH113" s="4"/>
      <c r="FI113" s="13"/>
      <c r="FJ113" s="21"/>
      <c r="FK113" s="13"/>
      <c r="FL113" s="33"/>
      <c r="FM113" s="21"/>
      <c r="FP113" s="54" t="str">
        <f t="shared" ref="FP113:FP155" si="1760">FF113</f>
        <v>Paint Materails</v>
      </c>
      <c r="FQ113" s="55"/>
      <c r="FR113" s="4"/>
      <c r="FS113" s="13"/>
      <c r="FT113" s="21"/>
      <c r="FU113" s="13"/>
      <c r="FV113" s="33"/>
      <c r="FW113" s="21"/>
      <c r="FZ113" s="54" t="str">
        <f t="shared" ref="FZ113:FZ155" si="1761">FP113</f>
        <v>Paint Materails</v>
      </c>
      <c r="GA113" s="55"/>
      <c r="GB113" s="4"/>
      <c r="GC113" s="13"/>
      <c r="GD113" s="21"/>
      <c r="GE113" s="13"/>
      <c r="GF113" s="33"/>
      <c r="GG113" s="21"/>
      <c r="GJ113" s="54" t="str">
        <f>FZ113</f>
        <v>Paint Materails</v>
      </c>
      <c r="GK113" s="55"/>
      <c r="GL113" s="4"/>
      <c r="GM113" s="13"/>
      <c r="GN113" s="21"/>
      <c r="GO113" s="31"/>
      <c r="GP113" s="33"/>
      <c r="GQ113" s="21"/>
      <c r="GT113" s="75" t="str">
        <f>GJ113</f>
        <v>Paint Materails</v>
      </c>
      <c r="GU113" s="55"/>
      <c r="GV113" s="4"/>
      <c r="GW113" s="13"/>
      <c r="GX113" s="21"/>
      <c r="GY113" s="13"/>
      <c r="GZ113" s="33"/>
      <c r="HA113" s="21"/>
      <c r="HD113" s="75" t="str">
        <f t="shared" ref="HD113:HD155" si="1762">GT113</f>
        <v>Paint Materails</v>
      </c>
      <c r="HE113" s="55"/>
      <c r="HF113" s="4"/>
      <c r="HG113" s="13"/>
      <c r="HH113" s="21"/>
      <c r="HI113" s="31"/>
      <c r="HJ113" s="33"/>
      <c r="HK113" s="21"/>
      <c r="HN113" s="76" t="s">
        <v>22</v>
      </c>
      <c r="HO113" s="55"/>
      <c r="HP113" s="4"/>
      <c r="HQ113" s="13"/>
      <c r="HR113" s="21"/>
      <c r="HS113" s="13"/>
      <c r="HT113" s="33"/>
      <c r="HU113" s="21"/>
      <c r="HX113" s="75" t="str">
        <f t="shared" ref="HX113:HX155" si="1763">HN113</f>
        <v>Paint Materails</v>
      </c>
      <c r="HY113" s="55"/>
      <c r="HZ113" s="4"/>
      <c r="IA113" s="13"/>
      <c r="IB113" s="21"/>
      <c r="IC113" s="13"/>
      <c r="ID113" s="33"/>
      <c r="IE113" s="21"/>
      <c r="IH113" s="75" t="str">
        <f t="shared" ref="IH113:IH155" si="1764">HX113</f>
        <v>Paint Materails</v>
      </c>
      <c r="II113" s="55"/>
      <c r="IJ113" s="4"/>
      <c r="IK113" s="13"/>
      <c r="IL113" s="21"/>
      <c r="IM113" s="13"/>
      <c r="IN113" s="33"/>
      <c r="IO113" s="21"/>
      <c r="IR113" s="75" t="str">
        <f t="shared" ref="IR113:IR155" si="1765">IH113</f>
        <v>Paint Materails</v>
      </c>
      <c r="IS113" s="55"/>
      <c r="IT113" s="4"/>
      <c r="IU113" s="13"/>
      <c r="IV113" s="21"/>
      <c r="IW113" s="13"/>
      <c r="IX113" s="33"/>
      <c r="IY113" s="21"/>
      <c r="JB113" s="75" t="str">
        <f t="shared" ref="JB113:JB155" si="1766">IR113</f>
        <v>Paint Materails</v>
      </c>
      <c r="JC113" s="55"/>
      <c r="JD113" s="4"/>
      <c r="JE113" s="13"/>
      <c r="JF113" s="21"/>
      <c r="JG113" s="13"/>
      <c r="JH113" s="33"/>
      <c r="JI113" s="21"/>
      <c r="JL113" s="75" t="str">
        <f>JB113</f>
        <v>Paint Materails</v>
      </c>
      <c r="JM113" s="55"/>
      <c r="JN113" s="4"/>
      <c r="JO113" s="13"/>
      <c r="JP113" s="21"/>
      <c r="JQ113" s="31"/>
      <c r="JR113" s="33"/>
      <c r="JS113" s="21"/>
      <c r="JV113" s="75" t="str">
        <f t="shared" ref="JV113:JV136" si="1767">JL113</f>
        <v>Paint Materails</v>
      </c>
      <c r="JW113" s="55"/>
      <c r="JX113" s="4"/>
      <c r="JY113" s="13"/>
      <c r="JZ113" s="21"/>
      <c r="KA113" s="31"/>
      <c r="KB113" s="33"/>
      <c r="KC113" s="21"/>
    </row>
    <row r="114" spans="2:289" ht="17.25" customHeight="1" x14ac:dyDescent="0.25">
      <c r="B114" s="7" t="s">
        <v>24</v>
      </c>
      <c r="C114" s="6" t="s">
        <v>1</v>
      </c>
      <c r="D114" s="4">
        <v>200</v>
      </c>
      <c r="E114" s="13"/>
      <c r="F114" s="31">
        <f t="shared" si="1508"/>
        <v>0</v>
      </c>
      <c r="G114" s="31">
        <f t="shared" ref="G114:G155" si="1768">$I$4*E114</f>
        <v>0</v>
      </c>
      <c r="H114" s="31">
        <f t="shared" si="1509"/>
        <v>0</v>
      </c>
      <c r="I114" s="71"/>
      <c r="K114" s="40"/>
      <c r="L114" s="59" t="str">
        <f>B114</f>
        <v>S/P  40</v>
      </c>
      <c r="M114" s="59" t="str">
        <f t="shared" ref="M114:N114" si="1769">C114</f>
        <v>Nos</v>
      </c>
      <c r="N114" s="59">
        <f t="shared" si="1769"/>
        <v>200</v>
      </c>
      <c r="O114" s="13"/>
      <c r="P114" s="21">
        <f t="shared" ref="P114:P148" si="1770">N114*O114</f>
        <v>0</v>
      </c>
      <c r="Q114" s="31">
        <f t="shared" ref="Q114:Q142" si="1771">$I$4*O114</f>
        <v>0</v>
      </c>
      <c r="R114" s="31">
        <f t="shared" ref="R114:R148" si="1772">N114*Q114</f>
        <v>0</v>
      </c>
      <c r="S114" s="21"/>
      <c r="U114" s="40"/>
      <c r="V114" s="65" t="str">
        <f t="shared" si="1746"/>
        <v>S/P  40</v>
      </c>
      <c r="W114" s="65" t="str">
        <f t="shared" ref="W114:W155" si="1773">M114</f>
        <v>Nos</v>
      </c>
      <c r="X114" s="65">
        <f t="shared" ref="X114:X155" si="1774">N114</f>
        <v>200</v>
      </c>
      <c r="Y114" s="13"/>
      <c r="Z114" s="21">
        <f t="shared" ref="Z114:Z155" si="1775">X114*Y114</f>
        <v>0</v>
      </c>
      <c r="AA114" s="31">
        <f t="shared" ref="AA114:AA134" si="1776">$I$4*Y114</f>
        <v>0</v>
      </c>
      <c r="AB114" s="42">
        <f t="shared" ref="AB114:AB155" si="1777">X114*AA114</f>
        <v>0</v>
      </c>
      <c r="AC114" s="21"/>
      <c r="AE114" s="40"/>
      <c r="AF114" s="59" t="str">
        <f t="shared" si="1747"/>
        <v>S/P  40</v>
      </c>
      <c r="AG114" s="59" t="str">
        <f t="shared" ref="AG114:AG155" si="1778">W114</f>
        <v>Nos</v>
      </c>
      <c r="AH114" s="59">
        <f t="shared" ref="AH114:AH155" si="1779">X114</f>
        <v>200</v>
      </c>
      <c r="AI114" s="13"/>
      <c r="AJ114" s="21">
        <f t="shared" ref="AJ114:AJ155" si="1780">AH114*AI114</f>
        <v>0</v>
      </c>
      <c r="AK114" s="31">
        <f t="shared" ref="AK114:AK134" si="1781">$I$4*AI114</f>
        <v>0</v>
      </c>
      <c r="AL114" s="31">
        <f t="shared" ref="AL114:AL142" si="1782">AH114*AK114</f>
        <v>0</v>
      </c>
      <c r="AM114" s="21"/>
      <c r="AO114" s="40"/>
      <c r="AP114" s="59" t="str">
        <f t="shared" si="1748"/>
        <v>S/P  40</v>
      </c>
      <c r="AQ114" s="59" t="str">
        <f t="shared" ref="AQ114:AQ155" si="1783">AG114</f>
        <v>Nos</v>
      </c>
      <c r="AR114" s="59">
        <f t="shared" ref="AR114:AR155" si="1784">AH114</f>
        <v>200</v>
      </c>
      <c r="AS114" s="13"/>
      <c r="AT114" s="21">
        <f t="shared" ref="AT114:AT155" si="1785">AR114*AS114</f>
        <v>0</v>
      </c>
      <c r="AU114" s="13">
        <f t="shared" ref="AU114:AU134" si="1786">$I$4*AS114</f>
        <v>0</v>
      </c>
      <c r="AV114" s="31">
        <f t="shared" ref="AV114:AV155" si="1787">AR114*AU114</f>
        <v>0</v>
      </c>
      <c r="AW114" s="21"/>
      <c r="AY114" s="40"/>
      <c r="AZ114" s="59" t="str">
        <f t="shared" si="1749"/>
        <v>S/P  40</v>
      </c>
      <c r="BA114" s="59" t="str">
        <f t="shared" ref="BA114:BA155" si="1788">AQ114</f>
        <v>Nos</v>
      </c>
      <c r="BB114" s="59">
        <f t="shared" ref="BB114:BB155" si="1789">AR114</f>
        <v>200</v>
      </c>
      <c r="BC114" s="13"/>
      <c r="BD114" s="21">
        <f t="shared" ref="BD114:BD155" si="1790">BB114*BC114</f>
        <v>0</v>
      </c>
      <c r="BE114" s="13">
        <f t="shared" ref="BE114:BE135" si="1791">$I$4*BC114</f>
        <v>0</v>
      </c>
      <c r="BF114" s="31">
        <f t="shared" ref="BF114:BF155" si="1792">BB114*BE114</f>
        <v>0</v>
      </c>
      <c r="BG114" s="21"/>
      <c r="BI114" s="40"/>
      <c r="BJ114" s="59" t="str">
        <f t="shared" si="1750"/>
        <v>S/P  40</v>
      </c>
      <c r="BK114" s="59" t="str">
        <f t="shared" ref="BK114:BK155" si="1793">BA114</f>
        <v>Nos</v>
      </c>
      <c r="BL114" s="59">
        <f t="shared" ref="BL114:BL155" si="1794">BB114</f>
        <v>200</v>
      </c>
      <c r="BM114" s="13"/>
      <c r="BN114" s="21">
        <f t="shared" ref="BN114:BN152" si="1795">BL114*BM114</f>
        <v>0</v>
      </c>
      <c r="BO114" s="13">
        <f t="shared" ref="BO114" si="1796">$I$4*BM114</f>
        <v>0</v>
      </c>
      <c r="BP114" s="31">
        <f t="shared" ref="BP114:BP152" si="1797">BL114*BO114</f>
        <v>0</v>
      </c>
      <c r="BQ114" s="21"/>
      <c r="BS114" s="40"/>
      <c r="BT114" s="59" t="str">
        <f t="shared" si="1751"/>
        <v>S/P  40</v>
      </c>
      <c r="BU114" s="59" t="str">
        <f t="shared" ref="BU114:BU155" si="1798">BK114</f>
        <v>Nos</v>
      </c>
      <c r="BV114" s="59">
        <f t="shared" ref="BV114:BV155" si="1799">BL114</f>
        <v>200</v>
      </c>
      <c r="BW114" s="13"/>
      <c r="BX114" s="21">
        <f t="shared" ref="BX114:BX155" si="1800">BV114*BW114</f>
        <v>0</v>
      </c>
      <c r="BY114" s="13">
        <f t="shared" ref="BY114:BY134" si="1801">$I$4*BW114</f>
        <v>0</v>
      </c>
      <c r="BZ114" s="31">
        <f t="shared" ref="BZ114:BZ155" si="1802">BV114*BY114</f>
        <v>0</v>
      </c>
      <c r="CA114" s="21"/>
      <c r="CC114" s="40"/>
      <c r="CD114" s="59" t="str">
        <f t="shared" si="1752"/>
        <v>S/P  40</v>
      </c>
      <c r="CE114" s="59" t="str">
        <f t="shared" ref="CE114:CE155" si="1803">BU114</f>
        <v>Nos</v>
      </c>
      <c r="CF114" s="59">
        <f t="shared" ref="CF114:CF155" si="1804">BV114</f>
        <v>200</v>
      </c>
      <c r="CG114" s="31"/>
      <c r="CH114" s="31">
        <f t="shared" ref="CH114:CH155" si="1805">CF114*CG114</f>
        <v>0</v>
      </c>
      <c r="CI114" s="31">
        <f t="shared" ref="CI114:CI155" si="1806">$CK$4*CG114</f>
        <v>0</v>
      </c>
      <c r="CJ114" s="31">
        <f t="shared" ref="CJ114:CJ155" si="1807">CF114*CI114</f>
        <v>0</v>
      </c>
      <c r="CK114" s="21"/>
      <c r="CL114" s="40"/>
      <c r="CM114" s="65" t="str">
        <f t="shared" si="1753"/>
        <v>S/P  40</v>
      </c>
      <c r="CN114" s="65" t="str">
        <f t="shared" ref="CN114:CN155" si="1808">CE114</f>
        <v>Nos</v>
      </c>
      <c r="CO114" s="65">
        <f t="shared" ref="CO114:CO127" si="1809">CF114</f>
        <v>200</v>
      </c>
      <c r="CP114" s="13"/>
      <c r="CQ114" s="21">
        <f t="shared" ref="CQ114:CQ155" si="1810">CO114*CP114</f>
        <v>0</v>
      </c>
      <c r="CR114" s="13">
        <f t="shared" ref="CR114:CR127" si="1811">$I$4*CP114</f>
        <v>0</v>
      </c>
      <c r="CS114" s="42">
        <f t="shared" ref="CS114:CS155" si="1812">CO114*CR114</f>
        <v>0</v>
      </c>
      <c r="CT114" s="21"/>
      <c r="CV114" s="40"/>
      <c r="CW114" s="59" t="str">
        <f t="shared" si="1754"/>
        <v>S/P  40</v>
      </c>
      <c r="CX114" s="59" t="str">
        <f t="shared" ref="CX114:CX155" si="1813">CN114</f>
        <v>Nos</v>
      </c>
      <c r="CY114" s="59">
        <f t="shared" ref="CY114:CY155" si="1814">CO114</f>
        <v>200</v>
      </c>
      <c r="CZ114" s="13"/>
      <c r="DA114" s="21">
        <f t="shared" ref="DA114:DA155" si="1815">CY114*CZ114</f>
        <v>0</v>
      </c>
      <c r="DB114" s="13">
        <f t="shared" ref="DB114:DB128" si="1816">$I$4*CZ114</f>
        <v>0</v>
      </c>
      <c r="DC114" s="31">
        <f t="shared" ref="DC114:DC155" si="1817">CY114*DB114</f>
        <v>0</v>
      </c>
      <c r="DD114" s="21"/>
      <c r="DF114" s="40"/>
      <c r="DG114" s="59" t="str">
        <f t="shared" si="1755"/>
        <v>S/P  40</v>
      </c>
      <c r="DH114" s="59" t="str">
        <f t="shared" ref="DH114:DH155" si="1818">CX114</f>
        <v>Nos</v>
      </c>
      <c r="DI114" s="59">
        <f t="shared" ref="DI114:DI155" si="1819">CY114</f>
        <v>200</v>
      </c>
      <c r="DJ114" s="13"/>
      <c r="DK114" s="21">
        <f t="shared" ref="DK114:DK155" si="1820">DI114*DJ114</f>
        <v>0</v>
      </c>
      <c r="DL114" s="13">
        <f t="shared" ref="DL114:DL135" si="1821">$I$4*DJ114</f>
        <v>0</v>
      </c>
      <c r="DM114" s="31">
        <f t="shared" ref="DM114:DM155" si="1822">DI114*DL114</f>
        <v>0</v>
      </c>
      <c r="DN114" s="21"/>
      <c r="DQ114" s="59" t="str">
        <f t="shared" si="1756"/>
        <v>S/P  40</v>
      </c>
      <c r="DR114" s="59" t="str">
        <f t="shared" ref="DR114" si="1823">DH114</f>
        <v>Nos</v>
      </c>
      <c r="DS114" s="59">
        <f t="shared" ref="DS114" si="1824">DI114</f>
        <v>200</v>
      </c>
      <c r="DT114" s="13"/>
      <c r="DU114" s="21">
        <f t="shared" ref="DU114" si="1825">DS114*DT114</f>
        <v>0</v>
      </c>
      <c r="DV114" s="13">
        <f t="shared" ref="DV114" si="1826">$I$4*DT114</f>
        <v>0</v>
      </c>
      <c r="DW114" s="31">
        <f t="shared" ref="DW114" si="1827">DS114*DV114</f>
        <v>0</v>
      </c>
      <c r="DX114" s="21"/>
      <c r="DZ114" s="40"/>
      <c r="EA114" s="59" t="str">
        <f t="shared" si="1757"/>
        <v>S/P  40</v>
      </c>
      <c r="EB114" s="59" t="str">
        <f t="shared" ref="EB114:EB155" si="1828">DR114</f>
        <v>Nos</v>
      </c>
      <c r="EC114" s="59">
        <f t="shared" ref="EC114:EC155" si="1829">DS114</f>
        <v>200</v>
      </c>
      <c r="ED114" s="13"/>
      <c r="EE114" s="21">
        <f t="shared" ref="EE114:EE155" si="1830">EC114*ED114</f>
        <v>0</v>
      </c>
      <c r="EF114" s="13">
        <f t="shared" ref="EF114:EF151" si="1831">$I$4*ED114</f>
        <v>0</v>
      </c>
      <c r="EG114" s="31">
        <f t="shared" ref="EG114:EG155" si="1832">EC114*EF114</f>
        <v>0</v>
      </c>
      <c r="EH114" s="21"/>
      <c r="EK114" s="59" t="str">
        <f t="shared" si="1758"/>
        <v>S/P  40</v>
      </c>
      <c r="EL114" s="59" t="str">
        <f t="shared" ref="EL114:EL155" si="1833">EB114</f>
        <v>Nos</v>
      </c>
      <c r="EM114" s="59">
        <f t="shared" ref="EM114:EM155" si="1834">EC114</f>
        <v>200</v>
      </c>
      <c r="EN114" s="13"/>
      <c r="EO114" s="21">
        <f t="shared" ref="EO114:EO155" si="1835">EM114*EN114</f>
        <v>0</v>
      </c>
      <c r="EP114" s="13">
        <f t="shared" ref="EP114:EP134" si="1836">$I$4*EN114</f>
        <v>0</v>
      </c>
      <c r="EQ114" s="31">
        <f t="shared" ref="EQ114:EQ155" si="1837">EM114*EP114</f>
        <v>0</v>
      </c>
      <c r="ER114" s="21"/>
      <c r="EV114" s="4" t="str">
        <f>EK114</f>
        <v>S/P  40</v>
      </c>
      <c r="EW114" s="4" t="str">
        <f>EL114</f>
        <v>Nos</v>
      </c>
      <c r="EX114" s="4">
        <f>EM114</f>
        <v>200</v>
      </c>
      <c r="EY114" s="13"/>
      <c r="EZ114" s="21">
        <f t="shared" ref="EZ114:EZ155" si="1838">EX114*EY114</f>
        <v>0</v>
      </c>
      <c r="FA114" s="13">
        <f t="shared" ref="FA114:FA155" si="1839">$FC$4*EY114</f>
        <v>0</v>
      </c>
      <c r="FB114" s="42">
        <f t="shared" ref="FB114:FB155" si="1840">EX114*FA114</f>
        <v>0</v>
      </c>
      <c r="FC114" s="21"/>
      <c r="FF114" s="56" t="str">
        <f t="shared" si="1759"/>
        <v>S/P  40</v>
      </c>
      <c r="FG114" s="56" t="str">
        <f t="shared" ref="FG114:FG155" si="1841">EW114</f>
        <v>Nos</v>
      </c>
      <c r="FH114" s="56">
        <f t="shared" ref="FH114:FH155" si="1842">EX114</f>
        <v>200</v>
      </c>
      <c r="FI114" s="13"/>
      <c r="FJ114" s="21">
        <f t="shared" ref="FJ114:FJ155" si="1843">FH114*FI114</f>
        <v>0</v>
      </c>
      <c r="FK114" s="13">
        <f t="shared" ref="FK114:FK115" si="1844">$I$4*FI114</f>
        <v>0</v>
      </c>
      <c r="FL114" s="31">
        <f t="shared" ref="FL114:FL155" si="1845">FH114*FK114</f>
        <v>0</v>
      </c>
      <c r="FM114" s="21"/>
      <c r="FP114" s="56" t="str">
        <f t="shared" si="1760"/>
        <v>S/P  40</v>
      </c>
      <c r="FQ114" s="56" t="str">
        <f t="shared" ref="FQ114:FQ155" si="1846">FG114</f>
        <v>Nos</v>
      </c>
      <c r="FR114" s="56">
        <f t="shared" ref="FR114:FR155" si="1847">FH114</f>
        <v>200</v>
      </c>
      <c r="FS114" s="13"/>
      <c r="FT114" s="21">
        <f t="shared" ref="FT114:FT155" si="1848">FR114*FS114</f>
        <v>0</v>
      </c>
      <c r="FU114" s="13">
        <f t="shared" ref="FU114:FU133" si="1849">$I$4*FS114</f>
        <v>0</v>
      </c>
      <c r="FV114" s="31">
        <f t="shared" ref="FV114:FV155" si="1850">FR114*FU114</f>
        <v>0</v>
      </c>
      <c r="FW114" s="21"/>
      <c r="FZ114" s="56" t="str">
        <f t="shared" si="1761"/>
        <v>S/P  40</v>
      </c>
      <c r="GA114" s="56" t="str">
        <f t="shared" ref="GA114:GA155" si="1851">FQ114</f>
        <v>Nos</v>
      </c>
      <c r="GB114" s="56">
        <f t="shared" ref="GB114:GB155" si="1852">FR114</f>
        <v>200</v>
      </c>
      <c r="GC114" s="13"/>
      <c r="GD114" s="21">
        <f t="shared" ref="GD114:GD155" si="1853">GB114*GC114</f>
        <v>0</v>
      </c>
      <c r="GE114" s="13">
        <f t="shared" ref="GE114:GE134" si="1854">$I$4*GC114</f>
        <v>0</v>
      </c>
      <c r="GF114" s="31">
        <f t="shared" ref="GF114:GF155" si="1855">GB114*GE114</f>
        <v>0</v>
      </c>
      <c r="GG114" s="21"/>
      <c r="GJ114" s="56" t="str">
        <f>FZ114</f>
        <v>S/P  40</v>
      </c>
      <c r="GK114" s="56" t="str">
        <f t="shared" ref="GK114:GL114" si="1856">GA114</f>
        <v>Nos</v>
      </c>
      <c r="GL114" s="56">
        <f t="shared" si="1856"/>
        <v>200</v>
      </c>
      <c r="GM114" s="13"/>
      <c r="GN114" s="21">
        <f t="shared" ref="GN114:GN155" si="1857">GL114*GM114</f>
        <v>0</v>
      </c>
      <c r="GO114" s="31">
        <f t="shared" ref="GO114:GO136" si="1858">$I$4*GM114</f>
        <v>0</v>
      </c>
      <c r="GP114" s="31">
        <f t="shared" ref="GP114:GP155" si="1859">GL114*GO114</f>
        <v>0</v>
      </c>
      <c r="GQ114" s="21"/>
      <c r="GT114" s="56" t="str">
        <f>GJ114</f>
        <v>S/P  40</v>
      </c>
      <c r="GU114" s="56" t="str">
        <f t="shared" ref="GU114:GV116" si="1860">GK114</f>
        <v>Nos</v>
      </c>
      <c r="GV114" s="56">
        <f t="shared" si="1860"/>
        <v>200</v>
      </c>
      <c r="GW114" s="13"/>
      <c r="GX114" s="21">
        <f t="shared" ref="GX114:GX155" si="1861">GV114*GW114</f>
        <v>0</v>
      </c>
      <c r="GY114" s="13">
        <f t="shared" ref="GY114:GY134" si="1862">$I$4*GW114</f>
        <v>0</v>
      </c>
      <c r="GZ114" s="31">
        <f t="shared" ref="GZ114:GZ155" si="1863">GV114*GY114</f>
        <v>0</v>
      </c>
      <c r="HA114" s="21"/>
      <c r="HD114" s="56" t="str">
        <f t="shared" si="1762"/>
        <v>S/P  40</v>
      </c>
      <c r="HE114" s="56" t="str">
        <f t="shared" ref="HE114:HE155" si="1864">GU114</f>
        <v>Nos</v>
      </c>
      <c r="HF114" s="56">
        <f t="shared" ref="HF114:HF155" si="1865">GV114</f>
        <v>200</v>
      </c>
      <c r="HG114" s="13"/>
      <c r="HH114" s="21">
        <f t="shared" ref="HH114:HH155" si="1866">HF114*HG114</f>
        <v>0</v>
      </c>
      <c r="HI114" s="31">
        <f t="shared" ref="HI114:HI134" si="1867">$I$4*HG114</f>
        <v>0</v>
      </c>
      <c r="HJ114" s="31">
        <f t="shared" ref="HJ114:HJ155" si="1868">HF114*HI114</f>
        <v>0</v>
      </c>
      <c r="HK114" s="21"/>
      <c r="HN114" s="56" t="str">
        <f t="shared" ref="HN114:HN155" si="1869">HD114</f>
        <v>S/P  40</v>
      </c>
      <c r="HO114" s="56" t="str">
        <f t="shared" ref="HO114:HO155" si="1870">HE114</f>
        <v>Nos</v>
      </c>
      <c r="HP114" s="56">
        <f t="shared" ref="HP114:HP155" si="1871">HF114</f>
        <v>200</v>
      </c>
      <c r="HQ114" s="13"/>
      <c r="HR114" s="56">
        <f t="shared" ref="HR114:HR155" si="1872">HQ114*HP114</f>
        <v>0</v>
      </c>
      <c r="HS114" s="13">
        <f t="shared" ref="HS114:HS155" si="1873">$I$4*HQ114</f>
        <v>0</v>
      </c>
      <c r="HT114" s="31">
        <f t="shared" ref="HT114:HT155" si="1874">HP114*HS114</f>
        <v>0</v>
      </c>
      <c r="HU114" s="21"/>
      <c r="HX114" s="56" t="str">
        <f t="shared" si="1763"/>
        <v>S/P  40</v>
      </c>
      <c r="HY114" s="56" t="str">
        <f t="shared" ref="HY114:HY155" si="1875">HO114</f>
        <v>Nos</v>
      </c>
      <c r="HZ114" s="56">
        <f t="shared" ref="HZ114:HZ155" si="1876">HP114</f>
        <v>200</v>
      </c>
      <c r="IA114" s="13"/>
      <c r="IB114" s="56">
        <f t="shared" ref="IB114" si="1877">IA114*HZ114</f>
        <v>0</v>
      </c>
      <c r="IC114" s="13">
        <f t="shared" ref="IC114" si="1878">$I$4*IA114</f>
        <v>0</v>
      </c>
      <c r="ID114" s="31">
        <f t="shared" ref="ID114" si="1879">HZ114*IC114</f>
        <v>0</v>
      </c>
      <c r="IE114" s="21"/>
      <c r="IH114" s="56" t="str">
        <f t="shared" si="1764"/>
        <v>S/P  40</v>
      </c>
      <c r="II114" s="56" t="str">
        <f t="shared" ref="II114:II155" si="1880">HY114</f>
        <v>Nos</v>
      </c>
      <c r="IJ114" s="56">
        <f t="shared" ref="IJ114:IJ155" si="1881">HZ114</f>
        <v>200</v>
      </c>
      <c r="IK114" s="13"/>
      <c r="IL114" s="56">
        <f t="shared" ref="IL114" si="1882">IK114*IJ114</f>
        <v>0</v>
      </c>
      <c r="IM114" s="13">
        <f t="shared" ref="IM114" si="1883">$I$4*IK114</f>
        <v>0</v>
      </c>
      <c r="IN114" s="31">
        <f t="shared" ref="IN114" si="1884">IJ114*IM114</f>
        <v>0</v>
      </c>
      <c r="IO114" s="21"/>
      <c r="IR114" s="56" t="str">
        <f t="shared" si="1765"/>
        <v>S/P  40</v>
      </c>
      <c r="IS114" s="56" t="str">
        <f t="shared" ref="IS114:IS155" si="1885">II114</f>
        <v>Nos</v>
      </c>
      <c r="IT114" s="56">
        <f t="shared" ref="IT114:IT155" si="1886">IJ114</f>
        <v>200</v>
      </c>
      <c r="IU114" s="13"/>
      <c r="IV114" s="56">
        <f t="shared" ref="IV114:IV131" si="1887">IU114*IT114</f>
        <v>0</v>
      </c>
      <c r="IW114" s="13">
        <f t="shared" ref="IW114:IW131" si="1888">$I$4*IU114</f>
        <v>0</v>
      </c>
      <c r="IX114" s="31">
        <f t="shared" ref="IX114:IX131" si="1889">IT114*IW114</f>
        <v>0</v>
      </c>
      <c r="IY114" s="21"/>
      <c r="JB114" s="56" t="str">
        <f t="shared" si="1766"/>
        <v>S/P  40</v>
      </c>
      <c r="JC114" s="56" t="str">
        <f t="shared" ref="JC114:JC155" si="1890">IS114</f>
        <v>Nos</v>
      </c>
      <c r="JD114" s="56">
        <f t="shared" ref="JD114:JD155" si="1891">IT114</f>
        <v>200</v>
      </c>
      <c r="JE114" s="13"/>
      <c r="JF114" s="56">
        <f t="shared" ref="JF114" si="1892">JE114*JD114</f>
        <v>0</v>
      </c>
      <c r="JG114" s="13">
        <f t="shared" ref="JG114" si="1893">$I$4*JE114</f>
        <v>0</v>
      </c>
      <c r="JH114" s="31">
        <f t="shared" ref="JH114" si="1894">JD114*JG114</f>
        <v>0</v>
      </c>
      <c r="JI114" s="21"/>
      <c r="JL114" s="56" t="str">
        <f>JB114</f>
        <v>S/P  40</v>
      </c>
      <c r="JM114" s="56" t="str">
        <f>JC114</f>
        <v>Nos</v>
      </c>
      <c r="JN114" s="56">
        <f>JD114</f>
        <v>200</v>
      </c>
      <c r="JO114" s="13"/>
      <c r="JP114" s="21">
        <f t="shared" ref="JP114:JP155" si="1895">JN114*JO114</f>
        <v>0</v>
      </c>
      <c r="JQ114" s="31">
        <f t="shared" ref="JQ114:JQ128" si="1896">$I$4*JO114</f>
        <v>0</v>
      </c>
      <c r="JR114" s="31">
        <f t="shared" ref="JR114:JR155" si="1897">JN114*JQ114</f>
        <v>0</v>
      </c>
      <c r="JS114" s="21"/>
      <c r="JV114" s="56" t="str">
        <f t="shared" si="1767"/>
        <v>S/P  40</v>
      </c>
      <c r="JW114" s="56" t="str">
        <f t="shared" ref="JW114:JW136" si="1898">JM114</f>
        <v>Nos</v>
      </c>
      <c r="JX114" s="56">
        <f t="shared" ref="JX114:JX136" si="1899">JN114</f>
        <v>200</v>
      </c>
      <c r="JY114" s="4">
        <f t="shared" ref="JY114:JY155" si="1900">E114+O114+Y114+AI114+AS114+BM114+BW114+CG114+CP114+DJ114+DT114+ED114+EN114+EY114+FI114+FS114+GC114+GM114+GW114+HG114+HQ114+IA114+IK114+IU114+JE114+JO114+BC114+CZ114</f>
        <v>0</v>
      </c>
      <c r="JZ114" s="56">
        <f t="shared" ref="JZ114:JZ155" si="1901">F114+P114+Z114+AJ114+AT114+BN114+BX114+CH114+CQ114+DK114+DU114+EE114+EO114+EZ114+FJ114+FT114+GD114+GN114+GX114+HH114+HR114+IB114+IL114+IV114+JF114+JP114</f>
        <v>0</v>
      </c>
      <c r="KA114" s="56">
        <f t="shared" ref="KA114:KA155" si="1902">G114+Q114+AA114+AK114+AU114+BO114+BY114+CI114+CR114+DL114+DV114+EF114+EP114+FA114+FK114+FU114+GE114+GO114+GY114+HI114+HS114+IC114+IM114+IW114+JG114+JQ114</f>
        <v>0</v>
      </c>
      <c r="KB114" s="31">
        <f t="shared" ref="KB114" si="1903">JX114*KA114</f>
        <v>0</v>
      </c>
      <c r="KC114" s="21"/>
    </row>
    <row r="115" spans="2:289" ht="17.25" customHeight="1" x14ac:dyDescent="0.25">
      <c r="B115" s="7" t="s">
        <v>8</v>
      </c>
      <c r="C115" s="6" t="s">
        <v>1</v>
      </c>
      <c r="D115" s="4">
        <v>200</v>
      </c>
      <c r="E115" s="13">
        <v>2</v>
      </c>
      <c r="F115" s="42">
        <f t="shared" si="1508"/>
        <v>400</v>
      </c>
      <c r="G115" s="42">
        <f t="shared" si="1768"/>
        <v>2</v>
      </c>
      <c r="H115" s="42">
        <f t="shared" si="1509"/>
        <v>400</v>
      </c>
      <c r="I115" s="71"/>
      <c r="K115" s="40"/>
      <c r="L115" s="65" t="str">
        <f t="shared" ref="L115:L155" si="1904">B115</f>
        <v>S/P  80</v>
      </c>
      <c r="M115" s="65" t="str">
        <f t="shared" ref="M115:M155" si="1905">C115</f>
        <v>Nos</v>
      </c>
      <c r="N115" s="65">
        <f t="shared" ref="N115:N155" si="1906">D115</f>
        <v>200</v>
      </c>
      <c r="O115" s="13">
        <v>3</v>
      </c>
      <c r="P115" s="21">
        <f t="shared" si="1770"/>
        <v>600</v>
      </c>
      <c r="Q115" s="31">
        <f t="shared" si="1771"/>
        <v>3</v>
      </c>
      <c r="R115" s="42">
        <f t="shared" si="1772"/>
        <v>600</v>
      </c>
      <c r="S115" s="21"/>
      <c r="U115" s="40"/>
      <c r="V115" s="65" t="str">
        <f t="shared" si="1746"/>
        <v>S/P  80</v>
      </c>
      <c r="W115" s="65" t="str">
        <f t="shared" si="1773"/>
        <v>Nos</v>
      </c>
      <c r="X115" s="65">
        <f t="shared" si="1774"/>
        <v>200</v>
      </c>
      <c r="Y115" s="13"/>
      <c r="Z115" s="21">
        <f t="shared" si="1775"/>
        <v>0</v>
      </c>
      <c r="AA115" s="31">
        <f t="shared" si="1776"/>
        <v>0</v>
      </c>
      <c r="AB115" s="42">
        <f t="shared" si="1777"/>
        <v>0</v>
      </c>
      <c r="AC115" s="21"/>
      <c r="AE115" s="40"/>
      <c r="AF115" s="65" t="str">
        <f t="shared" si="1747"/>
        <v>S/P  80</v>
      </c>
      <c r="AG115" s="65" t="str">
        <f t="shared" si="1778"/>
        <v>Nos</v>
      </c>
      <c r="AH115" s="65">
        <f t="shared" si="1779"/>
        <v>200</v>
      </c>
      <c r="AI115" s="13">
        <v>2</v>
      </c>
      <c r="AJ115" s="21">
        <f t="shared" si="1780"/>
        <v>400</v>
      </c>
      <c r="AK115" s="31">
        <f t="shared" si="1781"/>
        <v>2</v>
      </c>
      <c r="AL115" s="42">
        <f t="shared" si="1782"/>
        <v>400</v>
      </c>
      <c r="AM115" s="21"/>
      <c r="AO115" s="40"/>
      <c r="AP115" s="65" t="str">
        <f t="shared" si="1748"/>
        <v>S/P  80</v>
      </c>
      <c r="AQ115" s="65" t="str">
        <f t="shared" si="1783"/>
        <v>Nos</v>
      </c>
      <c r="AR115" s="65">
        <f t="shared" si="1784"/>
        <v>200</v>
      </c>
      <c r="AS115" s="13"/>
      <c r="AT115" s="21">
        <f t="shared" si="1785"/>
        <v>0</v>
      </c>
      <c r="AU115" s="13">
        <f t="shared" si="1786"/>
        <v>0</v>
      </c>
      <c r="AV115" s="42">
        <f t="shared" si="1787"/>
        <v>0</v>
      </c>
      <c r="AW115" s="21"/>
      <c r="AY115" s="40"/>
      <c r="AZ115" s="65" t="str">
        <f t="shared" si="1749"/>
        <v>S/P  80</v>
      </c>
      <c r="BA115" s="65" t="str">
        <f t="shared" si="1788"/>
        <v>Nos</v>
      </c>
      <c r="BB115" s="65">
        <f t="shared" si="1789"/>
        <v>200</v>
      </c>
      <c r="BC115" s="13">
        <v>4</v>
      </c>
      <c r="BD115" s="21">
        <f t="shared" si="1790"/>
        <v>800</v>
      </c>
      <c r="BE115" s="13">
        <f t="shared" si="1791"/>
        <v>4</v>
      </c>
      <c r="BF115" s="42">
        <f t="shared" si="1792"/>
        <v>800</v>
      </c>
      <c r="BG115" s="21"/>
      <c r="BI115" s="40"/>
      <c r="BJ115" s="65" t="str">
        <f t="shared" si="1750"/>
        <v>S/P  80</v>
      </c>
      <c r="BK115" s="65" t="str">
        <f t="shared" si="1793"/>
        <v>Nos</v>
      </c>
      <c r="BL115" s="65">
        <f t="shared" si="1794"/>
        <v>200</v>
      </c>
      <c r="BM115" s="13">
        <v>2</v>
      </c>
      <c r="BN115" s="21">
        <f t="shared" si="1795"/>
        <v>400</v>
      </c>
      <c r="BO115" s="13">
        <f t="shared" ref="BO115:BO152" si="1907">$I$4*BM115</f>
        <v>2</v>
      </c>
      <c r="BP115" s="42">
        <f t="shared" si="1797"/>
        <v>400</v>
      </c>
      <c r="BQ115" s="21"/>
      <c r="BS115" s="40"/>
      <c r="BT115" s="65" t="str">
        <f t="shared" si="1751"/>
        <v>S/P  80</v>
      </c>
      <c r="BU115" s="65" t="str">
        <f t="shared" si="1798"/>
        <v>Nos</v>
      </c>
      <c r="BV115" s="65">
        <f t="shared" si="1799"/>
        <v>200</v>
      </c>
      <c r="BW115" s="13"/>
      <c r="BX115" s="21">
        <f t="shared" si="1800"/>
        <v>0</v>
      </c>
      <c r="BY115" s="13">
        <f t="shared" si="1801"/>
        <v>0</v>
      </c>
      <c r="BZ115" s="42">
        <f t="shared" si="1802"/>
        <v>0</v>
      </c>
      <c r="CA115" s="21"/>
      <c r="CC115" s="40"/>
      <c r="CD115" s="65" t="str">
        <f t="shared" si="1752"/>
        <v>S/P  80</v>
      </c>
      <c r="CE115" s="65" t="str">
        <f t="shared" si="1803"/>
        <v>Nos</v>
      </c>
      <c r="CF115" s="65">
        <f t="shared" si="1804"/>
        <v>200</v>
      </c>
      <c r="CG115" s="13"/>
      <c r="CH115" s="42">
        <f t="shared" si="1805"/>
        <v>0</v>
      </c>
      <c r="CI115" s="31">
        <f t="shared" si="1806"/>
        <v>0</v>
      </c>
      <c r="CJ115" s="42">
        <f t="shared" si="1807"/>
        <v>0</v>
      </c>
      <c r="CK115" s="21"/>
      <c r="CL115" s="40"/>
      <c r="CM115" s="65" t="str">
        <f t="shared" si="1753"/>
        <v>S/P  80</v>
      </c>
      <c r="CN115" s="65" t="str">
        <f t="shared" si="1808"/>
        <v>Nos</v>
      </c>
      <c r="CO115" s="65">
        <f t="shared" si="1809"/>
        <v>200</v>
      </c>
      <c r="CP115" s="13"/>
      <c r="CQ115" s="21">
        <f t="shared" si="1810"/>
        <v>0</v>
      </c>
      <c r="CR115" s="13">
        <f t="shared" si="1811"/>
        <v>0</v>
      </c>
      <c r="CS115" s="42">
        <f t="shared" si="1812"/>
        <v>0</v>
      </c>
      <c r="CT115" s="21"/>
      <c r="CV115" s="40"/>
      <c r="CW115" s="65" t="str">
        <f t="shared" si="1754"/>
        <v>S/P  80</v>
      </c>
      <c r="CX115" s="65" t="str">
        <f t="shared" si="1813"/>
        <v>Nos</v>
      </c>
      <c r="CY115" s="65">
        <f t="shared" si="1814"/>
        <v>200</v>
      </c>
      <c r="CZ115" s="13"/>
      <c r="DA115" s="21">
        <f t="shared" si="1815"/>
        <v>0</v>
      </c>
      <c r="DB115" s="13">
        <f t="shared" si="1816"/>
        <v>0</v>
      </c>
      <c r="DC115" s="42">
        <f t="shared" si="1817"/>
        <v>0</v>
      </c>
      <c r="DD115" s="21"/>
      <c r="DF115" s="40"/>
      <c r="DG115" s="65" t="str">
        <f t="shared" si="1755"/>
        <v>S/P  80</v>
      </c>
      <c r="DH115" s="65" t="str">
        <f t="shared" si="1818"/>
        <v>Nos</v>
      </c>
      <c r="DI115" s="65">
        <f t="shared" si="1819"/>
        <v>200</v>
      </c>
      <c r="DJ115" s="13"/>
      <c r="DK115" s="21">
        <f t="shared" si="1820"/>
        <v>0</v>
      </c>
      <c r="DL115" s="13">
        <f t="shared" si="1821"/>
        <v>0</v>
      </c>
      <c r="DM115" s="42">
        <f t="shared" si="1822"/>
        <v>0</v>
      </c>
      <c r="DN115" s="21"/>
      <c r="DQ115" s="65" t="str">
        <f t="shared" ref="DQ115:DQ155" si="1908">DG115</f>
        <v>S/P  80</v>
      </c>
      <c r="DR115" s="65" t="str">
        <f t="shared" ref="DR115:DR155" si="1909">DH115</f>
        <v>Nos</v>
      </c>
      <c r="DS115" s="65">
        <f t="shared" ref="DS115:DS155" si="1910">DI115</f>
        <v>200</v>
      </c>
      <c r="DT115" s="13"/>
      <c r="DU115" s="21">
        <f t="shared" ref="DU115:DU155" si="1911">DS115*DT115</f>
        <v>0</v>
      </c>
      <c r="DV115" s="13">
        <f t="shared" ref="DV115:DV155" si="1912">$I$4*DT115</f>
        <v>0</v>
      </c>
      <c r="DW115" s="42">
        <f t="shared" ref="DW115:DW155" si="1913">DS115*DV115</f>
        <v>0</v>
      </c>
      <c r="DX115" s="21"/>
      <c r="DZ115" s="40"/>
      <c r="EA115" s="65" t="str">
        <f t="shared" si="1757"/>
        <v>S/P  80</v>
      </c>
      <c r="EB115" s="65" t="str">
        <f t="shared" si="1828"/>
        <v>Nos</v>
      </c>
      <c r="EC115" s="65">
        <f t="shared" si="1829"/>
        <v>200</v>
      </c>
      <c r="ED115" s="13"/>
      <c r="EE115" s="21">
        <f t="shared" si="1830"/>
        <v>0</v>
      </c>
      <c r="EF115" s="13">
        <f t="shared" si="1831"/>
        <v>0</v>
      </c>
      <c r="EG115" s="42">
        <f t="shared" si="1832"/>
        <v>0</v>
      </c>
      <c r="EH115" s="21"/>
      <c r="EK115" s="65" t="str">
        <f t="shared" si="1758"/>
        <v>S/P  80</v>
      </c>
      <c r="EL115" s="65" t="str">
        <f t="shared" si="1833"/>
        <v>Nos</v>
      </c>
      <c r="EM115" s="65">
        <f t="shared" si="1834"/>
        <v>200</v>
      </c>
      <c r="EN115" s="13"/>
      <c r="EO115" s="21">
        <f t="shared" si="1835"/>
        <v>0</v>
      </c>
      <c r="EP115" s="13">
        <f t="shared" si="1836"/>
        <v>0</v>
      </c>
      <c r="EQ115" s="42">
        <f t="shared" si="1837"/>
        <v>0</v>
      </c>
      <c r="ER115" s="21"/>
      <c r="EV115" s="4" t="str">
        <f t="shared" ref="EV115:EV135" si="1914">EK115</f>
        <v>S/P  80</v>
      </c>
      <c r="EW115" s="4" t="str">
        <f t="shared" ref="EW115:EW135" si="1915">EL115</f>
        <v>Nos</v>
      </c>
      <c r="EX115" s="4">
        <f t="shared" ref="EX115:EX153" si="1916">EM115</f>
        <v>200</v>
      </c>
      <c r="EY115" s="13"/>
      <c r="EZ115" s="21">
        <f t="shared" si="1838"/>
        <v>0</v>
      </c>
      <c r="FA115" s="13">
        <f t="shared" si="1839"/>
        <v>0</v>
      </c>
      <c r="FB115" s="42">
        <f t="shared" si="1840"/>
        <v>0</v>
      </c>
      <c r="FC115" s="21"/>
      <c r="FF115" s="4" t="str">
        <f t="shared" si="1759"/>
        <v>S/P  80</v>
      </c>
      <c r="FG115" s="4" t="str">
        <f t="shared" si="1841"/>
        <v>Nos</v>
      </c>
      <c r="FH115" s="4">
        <f t="shared" si="1842"/>
        <v>200</v>
      </c>
      <c r="FI115" s="13"/>
      <c r="FJ115" s="21">
        <f t="shared" si="1843"/>
        <v>0</v>
      </c>
      <c r="FK115" s="13">
        <f t="shared" si="1844"/>
        <v>0</v>
      </c>
      <c r="FL115" s="42">
        <f t="shared" si="1845"/>
        <v>0</v>
      </c>
      <c r="FM115" s="21"/>
      <c r="FP115" s="4" t="str">
        <f t="shared" si="1760"/>
        <v>S/P  80</v>
      </c>
      <c r="FQ115" s="4" t="str">
        <f t="shared" si="1846"/>
        <v>Nos</v>
      </c>
      <c r="FR115" s="4">
        <f t="shared" si="1847"/>
        <v>200</v>
      </c>
      <c r="FS115" s="13"/>
      <c r="FT115" s="21">
        <f t="shared" si="1848"/>
        <v>0</v>
      </c>
      <c r="FU115" s="13">
        <f t="shared" si="1849"/>
        <v>0</v>
      </c>
      <c r="FV115" s="42">
        <f t="shared" si="1850"/>
        <v>0</v>
      </c>
      <c r="FW115" s="21"/>
      <c r="FZ115" s="4" t="str">
        <f t="shared" si="1761"/>
        <v>S/P  80</v>
      </c>
      <c r="GA115" s="4" t="str">
        <f t="shared" si="1851"/>
        <v>Nos</v>
      </c>
      <c r="GB115" s="4">
        <f t="shared" si="1852"/>
        <v>200</v>
      </c>
      <c r="GC115" s="13"/>
      <c r="GD115" s="21">
        <f t="shared" si="1853"/>
        <v>0</v>
      </c>
      <c r="GE115" s="13">
        <f t="shared" si="1854"/>
        <v>0</v>
      </c>
      <c r="GF115" s="42">
        <f t="shared" si="1855"/>
        <v>0</v>
      </c>
      <c r="GG115" s="21"/>
      <c r="GJ115" s="4" t="str">
        <f t="shared" ref="GJ115:GJ155" si="1917">FZ115</f>
        <v>S/P  80</v>
      </c>
      <c r="GK115" s="4" t="str">
        <f t="shared" ref="GK115:GK155" si="1918">GA115</f>
        <v>Nos</v>
      </c>
      <c r="GL115" s="4">
        <f t="shared" ref="GL115:GL155" si="1919">GB115</f>
        <v>200</v>
      </c>
      <c r="GM115" s="13"/>
      <c r="GN115" s="21">
        <f t="shared" si="1857"/>
        <v>0</v>
      </c>
      <c r="GO115" s="31">
        <f t="shared" si="1858"/>
        <v>0</v>
      </c>
      <c r="GP115" s="42">
        <f t="shared" si="1859"/>
        <v>0</v>
      </c>
      <c r="GQ115" s="21"/>
      <c r="GT115" s="4" t="str">
        <f>GJ115</f>
        <v>S/P  80</v>
      </c>
      <c r="GU115" s="4" t="str">
        <f t="shared" si="1860"/>
        <v>Nos</v>
      </c>
      <c r="GV115" s="4">
        <f t="shared" si="1860"/>
        <v>200</v>
      </c>
      <c r="GW115" s="13"/>
      <c r="GX115" s="21">
        <f t="shared" si="1861"/>
        <v>0</v>
      </c>
      <c r="GY115" s="13">
        <f t="shared" si="1862"/>
        <v>0</v>
      </c>
      <c r="GZ115" s="42">
        <f t="shared" si="1863"/>
        <v>0</v>
      </c>
      <c r="HA115" s="21"/>
      <c r="HD115" s="4" t="str">
        <f t="shared" si="1762"/>
        <v>S/P  80</v>
      </c>
      <c r="HE115" s="4" t="str">
        <f t="shared" si="1864"/>
        <v>Nos</v>
      </c>
      <c r="HF115" s="4">
        <f t="shared" si="1865"/>
        <v>200</v>
      </c>
      <c r="HG115" s="13"/>
      <c r="HH115" s="21">
        <f t="shared" si="1866"/>
        <v>0</v>
      </c>
      <c r="HI115" s="31">
        <f t="shared" si="1867"/>
        <v>0</v>
      </c>
      <c r="HJ115" s="42">
        <f t="shared" si="1868"/>
        <v>0</v>
      </c>
      <c r="HK115" s="21"/>
      <c r="HN115" s="4" t="str">
        <f t="shared" si="1869"/>
        <v>S/P  80</v>
      </c>
      <c r="HO115" s="4" t="str">
        <f t="shared" si="1870"/>
        <v>Nos</v>
      </c>
      <c r="HP115" s="4">
        <f t="shared" si="1871"/>
        <v>200</v>
      </c>
      <c r="HQ115" s="13"/>
      <c r="HR115" s="4">
        <f t="shared" si="1872"/>
        <v>0</v>
      </c>
      <c r="HS115" s="13">
        <f t="shared" si="1873"/>
        <v>0</v>
      </c>
      <c r="HT115" s="42">
        <f t="shared" si="1874"/>
        <v>0</v>
      </c>
      <c r="HU115" s="21"/>
      <c r="HX115" s="4" t="str">
        <f t="shared" ref="HX115:HX151" si="1920">HN115</f>
        <v>S/P  80</v>
      </c>
      <c r="HY115" s="4" t="str">
        <f t="shared" ref="HY115:HY151" si="1921">HO115</f>
        <v>Nos</v>
      </c>
      <c r="HZ115" s="4">
        <f t="shared" ref="HZ115:HZ154" si="1922">HP115</f>
        <v>200</v>
      </c>
      <c r="IA115" s="13"/>
      <c r="IB115" s="4">
        <f t="shared" ref="IB115:IB150" si="1923">IA115*HZ115</f>
        <v>0</v>
      </c>
      <c r="IC115" s="13">
        <f t="shared" ref="IC115:IC150" si="1924">$I$4*IA115</f>
        <v>0</v>
      </c>
      <c r="ID115" s="42">
        <f t="shared" ref="ID115:ID150" si="1925">HZ115*IC115</f>
        <v>0</v>
      </c>
      <c r="IE115" s="21"/>
      <c r="IH115" s="4" t="str">
        <f t="shared" ref="IH115:IH131" si="1926">HX115</f>
        <v>S/P  80</v>
      </c>
      <c r="II115" s="4" t="str">
        <f t="shared" ref="II115:II131" si="1927">HY115</f>
        <v>Nos</v>
      </c>
      <c r="IJ115" s="4">
        <f t="shared" ref="IJ115:IJ131" si="1928">HZ115</f>
        <v>200</v>
      </c>
      <c r="IK115" s="13"/>
      <c r="IL115" s="4">
        <f t="shared" ref="IL115:IL131" si="1929">IK115*IJ115</f>
        <v>0</v>
      </c>
      <c r="IM115" s="13">
        <f t="shared" ref="IM115:IM131" si="1930">$I$4*IK115</f>
        <v>0</v>
      </c>
      <c r="IN115" s="42">
        <f t="shared" ref="IN115:IN131" si="1931">IJ115*IM115</f>
        <v>0</v>
      </c>
      <c r="IO115" s="21"/>
      <c r="IR115" s="4" t="str">
        <f t="shared" si="1765"/>
        <v>S/P  80</v>
      </c>
      <c r="IS115" s="4" t="str">
        <f t="shared" si="1885"/>
        <v>Nos</v>
      </c>
      <c r="IT115" s="4">
        <f t="shared" si="1886"/>
        <v>200</v>
      </c>
      <c r="IU115" s="13"/>
      <c r="IV115" s="4">
        <f t="shared" si="1887"/>
        <v>0</v>
      </c>
      <c r="IW115" s="13">
        <f t="shared" si="1888"/>
        <v>0</v>
      </c>
      <c r="IX115" s="42">
        <f t="shared" si="1889"/>
        <v>0</v>
      </c>
      <c r="IY115" s="21"/>
      <c r="JB115" s="4" t="str">
        <f t="shared" si="1766"/>
        <v>S/P  80</v>
      </c>
      <c r="JC115" s="4" t="str">
        <f t="shared" si="1890"/>
        <v>Nos</v>
      </c>
      <c r="JD115" s="4">
        <f t="shared" si="1891"/>
        <v>200</v>
      </c>
      <c r="JE115" s="13"/>
      <c r="JF115" s="4">
        <f t="shared" ref="JF115:JF128" si="1932">JE115*JD115</f>
        <v>0</v>
      </c>
      <c r="JG115" s="13">
        <f t="shared" ref="JG115:JG128" si="1933">$I$4*JE115</f>
        <v>0</v>
      </c>
      <c r="JH115" s="42">
        <f t="shared" ref="JH115:JH131" si="1934">JD115*JG115</f>
        <v>0</v>
      </c>
      <c r="JI115" s="21"/>
      <c r="JL115" s="4" t="str">
        <f>JB115</f>
        <v>S/P  80</v>
      </c>
      <c r="JM115" s="4" t="str">
        <f>JC115</f>
        <v>Nos</v>
      </c>
      <c r="JN115" s="4">
        <f>JD115</f>
        <v>200</v>
      </c>
      <c r="JO115" s="13"/>
      <c r="JP115" s="21">
        <f t="shared" si="1895"/>
        <v>0</v>
      </c>
      <c r="JQ115" s="31">
        <f t="shared" si="1896"/>
        <v>0</v>
      </c>
      <c r="JR115" s="42">
        <f t="shared" si="1897"/>
        <v>0</v>
      </c>
      <c r="JS115" s="21"/>
      <c r="JV115" s="4" t="str">
        <f t="shared" si="1767"/>
        <v>S/P  80</v>
      </c>
      <c r="JW115" s="4" t="str">
        <f t="shared" si="1898"/>
        <v>Nos</v>
      </c>
      <c r="JX115" s="4">
        <f t="shared" si="1899"/>
        <v>200</v>
      </c>
      <c r="JY115" s="4">
        <f t="shared" si="1900"/>
        <v>13</v>
      </c>
      <c r="JZ115" s="4">
        <f t="shared" si="1901"/>
        <v>1800</v>
      </c>
      <c r="KA115" s="4">
        <f t="shared" si="1902"/>
        <v>9</v>
      </c>
      <c r="KB115" s="42">
        <f t="shared" ref="KB115:KB134" si="1935">JX115*KA115</f>
        <v>1800</v>
      </c>
      <c r="KC115" s="21"/>
    </row>
    <row r="116" spans="2:289" ht="17.25" customHeight="1" x14ac:dyDescent="0.25">
      <c r="B116" s="7" t="s">
        <v>25</v>
      </c>
      <c r="C116" s="6" t="s">
        <v>1</v>
      </c>
      <c r="D116" s="4">
        <v>200</v>
      </c>
      <c r="E116" s="13">
        <v>4</v>
      </c>
      <c r="F116" s="31">
        <f t="shared" si="1508"/>
        <v>800</v>
      </c>
      <c r="G116" s="31">
        <f t="shared" si="1768"/>
        <v>4</v>
      </c>
      <c r="H116" s="31">
        <f t="shared" si="1509"/>
        <v>800</v>
      </c>
      <c r="I116" s="71"/>
      <c r="K116" s="40"/>
      <c r="L116" s="59" t="str">
        <f t="shared" si="1904"/>
        <v>S/P  120</v>
      </c>
      <c r="M116" s="59" t="str">
        <f t="shared" si="1905"/>
        <v>Nos</v>
      </c>
      <c r="N116" s="59">
        <f t="shared" si="1906"/>
        <v>200</v>
      </c>
      <c r="O116" s="13">
        <v>3</v>
      </c>
      <c r="P116" s="21">
        <f t="shared" si="1770"/>
        <v>600</v>
      </c>
      <c r="Q116" s="31">
        <f t="shared" si="1771"/>
        <v>3</v>
      </c>
      <c r="R116" s="31">
        <f t="shared" si="1772"/>
        <v>600</v>
      </c>
      <c r="S116" s="21"/>
      <c r="U116" s="40"/>
      <c r="V116" s="65" t="str">
        <f t="shared" si="1746"/>
        <v>S/P  120</v>
      </c>
      <c r="W116" s="65" t="str">
        <f t="shared" si="1773"/>
        <v>Nos</v>
      </c>
      <c r="X116" s="65">
        <f t="shared" si="1774"/>
        <v>200</v>
      </c>
      <c r="Y116" s="13"/>
      <c r="Z116" s="21">
        <f t="shared" si="1775"/>
        <v>0</v>
      </c>
      <c r="AA116" s="31">
        <f t="shared" si="1776"/>
        <v>0</v>
      </c>
      <c r="AB116" s="42">
        <f t="shared" si="1777"/>
        <v>0</v>
      </c>
      <c r="AC116" s="21"/>
      <c r="AE116" s="40"/>
      <c r="AF116" s="59" t="str">
        <f t="shared" si="1747"/>
        <v>S/P  120</v>
      </c>
      <c r="AG116" s="59" t="str">
        <f t="shared" si="1778"/>
        <v>Nos</v>
      </c>
      <c r="AH116" s="59">
        <f t="shared" si="1779"/>
        <v>200</v>
      </c>
      <c r="AI116" s="13">
        <v>3</v>
      </c>
      <c r="AJ116" s="21">
        <f t="shared" si="1780"/>
        <v>600</v>
      </c>
      <c r="AK116" s="31">
        <f t="shared" si="1781"/>
        <v>3</v>
      </c>
      <c r="AL116" s="31">
        <f t="shared" si="1782"/>
        <v>600</v>
      </c>
      <c r="AM116" s="21"/>
      <c r="AO116" s="40"/>
      <c r="AP116" s="59" t="str">
        <f t="shared" si="1748"/>
        <v>S/P  120</v>
      </c>
      <c r="AQ116" s="59" t="str">
        <f t="shared" si="1783"/>
        <v>Nos</v>
      </c>
      <c r="AR116" s="59">
        <f t="shared" si="1784"/>
        <v>200</v>
      </c>
      <c r="AS116" s="13">
        <v>2</v>
      </c>
      <c r="AT116" s="21">
        <f t="shared" si="1785"/>
        <v>400</v>
      </c>
      <c r="AU116" s="13">
        <f t="shared" si="1786"/>
        <v>2</v>
      </c>
      <c r="AV116" s="31">
        <f t="shared" si="1787"/>
        <v>400</v>
      </c>
      <c r="AW116" s="21"/>
      <c r="AY116" s="40"/>
      <c r="AZ116" s="59" t="str">
        <f t="shared" si="1749"/>
        <v>S/P  120</v>
      </c>
      <c r="BA116" s="59" t="str">
        <f t="shared" si="1788"/>
        <v>Nos</v>
      </c>
      <c r="BB116" s="59">
        <f t="shared" si="1789"/>
        <v>200</v>
      </c>
      <c r="BC116" s="13">
        <v>4</v>
      </c>
      <c r="BD116" s="21">
        <f t="shared" si="1790"/>
        <v>800</v>
      </c>
      <c r="BE116" s="13">
        <f t="shared" si="1791"/>
        <v>4</v>
      </c>
      <c r="BF116" s="31">
        <f t="shared" si="1792"/>
        <v>800</v>
      </c>
      <c r="BG116" s="21"/>
      <c r="BI116" s="40"/>
      <c r="BJ116" s="59" t="str">
        <f t="shared" si="1750"/>
        <v>S/P  120</v>
      </c>
      <c r="BK116" s="59" t="str">
        <f t="shared" si="1793"/>
        <v>Nos</v>
      </c>
      <c r="BL116" s="59">
        <f t="shared" si="1794"/>
        <v>200</v>
      </c>
      <c r="BM116" s="13">
        <v>2</v>
      </c>
      <c r="BN116" s="21">
        <f t="shared" si="1795"/>
        <v>400</v>
      </c>
      <c r="BO116" s="13">
        <f t="shared" si="1907"/>
        <v>2</v>
      </c>
      <c r="BP116" s="31">
        <f t="shared" si="1797"/>
        <v>400</v>
      </c>
      <c r="BQ116" s="21"/>
      <c r="BS116" s="40"/>
      <c r="BT116" s="59" t="str">
        <f t="shared" si="1751"/>
        <v>S/P  120</v>
      </c>
      <c r="BU116" s="59" t="str">
        <f t="shared" si="1798"/>
        <v>Nos</v>
      </c>
      <c r="BV116" s="59">
        <f t="shared" si="1799"/>
        <v>200</v>
      </c>
      <c r="BW116" s="13">
        <v>1</v>
      </c>
      <c r="BX116" s="21">
        <f t="shared" si="1800"/>
        <v>200</v>
      </c>
      <c r="BY116" s="13">
        <f t="shared" si="1801"/>
        <v>1</v>
      </c>
      <c r="BZ116" s="31">
        <f t="shared" si="1802"/>
        <v>200</v>
      </c>
      <c r="CA116" s="21"/>
      <c r="CC116" s="40"/>
      <c r="CD116" s="59" t="str">
        <f t="shared" si="1752"/>
        <v>S/P  120</v>
      </c>
      <c r="CE116" s="59" t="str">
        <f t="shared" si="1803"/>
        <v>Nos</v>
      </c>
      <c r="CF116" s="59">
        <f t="shared" si="1804"/>
        <v>200</v>
      </c>
      <c r="CG116" s="13">
        <v>3</v>
      </c>
      <c r="CH116" s="31">
        <f t="shared" ref="CH116:CH124" si="1936">CF116*CG116</f>
        <v>600</v>
      </c>
      <c r="CI116" s="31">
        <f t="shared" si="1806"/>
        <v>6</v>
      </c>
      <c r="CJ116" s="31">
        <f t="shared" ref="CJ116:CJ124" si="1937">CF116*CI116</f>
        <v>1200</v>
      </c>
      <c r="CK116" s="21"/>
      <c r="CL116" s="40"/>
      <c r="CM116" s="65" t="str">
        <f t="shared" ref="CM116:CM125" si="1938">CD116</f>
        <v>S/P  120</v>
      </c>
      <c r="CN116" s="65" t="str">
        <f t="shared" ref="CN116:CN125" si="1939">CE116</f>
        <v>Nos</v>
      </c>
      <c r="CO116" s="65">
        <f t="shared" ref="CO116:CO125" si="1940">CF116</f>
        <v>200</v>
      </c>
      <c r="CP116" s="13">
        <v>3</v>
      </c>
      <c r="CQ116" s="21">
        <f t="shared" ref="CQ116:CQ125" si="1941">CO116*CP116</f>
        <v>600</v>
      </c>
      <c r="CR116" s="13">
        <f t="shared" ref="CR116:CR125" si="1942">$I$4*CP116</f>
        <v>3</v>
      </c>
      <c r="CS116" s="42">
        <f t="shared" ref="CS116:CS125" si="1943">CO116*CR116</f>
        <v>600</v>
      </c>
      <c r="CT116" s="21"/>
      <c r="CV116" s="40"/>
      <c r="CW116" s="59" t="str">
        <f t="shared" si="1754"/>
        <v>S/P  120</v>
      </c>
      <c r="CX116" s="59" t="str">
        <f t="shared" si="1813"/>
        <v>Nos</v>
      </c>
      <c r="CY116" s="59">
        <f t="shared" si="1814"/>
        <v>200</v>
      </c>
      <c r="CZ116" s="13">
        <v>3</v>
      </c>
      <c r="DA116" s="21">
        <f t="shared" si="1815"/>
        <v>600</v>
      </c>
      <c r="DB116" s="13">
        <f t="shared" si="1816"/>
        <v>3</v>
      </c>
      <c r="DC116" s="31">
        <f t="shared" si="1817"/>
        <v>600</v>
      </c>
      <c r="DD116" s="21"/>
      <c r="DF116" s="40"/>
      <c r="DG116" s="59" t="str">
        <f t="shared" si="1755"/>
        <v>S/P  120</v>
      </c>
      <c r="DH116" s="59" t="str">
        <f t="shared" si="1818"/>
        <v>Nos</v>
      </c>
      <c r="DI116" s="59">
        <f t="shared" si="1819"/>
        <v>200</v>
      </c>
      <c r="DJ116" s="67">
        <v>1</v>
      </c>
      <c r="DK116" s="21">
        <f t="shared" si="1820"/>
        <v>200</v>
      </c>
      <c r="DL116" s="13">
        <f t="shared" si="1821"/>
        <v>1</v>
      </c>
      <c r="DM116" s="31">
        <f t="shared" si="1822"/>
        <v>200</v>
      </c>
      <c r="DN116" s="21"/>
      <c r="DQ116" s="59" t="str">
        <f t="shared" si="1908"/>
        <v>S/P  120</v>
      </c>
      <c r="DR116" s="59" t="str">
        <f t="shared" si="1909"/>
        <v>Nos</v>
      </c>
      <c r="DS116" s="59">
        <f t="shared" si="1910"/>
        <v>200</v>
      </c>
      <c r="DT116" s="13">
        <v>2</v>
      </c>
      <c r="DU116" s="21">
        <f t="shared" si="1911"/>
        <v>400</v>
      </c>
      <c r="DV116" s="13">
        <f t="shared" si="1912"/>
        <v>2</v>
      </c>
      <c r="DW116" s="31">
        <f t="shared" si="1913"/>
        <v>400</v>
      </c>
      <c r="DX116" s="21"/>
      <c r="DZ116" s="40"/>
      <c r="EA116" s="59" t="str">
        <f t="shared" ref="EA116:EA130" si="1944">DQ116</f>
        <v>S/P  120</v>
      </c>
      <c r="EB116" s="59" t="str">
        <f t="shared" ref="EB116:EB130" si="1945">DR116</f>
        <v>Nos</v>
      </c>
      <c r="EC116" s="59">
        <f t="shared" ref="EC116:EC130" si="1946">DS116</f>
        <v>200</v>
      </c>
      <c r="ED116" s="13"/>
      <c r="EE116" s="21">
        <f t="shared" ref="EE116:EE130" si="1947">EC116*ED116</f>
        <v>0</v>
      </c>
      <c r="EF116" s="13">
        <f t="shared" ref="EF116:EF130" si="1948">$I$4*ED116</f>
        <v>0</v>
      </c>
      <c r="EG116" s="31">
        <f t="shared" ref="EG116:EG130" si="1949">EC116*EF116</f>
        <v>0</v>
      </c>
      <c r="EH116" s="21"/>
      <c r="EK116" s="59" t="str">
        <f t="shared" ref="EK116:EK122" si="1950">EA116</f>
        <v>S/P  120</v>
      </c>
      <c r="EL116" s="59" t="str">
        <f t="shared" ref="EL116:EL122" si="1951">EB116</f>
        <v>Nos</v>
      </c>
      <c r="EM116" s="59">
        <f t="shared" ref="EM116:EM122" si="1952">EC116</f>
        <v>200</v>
      </c>
      <c r="EN116" s="13">
        <v>1.5</v>
      </c>
      <c r="EO116" s="21">
        <f t="shared" ref="EO116:EO122" si="1953">EM116*EN116</f>
        <v>300</v>
      </c>
      <c r="EP116" s="13">
        <f t="shared" ref="EP116:EP122" si="1954">$I$4*EN116</f>
        <v>1.5</v>
      </c>
      <c r="EQ116" s="31">
        <f t="shared" ref="EQ116:EQ122" si="1955">EM116*EP116</f>
        <v>300</v>
      </c>
      <c r="ER116" s="21"/>
      <c r="EV116" s="4" t="str">
        <f t="shared" si="1914"/>
        <v>S/P  120</v>
      </c>
      <c r="EW116" s="4" t="str">
        <f t="shared" si="1915"/>
        <v>Nos</v>
      </c>
      <c r="EX116" s="4">
        <f t="shared" si="1916"/>
        <v>200</v>
      </c>
      <c r="EY116" s="13">
        <v>2</v>
      </c>
      <c r="EZ116" s="21">
        <f t="shared" si="1838"/>
        <v>400</v>
      </c>
      <c r="FA116" s="13">
        <f t="shared" si="1839"/>
        <v>4</v>
      </c>
      <c r="FB116" s="42">
        <f t="shared" si="1840"/>
        <v>800</v>
      </c>
      <c r="FC116" s="21"/>
      <c r="FF116" s="56" t="str">
        <f t="shared" ref="FF116:FF154" si="1956">EV116</f>
        <v>S/P  120</v>
      </c>
      <c r="FG116" s="56" t="str">
        <f t="shared" ref="FG116:FG154" si="1957">EW116</f>
        <v>Nos</v>
      </c>
      <c r="FH116" s="56">
        <f t="shared" ref="FH116:FH154" si="1958">EX116</f>
        <v>200</v>
      </c>
      <c r="FI116" s="13">
        <v>2</v>
      </c>
      <c r="FJ116" s="21">
        <f t="shared" ref="FJ116:FJ154" si="1959">FH116*FI116</f>
        <v>400</v>
      </c>
      <c r="FK116" s="13">
        <f t="shared" ref="FK116:FK154" si="1960">$I$4*FI116</f>
        <v>2</v>
      </c>
      <c r="FL116" s="31">
        <f t="shared" ref="FL116:FL154" si="1961">FH116*FK116</f>
        <v>400</v>
      </c>
      <c r="FM116" s="21"/>
      <c r="FP116" s="56" t="str">
        <f t="shared" si="1760"/>
        <v>S/P  120</v>
      </c>
      <c r="FQ116" s="56" t="str">
        <f t="shared" si="1846"/>
        <v>Nos</v>
      </c>
      <c r="FR116" s="56">
        <f t="shared" si="1847"/>
        <v>200</v>
      </c>
      <c r="FS116" s="67"/>
      <c r="FT116" s="21">
        <f t="shared" si="1848"/>
        <v>0</v>
      </c>
      <c r="FU116" s="13">
        <f t="shared" si="1849"/>
        <v>0</v>
      </c>
      <c r="FV116" s="31">
        <f t="shared" si="1850"/>
        <v>0</v>
      </c>
      <c r="FW116" s="21"/>
      <c r="FZ116" s="56" t="str">
        <f t="shared" si="1761"/>
        <v>S/P  120</v>
      </c>
      <c r="GA116" s="56" t="str">
        <f t="shared" si="1851"/>
        <v>Nos</v>
      </c>
      <c r="GB116" s="56">
        <f t="shared" si="1852"/>
        <v>200</v>
      </c>
      <c r="GC116" s="13"/>
      <c r="GD116" s="21">
        <f t="shared" si="1853"/>
        <v>0</v>
      </c>
      <c r="GE116" s="13">
        <f t="shared" si="1854"/>
        <v>0</v>
      </c>
      <c r="GF116" s="31">
        <f t="shared" si="1855"/>
        <v>0</v>
      </c>
      <c r="GG116" s="21"/>
      <c r="GJ116" s="56" t="str">
        <f t="shared" si="1917"/>
        <v>S/P  120</v>
      </c>
      <c r="GK116" s="56" t="str">
        <f t="shared" si="1918"/>
        <v>Nos</v>
      </c>
      <c r="GL116" s="56">
        <f t="shared" si="1919"/>
        <v>200</v>
      </c>
      <c r="GM116" s="13"/>
      <c r="GN116" s="21">
        <f t="shared" si="1857"/>
        <v>0</v>
      </c>
      <c r="GO116" s="31">
        <f t="shared" si="1858"/>
        <v>0</v>
      </c>
      <c r="GP116" s="31">
        <f t="shared" si="1859"/>
        <v>0</v>
      </c>
      <c r="GQ116" s="21"/>
      <c r="GT116" s="56" t="str">
        <f>GJ116</f>
        <v>S/P  120</v>
      </c>
      <c r="GU116" s="56" t="str">
        <f t="shared" si="1860"/>
        <v>Nos</v>
      </c>
      <c r="GV116" s="56">
        <f t="shared" si="1860"/>
        <v>200</v>
      </c>
      <c r="GW116" s="13"/>
      <c r="GX116" s="21">
        <f t="shared" si="1861"/>
        <v>0</v>
      </c>
      <c r="GY116" s="13">
        <f t="shared" si="1862"/>
        <v>0</v>
      </c>
      <c r="GZ116" s="31">
        <f t="shared" si="1863"/>
        <v>0</v>
      </c>
      <c r="HA116" s="21"/>
      <c r="HD116" s="56" t="str">
        <f t="shared" ref="HD116:HD130" si="1962">GT116</f>
        <v>S/P  120</v>
      </c>
      <c r="HE116" s="56" t="str">
        <f t="shared" ref="HE116:HE130" si="1963">GU116</f>
        <v>Nos</v>
      </c>
      <c r="HF116" s="56">
        <f t="shared" ref="HF116:HF130" si="1964">GV116</f>
        <v>200</v>
      </c>
      <c r="HG116" s="13"/>
      <c r="HH116" s="21">
        <f t="shared" ref="HH116:HH130" si="1965">HF116*HG116</f>
        <v>0</v>
      </c>
      <c r="HI116" s="31">
        <f t="shared" ref="HI116:HI130" si="1966">$I$4*HG116</f>
        <v>0</v>
      </c>
      <c r="HJ116" s="31">
        <f t="shared" ref="HJ116:HJ130" si="1967">HF116*HI116</f>
        <v>0</v>
      </c>
      <c r="HK116" s="21"/>
      <c r="HN116" s="56" t="str">
        <f t="shared" si="1869"/>
        <v>S/P  120</v>
      </c>
      <c r="HO116" s="56" t="str">
        <f t="shared" si="1870"/>
        <v>Nos</v>
      </c>
      <c r="HP116" s="56">
        <f t="shared" si="1871"/>
        <v>200</v>
      </c>
      <c r="HQ116" s="13"/>
      <c r="HR116" s="56">
        <f t="shared" si="1872"/>
        <v>0</v>
      </c>
      <c r="HS116" s="13">
        <f t="shared" si="1873"/>
        <v>0</v>
      </c>
      <c r="HT116" s="31">
        <f t="shared" si="1874"/>
        <v>0</v>
      </c>
      <c r="HU116" s="21"/>
      <c r="HX116" s="56" t="str">
        <f t="shared" si="1920"/>
        <v>S/P  120</v>
      </c>
      <c r="HY116" s="56" t="str">
        <f t="shared" si="1921"/>
        <v>Nos</v>
      </c>
      <c r="HZ116" s="56">
        <f t="shared" si="1922"/>
        <v>200</v>
      </c>
      <c r="IA116" s="13"/>
      <c r="IB116" s="56">
        <f t="shared" si="1923"/>
        <v>0</v>
      </c>
      <c r="IC116" s="13">
        <f t="shared" si="1924"/>
        <v>0</v>
      </c>
      <c r="ID116" s="31">
        <f t="shared" si="1925"/>
        <v>0</v>
      </c>
      <c r="IE116" s="21"/>
      <c r="IH116" s="56" t="str">
        <f t="shared" si="1926"/>
        <v>S/P  120</v>
      </c>
      <c r="II116" s="56" t="str">
        <f t="shared" si="1927"/>
        <v>Nos</v>
      </c>
      <c r="IJ116" s="56">
        <f t="shared" si="1928"/>
        <v>200</v>
      </c>
      <c r="IK116" s="13"/>
      <c r="IL116" s="56">
        <f t="shared" si="1929"/>
        <v>0</v>
      </c>
      <c r="IM116" s="13">
        <f t="shared" si="1930"/>
        <v>0</v>
      </c>
      <c r="IN116" s="31">
        <f t="shared" si="1931"/>
        <v>0</v>
      </c>
      <c r="IO116" s="21"/>
      <c r="IR116" s="56" t="str">
        <f t="shared" ref="IR116:IR130" si="1968">IH116</f>
        <v>S/P  120</v>
      </c>
      <c r="IS116" s="56" t="str">
        <f t="shared" ref="IS116:IS130" si="1969">II116</f>
        <v>Nos</v>
      </c>
      <c r="IT116" s="56">
        <f t="shared" ref="IT116:IT130" si="1970">IJ116</f>
        <v>200</v>
      </c>
      <c r="IU116" s="13"/>
      <c r="IV116" s="56">
        <f t="shared" ref="IV116:IV130" si="1971">IU116*IT116</f>
        <v>0</v>
      </c>
      <c r="IW116" s="13">
        <f t="shared" ref="IW116:IW130" si="1972">$I$4*IU116</f>
        <v>0</v>
      </c>
      <c r="IX116" s="31">
        <f t="shared" ref="IX116:IX130" si="1973">IT116*IW116</f>
        <v>0</v>
      </c>
      <c r="IY116" s="21"/>
      <c r="JB116" s="56" t="str">
        <f t="shared" si="1766"/>
        <v>S/P  120</v>
      </c>
      <c r="JC116" s="56" t="str">
        <f t="shared" si="1890"/>
        <v>Nos</v>
      </c>
      <c r="JD116" s="56">
        <f t="shared" si="1891"/>
        <v>200</v>
      </c>
      <c r="JE116" s="13"/>
      <c r="JF116" s="56">
        <f t="shared" si="1932"/>
        <v>0</v>
      </c>
      <c r="JG116" s="13">
        <f t="shared" si="1933"/>
        <v>0</v>
      </c>
      <c r="JH116" s="31">
        <f t="shared" si="1934"/>
        <v>0</v>
      </c>
      <c r="JI116" s="21"/>
      <c r="JL116" s="56" t="str">
        <f t="shared" ref="JL116:JL128" si="1974">JB116</f>
        <v>S/P  120</v>
      </c>
      <c r="JM116" s="56" t="str">
        <f t="shared" ref="JM116:JM127" si="1975">JC116</f>
        <v>Nos</v>
      </c>
      <c r="JN116" s="56">
        <f t="shared" ref="JN116:JN127" si="1976">JD116</f>
        <v>200</v>
      </c>
      <c r="JO116" s="13"/>
      <c r="JP116" s="21">
        <f t="shared" si="1895"/>
        <v>0</v>
      </c>
      <c r="JQ116" s="31">
        <f t="shared" si="1896"/>
        <v>0</v>
      </c>
      <c r="JR116" s="31">
        <f t="shared" si="1897"/>
        <v>0</v>
      </c>
      <c r="JS116" s="21"/>
      <c r="JV116" s="56" t="str">
        <f t="shared" si="1767"/>
        <v>S/P  120</v>
      </c>
      <c r="JW116" s="56" t="str">
        <f t="shared" si="1898"/>
        <v>Nos</v>
      </c>
      <c r="JX116" s="56">
        <f t="shared" si="1899"/>
        <v>200</v>
      </c>
      <c r="JY116" s="4">
        <f t="shared" si="1900"/>
        <v>36.5</v>
      </c>
      <c r="JZ116" s="56">
        <f t="shared" si="1901"/>
        <v>5900</v>
      </c>
      <c r="KA116" s="56">
        <f t="shared" si="1902"/>
        <v>34.5</v>
      </c>
      <c r="KB116" s="31">
        <f t="shared" si="1935"/>
        <v>6900</v>
      </c>
      <c r="KC116" s="21"/>
    </row>
    <row r="117" spans="2:289" ht="17.25" customHeight="1" x14ac:dyDescent="0.25">
      <c r="B117" s="7" t="s">
        <v>33</v>
      </c>
      <c r="C117" s="6" t="s">
        <v>1</v>
      </c>
      <c r="D117" s="4">
        <v>200</v>
      </c>
      <c r="E117" s="13">
        <v>4</v>
      </c>
      <c r="F117" s="31">
        <f t="shared" si="1508"/>
        <v>800</v>
      </c>
      <c r="G117" s="31">
        <f t="shared" si="1768"/>
        <v>4</v>
      </c>
      <c r="H117" s="31">
        <f t="shared" si="1509"/>
        <v>800</v>
      </c>
      <c r="I117" s="71"/>
      <c r="K117" s="40"/>
      <c r="L117" s="59" t="str">
        <f t="shared" si="1904"/>
        <v>S/P  220</v>
      </c>
      <c r="M117" s="59" t="str">
        <f t="shared" si="1905"/>
        <v>Nos</v>
      </c>
      <c r="N117" s="59">
        <f t="shared" si="1906"/>
        <v>200</v>
      </c>
      <c r="O117" s="13">
        <v>3</v>
      </c>
      <c r="P117" s="21">
        <f t="shared" si="1770"/>
        <v>600</v>
      </c>
      <c r="Q117" s="31">
        <f t="shared" si="1771"/>
        <v>3</v>
      </c>
      <c r="R117" s="31">
        <f t="shared" si="1772"/>
        <v>600</v>
      </c>
      <c r="S117" s="21"/>
      <c r="U117" s="40"/>
      <c r="V117" s="65" t="str">
        <f t="shared" si="1746"/>
        <v>S/P  220</v>
      </c>
      <c r="W117" s="65" t="str">
        <f t="shared" si="1773"/>
        <v>Nos</v>
      </c>
      <c r="X117" s="65">
        <f t="shared" si="1774"/>
        <v>200</v>
      </c>
      <c r="Y117" s="13"/>
      <c r="Z117" s="21">
        <f t="shared" si="1775"/>
        <v>0</v>
      </c>
      <c r="AA117" s="31">
        <f t="shared" si="1776"/>
        <v>0</v>
      </c>
      <c r="AB117" s="42">
        <f t="shared" si="1777"/>
        <v>0</v>
      </c>
      <c r="AC117" s="21"/>
      <c r="AE117" s="40"/>
      <c r="AF117" s="59" t="str">
        <f t="shared" si="1747"/>
        <v>S/P  220</v>
      </c>
      <c r="AG117" s="59" t="str">
        <f t="shared" si="1778"/>
        <v>Nos</v>
      </c>
      <c r="AH117" s="59">
        <f t="shared" si="1779"/>
        <v>200</v>
      </c>
      <c r="AI117" s="13">
        <v>2</v>
      </c>
      <c r="AJ117" s="21">
        <f t="shared" si="1780"/>
        <v>400</v>
      </c>
      <c r="AK117" s="31">
        <f t="shared" si="1781"/>
        <v>2</v>
      </c>
      <c r="AL117" s="31">
        <f t="shared" si="1782"/>
        <v>400</v>
      </c>
      <c r="AM117" s="21"/>
      <c r="AO117" s="40"/>
      <c r="AP117" s="59" t="str">
        <f t="shared" si="1748"/>
        <v>S/P  220</v>
      </c>
      <c r="AQ117" s="59" t="str">
        <f t="shared" si="1783"/>
        <v>Nos</v>
      </c>
      <c r="AR117" s="59">
        <f t="shared" si="1784"/>
        <v>200</v>
      </c>
      <c r="AS117" s="13">
        <v>2</v>
      </c>
      <c r="AT117" s="21">
        <f t="shared" si="1785"/>
        <v>400</v>
      </c>
      <c r="AU117" s="13">
        <f t="shared" si="1786"/>
        <v>2</v>
      </c>
      <c r="AV117" s="31">
        <f t="shared" si="1787"/>
        <v>400</v>
      </c>
      <c r="AW117" s="21"/>
      <c r="AY117" s="40"/>
      <c r="AZ117" s="59" t="str">
        <f t="shared" si="1749"/>
        <v>S/P  220</v>
      </c>
      <c r="BA117" s="59" t="str">
        <f t="shared" si="1788"/>
        <v>Nos</v>
      </c>
      <c r="BB117" s="59">
        <f t="shared" si="1789"/>
        <v>200</v>
      </c>
      <c r="BC117" s="13">
        <v>2</v>
      </c>
      <c r="BD117" s="21">
        <f t="shared" si="1790"/>
        <v>400</v>
      </c>
      <c r="BE117" s="13">
        <f t="shared" si="1791"/>
        <v>2</v>
      </c>
      <c r="BF117" s="31">
        <f t="shared" si="1792"/>
        <v>400</v>
      </c>
      <c r="BG117" s="21"/>
      <c r="BI117" s="40"/>
      <c r="BJ117" s="59" t="str">
        <f t="shared" si="1750"/>
        <v>S/P  220</v>
      </c>
      <c r="BK117" s="59" t="str">
        <f t="shared" si="1793"/>
        <v>Nos</v>
      </c>
      <c r="BL117" s="59">
        <f t="shared" si="1794"/>
        <v>200</v>
      </c>
      <c r="BM117" s="13">
        <v>2</v>
      </c>
      <c r="BN117" s="21">
        <f t="shared" si="1795"/>
        <v>400</v>
      </c>
      <c r="BO117" s="13">
        <f t="shared" si="1907"/>
        <v>2</v>
      </c>
      <c r="BP117" s="31">
        <f t="shared" si="1797"/>
        <v>400</v>
      </c>
      <c r="BQ117" s="21"/>
      <c r="BS117" s="40"/>
      <c r="BT117" s="59" t="str">
        <f t="shared" si="1751"/>
        <v>S/P  220</v>
      </c>
      <c r="BU117" s="59" t="str">
        <f t="shared" si="1798"/>
        <v>Nos</v>
      </c>
      <c r="BV117" s="59">
        <f t="shared" si="1799"/>
        <v>200</v>
      </c>
      <c r="BW117" s="13">
        <v>1</v>
      </c>
      <c r="BX117" s="21">
        <f t="shared" ref="BX117:BX126" si="1977">BV117*BW117</f>
        <v>200</v>
      </c>
      <c r="BY117" s="13">
        <f t="shared" ref="BY117:BY126" si="1978">$I$4*BW117</f>
        <v>1</v>
      </c>
      <c r="BZ117" s="31">
        <f t="shared" ref="BZ117:BZ126" si="1979">BV117*BY117</f>
        <v>200</v>
      </c>
      <c r="CA117" s="21"/>
      <c r="CC117" s="40"/>
      <c r="CD117" s="59" t="str">
        <f t="shared" si="1752"/>
        <v>S/P  220</v>
      </c>
      <c r="CE117" s="59" t="str">
        <f t="shared" si="1803"/>
        <v>Nos</v>
      </c>
      <c r="CF117" s="59">
        <f t="shared" si="1804"/>
        <v>200</v>
      </c>
      <c r="CG117" s="13">
        <v>3</v>
      </c>
      <c r="CH117" s="31">
        <f t="shared" si="1936"/>
        <v>600</v>
      </c>
      <c r="CI117" s="31">
        <f t="shared" si="1806"/>
        <v>6</v>
      </c>
      <c r="CJ117" s="31">
        <f t="shared" si="1937"/>
        <v>1200</v>
      </c>
      <c r="CK117" s="21"/>
      <c r="CL117" s="40"/>
      <c r="CM117" s="65" t="str">
        <f t="shared" si="1938"/>
        <v>S/P  220</v>
      </c>
      <c r="CN117" s="65" t="str">
        <f t="shared" si="1939"/>
        <v>Nos</v>
      </c>
      <c r="CO117" s="65">
        <f t="shared" si="1940"/>
        <v>200</v>
      </c>
      <c r="CP117" s="13">
        <v>3</v>
      </c>
      <c r="CQ117" s="21">
        <f t="shared" si="1941"/>
        <v>600</v>
      </c>
      <c r="CR117" s="13">
        <f t="shared" si="1942"/>
        <v>3</v>
      </c>
      <c r="CS117" s="42">
        <f t="shared" si="1943"/>
        <v>600</v>
      </c>
      <c r="CT117" s="21"/>
      <c r="CV117" s="40"/>
      <c r="CW117" s="59" t="str">
        <f t="shared" ref="CW117:CW126" si="1980">CM117</f>
        <v>S/P  220</v>
      </c>
      <c r="CX117" s="59" t="str">
        <f t="shared" ref="CX117:CX130" si="1981">CN117</f>
        <v>Nos</v>
      </c>
      <c r="CY117" s="59">
        <f t="shared" ref="CY117:CY130" si="1982">CO117</f>
        <v>200</v>
      </c>
      <c r="CZ117" s="13">
        <v>4</v>
      </c>
      <c r="DA117" s="21">
        <f t="shared" ref="DA117:DA126" si="1983">CY117*CZ117</f>
        <v>800</v>
      </c>
      <c r="DB117" s="13">
        <f t="shared" ref="DB117:DB126" si="1984">$I$4*CZ117</f>
        <v>4</v>
      </c>
      <c r="DC117" s="31">
        <f t="shared" ref="DC117:DC126" si="1985">CY117*DB117</f>
        <v>800</v>
      </c>
      <c r="DD117" s="21"/>
      <c r="DF117" s="40"/>
      <c r="DG117" s="59" t="str">
        <f t="shared" ref="DG117:DG124" si="1986">CW117</f>
        <v>S/P  220</v>
      </c>
      <c r="DH117" s="59" t="str">
        <f t="shared" ref="DH117:DH124" si="1987">CX117</f>
        <v>Nos</v>
      </c>
      <c r="DI117" s="59">
        <f t="shared" ref="DI117:DI125" si="1988">CY117</f>
        <v>200</v>
      </c>
      <c r="DJ117" s="67">
        <v>1</v>
      </c>
      <c r="DK117" s="21">
        <f t="shared" ref="DK117:DK124" si="1989">DI117*DJ117</f>
        <v>200</v>
      </c>
      <c r="DL117" s="13">
        <f t="shared" ref="DL117:DL124" si="1990">$I$4*DJ117</f>
        <v>1</v>
      </c>
      <c r="DM117" s="31">
        <f t="shared" ref="DM117:DM124" si="1991">DI117*DL117</f>
        <v>200</v>
      </c>
      <c r="DN117" s="21"/>
      <c r="DQ117" s="59" t="str">
        <f t="shared" si="1908"/>
        <v>S/P  220</v>
      </c>
      <c r="DR117" s="59" t="str">
        <f t="shared" si="1909"/>
        <v>Nos</v>
      </c>
      <c r="DS117" s="59">
        <f t="shared" si="1910"/>
        <v>200</v>
      </c>
      <c r="DT117" s="13">
        <v>1</v>
      </c>
      <c r="DU117" s="21">
        <f t="shared" si="1911"/>
        <v>200</v>
      </c>
      <c r="DV117" s="13">
        <f t="shared" si="1912"/>
        <v>1</v>
      </c>
      <c r="DW117" s="31">
        <f t="shared" si="1913"/>
        <v>200</v>
      </c>
      <c r="DX117" s="21"/>
      <c r="DZ117" s="40"/>
      <c r="EA117" s="59" t="str">
        <f t="shared" si="1944"/>
        <v>S/P  220</v>
      </c>
      <c r="EB117" s="59" t="str">
        <f t="shared" si="1945"/>
        <v>Nos</v>
      </c>
      <c r="EC117" s="59">
        <f t="shared" si="1946"/>
        <v>200</v>
      </c>
      <c r="ED117" s="13"/>
      <c r="EE117" s="21">
        <f t="shared" si="1947"/>
        <v>0</v>
      </c>
      <c r="EF117" s="13">
        <f t="shared" si="1948"/>
        <v>0</v>
      </c>
      <c r="EG117" s="31">
        <f t="shared" si="1949"/>
        <v>0</v>
      </c>
      <c r="EH117" s="21"/>
      <c r="EK117" s="59" t="str">
        <f t="shared" si="1950"/>
        <v>S/P  220</v>
      </c>
      <c r="EL117" s="59" t="str">
        <f t="shared" si="1951"/>
        <v>Nos</v>
      </c>
      <c r="EM117" s="59">
        <f t="shared" si="1952"/>
        <v>200</v>
      </c>
      <c r="EN117" s="13">
        <v>1.5</v>
      </c>
      <c r="EO117" s="21">
        <f t="shared" si="1953"/>
        <v>300</v>
      </c>
      <c r="EP117" s="13">
        <f t="shared" si="1954"/>
        <v>1.5</v>
      </c>
      <c r="EQ117" s="31">
        <f t="shared" si="1955"/>
        <v>300</v>
      </c>
      <c r="ER117" s="21"/>
      <c r="EV117" s="4" t="str">
        <f t="shared" si="1914"/>
        <v>S/P  220</v>
      </c>
      <c r="EW117" s="4" t="str">
        <f t="shared" si="1915"/>
        <v>Nos</v>
      </c>
      <c r="EX117" s="4">
        <f t="shared" si="1916"/>
        <v>200</v>
      </c>
      <c r="EY117" s="13">
        <v>2</v>
      </c>
      <c r="EZ117" s="21">
        <f t="shared" si="1838"/>
        <v>400</v>
      </c>
      <c r="FA117" s="13">
        <f t="shared" si="1839"/>
        <v>4</v>
      </c>
      <c r="FB117" s="42">
        <f t="shared" si="1840"/>
        <v>800</v>
      </c>
      <c r="FC117" s="21"/>
      <c r="FF117" s="56" t="str">
        <f t="shared" si="1956"/>
        <v>S/P  220</v>
      </c>
      <c r="FG117" s="56" t="str">
        <f t="shared" si="1957"/>
        <v>Nos</v>
      </c>
      <c r="FH117" s="56">
        <f t="shared" si="1958"/>
        <v>200</v>
      </c>
      <c r="FI117" s="13">
        <v>2</v>
      </c>
      <c r="FJ117" s="21">
        <f t="shared" si="1959"/>
        <v>400</v>
      </c>
      <c r="FK117" s="13">
        <f t="shared" si="1960"/>
        <v>2</v>
      </c>
      <c r="FL117" s="31">
        <f t="shared" si="1961"/>
        <v>400</v>
      </c>
      <c r="FM117" s="21"/>
      <c r="FP117" s="56" t="str">
        <f t="shared" si="1760"/>
        <v>S/P  220</v>
      </c>
      <c r="FQ117" s="56" t="str">
        <f t="shared" si="1846"/>
        <v>Nos</v>
      </c>
      <c r="FR117" s="56">
        <f t="shared" si="1847"/>
        <v>200</v>
      </c>
      <c r="FS117" s="67"/>
      <c r="FT117" s="21">
        <f t="shared" ref="FT117:FT124" si="1992">FR117*FS117</f>
        <v>0</v>
      </c>
      <c r="FU117" s="13">
        <f t="shared" ref="FU117:FU124" si="1993">$I$4*FS117</f>
        <v>0</v>
      </c>
      <c r="FV117" s="31">
        <f t="shared" si="1850"/>
        <v>0</v>
      </c>
      <c r="FW117" s="21"/>
      <c r="FZ117" s="56" t="str">
        <f t="shared" ref="FZ117:FZ125" si="1994">FP117</f>
        <v>S/P  220</v>
      </c>
      <c r="GA117" s="56" t="str">
        <f t="shared" ref="GA117:GA125" si="1995">FQ117</f>
        <v>Nos</v>
      </c>
      <c r="GB117" s="56">
        <f t="shared" ref="GB117:GB130" si="1996">FR117</f>
        <v>200</v>
      </c>
      <c r="GC117" s="13"/>
      <c r="GD117" s="21">
        <f t="shared" ref="GD117:GD125" si="1997">GB117*GC117</f>
        <v>0</v>
      </c>
      <c r="GE117" s="13">
        <f t="shared" ref="GE117:GE125" si="1998">$I$4*GC117</f>
        <v>0</v>
      </c>
      <c r="GF117" s="31">
        <f t="shared" ref="GF117:GF125" si="1999">GB117*GE117</f>
        <v>0</v>
      </c>
      <c r="GG117" s="21"/>
      <c r="GJ117" s="56" t="str">
        <f t="shared" ref="GJ117:GJ125" si="2000">FZ117</f>
        <v>S/P  220</v>
      </c>
      <c r="GK117" s="56" t="str">
        <f t="shared" ref="GK117:GK125" si="2001">GA117</f>
        <v>Nos</v>
      </c>
      <c r="GL117" s="56">
        <f t="shared" ref="GL117:GL125" si="2002">GB117</f>
        <v>200</v>
      </c>
      <c r="GM117" s="13"/>
      <c r="GN117" s="21">
        <f t="shared" ref="GN117:GN125" si="2003">GL117*GM117</f>
        <v>0</v>
      </c>
      <c r="GO117" s="31">
        <f t="shared" ref="GO117:GO125" si="2004">$I$4*GM117</f>
        <v>0</v>
      </c>
      <c r="GP117" s="31">
        <f t="shared" ref="GP117:GP125" si="2005">GL117*GO117</f>
        <v>0</v>
      </c>
      <c r="GQ117" s="21"/>
      <c r="GT117" s="56" t="str">
        <f t="shared" ref="GT117:GT131" si="2006">GJ117</f>
        <v>S/P  220</v>
      </c>
      <c r="GU117" s="56" t="str">
        <f t="shared" ref="GU117:GU131" si="2007">GK117</f>
        <v>Nos</v>
      </c>
      <c r="GV117" s="56">
        <f t="shared" ref="GV117:GV131" si="2008">GL117</f>
        <v>200</v>
      </c>
      <c r="GW117" s="13"/>
      <c r="GX117" s="21">
        <f t="shared" si="1861"/>
        <v>0</v>
      </c>
      <c r="GY117" s="13">
        <f t="shared" si="1862"/>
        <v>0</v>
      </c>
      <c r="GZ117" s="31">
        <f t="shared" si="1863"/>
        <v>0</v>
      </c>
      <c r="HA117" s="21"/>
      <c r="HD117" s="56" t="str">
        <f t="shared" si="1962"/>
        <v>S/P  220</v>
      </c>
      <c r="HE117" s="56" t="str">
        <f t="shared" si="1963"/>
        <v>Nos</v>
      </c>
      <c r="HF117" s="56">
        <f t="shared" si="1964"/>
        <v>200</v>
      </c>
      <c r="HG117" s="13"/>
      <c r="HH117" s="21">
        <f t="shared" si="1965"/>
        <v>0</v>
      </c>
      <c r="HI117" s="31">
        <f t="shared" si="1966"/>
        <v>0</v>
      </c>
      <c r="HJ117" s="31">
        <f t="shared" si="1967"/>
        <v>0</v>
      </c>
      <c r="HK117" s="21"/>
      <c r="HN117" s="56" t="str">
        <f t="shared" ref="HN117:HN133" si="2009">HD117</f>
        <v>S/P  220</v>
      </c>
      <c r="HO117" s="56" t="str">
        <f t="shared" ref="HO117:HO133" si="2010">HE117</f>
        <v>Nos</v>
      </c>
      <c r="HP117" s="56">
        <f t="shared" ref="HP117:HP133" si="2011">HF117</f>
        <v>200</v>
      </c>
      <c r="HQ117" s="13"/>
      <c r="HR117" s="56">
        <f t="shared" ref="HR117:HR133" si="2012">HQ117*HP117</f>
        <v>0</v>
      </c>
      <c r="HS117" s="13">
        <f t="shared" ref="HS117:HS133" si="2013">$I$4*HQ117</f>
        <v>0</v>
      </c>
      <c r="HT117" s="31">
        <f t="shared" ref="HT117:HT133" si="2014">HP117*HS117</f>
        <v>0</v>
      </c>
      <c r="HU117" s="21"/>
      <c r="HX117" s="56" t="str">
        <f t="shared" si="1920"/>
        <v>S/P  220</v>
      </c>
      <c r="HY117" s="56" t="str">
        <f t="shared" si="1921"/>
        <v>Nos</v>
      </c>
      <c r="HZ117" s="56">
        <f t="shared" si="1922"/>
        <v>200</v>
      </c>
      <c r="IA117" s="13"/>
      <c r="IB117" s="56">
        <f t="shared" si="1923"/>
        <v>0</v>
      </c>
      <c r="IC117" s="13">
        <f t="shared" si="1924"/>
        <v>0</v>
      </c>
      <c r="ID117" s="31">
        <f t="shared" si="1925"/>
        <v>0</v>
      </c>
      <c r="IE117" s="21"/>
      <c r="IH117" s="56" t="str">
        <f t="shared" si="1926"/>
        <v>S/P  220</v>
      </c>
      <c r="II117" s="56" t="str">
        <f t="shared" si="1927"/>
        <v>Nos</v>
      </c>
      <c r="IJ117" s="56">
        <f t="shared" si="1928"/>
        <v>200</v>
      </c>
      <c r="IK117" s="13"/>
      <c r="IL117" s="56">
        <f t="shared" si="1929"/>
        <v>0</v>
      </c>
      <c r="IM117" s="13">
        <f t="shared" si="1930"/>
        <v>0</v>
      </c>
      <c r="IN117" s="31">
        <f t="shared" si="1931"/>
        <v>0</v>
      </c>
      <c r="IO117" s="21"/>
      <c r="IR117" s="56" t="str">
        <f t="shared" si="1968"/>
        <v>S/P  220</v>
      </c>
      <c r="IS117" s="56" t="str">
        <f t="shared" si="1969"/>
        <v>Nos</v>
      </c>
      <c r="IT117" s="56">
        <f t="shared" si="1970"/>
        <v>200</v>
      </c>
      <c r="IU117" s="13"/>
      <c r="IV117" s="56">
        <f t="shared" si="1971"/>
        <v>0</v>
      </c>
      <c r="IW117" s="13">
        <f t="shared" si="1972"/>
        <v>0</v>
      </c>
      <c r="IX117" s="31">
        <f t="shared" si="1973"/>
        <v>0</v>
      </c>
      <c r="IY117" s="21"/>
      <c r="JB117" s="56" t="str">
        <f t="shared" ref="JB117:JB131" si="2015">IR117</f>
        <v>S/P  220</v>
      </c>
      <c r="JC117" s="56" t="str">
        <f t="shared" ref="JC117:JC131" si="2016">IS117</f>
        <v>Nos</v>
      </c>
      <c r="JD117" s="56">
        <f t="shared" ref="JD117:JD131" si="2017">IT117</f>
        <v>200</v>
      </c>
      <c r="JE117" s="13"/>
      <c r="JF117" s="56">
        <f t="shared" ref="JF117:JF122" si="2018">JE117*JD117</f>
        <v>0</v>
      </c>
      <c r="JG117" s="13">
        <f t="shared" ref="JG117:JG122" si="2019">$I$4*JE117</f>
        <v>0</v>
      </c>
      <c r="JH117" s="31">
        <f t="shared" ref="JH117:JH127" si="2020">JD117*JG117</f>
        <v>0</v>
      </c>
      <c r="JI117" s="21"/>
      <c r="JL117" s="56" t="str">
        <f t="shared" si="1974"/>
        <v>S/P  220</v>
      </c>
      <c r="JM117" s="56" t="str">
        <f t="shared" si="1975"/>
        <v>Nos</v>
      </c>
      <c r="JN117" s="56">
        <f t="shared" si="1976"/>
        <v>200</v>
      </c>
      <c r="JO117" s="13"/>
      <c r="JP117" s="21">
        <f t="shared" si="1895"/>
        <v>0</v>
      </c>
      <c r="JQ117" s="31">
        <f t="shared" si="1896"/>
        <v>0</v>
      </c>
      <c r="JR117" s="31">
        <f t="shared" si="1897"/>
        <v>0</v>
      </c>
      <c r="JS117" s="21"/>
      <c r="JV117" s="56" t="str">
        <f t="shared" si="1767"/>
        <v>S/P  220</v>
      </c>
      <c r="JW117" s="56" t="str">
        <f t="shared" si="1898"/>
        <v>Nos</v>
      </c>
      <c r="JX117" s="56">
        <f t="shared" si="1899"/>
        <v>200</v>
      </c>
      <c r="JY117" s="4">
        <f t="shared" si="1900"/>
        <v>33.5</v>
      </c>
      <c r="JZ117" s="56">
        <f t="shared" si="1901"/>
        <v>5500</v>
      </c>
      <c r="KA117" s="56">
        <f t="shared" si="1902"/>
        <v>32.5</v>
      </c>
      <c r="KB117" s="31">
        <f t="shared" si="1935"/>
        <v>6500</v>
      </c>
      <c r="KC117" s="21"/>
    </row>
    <row r="118" spans="2:289" ht="17.25" customHeight="1" x14ac:dyDescent="0.25">
      <c r="B118" s="7" t="s">
        <v>325</v>
      </c>
      <c r="C118" s="6" t="s">
        <v>1</v>
      </c>
      <c r="D118" s="4">
        <v>200</v>
      </c>
      <c r="E118" s="13">
        <v>4</v>
      </c>
      <c r="F118" s="31">
        <f t="shared" ref="F118:F123" si="2021">D118*E118</f>
        <v>800</v>
      </c>
      <c r="G118" s="31">
        <f t="shared" ref="G118:G123" si="2022">$I$4*E118</f>
        <v>4</v>
      </c>
      <c r="H118" s="31">
        <f t="shared" ref="H118:H123" si="2023">D118*G118</f>
        <v>800</v>
      </c>
      <c r="I118" s="71"/>
      <c r="K118" s="40"/>
      <c r="L118" s="59" t="str">
        <f t="shared" si="1904"/>
        <v>S/P  240</v>
      </c>
      <c r="M118" s="59" t="str">
        <f t="shared" ref="M118:M124" si="2024">C118</f>
        <v>Nos</v>
      </c>
      <c r="N118" s="59">
        <f t="shared" ref="N118:N124" si="2025">D118</f>
        <v>200</v>
      </c>
      <c r="O118" s="13">
        <v>3</v>
      </c>
      <c r="P118" s="21">
        <f t="shared" si="1770"/>
        <v>600</v>
      </c>
      <c r="Q118" s="31">
        <f t="shared" si="1771"/>
        <v>3</v>
      </c>
      <c r="R118" s="31">
        <f t="shared" si="1772"/>
        <v>600</v>
      </c>
      <c r="S118" s="21"/>
      <c r="U118" s="40"/>
      <c r="V118" s="65" t="str">
        <f t="shared" si="1746"/>
        <v>S/P  240</v>
      </c>
      <c r="W118" s="65" t="str">
        <f t="shared" si="1773"/>
        <v>Nos</v>
      </c>
      <c r="X118" s="65">
        <f t="shared" si="1774"/>
        <v>200</v>
      </c>
      <c r="Y118" s="13"/>
      <c r="Z118" s="21">
        <f t="shared" ref="Z118:Z124" si="2026">X118*Y118</f>
        <v>0</v>
      </c>
      <c r="AA118" s="31">
        <f t="shared" ref="AA118:AA124" si="2027">$I$4*Y118</f>
        <v>0</v>
      </c>
      <c r="AB118" s="42">
        <f t="shared" ref="AB118:AB124" si="2028">X118*AA118</f>
        <v>0</v>
      </c>
      <c r="AC118" s="21"/>
      <c r="AE118" s="40"/>
      <c r="AF118" s="59" t="str">
        <f t="shared" si="1747"/>
        <v>S/P  240</v>
      </c>
      <c r="AG118" s="59" t="str">
        <f t="shared" si="1778"/>
        <v>Nos</v>
      </c>
      <c r="AH118" s="59">
        <f t="shared" si="1779"/>
        <v>200</v>
      </c>
      <c r="AI118" s="13">
        <v>3</v>
      </c>
      <c r="AJ118" s="21">
        <f t="shared" si="1780"/>
        <v>600</v>
      </c>
      <c r="AK118" s="31">
        <f t="shared" si="1781"/>
        <v>3</v>
      </c>
      <c r="AL118" s="31">
        <f t="shared" si="1782"/>
        <v>600</v>
      </c>
      <c r="AM118" s="21"/>
      <c r="AO118" s="40"/>
      <c r="AP118" s="59" t="str">
        <f t="shared" ref="AP118:AP125" si="2029">AF118</f>
        <v>S/P  240</v>
      </c>
      <c r="AQ118" s="59" t="str">
        <f t="shared" ref="AQ118:AQ125" si="2030">AG118</f>
        <v>Nos</v>
      </c>
      <c r="AR118" s="59">
        <f t="shared" ref="AR118:AR125" si="2031">AH118</f>
        <v>200</v>
      </c>
      <c r="AS118" s="13">
        <v>2</v>
      </c>
      <c r="AT118" s="21">
        <f t="shared" ref="AT118:AT125" si="2032">AR118*AS118</f>
        <v>400</v>
      </c>
      <c r="AU118" s="13">
        <f t="shared" ref="AU118:AU125" si="2033">$I$4*AS118</f>
        <v>2</v>
      </c>
      <c r="AV118" s="31">
        <f t="shared" ref="AV118:AV125" si="2034">AR118*AU118</f>
        <v>400</v>
      </c>
      <c r="AW118" s="21"/>
      <c r="AY118" s="40"/>
      <c r="AZ118" s="59" t="str">
        <f t="shared" si="1749"/>
        <v>S/P  240</v>
      </c>
      <c r="BA118" s="59" t="str">
        <f t="shared" si="1788"/>
        <v>Nos</v>
      </c>
      <c r="BB118" s="59">
        <f t="shared" si="1789"/>
        <v>200</v>
      </c>
      <c r="BC118" s="13">
        <v>2</v>
      </c>
      <c r="BD118" s="21">
        <f t="shared" si="1790"/>
        <v>400</v>
      </c>
      <c r="BE118" s="13">
        <f t="shared" si="1791"/>
        <v>2</v>
      </c>
      <c r="BF118" s="31">
        <f t="shared" si="1792"/>
        <v>400</v>
      </c>
      <c r="BG118" s="21"/>
      <c r="BI118" s="40"/>
      <c r="BJ118" s="59" t="str">
        <f t="shared" ref="BJ118:BJ126" si="2035">AZ118</f>
        <v>S/P  240</v>
      </c>
      <c r="BK118" s="59" t="str">
        <f t="shared" ref="BK118:BK126" si="2036">BA118</f>
        <v>Nos</v>
      </c>
      <c r="BL118" s="59">
        <f t="shared" ref="BL118:BL126" si="2037">BB118</f>
        <v>200</v>
      </c>
      <c r="BM118" s="13">
        <v>2</v>
      </c>
      <c r="BN118" s="21">
        <f t="shared" ref="BN118:BN127" si="2038">BL118*BM118</f>
        <v>400</v>
      </c>
      <c r="BO118" s="13">
        <f t="shared" ref="BO118:BO127" si="2039">$I$4*BM118</f>
        <v>2</v>
      </c>
      <c r="BP118" s="31">
        <f t="shared" ref="BP118:BP127" si="2040">BL118*BO118</f>
        <v>400</v>
      </c>
      <c r="BQ118" s="21"/>
      <c r="BS118" s="40"/>
      <c r="BT118" s="59" t="str">
        <f t="shared" si="1751"/>
        <v>S/P  240</v>
      </c>
      <c r="BU118" s="59" t="str">
        <f t="shared" si="1798"/>
        <v>Nos</v>
      </c>
      <c r="BV118" s="59">
        <f t="shared" si="1799"/>
        <v>200</v>
      </c>
      <c r="BW118" s="13">
        <v>1</v>
      </c>
      <c r="BX118" s="21">
        <f t="shared" si="1977"/>
        <v>200</v>
      </c>
      <c r="BY118" s="13">
        <f t="shared" si="1978"/>
        <v>1</v>
      </c>
      <c r="BZ118" s="31">
        <f t="shared" si="1979"/>
        <v>200</v>
      </c>
      <c r="CA118" s="21"/>
      <c r="CC118" s="40"/>
      <c r="CD118" s="59" t="str">
        <f t="shared" si="1752"/>
        <v>S/P  240</v>
      </c>
      <c r="CE118" s="59" t="str">
        <f t="shared" si="1803"/>
        <v>Nos</v>
      </c>
      <c r="CF118" s="59">
        <f t="shared" si="1804"/>
        <v>200</v>
      </c>
      <c r="CG118" s="13">
        <v>3</v>
      </c>
      <c r="CH118" s="31">
        <f t="shared" si="1936"/>
        <v>600</v>
      </c>
      <c r="CI118" s="31">
        <f t="shared" si="1806"/>
        <v>6</v>
      </c>
      <c r="CJ118" s="31">
        <f t="shared" si="1937"/>
        <v>1200</v>
      </c>
      <c r="CK118" s="21"/>
      <c r="CL118" s="40"/>
      <c r="CM118" s="65" t="str">
        <f t="shared" si="1938"/>
        <v>S/P  240</v>
      </c>
      <c r="CN118" s="65" t="str">
        <f t="shared" si="1939"/>
        <v>Nos</v>
      </c>
      <c r="CO118" s="65">
        <f t="shared" si="1940"/>
        <v>200</v>
      </c>
      <c r="CP118" s="13">
        <v>3</v>
      </c>
      <c r="CQ118" s="21">
        <f t="shared" si="1941"/>
        <v>600</v>
      </c>
      <c r="CR118" s="13">
        <f t="shared" si="1942"/>
        <v>3</v>
      </c>
      <c r="CS118" s="42">
        <f t="shared" si="1943"/>
        <v>600</v>
      </c>
      <c r="CT118" s="21"/>
      <c r="CV118" s="40"/>
      <c r="CW118" s="59" t="str">
        <f t="shared" si="1980"/>
        <v>S/P  240</v>
      </c>
      <c r="CX118" s="59" t="str">
        <f t="shared" si="1981"/>
        <v>Nos</v>
      </c>
      <c r="CY118" s="59">
        <f t="shared" si="1982"/>
        <v>200</v>
      </c>
      <c r="CZ118" s="13">
        <v>4</v>
      </c>
      <c r="DA118" s="21">
        <f t="shared" si="1983"/>
        <v>800</v>
      </c>
      <c r="DB118" s="13">
        <f t="shared" si="1984"/>
        <v>4</v>
      </c>
      <c r="DC118" s="31">
        <f t="shared" si="1985"/>
        <v>800</v>
      </c>
      <c r="DD118" s="21"/>
      <c r="DF118" s="40"/>
      <c r="DG118" s="59" t="str">
        <f t="shared" si="1986"/>
        <v>S/P  240</v>
      </c>
      <c r="DH118" s="59" t="str">
        <f t="shared" si="1987"/>
        <v>Nos</v>
      </c>
      <c r="DI118" s="59">
        <f t="shared" si="1988"/>
        <v>200</v>
      </c>
      <c r="DJ118" s="67">
        <v>1</v>
      </c>
      <c r="DK118" s="21">
        <f t="shared" si="1989"/>
        <v>200</v>
      </c>
      <c r="DL118" s="13">
        <f t="shared" si="1990"/>
        <v>1</v>
      </c>
      <c r="DM118" s="31">
        <f t="shared" si="1991"/>
        <v>200</v>
      </c>
      <c r="DN118" s="21"/>
      <c r="DQ118" s="59" t="str">
        <f t="shared" si="1908"/>
        <v>S/P  240</v>
      </c>
      <c r="DR118" s="59" t="str">
        <f t="shared" si="1909"/>
        <v>Nos</v>
      </c>
      <c r="DS118" s="59">
        <f t="shared" si="1910"/>
        <v>200</v>
      </c>
      <c r="DT118" s="13">
        <v>1</v>
      </c>
      <c r="DU118" s="21">
        <f t="shared" si="1911"/>
        <v>200</v>
      </c>
      <c r="DV118" s="13">
        <f t="shared" si="1912"/>
        <v>1</v>
      </c>
      <c r="DW118" s="31">
        <f t="shared" si="1913"/>
        <v>200</v>
      </c>
      <c r="DX118" s="21"/>
      <c r="DZ118" s="40"/>
      <c r="EA118" s="59" t="str">
        <f t="shared" si="1944"/>
        <v>S/P  240</v>
      </c>
      <c r="EB118" s="59" t="str">
        <f t="shared" si="1945"/>
        <v>Nos</v>
      </c>
      <c r="EC118" s="59">
        <f t="shared" si="1946"/>
        <v>200</v>
      </c>
      <c r="ED118" s="13">
        <v>1</v>
      </c>
      <c r="EE118" s="21">
        <f t="shared" si="1947"/>
        <v>200</v>
      </c>
      <c r="EF118" s="13">
        <f t="shared" si="1948"/>
        <v>1</v>
      </c>
      <c r="EG118" s="31">
        <f t="shared" si="1949"/>
        <v>200</v>
      </c>
      <c r="EH118" s="21"/>
      <c r="EK118" s="59" t="str">
        <f t="shared" si="1950"/>
        <v>S/P  240</v>
      </c>
      <c r="EL118" s="59" t="str">
        <f t="shared" si="1951"/>
        <v>Nos</v>
      </c>
      <c r="EM118" s="59">
        <f t="shared" si="1952"/>
        <v>200</v>
      </c>
      <c r="EN118" s="13">
        <v>1.5</v>
      </c>
      <c r="EO118" s="21">
        <f t="shared" si="1953"/>
        <v>300</v>
      </c>
      <c r="EP118" s="13">
        <f t="shared" si="1954"/>
        <v>1.5</v>
      </c>
      <c r="EQ118" s="31">
        <f t="shared" si="1955"/>
        <v>300</v>
      </c>
      <c r="ER118" s="21"/>
      <c r="EV118" s="4" t="str">
        <f t="shared" si="1914"/>
        <v>S/P  240</v>
      </c>
      <c r="EW118" s="4" t="str">
        <f t="shared" si="1915"/>
        <v>Nos</v>
      </c>
      <c r="EX118" s="4">
        <f t="shared" si="1916"/>
        <v>200</v>
      </c>
      <c r="EY118" s="13">
        <v>2</v>
      </c>
      <c r="EZ118" s="21"/>
      <c r="FA118" s="13">
        <f t="shared" si="1839"/>
        <v>4</v>
      </c>
      <c r="FB118" s="42"/>
      <c r="FC118" s="21"/>
      <c r="FF118" s="56" t="str">
        <f t="shared" si="1956"/>
        <v>S/P  240</v>
      </c>
      <c r="FG118" s="56" t="str">
        <f t="shared" si="1957"/>
        <v>Nos</v>
      </c>
      <c r="FH118" s="56">
        <f t="shared" si="1958"/>
        <v>200</v>
      </c>
      <c r="FI118" s="13">
        <v>2</v>
      </c>
      <c r="FJ118" s="21">
        <f t="shared" si="1959"/>
        <v>400</v>
      </c>
      <c r="FK118" s="13">
        <f t="shared" si="1960"/>
        <v>2</v>
      </c>
      <c r="FL118" s="31">
        <f t="shared" si="1961"/>
        <v>400</v>
      </c>
      <c r="FM118" s="21"/>
      <c r="FP118" s="56" t="str">
        <f t="shared" si="1760"/>
        <v>S/P  240</v>
      </c>
      <c r="FQ118" s="56" t="str">
        <f t="shared" si="1846"/>
        <v>Nos</v>
      </c>
      <c r="FR118" s="56">
        <f t="shared" si="1847"/>
        <v>200</v>
      </c>
      <c r="FS118" s="67"/>
      <c r="FT118" s="21">
        <f t="shared" si="1992"/>
        <v>0</v>
      </c>
      <c r="FU118" s="13">
        <f t="shared" si="1993"/>
        <v>0</v>
      </c>
      <c r="FV118" s="31"/>
      <c r="FW118" s="21"/>
      <c r="FZ118" s="56" t="str">
        <f t="shared" si="1994"/>
        <v>S/P  240</v>
      </c>
      <c r="GA118" s="56" t="str">
        <f t="shared" si="1995"/>
        <v>Nos</v>
      </c>
      <c r="GB118" s="56">
        <f t="shared" si="1996"/>
        <v>200</v>
      </c>
      <c r="GC118" s="13"/>
      <c r="GD118" s="21">
        <f t="shared" si="1997"/>
        <v>0</v>
      </c>
      <c r="GE118" s="13">
        <f t="shared" si="1998"/>
        <v>0</v>
      </c>
      <c r="GF118" s="31">
        <f t="shared" si="1999"/>
        <v>0</v>
      </c>
      <c r="GG118" s="21"/>
      <c r="GJ118" s="56" t="str">
        <f t="shared" si="2000"/>
        <v>S/P  240</v>
      </c>
      <c r="GK118" s="56" t="str">
        <f t="shared" si="2001"/>
        <v>Nos</v>
      </c>
      <c r="GL118" s="56">
        <f t="shared" si="2002"/>
        <v>200</v>
      </c>
      <c r="GM118" s="13"/>
      <c r="GN118" s="21">
        <f t="shared" si="2003"/>
        <v>0</v>
      </c>
      <c r="GO118" s="31">
        <f t="shared" si="2004"/>
        <v>0</v>
      </c>
      <c r="GP118" s="31">
        <f t="shared" si="2005"/>
        <v>0</v>
      </c>
      <c r="GQ118" s="21"/>
      <c r="GT118" s="56" t="str">
        <f t="shared" si="2006"/>
        <v>S/P  240</v>
      </c>
      <c r="GU118" s="56" t="str">
        <f t="shared" si="2007"/>
        <v>Nos</v>
      </c>
      <c r="GV118" s="56">
        <f t="shared" si="2008"/>
        <v>200</v>
      </c>
      <c r="GW118" s="13"/>
      <c r="GX118" s="21">
        <f t="shared" si="1861"/>
        <v>0</v>
      </c>
      <c r="GY118" s="13">
        <f t="shared" si="1862"/>
        <v>0</v>
      </c>
      <c r="GZ118" s="31">
        <f t="shared" si="1863"/>
        <v>0</v>
      </c>
      <c r="HA118" s="21"/>
      <c r="HD118" s="56" t="str">
        <f t="shared" si="1962"/>
        <v>S/P  240</v>
      </c>
      <c r="HE118" s="56" t="str">
        <f t="shared" si="1963"/>
        <v>Nos</v>
      </c>
      <c r="HF118" s="56">
        <f t="shared" si="1964"/>
        <v>200</v>
      </c>
      <c r="HG118" s="13"/>
      <c r="HH118" s="21">
        <f t="shared" si="1965"/>
        <v>0</v>
      </c>
      <c r="HI118" s="31">
        <f t="shared" si="1966"/>
        <v>0</v>
      </c>
      <c r="HJ118" s="31">
        <f t="shared" si="1967"/>
        <v>0</v>
      </c>
      <c r="HK118" s="21"/>
      <c r="HN118" s="56" t="str">
        <f t="shared" si="2009"/>
        <v>S/P  240</v>
      </c>
      <c r="HO118" s="56" t="str">
        <f t="shared" si="2010"/>
        <v>Nos</v>
      </c>
      <c r="HP118" s="56">
        <f t="shared" si="2011"/>
        <v>200</v>
      </c>
      <c r="HQ118" s="13"/>
      <c r="HR118" s="56">
        <f t="shared" si="2012"/>
        <v>0</v>
      </c>
      <c r="HS118" s="13">
        <f t="shared" si="2013"/>
        <v>0</v>
      </c>
      <c r="HT118" s="31">
        <f t="shared" si="2014"/>
        <v>0</v>
      </c>
      <c r="HU118" s="21"/>
      <c r="HX118" s="56" t="str">
        <f t="shared" si="1920"/>
        <v>S/P  240</v>
      </c>
      <c r="HY118" s="56" t="str">
        <f t="shared" si="1921"/>
        <v>Nos</v>
      </c>
      <c r="HZ118" s="56">
        <f t="shared" si="1922"/>
        <v>200</v>
      </c>
      <c r="IA118" s="13"/>
      <c r="IB118" s="56">
        <f t="shared" si="1923"/>
        <v>0</v>
      </c>
      <c r="IC118" s="13">
        <f t="shared" si="1924"/>
        <v>0</v>
      </c>
      <c r="ID118" s="31">
        <f t="shared" si="1925"/>
        <v>0</v>
      </c>
      <c r="IE118" s="21"/>
      <c r="IH118" s="56" t="str">
        <f t="shared" si="1926"/>
        <v>S/P  240</v>
      </c>
      <c r="II118" s="56" t="str">
        <f t="shared" si="1927"/>
        <v>Nos</v>
      </c>
      <c r="IJ118" s="56">
        <f t="shared" si="1928"/>
        <v>200</v>
      </c>
      <c r="IK118" s="13"/>
      <c r="IL118" s="56">
        <f t="shared" si="1929"/>
        <v>0</v>
      </c>
      <c r="IM118" s="13">
        <f t="shared" si="1930"/>
        <v>0</v>
      </c>
      <c r="IN118" s="31">
        <f t="shared" si="1931"/>
        <v>0</v>
      </c>
      <c r="IO118" s="21"/>
      <c r="IR118" s="56" t="str">
        <f t="shared" si="1968"/>
        <v>S/P  240</v>
      </c>
      <c r="IS118" s="56" t="str">
        <f t="shared" si="1969"/>
        <v>Nos</v>
      </c>
      <c r="IT118" s="56">
        <f t="shared" si="1970"/>
        <v>200</v>
      </c>
      <c r="IU118" s="13"/>
      <c r="IV118" s="56">
        <f t="shared" si="1971"/>
        <v>0</v>
      </c>
      <c r="IW118" s="13">
        <f t="shared" si="1972"/>
        <v>0</v>
      </c>
      <c r="IX118" s="31">
        <f t="shared" si="1973"/>
        <v>0</v>
      </c>
      <c r="IY118" s="21"/>
      <c r="JB118" s="56" t="str">
        <f t="shared" si="2015"/>
        <v>S/P  240</v>
      </c>
      <c r="JC118" s="56" t="str">
        <f t="shared" si="2016"/>
        <v>Nos</v>
      </c>
      <c r="JD118" s="56">
        <f t="shared" si="2017"/>
        <v>200</v>
      </c>
      <c r="JE118" s="13"/>
      <c r="JF118" s="56">
        <f t="shared" si="2018"/>
        <v>0</v>
      </c>
      <c r="JG118" s="13">
        <f t="shared" si="2019"/>
        <v>0</v>
      </c>
      <c r="JH118" s="31">
        <f t="shared" si="2020"/>
        <v>0</v>
      </c>
      <c r="JI118" s="21"/>
      <c r="JL118" s="56" t="str">
        <f t="shared" si="1974"/>
        <v>S/P  240</v>
      </c>
      <c r="JM118" s="56" t="str">
        <f t="shared" si="1975"/>
        <v>Nos</v>
      </c>
      <c r="JN118" s="56">
        <f t="shared" si="1976"/>
        <v>200</v>
      </c>
      <c r="JO118" s="13"/>
      <c r="JP118" s="21">
        <f t="shared" si="1895"/>
        <v>0</v>
      </c>
      <c r="JQ118" s="31">
        <f t="shared" si="1896"/>
        <v>0</v>
      </c>
      <c r="JR118" s="31">
        <f t="shared" si="1897"/>
        <v>0</v>
      </c>
      <c r="JS118" s="21"/>
      <c r="JV118" s="56" t="str">
        <f t="shared" si="1767"/>
        <v>S/P  240</v>
      </c>
      <c r="JW118" s="56" t="str">
        <f t="shared" si="1898"/>
        <v>Nos</v>
      </c>
      <c r="JX118" s="56">
        <f t="shared" si="1899"/>
        <v>200</v>
      </c>
      <c r="JY118" s="4">
        <f t="shared" si="1900"/>
        <v>35.5</v>
      </c>
      <c r="JZ118" s="56">
        <f t="shared" si="1901"/>
        <v>5500</v>
      </c>
      <c r="KA118" s="56">
        <f t="shared" si="1902"/>
        <v>34.5</v>
      </c>
      <c r="KB118" s="31">
        <f t="shared" si="1935"/>
        <v>6900</v>
      </c>
      <c r="KC118" s="21"/>
    </row>
    <row r="119" spans="2:289" ht="17.25" customHeight="1" x14ac:dyDescent="0.25">
      <c r="B119" s="7" t="s">
        <v>34</v>
      </c>
      <c r="C119" s="6" t="s">
        <v>1</v>
      </c>
      <c r="D119" s="4">
        <v>200</v>
      </c>
      <c r="E119" s="13">
        <v>4</v>
      </c>
      <c r="F119" s="31">
        <f t="shared" si="2021"/>
        <v>800</v>
      </c>
      <c r="G119" s="31">
        <f t="shared" si="2022"/>
        <v>4</v>
      </c>
      <c r="H119" s="31">
        <f t="shared" si="2023"/>
        <v>800</v>
      </c>
      <c r="I119" s="71"/>
      <c r="K119" s="40"/>
      <c r="L119" s="59" t="str">
        <f t="shared" si="1904"/>
        <v>S/P  280</v>
      </c>
      <c r="M119" s="59" t="str">
        <f t="shared" si="2024"/>
        <v>Nos</v>
      </c>
      <c r="N119" s="59">
        <f t="shared" si="2025"/>
        <v>200</v>
      </c>
      <c r="O119" s="13">
        <v>3</v>
      </c>
      <c r="P119" s="21">
        <f t="shared" si="1770"/>
        <v>600</v>
      </c>
      <c r="Q119" s="31">
        <f t="shared" si="1771"/>
        <v>3</v>
      </c>
      <c r="R119" s="31">
        <f t="shared" si="1772"/>
        <v>600</v>
      </c>
      <c r="S119" s="21"/>
      <c r="U119" s="40"/>
      <c r="V119" s="65" t="str">
        <f t="shared" si="1746"/>
        <v>S/P  280</v>
      </c>
      <c r="W119" s="65" t="str">
        <f t="shared" si="1773"/>
        <v>Nos</v>
      </c>
      <c r="X119" s="65">
        <f t="shared" si="1774"/>
        <v>200</v>
      </c>
      <c r="Y119" s="13"/>
      <c r="Z119" s="21">
        <f t="shared" si="2026"/>
        <v>0</v>
      </c>
      <c r="AA119" s="31">
        <f t="shared" si="2027"/>
        <v>0</v>
      </c>
      <c r="AB119" s="42">
        <f t="shared" si="2028"/>
        <v>0</v>
      </c>
      <c r="AC119" s="21"/>
      <c r="AE119" s="40"/>
      <c r="AF119" s="59" t="str">
        <f t="shared" si="1747"/>
        <v>S/P  280</v>
      </c>
      <c r="AG119" s="59" t="str">
        <f t="shared" si="1778"/>
        <v>Nos</v>
      </c>
      <c r="AH119" s="59">
        <f t="shared" si="1779"/>
        <v>200</v>
      </c>
      <c r="AI119" s="13">
        <v>3</v>
      </c>
      <c r="AJ119" s="21">
        <f t="shared" si="1780"/>
        <v>600</v>
      </c>
      <c r="AK119" s="31">
        <f t="shared" si="1781"/>
        <v>3</v>
      </c>
      <c r="AL119" s="31">
        <f t="shared" si="1782"/>
        <v>600</v>
      </c>
      <c r="AM119" s="21"/>
      <c r="AO119" s="40"/>
      <c r="AP119" s="59" t="str">
        <f t="shared" si="2029"/>
        <v>S/P  280</v>
      </c>
      <c r="AQ119" s="59" t="str">
        <f t="shared" si="2030"/>
        <v>Nos</v>
      </c>
      <c r="AR119" s="59">
        <f t="shared" si="2031"/>
        <v>200</v>
      </c>
      <c r="AS119" s="13">
        <v>2</v>
      </c>
      <c r="AT119" s="21">
        <f t="shared" si="2032"/>
        <v>400</v>
      </c>
      <c r="AU119" s="13">
        <f t="shared" si="2033"/>
        <v>2</v>
      </c>
      <c r="AV119" s="31">
        <f t="shared" si="2034"/>
        <v>400</v>
      </c>
      <c r="AW119" s="21"/>
      <c r="AY119" s="40"/>
      <c r="AZ119" s="59" t="str">
        <f t="shared" si="1749"/>
        <v>S/P  280</v>
      </c>
      <c r="BA119" s="59" t="str">
        <f t="shared" si="1788"/>
        <v>Nos</v>
      </c>
      <c r="BB119" s="59">
        <f t="shared" si="1789"/>
        <v>200</v>
      </c>
      <c r="BC119" s="13">
        <v>2</v>
      </c>
      <c r="BD119" s="21">
        <f t="shared" si="1790"/>
        <v>400</v>
      </c>
      <c r="BE119" s="13">
        <f t="shared" si="1791"/>
        <v>2</v>
      </c>
      <c r="BF119" s="31">
        <f t="shared" si="1792"/>
        <v>400</v>
      </c>
      <c r="BG119" s="21"/>
      <c r="BI119" s="40"/>
      <c r="BJ119" s="59" t="str">
        <f t="shared" si="2035"/>
        <v>S/P  280</v>
      </c>
      <c r="BK119" s="59" t="str">
        <f t="shared" si="2036"/>
        <v>Nos</v>
      </c>
      <c r="BL119" s="59">
        <f t="shared" si="2037"/>
        <v>200</v>
      </c>
      <c r="BM119" s="13">
        <v>2</v>
      </c>
      <c r="BN119" s="21">
        <f t="shared" si="2038"/>
        <v>400</v>
      </c>
      <c r="BO119" s="13">
        <f t="shared" si="2039"/>
        <v>2</v>
      </c>
      <c r="BP119" s="31">
        <f t="shared" si="2040"/>
        <v>400</v>
      </c>
      <c r="BQ119" s="21"/>
      <c r="BS119" s="40"/>
      <c r="BT119" s="59" t="str">
        <f t="shared" si="1751"/>
        <v>S/P  280</v>
      </c>
      <c r="BU119" s="59" t="str">
        <f t="shared" si="1798"/>
        <v>Nos</v>
      </c>
      <c r="BV119" s="59">
        <f t="shared" si="1799"/>
        <v>200</v>
      </c>
      <c r="BW119" s="13">
        <v>1</v>
      </c>
      <c r="BX119" s="21">
        <f t="shared" si="1977"/>
        <v>200</v>
      </c>
      <c r="BY119" s="13">
        <f t="shared" si="1978"/>
        <v>1</v>
      </c>
      <c r="BZ119" s="31">
        <f t="shared" si="1979"/>
        <v>200</v>
      </c>
      <c r="CA119" s="21"/>
      <c r="CC119" s="40"/>
      <c r="CD119" s="59" t="str">
        <f t="shared" si="1752"/>
        <v>S/P  280</v>
      </c>
      <c r="CE119" s="59" t="str">
        <f t="shared" si="1803"/>
        <v>Nos</v>
      </c>
      <c r="CF119" s="59">
        <f t="shared" si="1804"/>
        <v>200</v>
      </c>
      <c r="CG119" s="13">
        <v>3</v>
      </c>
      <c r="CH119" s="31">
        <f t="shared" si="1936"/>
        <v>600</v>
      </c>
      <c r="CI119" s="31">
        <f t="shared" si="1806"/>
        <v>6</v>
      </c>
      <c r="CJ119" s="31">
        <f t="shared" si="1937"/>
        <v>1200</v>
      </c>
      <c r="CK119" s="21"/>
      <c r="CL119" s="40"/>
      <c r="CM119" s="65" t="str">
        <f t="shared" si="1938"/>
        <v>S/P  280</v>
      </c>
      <c r="CN119" s="65" t="str">
        <f t="shared" si="1939"/>
        <v>Nos</v>
      </c>
      <c r="CO119" s="65">
        <f t="shared" si="1940"/>
        <v>200</v>
      </c>
      <c r="CP119" s="13">
        <v>3</v>
      </c>
      <c r="CQ119" s="21">
        <f t="shared" si="1941"/>
        <v>600</v>
      </c>
      <c r="CR119" s="13">
        <f t="shared" si="1942"/>
        <v>3</v>
      </c>
      <c r="CS119" s="42">
        <f t="shared" si="1943"/>
        <v>600</v>
      </c>
      <c r="CT119" s="21"/>
      <c r="CV119" s="40"/>
      <c r="CW119" s="59" t="str">
        <f t="shared" si="1980"/>
        <v>S/P  280</v>
      </c>
      <c r="CX119" s="59" t="str">
        <f t="shared" si="1981"/>
        <v>Nos</v>
      </c>
      <c r="CY119" s="59">
        <f t="shared" si="1982"/>
        <v>200</v>
      </c>
      <c r="CZ119" s="13">
        <v>4</v>
      </c>
      <c r="DA119" s="21">
        <f t="shared" si="1983"/>
        <v>800</v>
      </c>
      <c r="DB119" s="13">
        <f t="shared" si="1984"/>
        <v>4</v>
      </c>
      <c r="DC119" s="31">
        <f t="shared" si="1985"/>
        <v>800</v>
      </c>
      <c r="DD119" s="21"/>
      <c r="DF119" s="40"/>
      <c r="DG119" s="59" t="str">
        <f t="shared" si="1986"/>
        <v>S/P  280</v>
      </c>
      <c r="DH119" s="59" t="str">
        <f t="shared" si="1987"/>
        <v>Nos</v>
      </c>
      <c r="DI119" s="59">
        <f t="shared" si="1988"/>
        <v>200</v>
      </c>
      <c r="DJ119" s="67">
        <v>1</v>
      </c>
      <c r="DK119" s="21">
        <f t="shared" si="1989"/>
        <v>200</v>
      </c>
      <c r="DL119" s="13">
        <f t="shared" si="1990"/>
        <v>1</v>
      </c>
      <c r="DM119" s="31">
        <f t="shared" si="1991"/>
        <v>200</v>
      </c>
      <c r="DN119" s="21"/>
      <c r="DQ119" s="59" t="str">
        <f t="shared" si="1908"/>
        <v>S/P  280</v>
      </c>
      <c r="DR119" s="59" t="str">
        <f t="shared" si="1909"/>
        <v>Nos</v>
      </c>
      <c r="DS119" s="59">
        <f t="shared" si="1910"/>
        <v>200</v>
      </c>
      <c r="DT119" s="13">
        <v>1</v>
      </c>
      <c r="DU119" s="21">
        <f t="shared" si="1911"/>
        <v>200</v>
      </c>
      <c r="DV119" s="13">
        <f t="shared" si="1912"/>
        <v>1</v>
      </c>
      <c r="DW119" s="31">
        <f t="shared" si="1913"/>
        <v>200</v>
      </c>
      <c r="DX119" s="21"/>
      <c r="DZ119" s="40"/>
      <c r="EA119" s="59" t="str">
        <f t="shared" si="1944"/>
        <v>S/P  280</v>
      </c>
      <c r="EB119" s="59" t="str">
        <f t="shared" si="1945"/>
        <v>Nos</v>
      </c>
      <c r="EC119" s="59">
        <f t="shared" si="1946"/>
        <v>200</v>
      </c>
      <c r="ED119" s="13">
        <v>1</v>
      </c>
      <c r="EE119" s="21">
        <f t="shared" si="1947"/>
        <v>200</v>
      </c>
      <c r="EF119" s="13">
        <f t="shared" si="1948"/>
        <v>1</v>
      </c>
      <c r="EG119" s="31">
        <f t="shared" si="1949"/>
        <v>200</v>
      </c>
      <c r="EH119" s="21"/>
      <c r="EK119" s="59" t="str">
        <f t="shared" si="1950"/>
        <v>S/P  280</v>
      </c>
      <c r="EL119" s="59" t="str">
        <f t="shared" si="1951"/>
        <v>Nos</v>
      </c>
      <c r="EM119" s="59">
        <f t="shared" si="1952"/>
        <v>200</v>
      </c>
      <c r="EN119" s="13">
        <v>1.5</v>
      </c>
      <c r="EO119" s="21">
        <f t="shared" si="1953"/>
        <v>300</v>
      </c>
      <c r="EP119" s="13">
        <f t="shared" si="1954"/>
        <v>1.5</v>
      </c>
      <c r="EQ119" s="31">
        <f t="shared" si="1955"/>
        <v>300</v>
      </c>
      <c r="ER119" s="21"/>
      <c r="EV119" s="4" t="str">
        <f t="shared" si="1914"/>
        <v>S/P  280</v>
      </c>
      <c r="EW119" s="4" t="str">
        <f t="shared" si="1915"/>
        <v>Nos</v>
      </c>
      <c r="EX119" s="4">
        <f t="shared" si="1916"/>
        <v>200</v>
      </c>
      <c r="EY119" s="13">
        <v>2</v>
      </c>
      <c r="EZ119" s="21">
        <f t="shared" si="1838"/>
        <v>400</v>
      </c>
      <c r="FA119" s="13">
        <f t="shared" si="1839"/>
        <v>4</v>
      </c>
      <c r="FB119" s="42">
        <f t="shared" si="1840"/>
        <v>800</v>
      </c>
      <c r="FC119" s="21"/>
      <c r="FF119" s="56" t="str">
        <f t="shared" si="1956"/>
        <v>S/P  280</v>
      </c>
      <c r="FG119" s="56" t="str">
        <f t="shared" si="1957"/>
        <v>Nos</v>
      </c>
      <c r="FH119" s="56">
        <f t="shared" si="1958"/>
        <v>200</v>
      </c>
      <c r="FI119" s="13">
        <v>2</v>
      </c>
      <c r="FJ119" s="21">
        <f t="shared" si="1959"/>
        <v>400</v>
      </c>
      <c r="FK119" s="13">
        <f t="shared" si="1960"/>
        <v>2</v>
      </c>
      <c r="FL119" s="31">
        <f t="shared" si="1961"/>
        <v>400</v>
      </c>
      <c r="FM119" s="21"/>
      <c r="FP119" s="56" t="str">
        <f t="shared" si="1760"/>
        <v>S/P  280</v>
      </c>
      <c r="FQ119" s="56" t="str">
        <f t="shared" si="1846"/>
        <v>Nos</v>
      </c>
      <c r="FR119" s="56">
        <f t="shared" si="1847"/>
        <v>200</v>
      </c>
      <c r="FS119" s="67"/>
      <c r="FT119" s="21">
        <f t="shared" si="1992"/>
        <v>0</v>
      </c>
      <c r="FU119" s="13">
        <f t="shared" si="1993"/>
        <v>0</v>
      </c>
      <c r="FV119" s="31">
        <f t="shared" si="1850"/>
        <v>0</v>
      </c>
      <c r="FW119" s="21"/>
      <c r="FZ119" s="56" t="str">
        <f t="shared" si="1994"/>
        <v>S/P  280</v>
      </c>
      <c r="GA119" s="56" t="str">
        <f t="shared" si="1995"/>
        <v>Nos</v>
      </c>
      <c r="GB119" s="56">
        <f t="shared" si="1996"/>
        <v>200</v>
      </c>
      <c r="GC119" s="13"/>
      <c r="GD119" s="21">
        <f t="shared" si="1997"/>
        <v>0</v>
      </c>
      <c r="GE119" s="13">
        <f t="shared" si="1998"/>
        <v>0</v>
      </c>
      <c r="GF119" s="31">
        <f t="shared" si="1999"/>
        <v>0</v>
      </c>
      <c r="GG119" s="21"/>
      <c r="GJ119" s="56" t="str">
        <f t="shared" si="2000"/>
        <v>S/P  280</v>
      </c>
      <c r="GK119" s="56" t="str">
        <f t="shared" si="2001"/>
        <v>Nos</v>
      </c>
      <c r="GL119" s="56">
        <f t="shared" si="2002"/>
        <v>200</v>
      </c>
      <c r="GM119" s="13"/>
      <c r="GN119" s="21">
        <f t="shared" si="2003"/>
        <v>0</v>
      </c>
      <c r="GO119" s="31">
        <f t="shared" si="2004"/>
        <v>0</v>
      </c>
      <c r="GP119" s="31">
        <f t="shared" si="2005"/>
        <v>0</v>
      </c>
      <c r="GQ119" s="21"/>
      <c r="GT119" s="56" t="str">
        <f t="shared" si="2006"/>
        <v>S/P  280</v>
      </c>
      <c r="GU119" s="56" t="str">
        <f t="shared" si="2007"/>
        <v>Nos</v>
      </c>
      <c r="GV119" s="56">
        <f t="shared" si="2008"/>
        <v>200</v>
      </c>
      <c r="GW119" s="13"/>
      <c r="GX119" s="21">
        <f t="shared" si="1861"/>
        <v>0</v>
      </c>
      <c r="GY119" s="13">
        <f t="shared" si="1862"/>
        <v>0</v>
      </c>
      <c r="GZ119" s="31">
        <f t="shared" si="1863"/>
        <v>0</v>
      </c>
      <c r="HA119" s="21"/>
      <c r="HD119" s="56" t="str">
        <f t="shared" si="1962"/>
        <v>S/P  280</v>
      </c>
      <c r="HE119" s="56" t="str">
        <f t="shared" si="1963"/>
        <v>Nos</v>
      </c>
      <c r="HF119" s="56">
        <f t="shared" si="1964"/>
        <v>200</v>
      </c>
      <c r="HG119" s="13"/>
      <c r="HH119" s="21">
        <f t="shared" si="1965"/>
        <v>0</v>
      </c>
      <c r="HI119" s="31">
        <f t="shared" si="1966"/>
        <v>0</v>
      </c>
      <c r="HJ119" s="31">
        <f t="shared" si="1967"/>
        <v>0</v>
      </c>
      <c r="HK119" s="21"/>
      <c r="HN119" s="56" t="str">
        <f t="shared" si="2009"/>
        <v>S/P  280</v>
      </c>
      <c r="HO119" s="56" t="str">
        <f t="shared" si="2010"/>
        <v>Nos</v>
      </c>
      <c r="HP119" s="56">
        <f t="shared" si="2011"/>
        <v>200</v>
      </c>
      <c r="HQ119" s="13"/>
      <c r="HR119" s="56">
        <f t="shared" si="2012"/>
        <v>0</v>
      </c>
      <c r="HS119" s="13">
        <f t="shared" si="2013"/>
        <v>0</v>
      </c>
      <c r="HT119" s="31">
        <f t="shared" si="2014"/>
        <v>0</v>
      </c>
      <c r="HU119" s="21"/>
      <c r="HX119" s="56" t="str">
        <f t="shared" si="1920"/>
        <v>S/P  280</v>
      </c>
      <c r="HY119" s="56" t="str">
        <f t="shared" si="1921"/>
        <v>Nos</v>
      </c>
      <c r="HZ119" s="56">
        <f t="shared" si="1922"/>
        <v>200</v>
      </c>
      <c r="IA119" s="13"/>
      <c r="IB119" s="56">
        <f t="shared" si="1923"/>
        <v>0</v>
      </c>
      <c r="IC119" s="13">
        <f t="shared" si="1924"/>
        <v>0</v>
      </c>
      <c r="ID119" s="31">
        <f t="shared" si="1925"/>
        <v>0</v>
      </c>
      <c r="IE119" s="21"/>
      <c r="IH119" s="56" t="str">
        <f t="shared" si="1926"/>
        <v>S/P  280</v>
      </c>
      <c r="II119" s="56" t="str">
        <f t="shared" si="1927"/>
        <v>Nos</v>
      </c>
      <c r="IJ119" s="56">
        <f t="shared" si="1928"/>
        <v>200</v>
      </c>
      <c r="IK119" s="13"/>
      <c r="IL119" s="56">
        <f t="shared" si="1929"/>
        <v>0</v>
      </c>
      <c r="IM119" s="13">
        <f t="shared" si="1930"/>
        <v>0</v>
      </c>
      <c r="IN119" s="31">
        <f t="shared" si="1931"/>
        <v>0</v>
      </c>
      <c r="IO119" s="21"/>
      <c r="IR119" s="56" t="str">
        <f t="shared" si="1968"/>
        <v>S/P  280</v>
      </c>
      <c r="IS119" s="56" t="str">
        <f t="shared" si="1969"/>
        <v>Nos</v>
      </c>
      <c r="IT119" s="56">
        <f t="shared" si="1970"/>
        <v>200</v>
      </c>
      <c r="IU119" s="13"/>
      <c r="IV119" s="56">
        <f t="shared" si="1971"/>
        <v>0</v>
      </c>
      <c r="IW119" s="13">
        <f t="shared" si="1972"/>
        <v>0</v>
      </c>
      <c r="IX119" s="31">
        <f t="shared" si="1973"/>
        <v>0</v>
      </c>
      <c r="IY119" s="21"/>
      <c r="JB119" s="56" t="str">
        <f t="shared" si="2015"/>
        <v>S/P  280</v>
      </c>
      <c r="JC119" s="56" t="str">
        <f t="shared" si="2016"/>
        <v>Nos</v>
      </c>
      <c r="JD119" s="56">
        <f t="shared" si="2017"/>
        <v>200</v>
      </c>
      <c r="JE119" s="13"/>
      <c r="JF119" s="56">
        <f t="shared" si="2018"/>
        <v>0</v>
      </c>
      <c r="JG119" s="13">
        <f t="shared" si="2019"/>
        <v>0</v>
      </c>
      <c r="JH119" s="31">
        <f t="shared" si="2020"/>
        <v>0</v>
      </c>
      <c r="JI119" s="21"/>
      <c r="JL119" s="56" t="str">
        <f t="shared" si="1974"/>
        <v>S/P  280</v>
      </c>
      <c r="JM119" s="56" t="str">
        <f t="shared" si="1975"/>
        <v>Nos</v>
      </c>
      <c r="JN119" s="56">
        <f t="shared" si="1976"/>
        <v>200</v>
      </c>
      <c r="JO119" s="13"/>
      <c r="JP119" s="21">
        <f t="shared" si="1895"/>
        <v>0</v>
      </c>
      <c r="JQ119" s="31">
        <f t="shared" si="1896"/>
        <v>0</v>
      </c>
      <c r="JR119" s="31">
        <f t="shared" si="1897"/>
        <v>0</v>
      </c>
      <c r="JS119" s="21"/>
      <c r="JV119" s="56" t="str">
        <f t="shared" si="1767"/>
        <v>S/P  280</v>
      </c>
      <c r="JW119" s="56" t="str">
        <f t="shared" si="1898"/>
        <v>Nos</v>
      </c>
      <c r="JX119" s="56">
        <f t="shared" si="1899"/>
        <v>200</v>
      </c>
      <c r="JY119" s="4">
        <f t="shared" si="1900"/>
        <v>35.5</v>
      </c>
      <c r="JZ119" s="56">
        <f t="shared" si="1901"/>
        <v>5900</v>
      </c>
      <c r="KA119" s="56">
        <f t="shared" si="1902"/>
        <v>34.5</v>
      </c>
      <c r="KB119" s="31">
        <f t="shared" si="1935"/>
        <v>6900</v>
      </c>
      <c r="KC119" s="21"/>
    </row>
    <row r="120" spans="2:289" ht="17.25" customHeight="1" x14ac:dyDescent="0.25">
      <c r="B120" s="7" t="s">
        <v>9</v>
      </c>
      <c r="C120" s="6" t="s">
        <v>1</v>
      </c>
      <c r="D120" s="4">
        <v>200</v>
      </c>
      <c r="E120" s="13">
        <v>4</v>
      </c>
      <c r="F120" s="31">
        <f t="shared" si="2021"/>
        <v>800</v>
      </c>
      <c r="G120" s="31">
        <f t="shared" si="2022"/>
        <v>4</v>
      </c>
      <c r="H120" s="31">
        <f t="shared" si="2023"/>
        <v>800</v>
      </c>
      <c r="I120" s="71"/>
      <c r="K120" s="40"/>
      <c r="L120" s="59" t="str">
        <f t="shared" si="1904"/>
        <v>S/P  320</v>
      </c>
      <c r="M120" s="59" t="str">
        <f t="shared" si="2024"/>
        <v>Nos</v>
      </c>
      <c r="N120" s="59">
        <f t="shared" si="2025"/>
        <v>200</v>
      </c>
      <c r="O120" s="13">
        <v>3</v>
      </c>
      <c r="P120" s="21">
        <f t="shared" si="1770"/>
        <v>600</v>
      </c>
      <c r="Q120" s="31">
        <f t="shared" si="1771"/>
        <v>3</v>
      </c>
      <c r="R120" s="31">
        <f t="shared" si="1772"/>
        <v>600</v>
      </c>
      <c r="S120" s="21"/>
      <c r="U120" s="40"/>
      <c r="V120" s="65" t="str">
        <f t="shared" si="1746"/>
        <v>S/P  320</v>
      </c>
      <c r="W120" s="65" t="str">
        <f t="shared" si="1773"/>
        <v>Nos</v>
      </c>
      <c r="X120" s="65">
        <f t="shared" si="1774"/>
        <v>200</v>
      </c>
      <c r="Y120" s="13"/>
      <c r="Z120" s="21">
        <f t="shared" si="2026"/>
        <v>0</v>
      </c>
      <c r="AA120" s="31">
        <f t="shared" si="2027"/>
        <v>0</v>
      </c>
      <c r="AB120" s="42">
        <f t="shared" si="2028"/>
        <v>0</v>
      </c>
      <c r="AC120" s="21"/>
      <c r="AE120" s="40"/>
      <c r="AF120" s="59" t="str">
        <f t="shared" si="1747"/>
        <v>S/P  320</v>
      </c>
      <c r="AG120" s="59" t="str">
        <f t="shared" si="1778"/>
        <v>Nos</v>
      </c>
      <c r="AH120" s="59">
        <f t="shared" si="1779"/>
        <v>200</v>
      </c>
      <c r="AI120" s="13">
        <v>3</v>
      </c>
      <c r="AJ120" s="21">
        <f t="shared" si="1780"/>
        <v>600</v>
      </c>
      <c r="AK120" s="31">
        <f t="shared" si="1781"/>
        <v>3</v>
      </c>
      <c r="AL120" s="31">
        <f t="shared" si="1782"/>
        <v>600</v>
      </c>
      <c r="AM120" s="21"/>
      <c r="AO120" s="40"/>
      <c r="AP120" s="59" t="str">
        <f t="shared" si="2029"/>
        <v>S/P  320</v>
      </c>
      <c r="AQ120" s="59" t="str">
        <f t="shared" si="2030"/>
        <v>Nos</v>
      </c>
      <c r="AR120" s="59">
        <f t="shared" si="2031"/>
        <v>200</v>
      </c>
      <c r="AS120" s="13">
        <v>2</v>
      </c>
      <c r="AT120" s="21">
        <f t="shared" si="2032"/>
        <v>400</v>
      </c>
      <c r="AU120" s="13">
        <f t="shared" si="2033"/>
        <v>2</v>
      </c>
      <c r="AV120" s="31">
        <f t="shared" si="2034"/>
        <v>400</v>
      </c>
      <c r="AW120" s="21"/>
      <c r="AY120" s="40"/>
      <c r="AZ120" s="59" t="str">
        <f t="shared" si="1749"/>
        <v>S/P  320</v>
      </c>
      <c r="BA120" s="59" t="str">
        <f t="shared" si="1788"/>
        <v>Nos</v>
      </c>
      <c r="BB120" s="59">
        <f t="shared" si="1789"/>
        <v>200</v>
      </c>
      <c r="BC120" s="13">
        <v>2</v>
      </c>
      <c r="BD120" s="21">
        <f t="shared" si="1790"/>
        <v>400</v>
      </c>
      <c r="BE120" s="13">
        <f t="shared" si="1791"/>
        <v>2</v>
      </c>
      <c r="BF120" s="31">
        <f t="shared" si="1792"/>
        <v>400</v>
      </c>
      <c r="BG120" s="21"/>
      <c r="BI120" s="40"/>
      <c r="BJ120" s="59" t="str">
        <f t="shared" si="2035"/>
        <v>S/P  320</v>
      </c>
      <c r="BK120" s="59" t="str">
        <f t="shared" si="2036"/>
        <v>Nos</v>
      </c>
      <c r="BL120" s="59">
        <f t="shared" si="2037"/>
        <v>200</v>
      </c>
      <c r="BM120" s="13">
        <v>2</v>
      </c>
      <c r="BN120" s="21">
        <f t="shared" si="2038"/>
        <v>400</v>
      </c>
      <c r="BO120" s="13">
        <f t="shared" si="2039"/>
        <v>2</v>
      </c>
      <c r="BP120" s="31">
        <f t="shared" si="2040"/>
        <v>400</v>
      </c>
      <c r="BQ120" s="21"/>
      <c r="BS120" s="40"/>
      <c r="BT120" s="59" t="str">
        <f t="shared" si="1751"/>
        <v>S/P  320</v>
      </c>
      <c r="BU120" s="59" t="str">
        <f t="shared" si="1798"/>
        <v>Nos</v>
      </c>
      <c r="BV120" s="59">
        <f t="shared" si="1799"/>
        <v>200</v>
      </c>
      <c r="BW120" s="13">
        <v>1</v>
      </c>
      <c r="BX120" s="21">
        <f t="shared" si="1977"/>
        <v>200</v>
      </c>
      <c r="BY120" s="13">
        <f t="shared" si="1978"/>
        <v>1</v>
      </c>
      <c r="BZ120" s="31">
        <f t="shared" si="1979"/>
        <v>200</v>
      </c>
      <c r="CA120" s="21"/>
      <c r="CC120" s="40"/>
      <c r="CD120" s="59" t="str">
        <f t="shared" si="1752"/>
        <v>S/P  320</v>
      </c>
      <c r="CE120" s="59" t="str">
        <f t="shared" si="1803"/>
        <v>Nos</v>
      </c>
      <c r="CF120" s="59">
        <f t="shared" si="1804"/>
        <v>200</v>
      </c>
      <c r="CG120" s="13">
        <v>3</v>
      </c>
      <c r="CH120" s="31">
        <f t="shared" si="1936"/>
        <v>600</v>
      </c>
      <c r="CI120" s="31">
        <f t="shared" si="1806"/>
        <v>6</v>
      </c>
      <c r="CJ120" s="31">
        <f t="shared" si="1937"/>
        <v>1200</v>
      </c>
      <c r="CK120" s="21"/>
      <c r="CL120" s="40"/>
      <c r="CM120" s="65" t="str">
        <f t="shared" si="1938"/>
        <v>S/P  320</v>
      </c>
      <c r="CN120" s="65" t="str">
        <f t="shared" si="1939"/>
        <v>Nos</v>
      </c>
      <c r="CO120" s="65">
        <f t="shared" si="1940"/>
        <v>200</v>
      </c>
      <c r="CP120" s="13">
        <v>3</v>
      </c>
      <c r="CQ120" s="21">
        <f t="shared" si="1941"/>
        <v>600</v>
      </c>
      <c r="CR120" s="13">
        <f t="shared" si="1942"/>
        <v>3</v>
      </c>
      <c r="CS120" s="42">
        <f t="shared" si="1943"/>
        <v>600</v>
      </c>
      <c r="CT120" s="21"/>
      <c r="CV120" s="40"/>
      <c r="CW120" s="59" t="str">
        <f t="shared" si="1980"/>
        <v>S/P  320</v>
      </c>
      <c r="CX120" s="59" t="str">
        <f t="shared" si="1981"/>
        <v>Nos</v>
      </c>
      <c r="CY120" s="59">
        <f t="shared" si="1982"/>
        <v>200</v>
      </c>
      <c r="CZ120" s="13">
        <v>4</v>
      </c>
      <c r="DA120" s="21">
        <f t="shared" si="1983"/>
        <v>800</v>
      </c>
      <c r="DB120" s="13">
        <f t="shared" si="1984"/>
        <v>4</v>
      </c>
      <c r="DC120" s="31">
        <f t="shared" si="1985"/>
        <v>800</v>
      </c>
      <c r="DD120" s="21"/>
      <c r="DF120" s="40"/>
      <c r="DG120" s="59" t="str">
        <f t="shared" si="1986"/>
        <v>S/P  320</v>
      </c>
      <c r="DH120" s="59" t="str">
        <f t="shared" si="1987"/>
        <v>Nos</v>
      </c>
      <c r="DI120" s="59">
        <f t="shared" si="1988"/>
        <v>200</v>
      </c>
      <c r="DJ120" s="67">
        <v>1</v>
      </c>
      <c r="DK120" s="21">
        <f t="shared" si="1989"/>
        <v>200</v>
      </c>
      <c r="DL120" s="13">
        <f t="shared" si="1990"/>
        <v>1</v>
      </c>
      <c r="DM120" s="31">
        <f t="shared" si="1991"/>
        <v>200</v>
      </c>
      <c r="DN120" s="21"/>
      <c r="DQ120" s="59" t="str">
        <f t="shared" si="1908"/>
        <v>S/P  320</v>
      </c>
      <c r="DR120" s="59" t="str">
        <f t="shared" si="1909"/>
        <v>Nos</v>
      </c>
      <c r="DS120" s="59">
        <f t="shared" si="1910"/>
        <v>200</v>
      </c>
      <c r="DT120" s="13"/>
      <c r="DU120" s="21">
        <f t="shared" si="1911"/>
        <v>0</v>
      </c>
      <c r="DV120" s="13">
        <f t="shared" si="1912"/>
        <v>0</v>
      </c>
      <c r="DW120" s="31">
        <f t="shared" si="1913"/>
        <v>0</v>
      </c>
      <c r="DX120" s="21"/>
      <c r="DZ120" s="40"/>
      <c r="EA120" s="59" t="str">
        <f t="shared" si="1944"/>
        <v>S/P  320</v>
      </c>
      <c r="EB120" s="59" t="str">
        <f t="shared" si="1945"/>
        <v>Nos</v>
      </c>
      <c r="EC120" s="59">
        <f t="shared" si="1946"/>
        <v>200</v>
      </c>
      <c r="ED120" s="13">
        <v>1</v>
      </c>
      <c r="EE120" s="21">
        <f t="shared" si="1947"/>
        <v>200</v>
      </c>
      <c r="EF120" s="13">
        <f t="shared" si="1948"/>
        <v>1</v>
      </c>
      <c r="EG120" s="31">
        <f t="shared" si="1949"/>
        <v>200</v>
      </c>
      <c r="EH120" s="21"/>
      <c r="EK120" s="59" t="str">
        <f t="shared" si="1950"/>
        <v>S/P  320</v>
      </c>
      <c r="EL120" s="59" t="str">
        <f t="shared" si="1951"/>
        <v>Nos</v>
      </c>
      <c r="EM120" s="59">
        <f t="shared" si="1952"/>
        <v>200</v>
      </c>
      <c r="EN120" s="13">
        <v>1.5</v>
      </c>
      <c r="EO120" s="21">
        <f t="shared" si="1953"/>
        <v>300</v>
      </c>
      <c r="EP120" s="13">
        <f t="shared" si="1954"/>
        <v>1.5</v>
      </c>
      <c r="EQ120" s="31">
        <f t="shared" si="1955"/>
        <v>300</v>
      </c>
      <c r="ER120" s="21"/>
      <c r="EV120" s="4" t="str">
        <f t="shared" si="1914"/>
        <v>S/P  320</v>
      </c>
      <c r="EW120" s="4" t="str">
        <f t="shared" si="1915"/>
        <v>Nos</v>
      </c>
      <c r="EX120" s="4">
        <f t="shared" si="1916"/>
        <v>200</v>
      </c>
      <c r="EY120" s="13">
        <v>2</v>
      </c>
      <c r="EZ120" s="21">
        <f t="shared" si="1838"/>
        <v>400</v>
      </c>
      <c r="FA120" s="13">
        <f t="shared" si="1839"/>
        <v>4</v>
      </c>
      <c r="FB120" s="42">
        <f t="shared" si="1840"/>
        <v>800</v>
      </c>
      <c r="FC120" s="21"/>
      <c r="FF120" s="56" t="str">
        <f t="shared" si="1956"/>
        <v>S/P  320</v>
      </c>
      <c r="FG120" s="56" t="str">
        <f t="shared" si="1957"/>
        <v>Nos</v>
      </c>
      <c r="FH120" s="56">
        <f t="shared" si="1958"/>
        <v>200</v>
      </c>
      <c r="FI120" s="13">
        <v>2</v>
      </c>
      <c r="FJ120" s="21">
        <f t="shared" si="1959"/>
        <v>400</v>
      </c>
      <c r="FK120" s="13">
        <f t="shared" si="1960"/>
        <v>2</v>
      </c>
      <c r="FL120" s="31">
        <f t="shared" si="1961"/>
        <v>400</v>
      </c>
      <c r="FM120" s="21"/>
      <c r="FP120" s="56" t="str">
        <f t="shared" si="1760"/>
        <v>S/P  320</v>
      </c>
      <c r="FQ120" s="56" t="str">
        <f t="shared" si="1846"/>
        <v>Nos</v>
      </c>
      <c r="FR120" s="56">
        <f t="shared" si="1847"/>
        <v>200</v>
      </c>
      <c r="FS120" s="67"/>
      <c r="FT120" s="21">
        <f t="shared" si="1992"/>
        <v>0</v>
      </c>
      <c r="FU120" s="13">
        <f t="shared" si="1993"/>
        <v>0</v>
      </c>
      <c r="FV120" s="31">
        <f t="shared" si="1850"/>
        <v>0</v>
      </c>
      <c r="FW120" s="21"/>
      <c r="FZ120" s="56" t="str">
        <f t="shared" si="1994"/>
        <v>S/P  320</v>
      </c>
      <c r="GA120" s="56" t="str">
        <f t="shared" si="1995"/>
        <v>Nos</v>
      </c>
      <c r="GB120" s="56">
        <f t="shared" si="1996"/>
        <v>200</v>
      </c>
      <c r="GC120" s="13"/>
      <c r="GD120" s="21">
        <f t="shared" si="1997"/>
        <v>0</v>
      </c>
      <c r="GE120" s="13">
        <f t="shared" si="1998"/>
        <v>0</v>
      </c>
      <c r="GF120" s="31">
        <f t="shared" si="1999"/>
        <v>0</v>
      </c>
      <c r="GG120" s="21"/>
      <c r="GJ120" s="56" t="str">
        <f t="shared" si="2000"/>
        <v>S/P  320</v>
      </c>
      <c r="GK120" s="56" t="str">
        <f t="shared" si="2001"/>
        <v>Nos</v>
      </c>
      <c r="GL120" s="56">
        <f t="shared" si="2002"/>
        <v>200</v>
      </c>
      <c r="GM120" s="13"/>
      <c r="GN120" s="21">
        <f t="shared" si="2003"/>
        <v>0</v>
      </c>
      <c r="GO120" s="31">
        <f t="shared" si="2004"/>
        <v>0</v>
      </c>
      <c r="GP120" s="31">
        <f t="shared" si="2005"/>
        <v>0</v>
      </c>
      <c r="GQ120" s="21"/>
      <c r="GT120" s="56" t="str">
        <f t="shared" si="2006"/>
        <v>S/P  320</v>
      </c>
      <c r="GU120" s="56" t="str">
        <f t="shared" si="2007"/>
        <v>Nos</v>
      </c>
      <c r="GV120" s="56">
        <f t="shared" si="2008"/>
        <v>200</v>
      </c>
      <c r="GW120" s="13"/>
      <c r="GX120" s="21">
        <f t="shared" si="1861"/>
        <v>0</v>
      </c>
      <c r="GY120" s="13">
        <f t="shared" si="1862"/>
        <v>0</v>
      </c>
      <c r="GZ120" s="31">
        <f t="shared" si="1863"/>
        <v>0</v>
      </c>
      <c r="HA120" s="21"/>
      <c r="HD120" s="56" t="str">
        <f t="shared" si="1962"/>
        <v>S/P  320</v>
      </c>
      <c r="HE120" s="56" t="str">
        <f t="shared" si="1963"/>
        <v>Nos</v>
      </c>
      <c r="HF120" s="56">
        <f t="shared" si="1964"/>
        <v>200</v>
      </c>
      <c r="HG120" s="13"/>
      <c r="HH120" s="21">
        <f t="shared" si="1965"/>
        <v>0</v>
      </c>
      <c r="HI120" s="31">
        <f t="shared" si="1966"/>
        <v>0</v>
      </c>
      <c r="HJ120" s="31">
        <f t="shared" si="1967"/>
        <v>0</v>
      </c>
      <c r="HK120" s="21"/>
      <c r="HN120" s="56" t="str">
        <f t="shared" si="2009"/>
        <v>S/P  320</v>
      </c>
      <c r="HO120" s="56" t="str">
        <f t="shared" si="2010"/>
        <v>Nos</v>
      </c>
      <c r="HP120" s="56">
        <f t="shared" si="2011"/>
        <v>200</v>
      </c>
      <c r="HQ120" s="13"/>
      <c r="HR120" s="56">
        <f t="shared" si="2012"/>
        <v>0</v>
      </c>
      <c r="HS120" s="13">
        <f t="shared" si="2013"/>
        <v>0</v>
      </c>
      <c r="HT120" s="31">
        <f t="shared" si="2014"/>
        <v>0</v>
      </c>
      <c r="HU120" s="21"/>
      <c r="HX120" s="56" t="str">
        <f t="shared" si="1920"/>
        <v>S/P  320</v>
      </c>
      <c r="HY120" s="56" t="str">
        <f t="shared" si="1921"/>
        <v>Nos</v>
      </c>
      <c r="HZ120" s="56">
        <f t="shared" si="1922"/>
        <v>200</v>
      </c>
      <c r="IA120" s="13"/>
      <c r="IB120" s="56">
        <f t="shared" si="1923"/>
        <v>0</v>
      </c>
      <c r="IC120" s="13">
        <f t="shared" si="1924"/>
        <v>0</v>
      </c>
      <c r="ID120" s="31">
        <f t="shared" si="1925"/>
        <v>0</v>
      </c>
      <c r="IE120" s="21"/>
      <c r="IH120" s="56" t="str">
        <f t="shared" si="1926"/>
        <v>S/P  320</v>
      </c>
      <c r="II120" s="56" t="str">
        <f t="shared" si="1927"/>
        <v>Nos</v>
      </c>
      <c r="IJ120" s="56">
        <f t="shared" si="1928"/>
        <v>200</v>
      </c>
      <c r="IK120" s="13"/>
      <c r="IL120" s="56">
        <f t="shared" si="1929"/>
        <v>0</v>
      </c>
      <c r="IM120" s="13">
        <f t="shared" si="1930"/>
        <v>0</v>
      </c>
      <c r="IN120" s="31">
        <f t="shared" si="1931"/>
        <v>0</v>
      </c>
      <c r="IO120" s="21"/>
      <c r="IR120" s="56" t="str">
        <f t="shared" si="1968"/>
        <v>S/P  320</v>
      </c>
      <c r="IS120" s="56" t="str">
        <f t="shared" si="1969"/>
        <v>Nos</v>
      </c>
      <c r="IT120" s="56">
        <f t="shared" si="1970"/>
        <v>200</v>
      </c>
      <c r="IU120" s="13"/>
      <c r="IV120" s="56">
        <f t="shared" si="1971"/>
        <v>0</v>
      </c>
      <c r="IW120" s="13">
        <f t="shared" si="1972"/>
        <v>0</v>
      </c>
      <c r="IX120" s="31">
        <f t="shared" si="1973"/>
        <v>0</v>
      </c>
      <c r="IY120" s="21"/>
      <c r="JB120" s="56" t="str">
        <f t="shared" si="2015"/>
        <v>S/P  320</v>
      </c>
      <c r="JC120" s="56" t="str">
        <f t="shared" si="2016"/>
        <v>Nos</v>
      </c>
      <c r="JD120" s="56">
        <f t="shared" si="2017"/>
        <v>200</v>
      </c>
      <c r="JE120" s="13"/>
      <c r="JF120" s="56">
        <f t="shared" si="2018"/>
        <v>0</v>
      </c>
      <c r="JG120" s="13">
        <f t="shared" si="2019"/>
        <v>0</v>
      </c>
      <c r="JH120" s="31">
        <f t="shared" si="2020"/>
        <v>0</v>
      </c>
      <c r="JI120" s="21"/>
      <c r="JL120" s="56" t="str">
        <f t="shared" si="1974"/>
        <v>S/P  320</v>
      </c>
      <c r="JM120" s="56" t="str">
        <f t="shared" si="1975"/>
        <v>Nos</v>
      </c>
      <c r="JN120" s="56">
        <f t="shared" si="1976"/>
        <v>200</v>
      </c>
      <c r="JO120" s="13"/>
      <c r="JP120" s="21">
        <f t="shared" si="1895"/>
        <v>0</v>
      </c>
      <c r="JQ120" s="31">
        <f t="shared" si="1896"/>
        <v>0</v>
      </c>
      <c r="JR120" s="31">
        <f t="shared" si="1897"/>
        <v>0</v>
      </c>
      <c r="JS120" s="21"/>
      <c r="JV120" s="56" t="str">
        <f t="shared" si="1767"/>
        <v>S/P  320</v>
      </c>
      <c r="JW120" s="56" t="str">
        <f t="shared" si="1898"/>
        <v>Nos</v>
      </c>
      <c r="JX120" s="56">
        <f t="shared" si="1899"/>
        <v>200</v>
      </c>
      <c r="JY120" s="4">
        <f t="shared" si="1900"/>
        <v>34.5</v>
      </c>
      <c r="JZ120" s="56">
        <f t="shared" si="1901"/>
        <v>5700</v>
      </c>
      <c r="KA120" s="56">
        <f t="shared" si="1902"/>
        <v>33.5</v>
      </c>
      <c r="KB120" s="31">
        <f t="shared" si="1935"/>
        <v>6700</v>
      </c>
      <c r="KC120" s="21"/>
    </row>
    <row r="121" spans="2:289" ht="17.25" customHeight="1" x14ac:dyDescent="0.25">
      <c r="B121" s="7" t="s">
        <v>35</v>
      </c>
      <c r="C121" s="6" t="s">
        <v>1</v>
      </c>
      <c r="D121" s="4">
        <v>200</v>
      </c>
      <c r="E121" s="13">
        <v>4</v>
      </c>
      <c r="F121" s="31">
        <f t="shared" si="2021"/>
        <v>800</v>
      </c>
      <c r="G121" s="31">
        <f t="shared" si="2022"/>
        <v>4</v>
      </c>
      <c r="H121" s="31">
        <f t="shared" si="2023"/>
        <v>800</v>
      </c>
      <c r="I121" s="71"/>
      <c r="K121" s="40"/>
      <c r="L121" s="59" t="str">
        <f t="shared" si="1904"/>
        <v>S/P  400</v>
      </c>
      <c r="M121" s="59" t="str">
        <f t="shared" si="2024"/>
        <v>Nos</v>
      </c>
      <c r="N121" s="59">
        <f t="shared" si="2025"/>
        <v>200</v>
      </c>
      <c r="O121" s="13">
        <v>3</v>
      </c>
      <c r="P121" s="21">
        <f t="shared" si="1770"/>
        <v>600</v>
      </c>
      <c r="Q121" s="31">
        <f t="shared" si="1771"/>
        <v>3</v>
      </c>
      <c r="R121" s="31">
        <f t="shared" si="1772"/>
        <v>600</v>
      </c>
      <c r="S121" s="21"/>
      <c r="U121" s="40"/>
      <c r="V121" s="65" t="str">
        <f t="shared" si="1746"/>
        <v>S/P  400</v>
      </c>
      <c r="W121" s="65" t="str">
        <f t="shared" si="1773"/>
        <v>Nos</v>
      </c>
      <c r="X121" s="65">
        <f t="shared" si="1774"/>
        <v>200</v>
      </c>
      <c r="Y121" s="13"/>
      <c r="Z121" s="21">
        <f t="shared" si="2026"/>
        <v>0</v>
      </c>
      <c r="AA121" s="31">
        <f t="shared" si="2027"/>
        <v>0</v>
      </c>
      <c r="AB121" s="42">
        <f t="shared" si="2028"/>
        <v>0</v>
      </c>
      <c r="AC121" s="21"/>
      <c r="AE121" s="40"/>
      <c r="AF121" s="59" t="str">
        <f t="shared" si="1747"/>
        <v>S/P  400</v>
      </c>
      <c r="AG121" s="59" t="str">
        <f t="shared" si="1778"/>
        <v>Nos</v>
      </c>
      <c r="AH121" s="59">
        <f t="shared" si="1779"/>
        <v>200</v>
      </c>
      <c r="AI121" s="13">
        <v>3</v>
      </c>
      <c r="AJ121" s="21">
        <f t="shared" si="1780"/>
        <v>600</v>
      </c>
      <c r="AK121" s="31">
        <f t="shared" si="1781"/>
        <v>3</v>
      </c>
      <c r="AL121" s="31">
        <f t="shared" si="1782"/>
        <v>600</v>
      </c>
      <c r="AM121" s="21"/>
      <c r="AO121" s="40"/>
      <c r="AP121" s="59" t="str">
        <f t="shared" si="2029"/>
        <v>S/P  400</v>
      </c>
      <c r="AQ121" s="59" t="str">
        <f t="shared" si="2030"/>
        <v>Nos</v>
      </c>
      <c r="AR121" s="59">
        <f t="shared" si="2031"/>
        <v>200</v>
      </c>
      <c r="AS121" s="13">
        <v>2</v>
      </c>
      <c r="AT121" s="21">
        <f t="shared" si="2032"/>
        <v>400</v>
      </c>
      <c r="AU121" s="13">
        <f t="shared" si="2033"/>
        <v>2</v>
      </c>
      <c r="AV121" s="31">
        <f t="shared" si="2034"/>
        <v>400</v>
      </c>
      <c r="AW121" s="21"/>
      <c r="AY121" s="40"/>
      <c r="AZ121" s="59" t="str">
        <f t="shared" si="1749"/>
        <v>S/P  400</v>
      </c>
      <c r="BA121" s="59" t="str">
        <f t="shared" si="1788"/>
        <v>Nos</v>
      </c>
      <c r="BB121" s="59">
        <f t="shared" si="1789"/>
        <v>200</v>
      </c>
      <c r="BC121" s="13">
        <v>2</v>
      </c>
      <c r="BD121" s="21">
        <f t="shared" si="1790"/>
        <v>400</v>
      </c>
      <c r="BE121" s="13">
        <f t="shared" si="1791"/>
        <v>2</v>
      </c>
      <c r="BF121" s="31">
        <f t="shared" si="1792"/>
        <v>400</v>
      </c>
      <c r="BG121" s="21"/>
      <c r="BI121" s="40"/>
      <c r="BJ121" s="59" t="str">
        <f t="shared" si="2035"/>
        <v>S/P  400</v>
      </c>
      <c r="BK121" s="59" t="str">
        <f t="shared" si="2036"/>
        <v>Nos</v>
      </c>
      <c r="BL121" s="59">
        <f t="shared" si="2037"/>
        <v>200</v>
      </c>
      <c r="BM121" s="13">
        <v>2</v>
      </c>
      <c r="BN121" s="21">
        <f t="shared" si="2038"/>
        <v>400</v>
      </c>
      <c r="BO121" s="13">
        <f t="shared" si="2039"/>
        <v>2</v>
      </c>
      <c r="BP121" s="31">
        <f t="shared" si="2040"/>
        <v>400</v>
      </c>
      <c r="BQ121" s="21"/>
      <c r="BS121" s="40"/>
      <c r="BT121" s="59" t="str">
        <f t="shared" si="1751"/>
        <v>S/P  400</v>
      </c>
      <c r="BU121" s="59" t="str">
        <f t="shared" si="1798"/>
        <v>Nos</v>
      </c>
      <c r="BV121" s="59">
        <f t="shared" si="1799"/>
        <v>200</v>
      </c>
      <c r="BW121" s="13"/>
      <c r="BX121" s="21">
        <f t="shared" si="1977"/>
        <v>0</v>
      </c>
      <c r="BY121" s="13">
        <f t="shared" si="1978"/>
        <v>0</v>
      </c>
      <c r="BZ121" s="31">
        <f t="shared" si="1979"/>
        <v>0</v>
      </c>
      <c r="CA121" s="21"/>
      <c r="CC121" s="40"/>
      <c r="CD121" s="59" t="str">
        <f t="shared" si="1752"/>
        <v>S/P  400</v>
      </c>
      <c r="CE121" s="59" t="str">
        <f t="shared" si="1803"/>
        <v>Nos</v>
      </c>
      <c r="CF121" s="59">
        <f t="shared" si="1804"/>
        <v>200</v>
      </c>
      <c r="CG121" s="13">
        <v>3</v>
      </c>
      <c r="CH121" s="31">
        <f t="shared" si="1936"/>
        <v>600</v>
      </c>
      <c r="CI121" s="31">
        <f t="shared" si="1806"/>
        <v>6</v>
      </c>
      <c r="CJ121" s="31">
        <f t="shared" si="1937"/>
        <v>1200</v>
      </c>
      <c r="CK121" s="21"/>
      <c r="CL121" s="40"/>
      <c r="CM121" s="65" t="str">
        <f t="shared" si="1938"/>
        <v>S/P  400</v>
      </c>
      <c r="CN121" s="65" t="str">
        <f t="shared" si="1939"/>
        <v>Nos</v>
      </c>
      <c r="CO121" s="65">
        <f t="shared" si="1940"/>
        <v>200</v>
      </c>
      <c r="CP121" s="13">
        <v>3</v>
      </c>
      <c r="CQ121" s="21">
        <f t="shared" si="1941"/>
        <v>600</v>
      </c>
      <c r="CR121" s="13">
        <f t="shared" si="1942"/>
        <v>3</v>
      </c>
      <c r="CS121" s="42">
        <f t="shared" si="1943"/>
        <v>600</v>
      </c>
      <c r="CT121" s="21"/>
      <c r="CV121" s="40"/>
      <c r="CW121" s="59" t="str">
        <f t="shared" si="1980"/>
        <v>S/P  400</v>
      </c>
      <c r="CX121" s="59" t="str">
        <f t="shared" si="1981"/>
        <v>Nos</v>
      </c>
      <c r="CY121" s="59">
        <f t="shared" si="1982"/>
        <v>200</v>
      </c>
      <c r="CZ121" s="13">
        <v>4</v>
      </c>
      <c r="DA121" s="21">
        <f t="shared" si="1983"/>
        <v>800</v>
      </c>
      <c r="DB121" s="13">
        <f t="shared" si="1984"/>
        <v>4</v>
      </c>
      <c r="DC121" s="31">
        <f t="shared" si="1985"/>
        <v>800</v>
      </c>
      <c r="DD121" s="21"/>
      <c r="DF121" s="40"/>
      <c r="DG121" s="59" t="str">
        <f t="shared" si="1986"/>
        <v>S/P  400</v>
      </c>
      <c r="DH121" s="59" t="str">
        <f t="shared" si="1987"/>
        <v>Nos</v>
      </c>
      <c r="DI121" s="59">
        <f t="shared" si="1988"/>
        <v>200</v>
      </c>
      <c r="DJ121" s="67">
        <v>1</v>
      </c>
      <c r="DK121" s="21">
        <f t="shared" si="1989"/>
        <v>200</v>
      </c>
      <c r="DL121" s="13">
        <f t="shared" si="1990"/>
        <v>1</v>
      </c>
      <c r="DM121" s="31">
        <f t="shared" si="1991"/>
        <v>200</v>
      </c>
      <c r="DN121" s="21"/>
      <c r="DQ121" s="59" t="str">
        <f t="shared" si="1908"/>
        <v>S/P  400</v>
      </c>
      <c r="DR121" s="59" t="str">
        <f t="shared" si="1909"/>
        <v>Nos</v>
      </c>
      <c r="DS121" s="59">
        <f t="shared" si="1910"/>
        <v>200</v>
      </c>
      <c r="DT121" s="13"/>
      <c r="DU121" s="21">
        <f t="shared" si="1911"/>
        <v>0</v>
      </c>
      <c r="DV121" s="13">
        <f t="shared" si="1912"/>
        <v>0</v>
      </c>
      <c r="DW121" s="31">
        <f t="shared" si="1913"/>
        <v>0</v>
      </c>
      <c r="DX121" s="21"/>
      <c r="DZ121" s="40"/>
      <c r="EA121" s="59" t="str">
        <f t="shared" si="1944"/>
        <v>S/P  400</v>
      </c>
      <c r="EB121" s="59" t="str">
        <f t="shared" si="1945"/>
        <v>Nos</v>
      </c>
      <c r="EC121" s="59">
        <f t="shared" si="1946"/>
        <v>200</v>
      </c>
      <c r="ED121" s="13">
        <v>1</v>
      </c>
      <c r="EE121" s="21">
        <f t="shared" si="1947"/>
        <v>200</v>
      </c>
      <c r="EF121" s="13">
        <f t="shared" si="1948"/>
        <v>1</v>
      </c>
      <c r="EG121" s="31">
        <f t="shared" si="1949"/>
        <v>200</v>
      </c>
      <c r="EH121" s="21"/>
      <c r="EK121" s="59" t="str">
        <f t="shared" si="1950"/>
        <v>S/P  400</v>
      </c>
      <c r="EL121" s="59" t="str">
        <f t="shared" si="1951"/>
        <v>Nos</v>
      </c>
      <c r="EM121" s="59">
        <f t="shared" si="1952"/>
        <v>200</v>
      </c>
      <c r="EN121" s="13"/>
      <c r="EO121" s="21">
        <f t="shared" si="1953"/>
        <v>0</v>
      </c>
      <c r="EP121" s="13">
        <f t="shared" si="1954"/>
        <v>0</v>
      </c>
      <c r="EQ121" s="31">
        <f t="shared" si="1955"/>
        <v>0</v>
      </c>
      <c r="ER121" s="21"/>
      <c r="EV121" s="4" t="str">
        <f t="shared" si="1914"/>
        <v>S/P  400</v>
      </c>
      <c r="EW121" s="4" t="str">
        <f t="shared" si="1915"/>
        <v>Nos</v>
      </c>
      <c r="EX121" s="4">
        <f t="shared" si="1916"/>
        <v>200</v>
      </c>
      <c r="EY121" s="13">
        <v>2</v>
      </c>
      <c r="EZ121" s="21">
        <f t="shared" si="1838"/>
        <v>400</v>
      </c>
      <c r="FA121" s="13">
        <f t="shared" si="1839"/>
        <v>4</v>
      </c>
      <c r="FB121" s="42">
        <f t="shared" si="1840"/>
        <v>800</v>
      </c>
      <c r="FC121" s="21"/>
      <c r="FF121" s="56" t="str">
        <f t="shared" si="1956"/>
        <v>S/P  400</v>
      </c>
      <c r="FG121" s="56" t="str">
        <f t="shared" si="1957"/>
        <v>Nos</v>
      </c>
      <c r="FH121" s="56">
        <f t="shared" si="1958"/>
        <v>200</v>
      </c>
      <c r="FI121" s="13">
        <v>2</v>
      </c>
      <c r="FJ121" s="21">
        <f t="shared" si="1959"/>
        <v>400</v>
      </c>
      <c r="FK121" s="13">
        <f t="shared" si="1960"/>
        <v>2</v>
      </c>
      <c r="FL121" s="31">
        <f t="shared" si="1961"/>
        <v>400</v>
      </c>
      <c r="FM121" s="21"/>
      <c r="FP121" s="56" t="str">
        <f t="shared" si="1760"/>
        <v>S/P  400</v>
      </c>
      <c r="FQ121" s="56" t="str">
        <f t="shared" si="1846"/>
        <v>Nos</v>
      </c>
      <c r="FR121" s="56">
        <f t="shared" si="1847"/>
        <v>200</v>
      </c>
      <c r="FS121" s="67"/>
      <c r="FT121" s="21">
        <f t="shared" si="1992"/>
        <v>0</v>
      </c>
      <c r="FU121" s="13">
        <f t="shared" si="1993"/>
        <v>0</v>
      </c>
      <c r="FV121" s="31">
        <f t="shared" si="1850"/>
        <v>0</v>
      </c>
      <c r="FW121" s="21"/>
      <c r="FZ121" s="56" t="str">
        <f t="shared" si="1994"/>
        <v>S/P  400</v>
      </c>
      <c r="GA121" s="56" t="str">
        <f t="shared" si="1995"/>
        <v>Nos</v>
      </c>
      <c r="GB121" s="56">
        <f t="shared" si="1996"/>
        <v>200</v>
      </c>
      <c r="GC121" s="13"/>
      <c r="GD121" s="21">
        <f t="shared" si="1997"/>
        <v>0</v>
      </c>
      <c r="GE121" s="13">
        <f t="shared" si="1998"/>
        <v>0</v>
      </c>
      <c r="GF121" s="31">
        <f t="shared" si="1999"/>
        <v>0</v>
      </c>
      <c r="GG121" s="21"/>
      <c r="GJ121" s="56" t="str">
        <f t="shared" si="2000"/>
        <v>S/P  400</v>
      </c>
      <c r="GK121" s="56" t="str">
        <f t="shared" si="2001"/>
        <v>Nos</v>
      </c>
      <c r="GL121" s="56">
        <f t="shared" si="2002"/>
        <v>200</v>
      </c>
      <c r="GM121" s="13"/>
      <c r="GN121" s="21">
        <f t="shared" si="2003"/>
        <v>0</v>
      </c>
      <c r="GO121" s="31">
        <f t="shared" si="2004"/>
        <v>0</v>
      </c>
      <c r="GP121" s="31">
        <f t="shared" si="2005"/>
        <v>0</v>
      </c>
      <c r="GQ121" s="21"/>
      <c r="GT121" s="56" t="str">
        <f t="shared" si="2006"/>
        <v>S/P  400</v>
      </c>
      <c r="GU121" s="56" t="str">
        <f t="shared" si="2007"/>
        <v>Nos</v>
      </c>
      <c r="GV121" s="56">
        <f t="shared" si="2008"/>
        <v>200</v>
      </c>
      <c r="GW121" s="13"/>
      <c r="GX121" s="21">
        <f t="shared" si="1861"/>
        <v>0</v>
      </c>
      <c r="GY121" s="13">
        <f t="shared" si="1862"/>
        <v>0</v>
      </c>
      <c r="GZ121" s="31">
        <f t="shared" si="1863"/>
        <v>0</v>
      </c>
      <c r="HA121" s="21"/>
      <c r="HD121" s="56" t="str">
        <f t="shared" si="1962"/>
        <v>S/P  400</v>
      </c>
      <c r="HE121" s="56" t="str">
        <f t="shared" si="1963"/>
        <v>Nos</v>
      </c>
      <c r="HF121" s="56">
        <f t="shared" si="1964"/>
        <v>200</v>
      </c>
      <c r="HG121" s="13"/>
      <c r="HH121" s="21">
        <f t="shared" si="1965"/>
        <v>0</v>
      </c>
      <c r="HI121" s="31">
        <f t="shared" si="1966"/>
        <v>0</v>
      </c>
      <c r="HJ121" s="31">
        <f t="shared" si="1967"/>
        <v>0</v>
      </c>
      <c r="HK121" s="21"/>
      <c r="HN121" s="56" t="str">
        <f t="shared" si="2009"/>
        <v>S/P  400</v>
      </c>
      <c r="HO121" s="56" t="str">
        <f t="shared" si="2010"/>
        <v>Nos</v>
      </c>
      <c r="HP121" s="56">
        <f t="shared" si="2011"/>
        <v>200</v>
      </c>
      <c r="HQ121" s="13"/>
      <c r="HR121" s="56">
        <f t="shared" si="2012"/>
        <v>0</v>
      </c>
      <c r="HS121" s="13">
        <f t="shared" si="2013"/>
        <v>0</v>
      </c>
      <c r="HT121" s="31">
        <f t="shared" si="2014"/>
        <v>0</v>
      </c>
      <c r="HU121" s="21"/>
      <c r="HX121" s="56" t="str">
        <f t="shared" si="1920"/>
        <v>S/P  400</v>
      </c>
      <c r="HY121" s="56" t="str">
        <f t="shared" si="1921"/>
        <v>Nos</v>
      </c>
      <c r="HZ121" s="56">
        <f t="shared" si="1922"/>
        <v>200</v>
      </c>
      <c r="IA121" s="13"/>
      <c r="IB121" s="56">
        <f t="shared" si="1923"/>
        <v>0</v>
      </c>
      <c r="IC121" s="13">
        <f t="shared" si="1924"/>
        <v>0</v>
      </c>
      <c r="ID121" s="31">
        <f t="shared" si="1925"/>
        <v>0</v>
      </c>
      <c r="IE121" s="21"/>
      <c r="IH121" s="56" t="str">
        <f t="shared" si="1926"/>
        <v>S/P  400</v>
      </c>
      <c r="II121" s="56" t="str">
        <f t="shared" si="1927"/>
        <v>Nos</v>
      </c>
      <c r="IJ121" s="56">
        <f t="shared" si="1928"/>
        <v>200</v>
      </c>
      <c r="IK121" s="13"/>
      <c r="IL121" s="56">
        <f t="shared" si="1929"/>
        <v>0</v>
      </c>
      <c r="IM121" s="13">
        <f t="shared" si="1930"/>
        <v>0</v>
      </c>
      <c r="IN121" s="31">
        <f t="shared" si="1931"/>
        <v>0</v>
      </c>
      <c r="IO121" s="21"/>
      <c r="IR121" s="56" t="str">
        <f t="shared" si="1968"/>
        <v>S/P  400</v>
      </c>
      <c r="IS121" s="56" t="str">
        <f t="shared" si="1969"/>
        <v>Nos</v>
      </c>
      <c r="IT121" s="56">
        <f t="shared" si="1970"/>
        <v>200</v>
      </c>
      <c r="IU121" s="13"/>
      <c r="IV121" s="56">
        <f t="shared" si="1971"/>
        <v>0</v>
      </c>
      <c r="IW121" s="13">
        <f t="shared" si="1972"/>
        <v>0</v>
      </c>
      <c r="IX121" s="31">
        <f t="shared" si="1973"/>
        <v>0</v>
      </c>
      <c r="IY121" s="21"/>
      <c r="JB121" s="56" t="str">
        <f t="shared" si="2015"/>
        <v>S/P  400</v>
      </c>
      <c r="JC121" s="56" t="str">
        <f t="shared" si="2016"/>
        <v>Nos</v>
      </c>
      <c r="JD121" s="56">
        <f t="shared" si="2017"/>
        <v>200</v>
      </c>
      <c r="JE121" s="13"/>
      <c r="JF121" s="56">
        <f t="shared" si="2018"/>
        <v>0</v>
      </c>
      <c r="JG121" s="13">
        <f t="shared" si="2019"/>
        <v>0</v>
      </c>
      <c r="JH121" s="31">
        <f t="shared" si="2020"/>
        <v>0</v>
      </c>
      <c r="JI121" s="21"/>
      <c r="JL121" s="56" t="str">
        <f t="shared" si="1974"/>
        <v>S/P  400</v>
      </c>
      <c r="JM121" s="56" t="str">
        <f t="shared" si="1975"/>
        <v>Nos</v>
      </c>
      <c r="JN121" s="56">
        <f t="shared" si="1976"/>
        <v>200</v>
      </c>
      <c r="JO121" s="13"/>
      <c r="JP121" s="21">
        <f t="shared" si="1895"/>
        <v>0</v>
      </c>
      <c r="JQ121" s="31">
        <f t="shared" si="1896"/>
        <v>0</v>
      </c>
      <c r="JR121" s="31">
        <f t="shared" si="1897"/>
        <v>0</v>
      </c>
      <c r="JS121" s="21"/>
      <c r="JV121" s="56" t="str">
        <f t="shared" si="1767"/>
        <v>S/P  400</v>
      </c>
      <c r="JW121" s="56" t="str">
        <f t="shared" si="1898"/>
        <v>Nos</v>
      </c>
      <c r="JX121" s="56">
        <f t="shared" si="1899"/>
        <v>200</v>
      </c>
      <c r="JY121" s="4">
        <f t="shared" si="1900"/>
        <v>32</v>
      </c>
      <c r="JZ121" s="56">
        <f t="shared" si="1901"/>
        <v>5200</v>
      </c>
      <c r="KA121" s="56">
        <f t="shared" si="1902"/>
        <v>31</v>
      </c>
      <c r="KB121" s="31">
        <f t="shared" si="1935"/>
        <v>6200</v>
      </c>
      <c r="KC121" s="21"/>
    </row>
    <row r="122" spans="2:289" ht="17.25" customHeight="1" x14ac:dyDescent="0.25">
      <c r="B122" s="7" t="s">
        <v>327</v>
      </c>
      <c r="C122" s="6" t="s">
        <v>1</v>
      </c>
      <c r="D122" s="4">
        <v>200</v>
      </c>
      <c r="E122" s="13">
        <v>4</v>
      </c>
      <c r="F122" s="31">
        <f t="shared" si="2021"/>
        <v>800</v>
      </c>
      <c r="G122" s="31">
        <f t="shared" si="2022"/>
        <v>4</v>
      </c>
      <c r="H122" s="31">
        <f t="shared" si="2023"/>
        <v>800</v>
      </c>
      <c r="I122" s="71"/>
      <c r="K122" s="40"/>
      <c r="L122" s="59" t="str">
        <f t="shared" si="1904"/>
        <v>S/P  1000</v>
      </c>
      <c r="M122" s="59" t="str">
        <f t="shared" si="2024"/>
        <v>Nos</v>
      </c>
      <c r="N122" s="59">
        <f t="shared" si="2025"/>
        <v>200</v>
      </c>
      <c r="O122" s="13">
        <v>3</v>
      </c>
      <c r="P122" s="21">
        <f t="shared" si="1770"/>
        <v>600</v>
      </c>
      <c r="Q122" s="31">
        <f t="shared" si="1771"/>
        <v>3</v>
      </c>
      <c r="R122" s="31">
        <f t="shared" si="1772"/>
        <v>600</v>
      </c>
      <c r="S122" s="21"/>
      <c r="U122" s="40"/>
      <c r="V122" s="65" t="str">
        <f t="shared" si="1746"/>
        <v>S/P  1000</v>
      </c>
      <c r="W122" s="65" t="str">
        <f t="shared" si="1773"/>
        <v>Nos</v>
      </c>
      <c r="X122" s="65">
        <f t="shared" si="1774"/>
        <v>200</v>
      </c>
      <c r="Y122" s="13"/>
      <c r="Z122" s="21">
        <f t="shared" si="2026"/>
        <v>0</v>
      </c>
      <c r="AA122" s="31">
        <f t="shared" si="2027"/>
        <v>0</v>
      </c>
      <c r="AB122" s="42">
        <f t="shared" si="2028"/>
        <v>0</v>
      </c>
      <c r="AC122" s="21"/>
      <c r="AE122" s="40"/>
      <c r="AF122" s="59" t="str">
        <f t="shared" si="1747"/>
        <v>S/P  1000</v>
      </c>
      <c r="AG122" s="59" t="str">
        <f t="shared" si="1778"/>
        <v>Nos</v>
      </c>
      <c r="AH122" s="59">
        <f t="shared" si="1779"/>
        <v>200</v>
      </c>
      <c r="AI122" s="13"/>
      <c r="AJ122" s="21">
        <f t="shared" si="1780"/>
        <v>0</v>
      </c>
      <c r="AK122" s="31">
        <f t="shared" si="1781"/>
        <v>0</v>
      </c>
      <c r="AL122" s="31">
        <f t="shared" si="1782"/>
        <v>0</v>
      </c>
      <c r="AM122" s="21"/>
      <c r="AO122" s="40"/>
      <c r="AP122" s="59" t="str">
        <f t="shared" si="2029"/>
        <v>S/P  1000</v>
      </c>
      <c r="AQ122" s="59" t="str">
        <f t="shared" si="2030"/>
        <v>Nos</v>
      </c>
      <c r="AR122" s="59">
        <f t="shared" si="2031"/>
        <v>200</v>
      </c>
      <c r="AS122" s="13"/>
      <c r="AT122" s="21">
        <f t="shared" si="2032"/>
        <v>0</v>
      </c>
      <c r="AU122" s="13">
        <f t="shared" si="2033"/>
        <v>0</v>
      </c>
      <c r="AV122" s="31">
        <f t="shared" si="2034"/>
        <v>0</v>
      </c>
      <c r="AW122" s="21"/>
      <c r="AY122" s="40"/>
      <c r="AZ122" s="59" t="str">
        <f t="shared" si="1749"/>
        <v>S/P  1000</v>
      </c>
      <c r="BA122" s="59" t="str">
        <f t="shared" si="1788"/>
        <v>Nos</v>
      </c>
      <c r="BB122" s="59">
        <f t="shared" si="1789"/>
        <v>200</v>
      </c>
      <c r="BC122" s="13">
        <v>2</v>
      </c>
      <c r="BD122" s="21">
        <f t="shared" si="1790"/>
        <v>400</v>
      </c>
      <c r="BE122" s="13">
        <f t="shared" si="1791"/>
        <v>2</v>
      </c>
      <c r="BF122" s="31">
        <f t="shared" si="1792"/>
        <v>400</v>
      </c>
      <c r="BG122" s="21"/>
      <c r="BI122" s="40"/>
      <c r="BJ122" s="59" t="str">
        <f t="shared" si="2035"/>
        <v>S/P  1000</v>
      </c>
      <c r="BK122" s="59" t="str">
        <f t="shared" si="2036"/>
        <v>Nos</v>
      </c>
      <c r="BL122" s="59">
        <f t="shared" si="2037"/>
        <v>200</v>
      </c>
      <c r="BM122" s="13"/>
      <c r="BN122" s="21">
        <f t="shared" si="2038"/>
        <v>0</v>
      </c>
      <c r="BO122" s="13">
        <f t="shared" si="2039"/>
        <v>0</v>
      </c>
      <c r="BP122" s="31">
        <f t="shared" si="2040"/>
        <v>0</v>
      </c>
      <c r="BQ122" s="21"/>
      <c r="BS122" s="40"/>
      <c r="BT122" s="59" t="str">
        <f t="shared" si="1751"/>
        <v>S/P  1000</v>
      </c>
      <c r="BU122" s="59" t="str">
        <f t="shared" si="1798"/>
        <v>Nos</v>
      </c>
      <c r="BV122" s="59">
        <f t="shared" si="1799"/>
        <v>200</v>
      </c>
      <c r="BW122" s="13"/>
      <c r="BX122" s="21">
        <f t="shared" si="1977"/>
        <v>0</v>
      </c>
      <c r="BY122" s="13">
        <f t="shared" si="1978"/>
        <v>0</v>
      </c>
      <c r="BZ122" s="31">
        <f t="shared" si="1979"/>
        <v>0</v>
      </c>
      <c r="CA122" s="21"/>
      <c r="CC122" s="40"/>
      <c r="CD122" s="59" t="str">
        <f t="shared" si="1752"/>
        <v>S/P  1000</v>
      </c>
      <c r="CE122" s="59" t="str">
        <f t="shared" si="1803"/>
        <v>Nos</v>
      </c>
      <c r="CF122" s="59">
        <f t="shared" si="1804"/>
        <v>200</v>
      </c>
      <c r="CG122" s="13"/>
      <c r="CH122" s="31">
        <f t="shared" si="1936"/>
        <v>0</v>
      </c>
      <c r="CI122" s="31">
        <f t="shared" si="1806"/>
        <v>0</v>
      </c>
      <c r="CJ122" s="31">
        <f t="shared" si="1937"/>
        <v>0</v>
      </c>
      <c r="CK122" s="21"/>
      <c r="CL122" s="40"/>
      <c r="CM122" s="65" t="str">
        <f t="shared" si="1938"/>
        <v>S/P  1000</v>
      </c>
      <c r="CN122" s="65" t="str">
        <f t="shared" si="1939"/>
        <v>Nos</v>
      </c>
      <c r="CO122" s="65">
        <f t="shared" si="1940"/>
        <v>200</v>
      </c>
      <c r="CP122" s="13"/>
      <c r="CQ122" s="21">
        <f t="shared" si="1941"/>
        <v>0</v>
      </c>
      <c r="CR122" s="13">
        <f t="shared" si="1942"/>
        <v>0</v>
      </c>
      <c r="CS122" s="42">
        <f t="shared" si="1943"/>
        <v>0</v>
      </c>
      <c r="CT122" s="21"/>
      <c r="CV122" s="40"/>
      <c r="CW122" s="59" t="str">
        <f t="shared" si="1980"/>
        <v>S/P  1000</v>
      </c>
      <c r="CX122" s="59" t="str">
        <f t="shared" si="1981"/>
        <v>Nos</v>
      </c>
      <c r="CY122" s="59">
        <f t="shared" si="1982"/>
        <v>200</v>
      </c>
      <c r="CZ122" s="13"/>
      <c r="DA122" s="21">
        <f t="shared" si="1983"/>
        <v>0</v>
      </c>
      <c r="DB122" s="13">
        <f t="shared" si="1984"/>
        <v>0</v>
      </c>
      <c r="DC122" s="31">
        <f t="shared" si="1985"/>
        <v>0</v>
      </c>
      <c r="DD122" s="21"/>
      <c r="DF122" s="40"/>
      <c r="DG122" s="59" t="str">
        <f t="shared" si="1986"/>
        <v>S/P  1000</v>
      </c>
      <c r="DH122" s="59" t="str">
        <f t="shared" si="1987"/>
        <v>Nos</v>
      </c>
      <c r="DI122" s="59">
        <f t="shared" si="1988"/>
        <v>200</v>
      </c>
      <c r="DJ122" s="67"/>
      <c r="DK122" s="21">
        <f t="shared" si="1989"/>
        <v>0</v>
      </c>
      <c r="DL122" s="13">
        <f t="shared" si="1990"/>
        <v>0</v>
      </c>
      <c r="DM122" s="31">
        <f t="shared" si="1991"/>
        <v>0</v>
      </c>
      <c r="DN122" s="21"/>
      <c r="DQ122" s="59" t="str">
        <f t="shared" si="1908"/>
        <v>S/P  1000</v>
      </c>
      <c r="DR122" s="59" t="str">
        <f t="shared" si="1909"/>
        <v>Nos</v>
      </c>
      <c r="DS122" s="59">
        <f t="shared" si="1910"/>
        <v>200</v>
      </c>
      <c r="DT122" s="13"/>
      <c r="DU122" s="21">
        <f t="shared" si="1911"/>
        <v>0</v>
      </c>
      <c r="DV122" s="13">
        <f t="shared" si="1912"/>
        <v>0</v>
      </c>
      <c r="DW122" s="31">
        <f t="shared" si="1913"/>
        <v>0</v>
      </c>
      <c r="DX122" s="21"/>
      <c r="DZ122" s="40"/>
      <c r="EA122" s="59" t="str">
        <f t="shared" si="1944"/>
        <v>S/P  1000</v>
      </c>
      <c r="EB122" s="59" t="str">
        <f t="shared" si="1945"/>
        <v>Nos</v>
      </c>
      <c r="EC122" s="59">
        <f t="shared" si="1946"/>
        <v>200</v>
      </c>
      <c r="ED122" s="13">
        <v>1</v>
      </c>
      <c r="EE122" s="21">
        <f t="shared" si="1947"/>
        <v>200</v>
      </c>
      <c r="EF122" s="13">
        <f t="shared" si="1948"/>
        <v>1</v>
      </c>
      <c r="EG122" s="31">
        <f t="shared" si="1949"/>
        <v>200</v>
      </c>
      <c r="EH122" s="21"/>
      <c r="EK122" s="59" t="str">
        <f t="shared" si="1950"/>
        <v>S/P  1000</v>
      </c>
      <c r="EL122" s="59" t="str">
        <f t="shared" si="1951"/>
        <v>Nos</v>
      </c>
      <c r="EM122" s="59">
        <f t="shared" si="1952"/>
        <v>200</v>
      </c>
      <c r="EN122" s="13"/>
      <c r="EO122" s="21">
        <f t="shared" si="1953"/>
        <v>0</v>
      </c>
      <c r="EP122" s="13">
        <f t="shared" si="1954"/>
        <v>0</v>
      </c>
      <c r="EQ122" s="31">
        <f t="shared" si="1955"/>
        <v>0</v>
      </c>
      <c r="ER122" s="21"/>
      <c r="EV122" s="4" t="str">
        <f t="shared" si="1914"/>
        <v>S/P  1000</v>
      </c>
      <c r="EW122" s="4" t="str">
        <f t="shared" si="1915"/>
        <v>Nos</v>
      </c>
      <c r="EX122" s="4">
        <f t="shared" si="1916"/>
        <v>200</v>
      </c>
      <c r="EY122" s="13"/>
      <c r="EZ122" s="21">
        <f t="shared" ref="EZ122:EZ125" si="2041">EX122*EY122</f>
        <v>0</v>
      </c>
      <c r="FA122" s="13">
        <f t="shared" si="1839"/>
        <v>0</v>
      </c>
      <c r="FB122" s="42">
        <f t="shared" ref="FB122:FB125" si="2042">EX122*FA122</f>
        <v>0</v>
      </c>
      <c r="FC122" s="21"/>
      <c r="FF122" s="56" t="str">
        <f t="shared" si="1956"/>
        <v>S/P  1000</v>
      </c>
      <c r="FG122" s="56" t="str">
        <f t="shared" si="1957"/>
        <v>Nos</v>
      </c>
      <c r="FH122" s="56">
        <f t="shared" si="1958"/>
        <v>200</v>
      </c>
      <c r="FI122" s="13"/>
      <c r="FJ122" s="21">
        <f t="shared" si="1959"/>
        <v>0</v>
      </c>
      <c r="FK122" s="13">
        <f t="shared" si="1960"/>
        <v>0</v>
      </c>
      <c r="FL122" s="31">
        <f t="shared" si="1961"/>
        <v>0</v>
      </c>
      <c r="FM122" s="21"/>
      <c r="FP122" s="56" t="str">
        <f t="shared" si="1760"/>
        <v>S/P  1000</v>
      </c>
      <c r="FQ122" s="56" t="str">
        <f t="shared" si="1846"/>
        <v>Nos</v>
      </c>
      <c r="FR122" s="56">
        <f t="shared" si="1847"/>
        <v>200</v>
      </c>
      <c r="FS122" s="67"/>
      <c r="FT122" s="21">
        <f t="shared" si="1992"/>
        <v>0</v>
      </c>
      <c r="FU122" s="13">
        <f t="shared" si="1993"/>
        <v>0</v>
      </c>
      <c r="FV122" s="31"/>
      <c r="FW122" s="21"/>
      <c r="FZ122" s="56" t="str">
        <f t="shared" si="1994"/>
        <v>S/P  1000</v>
      </c>
      <c r="GA122" s="56" t="str">
        <f t="shared" si="1995"/>
        <v>Nos</v>
      </c>
      <c r="GB122" s="56">
        <f t="shared" si="1996"/>
        <v>200</v>
      </c>
      <c r="GC122" s="13"/>
      <c r="GD122" s="21">
        <f t="shared" si="1997"/>
        <v>0</v>
      </c>
      <c r="GE122" s="13">
        <f t="shared" si="1998"/>
        <v>0</v>
      </c>
      <c r="GF122" s="31">
        <f t="shared" si="1999"/>
        <v>0</v>
      </c>
      <c r="GG122" s="21"/>
      <c r="GJ122" s="56" t="str">
        <f t="shared" si="2000"/>
        <v>S/P  1000</v>
      </c>
      <c r="GK122" s="56" t="str">
        <f t="shared" si="2001"/>
        <v>Nos</v>
      </c>
      <c r="GL122" s="56">
        <f t="shared" si="2002"/>
        <v>200</v>
      </c>
      <c r="GM122" s="13"/>
      <c r="GN122" s="21">
        <f t="shared" si="2003"/>
        <v>0</v>
      </c>
      <c r="GO122" s="31">
        <f t="shared" si="2004"/>
        <v>0</v>
      </c>
      <c r="GP122" s="31">
        <f t="shared" si="2005"/>
        <v>0</v>
      </c>
      <c r="GQ122" s="21"/>
      <c r="GT122" s="56" t="str">
        <f t="shared" si="2006"/>
        <v>S/P  1000</v>
      </c>
      <c r="GU122" s="56" t="str">
        <f t="shared" si="2007"/>
        <v>Nos</v>
      </c>
      <c r="GV122" s="56">
        <f t="shared" si="2008"/>
        <v>200</v>
      </c>
      <c r="GW122" s="13"/>
      <c r="GX122" s="21">
        <f t="shared" si="1861"/>
        <v>0</v>
      </c>
      <c r="GY122" s="13">
        <f t="shared" ref="GY122:GY126" si="2043">$I$4*GW122</f>
        <v>0</v>
      </c>
      <c r="GZ122" s="31">
        <f t="shared" si="1863"/>
        <v>0</v>
      </c>
      <c r="HA122" s="21"/>
      <c r="HD122" s="56" t="str">
        <f t="shared" si="1962"/>
        <v>S/P  1000</v>
      </c>
      <c r="HE122" s="56" t="str">
        <f t="shared" si="1963"/>
        <v>Nos</v>
      </c>
      <c r="HF122" s="56">
        <f t="shared" si="1964"/>
        <v>200</v>
      </c>
      <c r="HG122" s="13"/>
      <c r="HH122" s="21">
        <f t="shared" si="1965"/>
        <v>0</v>
      </c>
      <c r="HI122" s="31">
        <f t="shared" si="1966"/>
        <v>0</v>
      </c>
      <c r="HJ122" s="31">
        <f t="shared" si="1967"/>
        <v>0</v>
      </c>
      <c r="HK122" s="21"/>
      <c r="HN122" s="56" t="str">
        <f t="shared" si="2009"/>
        <v>S/P  1000</v>
      </c>
      <c r="HO122" s="56" t="str">
        <f t="shared" si="2010"/>
        <v>Nos</v>
      </c>
      <c r="HP122" s="56">
        <f t="shared" si="2011"/>
        <v>200</v>
      </c>
      <c r="HQ122" s="13"/>
      <c r="HR122" s="56">
        <f t="shared" si="2012"/>
        <v>0</v>
      </c>
      <c r="HS122" s="13">
        <f t="shared" si="2013"/>
        <v>0</v>
      </c>
      <c r="HT122" s="31">
        <f t="shared" si="2014"/>
        <v>0</v>
      </c>
      <c r="HU122" s="21"/>
      <c r="HX122" s="56" t="str">
        <f t="shared" si="1920"/>
        <v>S/P  1000</v>
      </c>
      <c r="HY122" s="56" t="str">
        <f t="shared" si="1921"/>
        <v>Nos</v>
      </c>
      <c r="HZ122" s="56">
        <f t="shared" si="1922"/>
        <v>200</v>
      </c>
      <c r="IA122" s="13"/>
      <c r="IB122" s="56">
        <f t="shared" si="1923"/>
        <v>0</v>
      </c>
      <c r="IC122" s="13">
        <f t="shared" si="1924"/>
        <v>0</v>
      </c>
      <c r="ID122" s="31">
        <f t="shared" si="1925"/>
        <v>0</v>
      </c>
      <c r="IE122" s="21"/>
      <c r="IH122" s="56" t="str">
        <f t="shared" si="1926"/>
        <v>S/P  1000</v>
      </c>
      <c r="II122" s="56" t="str">
        <f t="shared" si="1927"/>
        <v>Nos</v>
      </c>
      <c r="IJ122" s="56">
        <f t="shared" si="1928"/>
        <v>200</v>
      </c>
      <c r="IK122" s="13"/>
      <c r="IL122" s="56">
        <f t="shared" si="1929"/>
        <v>0</v>
      </c>
      <c r="IM122" s="13">
        <f t="shared" si="1930"/>
        <v>0</v>
      </c>
      <c r="IN122" s="31">
        <f t="shared" si="1931"/>
        <v>0</v>
      </c>
      <c r="IO122" s="21"/>
      <c r="IR122" s="56" t="str">
        <f t="shared" si="1968"/>
        <v>S/P  1000</v>
      </c>
      <c r="IS122" s="56" t="str">
        <f t="shared" si="1969"/>
        <v>Nos</v>
      </c>
      <c r="IT122" s="56">
        <f t="shared" si="1970"/>
        <v>200</v>
      </c>
      <c r="IU122" s="13"/>
      <c r="IV122" s="56">
        <f t="shared" si="1971"/>
        <v>0</v>
      </c>
      <c r="IW122" s="13">
        <f t="shared" si="1972"/>
        <v>0</v>
      </c>
      <c r="IX122" s="31">
        <f t="shared" si="1973"/>
        <v>0</v>
      </c>
      <c r="IY122" s="21"/>
      <c r="JB122" s="56" t="str">
        <f t="shared" si="2015"/>
        <v>S/P  1000</v>
      </c>
      <c r="JC122" s="56" t="str">
        <f t="shared" si="2016"/>
        <v>Nos</v>
      </c>
      <c r="JD122" s="56">
        <f t="shared" si="2017"/>
        <v>200</v>
      </c>
      <c r="JE122" s="13"/>
      <c r="JF122" s="56">
        <f t="shared" si="2018"/>
        <v>0</v>
      </c>
      <c r="JG122" s="13">
        <f t="shared" si="2019"/>
        <v>0</v>
      </c>
      <c r="JH122" s="31">
        <f t="shared" si="2020"/>
        <v>0</v>
      </c>
      <c r="JI122" s="21"/>
      <c r="JL122" s="56" t="str">
        <f t="shared" si="1974"/>
        <v>S/P  1000</v>
      </c>
      <c r="JM122" s="56" t="str">
        <f t="shared" si="1975"/>
        <v>Nos</v>
      </c>
      <c r="JN122" s="56">
        <f t="shared" si="1976"/>
        <v>200</v>
      </c>
      <c r="JO122" s="13"/>
      <c r="JP122" s="21">
        <f t="shared" ref="JP122:JP125" si="2044">JN122*JO122</f>
        <v>0</v>
      </c>
      <c r="JQ122" s="31">
        <f t="shared" ref="JQ122:JQ125" si="2045">$I$4*JO122</f>
        <v>0</v>
      </c>
      <c r="JR122" s="31">
        <f t="shared" ref="JR122:JR125" si="2046">JN122*JQ122</f>
        <v>0</v>
      </c>
      <c r="JS122" s="21"/>
      <c r="JV122" s="56" t="str">
        <f t="shared" si="1767"/>
        <v>S/P  1000</v>
      </c>
      <c r="JW122" s="56" t="str">
        <f t="shared" si="1898"/>
        <v>Nos</v>
      </c>
      <c r="JX122" s="56">
        <f t="shared" si="1899"/>
        <v>200</v>
      </c>
      <c r="JY122" s="4">
        <f t="shared" si="1900"/>
        <v>10</v>
      </c>
      <c r="JZ122" s="56">
        <f t="shared" si="1901"/>
        <v>1600</v>
      </c>
      <c r="KA122" s="56">
        <f t="shared" si="1902"/>
        <v>8</v>
      </c>
      <c r="KB122" s="31">
        <f t="shared" si="1935"/>
        <v>1600</v>
      </c>
      <c r="KC122" s="21"/>
    </row>
    <row r="123" spans="2:289" ht="17.25" customHeight="1" x14ac:dyDescent="0.25">
      <c r="B123" s="7" t="s">
        <v>328</v>
      </c>
      <c r="C123" s="6" t="s">
        <v>1</v>
      </c>
      <c r="D123" s="4">
        <v>250</v>
      </c>
      <c r="E123" s="13">
        <v>5</v>
      </c>
      <c r="F123" s="31">
        <f t="shared" si="2021"/>
        <v>1250</v>
      </c>
      <c r="G123" s="31">
        <f t="shared" si="2022"/>
        <v>5</v>
      </c>
      <c r="H123" s="31">
        <f t="shared" si="2023"/>
        <v>1250</v>
      </c>
      <c r="I123" s="71"/>
      <c r="K123" s="40"/>
      <c r="L123" s="59" t="str">
        <f t="shared" si="1904"/>
        <v>Round Papers</v>
      </c>
      <c r="M123" s="59" t="str">
        <f t="shared" si="2024"/>
        <v>Nos</v>
      </c>
      <c r="N123" s="59">
        <f t="shared" si="2025"/>
        <v>250</v>
      </c>
      <c r="O123" s="13">
        <v>3</v>
      </c>
      <c r="P123" s="21">
        <f t="shared" si="1770"/>
        <v>750</v>
      </c>
      <c r="Q123" s="31">
        <f t="shared" si="1771"/>
        <v>3</v>
      </c>
      <c r="R123" s="31">
        <f t="shared" si="1772"/>
        <v>750</v>
      </c>
      <c r="S123" s="21"/>
      <c r="U123" s="40"/>
      <c r="V123" s="65" t="str">
        <f t="shared" si="1746"/>
        <v>Round Papers</v>
      </c>
      <c r="W123" s="65" t="str">
        <f t="shared" si="1773"/>
        <v>Nos</v>
      </c>
      <c r="X123" s="65">
        <f t="shared" si="1774"/>
        <v>250</v>
      </c>
      <c r="Y123" s="13"/>
      <c r="Z123" s="21">
        <f t="shared" si="2026"/>
        <v>0</v>
      </c>
      <c r="AA123" s="31">
        <f t="shared" si="2027"/>
        <v>0</v>
      </c>
      <c r="AB123" s="42">
        <f t="shared" si="2028"/>
        <v>0</v>
      </c>
      <c r="AC123" s="21"/>
      <c r="AE123" s="40"/>
      <c r="AF123" s="59" t="str">
        <f t="shared" si="1747"/>
        <v>Round Papers</v>
      </c>
      <c r="AG123" s="59" t="str">
        <f t="shared" si="1778"/>
        <v>Nos</v>
      </c>
      <c r="AH123" s="59">
        <f t="shared" si="1779"/>
        <v>250</v>
      </c>
      <c r="AI123" s="13">
        <v>2</v>
      </c>
      <c r="AJ123" s="21">
        <f t="shared" si="1780"/>
        <v>500</v>
      </c>
      <c r="AK123" s="31">
        <f t="shared" si="1781"/>
        <v>2</v>
      </c>
      <c r="AL123" s="31">
        <f t="shared" si="1782"/>
        <v>500</v>
      </c>
      <c r="AM123" s="21"/>
      <c r="AO123" s="40"/>
      <c r="AP123" s="59" t="str">
        <f t="shared" si="2029"/>
        <v>Round Papers</v>
      </c>
      <c r="AQ123" s="59" t="str">
        <f t="shared" si="2030"/>
        <v>Nos</v>
      </c>
      <c r="AR123" s="59">
        <f t="shared" si="2031"/>
        <v>250</v>
      </c>
      <c r="AS123" s="13"/>
      <c r="AT123" s="21">
        <f t="shared" si="2032"/>
        <v>0</v>
      </c>
      <c r="AU123" s="13">
        <f t="shared" si="2033"/>
        <v>0</v>
      </c>
      <c r="AV123" s="31">
        <f t="shared" si="2034"/>
        <v>0</v>
      </c>
      <c r="AW123" s="21"/>
      <c r="AY123" s="40"/>
      <c r="AZ123" s="59" t="str">
        <f t="shared" si="1749"/>
        <v>Round Papers</v>
      </c>
      <c r="BA123" s="59" t="str">
        <f t="shared" si="1788"/>
        <v>Nos</v>
      </c>
      <c r="BB123" s="59">
        <f t="shared" si="1789"/>
        <v>250</v>
      </c>
      <c r="BC123" s="13">
        <v>2</v>
      </c>
      <c r="BD123" s="21">
        <f t="shared" si="1790"/>
        <v>500</v>
      </c>
      <c r="BE123" s="13">
        <f t="shared" si="1791"/>
        <v>2</v>
      </c>
      <c r="BF123" s="31">
        <f t="shared" si="1792"/>
        <v>500</v>
      </c>
      <c r="BG123" s="21"/>
      <c r="BI123" s="40"/>
      <c r="BJ123" s="59" t="str">
        <f t="shared" si="2035"/>
        <v>Round Papers</v>
      </c>
      <c r="BK123" s="59" t="str">
        <f t="shared" si="2036"/>
        <v>Nos</v>
      </c>
      <c r="BL123" s="59">
        <f t="shared" si="2037"/>
        <v>250</v>
      </c>
      <c r="BM123" s="13"/>
      <c r="BN123" s="21">
        <f t="shared" si="2038"/>
        <v>0</v>
      </c>
      <c r="BO123" s="13">
        <f t="shared" si="2039"/>
        <v>0</v>
      </c>
      <c r="BP123" s="31">
        <f t="shared" si="2040"/>
        <v>0</v>
      </c>
      <c r="BQ123" s="21"/>
      <c r="BS123" s="40"/>
      <c r="BT123" s="59" t="str">
        <f t="shared" si="1751"/>
        <v>Round Papers</v>
      </c>
      <c r="BU123" s="59" t="str">
        <f t="shared" si="1798"/>
        <v>Nos</v>
      </c>
      <c r="BV123" s="59">
        <f t="shared" si="1799"/>
        <v>250</v>
      </c>
      <c r="BW123" s="13"/>
      <c r="BX123" s="21">
        <f t="shared" si="1977"/>
        <v>0</v>
      </c>
      <c r="BY123" s="13">
        <f t="shared" si="1978"/>
        <v>0</v>
      </c>
      <c r="BZ123" s="31">
        <f t="shared" si="1979"/>
        <v>0</v>
      </c>
      <c r="CA123" s="21"/>
      <c r="CC123" s="40"/>
      <c r="CD123" s="59" t="str">
        <f t="shared" si="1752"/>
        <v>Round Papers</v>
      </c>
      <c r="CE123" s="59" t="str">
        <f t="shared" si="1803"/>
        <v>Nos</v>
      </c>
      <c r="CF123" s="59">
        <f t="shared" si="1804"/>
        <v>250</v>
      </c>
      <c r="CG123" s="13">
        <v>3</v>
      </c>
      <c r="CH123" s="31">
        <f t="shared" si="1936"/>
        <v>750</v>
      </c>
      <c r="CI123" s="31">
        <f t="shared" si="1806"/>
        <v>6</v>
      </c>
      <c r="CJ123" s="31">
        <f t="shared" si="1937"/>
        <v>1500</v>
      </c>
      <c r="CK123" s="21"/>
      <c r="CL123" s="40"/>
      <c r="CM123" s="65" t="str">
        <f t="shared" si="1938"/>
        <v>Round Papers</v>
      </c>
      <c r="CN123" s="65" t="str">
        <f t="shared" si="1939"/>
        <v>Nos</v>
      </c>
      <c r="CO123" s="65">
        <f t="shared" si="1940"/>
        <v>250</v>
      </c>
      <c r="CP123" s="13"/>
      <c r="CQ123" s="21">
        <f t="shared" si="1941"/>
        <v>0</v>
      </c>
      <c r="CR123" s="13">
        <f t="shared" si="1942"/>
        <v>0</v>
      </c>
      <c r="CS123" s="42">
        <f t="shared" si="1943"/>
        <v>0</v>
      </c>
      <c r="CT123" s="21"/>
      <c r="CV123" s="40"/>
      <c r="CW123" s="59" t="str">
        <f t="shared" si="1980"/>
        <v>Round Papers</v>
      </c>
      <c r="CX123" s="59" t="str">
        <f t="shared" si="1981"/>
        <v>Nos</v>
      </c>
      <c r="CY123" s="59">
        <f t="shared" si="1982"/>
        <v>250</v>
      </c>
      <c r="CZ123" s="13">
        <v>5</v>
      </c>
      <c r="DA123" s="21">
        <f t="shared" si="1983"/>
        <v>1250</v>
      </c>
      <c r="DB123" s="13">
        <f t="shared" si="1984"/>
        <v>5</v>
      </c>
      <c r="DC123" s="31">
        <f t="shared" si="1985"/>
        <v>1250</v>
      </c>
      <c r="DD123" s="21"/>
      <c r="DF123" s="40"/>
      <c r="DG123" s="59" t="str">
        <f t="shared" si="1986"/>
        <v>Round Papers</v>
      </c>
      <c r="DH123" s="59" t="str">
        <f t="shared" si="1987"/>
        <v>Nos</v>
      </c>
      <c r="DI123" s="59">
        <f t="shared" si="1988"/>
        <v>250</v>
      </c>
      <c r="DJ123" s="67">
        <v>4</v>
      </c>
      <c r="DK123" s="21">
        <f t="shared" si="1989"/>
        <v>1000</v>
      </c>
      <c r="DL123" s="13">
        <f t="shared" si="1990"/>
        <v>4</v>
      </c>
      <c r="DM123" s="31">
        <f t="shared" si="1991"/>
        <v>1000</v>
      </c>
      <c r="DN123" s="21"/>
      <c r="DQ123" s="59" t="str">
        <f t="shared" si="1908"/>
        <v>Round Papers</v>
      </c>
      <c r="DR123" s="59" t="str">
        <f t="shared" si="1909"/>
        <v>Nos</v>
      </c>
      <c r="DS123" s="59">
        <f t="shared" si="1910"/>
        <v>250</v>
      </c>
      <c r="DT123" s="13"/>
      <c r="DU123" s="21">
        <f t="shared" si="1911"/>
        <v>0</v>
      </c>
      <c r="DV123" s="13">
        <f t="shared" si="1912"/>
        <v>0</v>
      </c>
      <c r="DW123" s="31">
        <f t="shared" si="1913"/>
        <v>0</v>
      </c>
      <c r="DX123" s="21"/>
      <c r="DZ123" s="40"/>
      <c r="EA123" s="59" t="str">
        <f t="shared" si="1944"/>
        <v>Round Papers</v>
      </c>
      <c r="EB123" s="59" t="str">
        <f t="shared" si="1945"/>
        <v>Nos</v>
      </c>
      <c r="EC123" s="59">
        <f t="shared" si="1946"/>
        <v>250</v>
      </c>
      <c r="ED123" s="13"/>
      <c r="EE123" s="21">
        <f t="shared" si="1947"/>
        <v>0</v>
      </c>
      <c r="EF123" s="13">
        <f t="shared" si="1948"/>
        <v>0</v>
      </c>
      <c r="EG123" s="31">
        <f t="shared" si="1949"/>
        <v>0</v>
      </c>
      <c r="EH123" s="21"/>
      <c r="EK123" s="59" t="str">
        <f t="shared" ref="EK123:EK129" si="2047">EA123</f>
        <v>Round Papers</v>
      </c>
      <c r="EL123" s="59" t="str">
        <f t="shared" ref="EL123:EL129" si="2048">EB123</f>
        <v>Nos</v>
      </c>
      <c r="EM123" s="59">
        <f t="shared" ref="EM123:EM129" si="2049">EC123</f>
        <v>250</v>
      </c>
      <c r="EN123" s="13">
        <v>1</v>
      </c>
      <c r="EO123" s="21">
        <f t="shared" ref="EO123:EO129" si="2050">EM123*EN123</f>
        <v>250</v>
      </c>
      <c r="EP123" s="13">
        <f t="shared" ref="EP123:EP129" si="2051">$I$4*EN123</f>
        <v>1</v>
      </c>
      <c r="EQ123" s="31">
        <f t="shared" ref="EQ123:EQ129" si="2052">EM123*EP123</f>
        <v>250</v>
      </c>
      <c r="ER123" s="21"/>
      <c r="EV123" s="4" t="str">
        <f t="shared" si="1914"/>
        <v>Round Papers</v>
      </c>
      <c r="EW123" s="4" t="str">
        <f t="shared" si="1915"/>
        <v>Nos</v>
      </c>
      <c r="EX123" s="4">
        <f t="shared" si="1916"/>
        <v>250</v>
      </c>
      <c r="EY123" s="13">
        <v>2</v>
      </c>
      <c r="EZ123" s="21">
        <f t="shared" si="2041"/>
        <v>500</v>
      </c>
      <c r="FA123" s="13">
        <f t="shared" si="1839"/>
        <v>4</v>
      </c>
      <c r="FB123" s="42">
        <f t="shared" si="2042"/>
        <v>1000</v>
      </c>
      <c r="FC123" s="21"/>
      <c r="FF123" s="56" t="str">
        <f t="shared" si="1956"/>
        <v>Round Papers</v>
      </c>
      <c r="FG123" s="56" t="str">
        <f t="shared" si="1957"/>
        <v>Nos</v>
      </c>
      <c r="FH123" s="56">
        <f t="shared" si="1958"/>
        <v>250</v>
      </c>
      <c r="FI123" s="13">
        <v>4</v>
      </c>
      <c r="FJ123" s="21">
        <f t="shared" si="1959"/>
        <v>1000</v>
      </c>
      <c r="FK123" s="13">
        <f t="shared" si="1960"/>
        <v>4</v>
      </c>
      <c r="FL123" s="31">
        <f t="shared" si="1961"/>
        <v>1000</v>
      </c>
      <c r="FM123" s="21"/>
      <c r="FP123" s="56" t="str">
        <f t="shared" si="1760"/>
        <v>Round Papers</v>
      </c>
      <c r="FQ123" s="56" t="str">
        <f t="shared" si="1846"/>
        <v>Nos</v>
      </c>
      <c r="FR123" s="56">
        <f t="shared" si="1847"/>
        <v>250</v>
      </c>
      <c r="FS123" s="67"/>
      <c r="FT123" s="21">
        <f t="shared" si="1992"/>
        <v>0</v>
      </c>
      <c r="FU123" s="13">
        <f t="shared" si="1993"/>
        <v>0</v>
      </c>
      <c r="FV123" s="31"/>
      <c r="FW123" s="21"/>
      <c r="FZ123" s="56" t="str">
        <f t="shared" si="1994"/>
        <v>Round Papers</v>
      </c>
      <c r="GA123" s="56" t="str">
        <f t="shared" si="1995"/>
        <v>Nos</v>
      </c>
      <c r="GB123" s="56">
        <f t="shared" si="1996"/>
        <v>250</v>
      </c>
      <c r="GC123" s="13"/>
      <c r="GD123" s="21">
        <f t="shared" si="1997"/>
        <v>0</v>
      </c>
      <c r="GE123" s="13">
        <f t="shared" si="1998"/>
        <v>0</v>
      </c>
      <c r="GF123" s="31">
        <f t="shared" si="1999"/>
        <v>0</v>
      </c>
      <c r="GG123" s="21"/>
      <c r="GJ123" s="56" t="str">
        <f t="shared" si="2000"/>
        <v>Round Papers</v>
      </c>
      <c r="GK123" s="56" t="str">
        <f t="shared" si="2001"/>
        <v>Nos</v>
      </c>
      <c r="GL123" s="56">
        <f t="shared" si="2002"/>
        <v>250</v>
      </c>
      <c r="GM123" s="13"/>
      <c r="GN123" s="21">
        <f t="shared" si="2003"/>
        <v>0</v>
      </c>
      <c r="GO123" s="31">
        <f t="shared" si="2004"/>
        <v>0</v>
      </c>
      <c r="GP123" s="31">
        <f t="shared" si="2005"/>
        <v>0</v>
      </c>
      <c r="GQ123" s="21"/>
      <c r="GT123" s="56" t="str">
        <f t="shared" si="2006"/>
        <v>Round Papers</v>
      </c>
      <c r="GU123" s="56" t="str">
        <f t="shared" si="2007"/>
        <v>Nos</v>
      </c>
      <c r="GV123" s="56">
        <f t="shared" si="2008"/>
        <v>250</v>
      </c>
      <c r="GW123" s="13"/>
      <c r="GX123" s="21">
        <f t="shared" si="1861"/>
        <v>0</v>
      </c>
      <c r="GY123" s="13">
        <f t="shared" si="2043"/>
        <v>0</v>
      </c>
      <c r="GZ123" s="31">
        <f t="shared" si="1863"/>
        <v>0</v>
      </c>
      <c r="HA123" s="21"/>
      <c r="HD123" s="56" t="str">
        <f t="shared" si="1962"/>
        <v>Round Papers</v>
      </c>
      <c r="HE123" s="56" t="str">
        <f t="shared" si="1963"/>
        <v>Nos</v>
      </c>
      <c r="HF123" s="56">
        <f t="shared" si="1964"/>
        <v>250</v>
      </c>
      <c r="HG123" s="13"/>
      <c r="HH123" s="21">
        <f t="shared" si="1965"/>
        <v>0</v>
      </c>
      <c r="HI123" s="31">
        <f t="shared" si="1966"/>
        <v>0</v>
      </c>
      <c r="HJ123" s="31">
        <f t="shared" si="1967"/>
        <v>0</v>
      </c>
      <c r="HK123" s="21"/>
      <c r="HN123" s="56" t="str">
        <f t="shared" si="2009"/>
        <v>Round Papers</v>
      </c>
      <c r="HO123" s="56" t="str">
        <f t="shared" si="2010"/>
        <v>Nos</v>
      </c>
      <c r="HP123" s="56">
        <f t="shared" si="2011"/>
        <v>250</v>
      </c>
      <c r="HQ123" s="13"/>
      <c r="HR123" s="56">
        <f t="shared" si="2012"/>
        <v>0</v>
      </c>
      <c r="HS123" s="13">
        <f t="shared" si="2013"/>
        <v>0</v>
      </c>
      <c r="HT123" s="31">
        <f t="shared" si="2014"/>
        <v>0</v>
      </c>
      <c r="HU123" s="21"/>
      <c r="HX123" s="56" t="str">
        <f t="shared" si="1920"/>
        <v>Round Papers</v>
      </c>
      <c r="HY123" s="56" t="str">
        <f t="shared" si="1921"/>
        <v>Nos</v>
      </c>
      <c r="HZ123" s="56">
        <f t="shared" si="1922"/>
        <v>250</v>
      </c>
      <c r="IA123" s="13"/>
      <c r="IB123" s="56">
        <f t="shared" si="1923"/>
        <v>0</v>
      </c>
      <c r="IC123" s="13">
        <f t="shared" si="1924"/>
        <v>0</v>
      </c>
      <c r="ID123" s="31">
        <f t="shared" si="1925"/>
        <v>0</v>
      </c>
      <c r="IE123" s="21"/>
      <c r="IH123" s="56" t="str">
        <f t="shared" si="1926"/>
        <v>Round Papers</v>
      </c>
      <c r="II123" s="56" t="str">
        <f t="shared" si="1927"/>
        <v>Nos</v>
      </c>
      <c r="IJ123" s="56">
        <f t="shared" si="1928"/>
        <v>250</v>
      </c>
      <c r="IK123" s="13"/>
      <c r="IL123" s="56">
        <f t="shared" si="1929"/>
        <v>0</v>
      </c>
      <c r="IM123" s="13">
        <f t="shared" si="1930"/>
        <v>0</v>
      </c>
      <c r="IN123" s="31">
        <f t="shared" si="1931"/>
        <v>0</v>
      </c>
      <c r="IO123" s="21"/>
      <c r="IR123" s="56" t="str">
        <f t="shared" si="1968"/>
        <v>Round Papers</v>
      </c>
      <c r="IS123" s="56" t="str">
        <f t="shared" si="1969"/>
        <v>Nos</v>
      </c>
      <c r="IT123" s="56">
        <f t="shared" si="1970"/>
        <v>250</v>
      </c>
      <c r="IU123" s="13"/>
      <c r="IV123" s="56">
        <f t="shared" si="1971"/>
        <v>0</v>
      </c>
      <c r="IW123" s="13">
        <f t="shared" si="1972"/>
        <v>0</v>
      </c>
      <c r="IX123" s="31">
        <f t="shared" si="1973"/>
        <v>0</v>
      </c>
      <c r="IY123" s="21"/>
      <c r="JB123" s="56" t="str">
        <f t="shared" si="2015"/>
        <v>Round Papers</v>
      </c>
      <c r="JC123" s="56" t="str">
        <f t="shared" si="2016"/>
        <v>Nos</v>
      </c>
      <c r="JD123" s="56">
        <f t="shared" si="2017"/>
        <v>250</v>
      </c>
      <c r="JE123" s="13"/>
      <c r="JF123" s="56">
        <f t="shared" ref="JF123:JF126" si="2053">JE123*JD123</f>
        <v>0</v>
      </c>
      <c r="JG123" s="13">
        <f t="shared" ref="JG123:JG126" si="2054">$I$4*JE123</f>
        <v>0</v>
      </c>
      <c r="JH123" s="31">
        <f t="shared" si="2020"/>
        <v>0</v>
      </c>
      <c r="JI123" s="21"/>
      <c r="JL123" s="56" t="str">
        <f t="shared" si="1974"/>
        <v>Round Papers</v>
      </c>
      <c r="JM123" s="56" t="str">
        <f t="shared" si="1975"/>
        <v>Nos</v>
      </c>
      <c r="JN123" s="56">
        <f t="shared" si="1976"/>
        <v>250</v>
      </c>
      <c r="JO123" s="13"/>
      <c r="JP123" s="21">
        <f t="shared" si="2044"/>
        <v>0</v>
      </c>
      <c r="JQ123" s="31">
        <f t="shared" si="2045"/>
        <v>0</v>
      </c>
      <c r="JR123" s="31">
        <f t="shared" si="2046"/>
        <v>0</v>
      </c>
      <c r="JS123" s="21"/>
      <c r="JV123" s="56" t="str">
        <f t="shared" si="1767"/>
        <v>Round Papers</v>
      </c>
      <c r="JW123" s="56" t="str">
        <f t="shared" si="1898"/>
        <v>Nos</v>
      </c>
      <c r="JX123" s="56">
        <f t="shared" si="1899"/>
        <v>250</v>
      </c>
      <c r="JY123" s="4">
        <f t="shared" si="1900"/>
        <v>31</v>
      </c>
      <c r="JZ123" s="56">
        <f t="shared" si="1901"/>
        <v>6000</v>
      </c>
      <c r="KA123" s="56">
        <f t="shared" si="1902"/>
        <v>29</v>
      </c>
      <c r="KB123" s="31">
        <f t="shared" si="1935"/>
        <v>7250</v>
      </c>
      <c r="KC123" s="21"/>
    </row>
    <row r="124" spans="2:289" ht="17.25" customHeight="1" x14ac:dyDescent="0.25">
      <c r="B124" s="7" t="s">
        <v>334</v>
      </c>
      <c r="C124" s="6" t="s">
        <v>1</v>
      </c>
      <c r="D124" s="4">
        <v>500</v>
      </c>
      <c r="E124" s="13"/>
      <c r="F124" s="31"/>
      <c r="G124" s="31"/>
      <c r="H124" s="31"/>
      <c r="I124" s="71"/>
      <c r="K124" s="40"/>
      <c r="L124" s="59" t="str">
        <f t="shared" si="1904"/>
        <v>Grinder Pad</v>
      </c>
      <c r="M124" s="59" t="str">
        <f t="shared" si="2024"/>
        <v>Nos</v>
      </c>
      <c r="N124" s="59">
        <f t="shared" si="2025"/>
        <v>500</v>
      </c>
      <c r="O124" s="13"/>
      <c r="P124" s="21">
        <f t="shared" si="1770"/>
        <v>0</v>
      </c>
      <c r="Q124" s="31">
        <f t="shared" si="1771"/>
        <v>0</v>
      </c>
      <c r="R124" s="31">
        <f t="shared" si="1772"/>
        <v>0</v>
      </c>
      <c r="S124" s="21"/>
      <c r="U124" s="40"/>
      <c r="V124" s="65" t="str">
        <f t="shared" si="1746"/>
        <v>Grinder Pad</v>
      </c>
      <c r="W124" s="65" t="str">
        <f t="shared" si="1773"/>
        <v>Nos</v>
      </c>
      <c r="X124" s="65">
        <f t="shared" si="1774"/>
        <v>500</v>
      </c>
      <c r="Y124" s="13"/>
      <c r="Z124" s="21">
        <f t="shared" si="2026"/>
        <v>0</v>
      </c>
      <c r="AA124" s="31">
        <f t="shared" si="2027"/>
        <v>0</v>
      </c>
      <c r="AB124" s="42">
        <f t="shared" si="2028"/>
        <v>0</v>
      </c>
      <c r="AC124" s="21"/>
      <c r="AE124" s="40"/>
      <c r="AF124" s="59" t="str">
        <f t="shared" si="1747"/>
        <v>Grinder Pad</v>
      </c>
      <c r="AG124" s="59" t="str">
        <f t="shared" si="1778"/>
        <v>Nos</v>
      </c>
      <c r="AH124" s="59">
        <f t="shared" si="1779"/>
        <v>500</v>
      </c>
      <c r="AI124" s="13"/>
      <c r="AJ124" s="21"/>
      <c r="AK124" s="31"/>
      <c r="AL124" s="31"/>
      <c r="AM124" s="21"/>
      <c r="AO124" s="40"/>
      <c r="AP124" s="59" t="str">
        <f t="shared" si="2029"/>
        <v>Grinder Pad</v>
      </c>
      <c r="AQ124" s="59" t="str">
        <f t="shared" si="2030"/>
        <v>Nos</v>
      </c>
      <c r="AR124" s="59">
        <f t="shared" si="2031"/>
        <v>500</v>
      </c>
      <c r="AS124" s="13"/>
      <c r="AT124" s="21">
        <f t="shared" si="2032"/>
        <v>0</v>
      </c>
      <c r="AU124" s="13">
        <f t="shared" si="2033"/>
        <v>0</v>
      </c>
      <c r="AV124" s="31">
        <f t="shared" si="2034"/>
        <v>0</v>
      </c>
      <c r="AW124" s="21"/>
      <c r="AY124" s="40"/>
      <c r="AZ124" s="59" t="str">
        <f t="shared" si="1749"/>
        <v>Grinder Pad</v>
      </c>
      <c r="BA124" s="59" t="str">
        <f t="shared" si="1788"/>
        <v>Nos</v>
      </c>
      <c r="BB124" s="59">
        <f t="shared" si="1789"/>
        <v>500</v>
      </c>
      <c r="BC124" s="13"/>
      <c r="BD124" s="21">
        <f t="shared" si="1790"/>
        <v>0</v>
      </c>
      <c r="BE124" s="13">
        <f t="shared" si="1791"/>
        <v>0</v>
      </c>
      <c r="BF124" s="31">
        <f t="shared" si="1792"/>
        <v>0</v>
      </c>
      <c r="BG124" s="21"/>
      <c r="BI124" s="40"/>
      <c r="BJ124" s="59" t="str">
        <f t="shared" si="2035"/>
        <v>Grinder Pad</v>
      </c>
      <c r="BK124" s="59" t="str">
        <f t="shared" si="2036"/>
        <v>Nos</v>
      </c>
      <c r="BL124" s="59">
        <f t="shared" si="2037"/>
        <v>500</v>
      </c>
      <c r="BM124" s="13"/>
      <c r="BN124" s="21">
        <f t="shared" si="2038"/>
        <v>0</v>
      </c>
      <c r="BO124" s="13">
        <f t="shared" si="2039"/>
        <v>0</v>
      </c>
      <c r="BP124" s="31">
        <f t="shared" si="2040"/>
        <v>0</v>
      </c>
      <c r="BQ124" s="21"/>
      <c r="BS124" s="40"/>
      <c r="BT124" s="59" t="str">
        <f t="shared" si="1751"/>
        <v>Grinder Pad</v>
      </c>
      <c r="BU124" s="59" t="str">
        <f t="shared" si="1798"/>
        <v>Nos</v>
      </c>
      <c r="BV124" s="59">
        <f t="shared" si="1799"/>
        <v>500</v>
      </c>
      <c r="BW124" s="13"/>
      <c r="BX124" s="21">
        <f t="shared" si="1977"/>
        <v>0</v>
      </c>
      <c r="BY124" s="13">
        <f t="shared" si="1978"/>
        <v>0</v>
      </c>
      <c r="BZ124" s="31">
        <f t="shared" si="1979"/>
        <v>0</v>
      </c>
      <c r="CA124" s="21"/>
      <c r="CC124" s="40"/>
      <c r="CD124" s="59" t="str">
        <f t="shared" si="1752"/>
        <v>Grinder Pad</v>
      </c>
      <c r="CE124" s="59" t="str">
        <f t="shared" si="1803"/>
        <v>Nos</v>
      </c>
      <c r="CF124" s="59">
        <f t="shared" si="1804"/>
        <v>500</v>
      </c>
      <c r="CG124" s="13"/>
      <c r="CH124" s="31">
        <f t="shared" si="1936"/>
        <v>0</v>
      </c>
      <c r="CI124" s="31">
        <f t="shared" si="1806"/>
        <v>0</v>
      </c>
      <c r="CJ124" s="31">
        <f t="shared" si="1937"/>
        <v>0</v>
      </c>
      <c r="CK124" s="21"/>
      <c r="CL124" s="40"/>
      <c r="CM124" s="65" t="str">
        <f t="shared" si="1938"/>
        <v>Grinder Pad</v>
      </c>
      <c r="CN124" s="65" t="str">
        <f t="shared" si="1939"/>
        <v>Nos</v>
      </c>
      <c r="CO124" s="65">
        <f t="shared" si="1940"/>
        <v>500</v>
      </c>
      <c r="CP124" s="13"/>
      <c r="CQ124" s="21">
        <f t="shared" si="1941"/>
        <v>0</v>
      </c>
      <c r="CR124" s="13">
        <f t="shared" si="1942"/>
        <v>0</v>
      </c>
      <c r="CS124" s="42">
        <f t="shared" si="1943"/>
        <v>0</v>
      </c>
      <c r="CT124" s="21"/>
      <c r="CV124" s="40"/>
      <c r="CW124" s="59" t="str">
        <f t="shared" si="1980"/>
        <v>Grinder Pad</v>
      </c>
      <c r="CX124" s="59" t="str">
        <f t="shared" si="1981"/>
        <v>Nos</v>
      </c>
      <c r="CY124" s="59">
        <f t="shared" si="1982"/>
        <v>500</v>
      </c>
      <c r="CZ124" s="13"/>
      <c r="DA124" s="21">
        <f t="shared" si="1983"/>
        <v>0</v>
      </c>
      <c r="DB124" s="13">
        <f t="shared" si="1984"/>
        <v>0</v>
      </c>
      <c r="DC124" s="31">
        <f t="shared" si="1985"/>
        <v>0</v>
      </c>
      <c r="DD124" s="21"/>
      <c r="DF124" s="40"/>
      <c r="DG124" s="59" t="str">
        <f t="shared" si="1986"/>
        <v>Grinder Pad</v>
      </c>
      <c r="DH124" s="59" t="str">
        <f t="shared" si="1987"/>
        <v>Nos</v>
      </c>
      <c r="DI124" s="59">
        <f t="shared" si="1988"/>
        <v>500</v>
      </c>
      <c r="DJ124" s="67"/>
      <c r="DK124" s="21">
        <f t="shared" si="1989"/>
        <v>0</v>
      </c>
      <c r="DL124" s="13">
        <f t="shared" si="1990"/>
        <v>0</v>
      </c>
      <c r="DM124" s="31">
        <f t="shared" si="1991"/>
        <v>0</v>
      </c>
      <c r="DN124" s="21"/>
      <c r="DQ124" s="59" t="str">
        <f t="shared" si="1908"/>
        <v>Grinder Pad</v>
      </c>
      <c r="DR124" s="59" t="str">
        <f t="shared" si="1909"/>
        <v>Nos</v>
      </c>
      <c r="DS124" s="59">
        <f t="shared" si="1910"/>
        <v>500</v>
      </c>
      <c r="DT124" s="13"/>
      <c r="DU124" s="21">
        <f t="shared" si="1911"/>
        <v>0</v>
      </c>
      <c r="DV124" s="13">
        <f t="shared" si="1912"/>
        <v>0</v>
      </c>
      <c r="DW124" s="31">
        <f t="shared" si="1913"/>
        <v>0</v>
      </c>
      <c r="DX124" s="21"/>
      <c r="DZ124" s="40"/>
      <c r="EA124" s="59" t="str">
        <f t="shared" si="1944"/>
        <v>Grinder Pad</v>
      </c>
      <c r="EB124" s="59" t="str">
        <f t="shared" si="1945"/>
        <v>Nos</v>
      </c>
      <c r="EC124" s="59">
        <f t="shared" si="1946"/>
        <v>500</v>
      </c>
      <c r="ED124" s="13"/>
      <c r="EE124" s="21">
        <f t="shared" si="1947"/>
        <v>0</v>
      </c>
      <c r="EF124" s="13">
        <f t="shared" si="1948"/>
        <v>0</v>
      </c>
      <c r="EG124" s="31">
        <f t="shared" si="1949"/>
        <v>0</v>
      </c>
      <c r="EH124" s="21"/>
      <c r="EK124" s="59" t="str">
        <f t="shared" si="2047"/>
        <v>Grinder Pad</v>
      </c>
      <c r="EL124" s="59" t="str">
        <f t="shared" si="2048"/>
        <v>Nos</v>
      </c>
      <c r="EM124" s="59">
        <f t="shared" si="2049"/>
        <v>500</v>
      </c>
      <c r="EN124" s="13"/>
      <c r="EO124" s="21">
        <f t="shared" si="2050"/>
        <v>0</v>
      </c>
      <c r="EP124" s="13">
        <f t="shared" si="2051"/>
        <v>0</v>
      </c>
      <c r="EQ124" s="31">
        <f t="shared" si="2052"/>
        <v>0</v>
      </c>
      <c r="ER124" s="21"/>
      <c r="EV124" s="4" t="str">
        <f t="shared" si="1914"/>
        <v>Grinder Pad</v>
      </c>
      <c r="EW124" s="4" t="str">
        <f t="shared" si="1915"/>
        <v>Nos</v>
      </c>
      <c r="EX124" s="4">
        <f t="shared" si="1916"/>
        <v>500</v>
      </c>
      <c r="EY124" s="13"/>
      <c r="EZ124" s="21">
        <f t="shared" si="2041"/>
        <v>0</v>
      </c>
      <c r="FA124" s="13">
        <f t="shared" si="1839"/>
        <v>0</v>
      </c>
      <c r="FB124" s="42">
        <f t="shared" si="2042"/>
        <v>0</v>
      </c>
      <c r="FC124" s="21"/>
      <c r="FF124" s="56" t="str">
        <f t="shared" si="1956"/>
        <v>Grinder Pad</v>
      </c>
      <c r="FG124" s="56" t="str">
        <f t="shared" si="1957"/>
        <v>Nos</v>
      </c>
      <c r="FH124" s="56">
        <f t="shared" si="1958"/>
        <v>500</v>
      </c>
      <c r="FI124" s="13"/>
      <c r="FJ124" s="21">
        <f t="shared" si="1959"/>
        <v>0</v>
      </c>
      <c r="FK124" s="13">
        <f t="shared" si="1960"/>
        <v>0</v>
      </c>
      <c r="FL124" s="31">
        <f t="shared" si="1961"/>
        <v>0</v>
      </c>
      <c r="FM124" s="21"/>
      <c r="FP124" s="56" t="str">
        <f t="shared" si="1760"/>
        <v>Grinder Pad</v>
      </c>
      <c r="FQ124" s="56" t="str">
        <f t="shared" si="1846"/>
        <v>Nos</v>
      </c>
      <c r="FR124" s="56">
        <f t="shared" si="1847"/>
        <v>500</v>
      </c>
      <c r="FS124" s="67"/>
      <c r="FT124" s="21">
        <f t="shared" si="1992"/>
        <v>0</v>
      </c>
      <c r="FU124" s="13">
        <f t="shared" si="1993"/>
        <v>0</v>
      </c>
      <c r="FV124" s="31"/>
      <c r="FW124" s="21"/>
      <c r="FZ124" s="56" t="str">
        <f t="shared" si="1994"/>
        <v>Grinder Pad</v>
      </c>
      <c r="GA124" s="56" t="str">
        <f t="shared" si="1995"/>
        <v>Nos</v>
      </c>
      <c r="GB124" s="56">
        <f t="shared" si="1996"/>
        <v>500</v>
      </c>
      <c r="GC124" s="13"/>
      <c r="GD124" s="21">
        <f t="shared" si="1997"/>
        <v>0</v>
      </c>
      <c r="GE124" s="13">
        <f t="shared" si="1998"/>
        <v>0</v>
      </c>
      <c r="GF124" s="31">
        <f t="shared" si="1999"/>
        <v>0</v>
      </c>
      <c r="GG124" s="21"/>
      <c r="GJ124" s="56" t="str">
        <f t="shared" si="2000"/>
        <v>Grinder Pad</v>
      </c>
      <c r="GK124" s="56" t="str">
        <f t="shared" si="2001"/>
        <v>Nos</v>
      </c>
      <c r="GL124" s="56">
        <f t="shared" si="2002"/>
        <v>500</v>
      </c>
      <c r="GM124" s="13"/>
      <c r="GN124" s="21">
        <f t="shared" si="2003"/>
        <v>0</v>
      </c>
      <c r="GO124" s="31">
        <f t="shared" si="2004"/>
        <v>0</v>
      </c>
      <c r="GP124" s="31">
        <f t="shared" si="2005"/>
        <v>0</v>
      </c>
      <c r="GQ124" s="21"/>
      <c r="GT124" s="56" t="str">
        <f t="shared" si="2006"/>
        <v>Grinder Pad</v>
      </c>
      <c r="GU124" s="56" t="str">
        <f t="shared" si="2007"/>
        <v>Nos</v>
      </c>
      <c r="GV124" s="56">
        <f t="shared" si="2008"/>
        <v>500</v>
      </c>
      <c r="GW124" s="13"/>
      <c r="GX124" s="21">
        <f t="shared" ref="GX124:GX126" si="2055">GV124*GW124</f>
        <v>0</v>
      </c>
      <c r="GY124" s="13">
        <f t="shared" si="2043"/>
        <v>0</v>
      </c>
      <c r="GZ124" s="31">
        <f t="shared" si="1863"/>
        <v>0</v>
      </c>
      <c r="HA124" s="21"/>
      <c r="HD124" s="56" t="str">
        <f t="shared" si="1962"/>
        <v>Grinder Pad</v>
      </c>
      <c r="HE124" s="56" t="str">
        <f t="shared" si="1963"/>
        <v>Nos</v>
      </c>
      <c r="HF124" s="56">
        <f t="shared" si="1964"/>
        <v>500</v>
      </c>
      <c r="HG124" s="13"/>
      <c r="HH124" s="21">
        <f t="shared" si="1965"/>
        <v>0</v>
      </c>
      <c r="HI124" s="31">
        <f t="shared" si="1966"/>
        <v>0</v>
      </c>
      <c r="HJ124" s="31">
        <f t="shared" si="1967"/>
        <v>0</v>
      </c>
      <c r="HK124" s="21"/>
      <c r="HN124" s="56" t="str">
        <f t="shared" si="2009"/>
        <v>Grinder Pad</v>
      </c>
      <c r="HO124" s="56" t="str">
        <f t="shared" si="2010"/>
        <v>Nos</v>
      </c>
      <c r="HP124" s="56">
        <f t="shared" si="2011"/>
        <v>500</v>
      </c>
      <c r="HQ124" s="13"/>
      <c r="HR124" s="56">
        <f t="shared" si="2012"/>
        <v>0</v>
      </c>
      <c r="HS124" s="13">
        <f t="shared" si="2013"/>
        <v>0</v>
      </c>
      <c r="HT124" s="31">
        <f t="shared" si="2014"/>
        <v>0</v>
      </c>
      <c r="HU124" s="21"/>
      <c r="HX124" s="56" t="str">
        <f t="shared" si="1920"/>
        <v>Grinder Pad</v>
      </c>
      <c r="HY124" s="56" t="str">
        <f t="shared" si="1921"/>
        <v>Nos</v>
      </c>
      <c r="HZ124" s="56">
        <f t="shared" si="1922"/>
        <v>500</v>
      </c>
      <c r="IA124" s="13"/>
      <c r="IB124" s="56">
        <f t="shared" si="1923"/>
        <v>0</v>
      </c>
      <c r="IC124" s="13">
        <f t="shared" si="1924"/>
        <v>0</v>
      </c>
      <c r="ID124" s="31">
        <f t="shared" si="1925"/>
        <v>0</v>
      </c>
      <c r="IE124" s="21"/>
      <c r="IH124" s="56" t="str">
        <f t="shared" si="1926"/>
        <v>Grinder Pad</v>
      </c>
      <c r="II124" s="56" t="str">
        <f t="shared" si="1927"/>
        <v>Nos</v>
      </c>
      <c r="IJ124" s="56">
        <f t="shared" si="1928"/>
        <v>500</v>
      </c>
      <c r="IK124" s="13"/>
      <c r="IL124" s="56">
        <f t="shared" si="1929"/>
        <v>0</v>
      </c>
      <c r="IM124" s="13">
        <f t="shared" si="1930"/>
        <v>0</v>
      </c>
      <c r="IN124" s="31">
        <f t="shared" si="1931"/>
        <v>0</v>
      </c>
      <c r="IO124" s="21"/>
      <c r="IR124" s="56" t="str">
        <f t="shared" si="1968"/>
        <v>Grinder Pad</v>
      </c>
      <c r="IS124" s="56" t="str">
        <f t="shared" si="1969"/>
        <v>Nos</v>
      </c>
      <c r="IT124" s="56">
        <f t="shared" si="1970"/>
        <v>500</v>
      </c>
      <c r="IU124" s="13"/>
      <c r="IV124" s="56">
        <f t="shared" si="1971"/>
        <v>0</v>
      </c>
      <c r="IW124" s="13">
        <f t="shared" si="1972"/>
        <v>0</v>
      </c>
      <c r="IX124" s="31">
        <f t="shared" si="1973"/>
        <v>0</v>
      </c>
      <c r="IY124" s="21"/>
      <c r="JB124" s="56" t="str">
        <f t="shared" si="2015"/>
        <v>Grinder Pad</v>
      </c>
      <c r="JC124" s="56" t="str">
        <f t="shared" si="2016"/>
        <v>Nos</v>
      </c>
      <c r="JD124" s="56">
        <f t="shared" si="2017"/>
        <v>500</v>
      </c>
      <c r="JE124" s="13"/>
      <c r="JF124" s="56">
        <f t="shared" si="2053"/>
        <v>0</v>
      </c>
      <c r="JG124" s="13">
        <f t="shared" si="2054"/>
        <v>0</v>
      </c>
      <c r="JH124" s="31">
        <f t="shared" si="2020"/>
        <v>0</v>
      </c>
      <c r="JI124" s="21"/>
      <c r="JL124" s="56" t="str">
        <f t="shared" si="1974"/>
        <v>Grinder Pad</v>
      </c>
      <c r="JM124" s="56" t="str">
        <f t="shared" si="1975"/>
        <v>Nos</v>
      </c>
      <c r="JN124" s="56">
        <f t="shared" si="1976"/>
        <v>500</v>
      </c>
      <c r="JO124" s="13"/>
      <c r="JP124" s="21">
        <f t="shared" si="2044"/>
        <v>0</v>
      </c>
      <c r="JQ124" s="31">
        <f t="shared" si="2045"/>
        <v>0</v>
      </c>
      <c r="JR124" s="31">
        <f t="shared" si="2046"/>
        <v>0</v>
      </c>
      <c r="JS124" s="21"/>
      <c r="JV124" s="56" t="str">
        <f t="shared" si="1767"/>
        <v>Grinder Pad</v>
      </c>
      <c r="JW124" s="56" t="str">
        <f t="shared" si="1898"/>
        <v>Nos</v>
      </c>
      <c r="JX124" s="56">
        <f t="shared" si="1899"/>
        <v>500</v>
      </c>
      <c r="JY124" s="4">
        <f t="shared" si="1900"/>
        <v>0</v>
      </c>
      <c r="JZ124" s="56">
        <f t="shared" si="1901"/>
        <v>0</v>
      </c>
      <c r="KA124" s="56">
        <f t="shared" si="1902"/>
        <v>0</v>
      </c>
      <c r="KB124" s="31">
        <f t="shared" si="1935"/>
        <v>0</v>
      </c>
      <c r="KC124" s="21"/>
    </row>
    <row r="125" spans="2:289" ht="17.25" customHeight="1" x14ac:dyDescent="0.25">
      <c r="B125" s="7" t="s">
        <v>65</v>
      </c>
      <c r="C125" s="6" t="s">
        <v>1</v>
      </c>
      <c r="D125" s="4">
        <v>150</v>
      </c>
      <c r="E125" s="13"/>
      <c r="F125" s="31">
        <f t="shared" si="1508"/>
        <v>0</v>
      </c>
      <c r="G125" s="31">
        <f t="shared" si="1768"/>
        <v>0</v>
      </c>
      <c r="H125" s="31">
        <f t="shared" si="1509"/>
        <v>0</v>
      </c>
      <c r="I125" s="71"/>
      <c r="K125" s="40"/>
      <c r="L125" s="59" t="str">
        <f t="shared" si="1904"/>
        <v>Mat Paper</v>
      </c>
      <c r="M125" s="59" t="str">
        <f t="shared" si="1905"/>
        <v>Nos</v>
      </c>
      <c r="N125" s="59">
        <f t="shared" si="1906"/>
        <v>150</v>
      </c>
      <c r="O125" s="13"/>
      <c r="P125" s="21">
        <f t="shared" si="1770"/>
        <v>0</v>
      </c>
      <c r="Q125" s="31">
        <f t="shared" si="1771"/>
        <v>0</v>
      </c>
      <c r="R125" s="31">
        <f t="shared" si="1772"/>
        <v>0</v>
      </c>
      <c r="S125" s="21"/>
      <c r="U125" s="40"/>
      <c r="V125" s="65" t="str">
        <f t="shared" si="1746"/>
        <v>Mat Paper</v>
      </c>
      <c r="W125" s="65" t="str">
        <f t="shared" si="1773"/>
        <v>Nos</v>
      </c>
      <c r="X125" s="65">
        <f t="shared" si="1774"/>
        <v>150</v>
      </c>
      <c r="Y125" s="13"/>
      <c r="Z125" s="21">
        <f t="shared" si="1775"/>
        <v>0</v>
      </c>
      <c r="AA125" s="31">
        <f t="shared" si="1776"/>
        <v>0</v>
      </c>
      <c r="AB125" s="42">
        <f t="shared" si="1777"/>
        <v>0</v>
      </c>
      <c r="AC125" s="21"/>
      <c r="AE125" s="40"/>
      <c r="AF125" s="59" t="str">
        <f t="shared" si="1747"/>
        <v>Mat Paper</v>
      </c>
      <c r="AG125" s="59" t="str">
        <f t="shared" si="1778"/>
        <v>Nos</v>
      </c>
      <c r="AH125" s="59">
        <f t="shared" si="1779"/>
        <v>150</v>
      </c>
      <c r="AI125" s="13"/>
      <c r="AJ125" s="21">
        <f t="shared" si="1780"/>
        <v>0</v>
      </c>
      <c r="AK125" s="31">
        <f t="shared" si="1781"/>
        <v>0</v>
      </c>
      <c r="AL125" s="31">
        <f t="shared" si="1782"/>
        <v>0</v>
      </c>
      <c r="AM125" s="21"/>
      <c r="AO125" s="40"/>
      <c r="AP125" s="59" t="str">
        <f t="shared" si="2029"/>
        <v>Mat Paper</v>
      </c>
      <c r="AQ125" s="59" t="str">
        <f t="shared" si="2030"/>
        <v>Nos</v>
      </c>
      <c r="AR125" s="59">
        <f t="shared" si="2031"/>
        <v>150</v>
      </c>
      <c r="AS125" s="13"/>
      <c r="AT125" s="21">
        <f t="shared" si="2032"/>
        <v>0</v>
      </c>
      <c r="AU125" s="13">
        <f t="shared" si="2033"/>
        <v>0</v>
      </c>
      <c r="AV125" s="31">
        <f t="shared" si="2034"/>
        <v>0</v>
      </c>
      <c r="AW125" s="21"/>
      <c r="AY125" s="40"/>
      <c r="AZ125" s="59" t="str">
        <f t="shared" si="1749"/>
        <v>Mat Paper</v>
      </c>
      <c r="BA125" s="59" t="str">
        <f t="shared" si="1788"/>
        <v>Nos</v>
      </c>
      <c r="BB125" s="59">
        <f t="shared" si="1789"/>
        <v>150</v>
      </c>
      <c r="BC125" s="13"/>
      <c r="BD125" s="21">
        <f t="shared" si="1790"/>
        <v>0</v>
      </c>
      <c r="BE125" s="13">
        <f t="shared" si="1791"/>
        <v>0</v>
      </c>
      <c r="BF125" s="31">
        <f t="shared" si="1792"/>
        <v>0</v>
      </c>
      <c r="BG125" s="21"/>
      <c r="BI125" s="40"/>
      <c r="BJ125" s="59" t="str">
        <f t="shared" si="2035"/>
        <v>Mat Paper</v>
      </c>
      <c r="BK125" s="59" t="str">
        <f t="shared" si="2036"/>
        <v>Nos</v>
      </c>
      <c r="BL125" s="59">
        <f t="shared" si="2037"/>
        <v>150</v>
      </c>
      <c r="BM125" s="13"/>
      <c r="BN125" s="21">
        <f t="shared" si="2038"/>
        <v>0</v>
      </c>
      <c r="BO125" s="13">
        <f t="shared" si="2039"/>
        <v>0</v>
      </c>
      <c r="BP125" s="31">
        <f t="shared" si="2040"/>
        <v>0</v>
      </c>
      <c r="BQ125" s="21"/>
      <c r="BS125" s="40"/>
      <c r="BT125" s="59" t="str">
        <f t="shared" si="1751"/>
        <v>Mat Paper</v>
      </c>
      <c r="BU125" s="59" t="str">
        <f t="shared" si="1798"/>
        <v>Nos</v>
      </c>
      <c r="BV125" s="59">
        <f t="shared" si="1799"/>
        <v>150</v>
      </c>
      <c r="BW125" s="13"/>
      <c r="BX125" s="21">
        <f t="shared" si="1977"/>
        <v>0</v>
      </c>
      <c r="BY125" s="13">
        <f t="shared" si="1978"/>
        <v>0</v>
      </c>
      <c r="BZ125" s="31">
        <f t="shared" si="1979"/>
        <v>0</v>
      </c>
      <c r="CA125" s="21"/>
      <c r="CC125" s="40"/>
      <c r="CD125" s="59" t="str">
        <f t="shared" si="1752"/>
        <v>Mat Paper</v>
      </c>
      <c r="CE125" s="59" t="str">
        <f t="shared" si="1803"/>
        <v>Nos</v>
      </c>
      <c r="CF125" s="59">
        <f t="shared" si="1804"/>
        <v>150</v>
      </c>
      <c r="CG125" s="13"/>
      <c r="CH125" s="31">
        <f t="shared" si="1805"/>
        <v>0</v>
      </c>
      <c r="CI125" s="31">
        <f t="shared" si="1806"/>
        <v>0</v>
      </c>
      <c r="CJ125" s="31">
        <f t="shared" si="1807"/>
        <v>0</v>
      </c>
      <c r="CK125" s="21"/>
      <c r="CL125" s="40"/>
      <c r="CM125" s="65" t="str">
        <f t="shared" si="1938"/>
        <v>Mat Paper</v>
      </c>
      <c r="CN125" s="65" t="str">
        <f t="shared" si="1939"/>
        <v>Nos</v>
      </c>
      <c r="CO125" s="65">
        <f t="shared" si="1940"/>
        <v>150</v>
      </c>
      <c r="CP125" s="13"/>
      <c r="CQ125" s="21">
        <f t="shared" si="1941"/>
        <v>0</v>
      </c>
      <c r="CR125" s="13">
        <f t="shared" si="1942"/>
        <v>0</v>
      </c>
      <c r="CS125" s="42">
        <f t="shared" si="1943"/>
        <v>0</v>
      </c>
      <c r="CT125" s="21"/>
      <c r="CV125" s="40"/>
      <c r="CW125" s="59" t="str">
        <f t="shared" si="1980"/>
        <v>Mat Paper</v>
      </c>
      <c r="CX125" s="59" t="str">
        <f t="shared" si="1981"/>
        <v>Nos</v>
      </c>
      <c r="CY125" s="59">
        <f t="shared" si="1982"/>
        <v>150</v>
      </c>
      <c r="CZ125" s="13"/>
      <c r="DA125" s="21">
        <f t="shared" si="1983"/>
        <v>0</v>
      </c>
      <c r="DB125" s="13">
        <f t="shared" si="1984"/>
        <v>0</v>
      </c>
      <c r="DC125" s="31">
        <f t="shared" si="1985"/>
        <v>0</v>
      </c>
      <c r="DD125" s="21"/>
      <c r="DF125" s="40"/>
      <c r="DG125" s="59" t="str">
        <f t="shared" si="1755"/>
        <v>Mat Paper</v>
      </c>
      <c r="DH125" s="59" t="str">
        <f t="shared" si="1818"/>
        <v>Nos</v>
      </c>
      <c r="DI125" s="59">
        <f t="shared" si="1988"/>
        <v>150</v>
      </c>
      <c r="DJ125" s="67"/>
      <c r="DK125" s="21">
        <f t="shared" si="1820"/>
        <v>0</v>
      </c>
      <c r="DL125" s="13">
        <f t="shared" si="1821"/>
        <v>0</v>
      </c>
      <c r="DM125" s="31">
        <f t="shared" si="1822"/>
        <v>0</v>
      </c>
      <c r="DN125" s="21"/>
      <c r="DQ125" s="59" t="str">
        <f t="shared" si="1908"/>
        <v>Mat Paper</v>
      </c>
      <c r="DR125" s="59" t="str">
        <f t="shared" si="1909"/>
        <v>Nos</v>
      </c>
      <c r="DS125" s="59">
        <f t="shared" si="1910"/>
        <v>150</v>
      </c>
      <c r="DT125" s="13">
        <v>1</v>
      </c>
      <c r="DU125" s="21">
        <f t="shared" si="1911"/>
        <v>150</v>
      </c>
      <c r="DV125" s="13">
        <f t="shared" si="1912"/>
        <v>1</v>
      </c>
      <c r="DW125" s="31">
        <f t="shared" si="1913"/>
        <v>150</v>
      </c>
      <c r="DX125" s="21"/>
      <c r="DZ125" s="40"/>
      <c r="EA125" s="59" t="str">
        <f t="shared" si="1944"/>
        <v>Mat Paper</v>
      </c>
      <c r="EB125" s="59" t="str">
        <f t="shared" si="1945"/>
        <v>Nos</v>
      </c>
      <c r="EC125" s="59">
        <f t="shared" si="1946"/>
        <v>150</v>
      </c>
      <c r="ED125" s="13"/>
      <c r="EE125" s="21">
        <f t="shared" si="1947"/>
        <v>0</v>
      </c>
      <c r="EF125" s="13">
        <f t="shared" si="1948"/>
        <v>0</v>
      </c>
      <c r="EG125" s="31">
        <f t="shared" si="1949"/>
        <v>0</v>
      </c>
      <c r="EH125" s="21"/>
      <c r="EK125" s="59" t="str">
        <f t="shared" si="2047"/>
        <v>Mat Paper</v>
      </c>
      <c r="EL125" s="59" t="str">
        <f t="shared" si="2048"/>
        <v>Nos</v>
      </c>
      <c r="EM125" s="59">
        <f t="shared" si="2049"/>
        <v>150</v>
      </c>
      <c r="EN125" s="13"/>
      <c r="EO125" s="21">
        <f t="shared" si="2050"/>
        <v>0</v>
      </c>
      <c r="EP125" s="13">
        <f t="shared" si="2051"/>
        <v>0</v>
      </c>
      <c r="EQ125" s="31">
        <f t="shared" si="2052"/>
        <v>0</v>
      </c>
      <c r="ER125" s="21"/>
      <c r="EV125" s="4" t="str">
        <f t="shared" si="1914"/>
        <v>Mat Paper</v>
      </c>
      <c r="EW125" s="4" t="str">
        <f t="shared" si="1915"/>
        <v>Nos</v>
      </c>
      <c r="EX125" s="4">
        <f t="shared" si="1916"/>
        <v>150</v>
      </c>
      <c r="EY125" s="13"/>
      <c r="EZ125" s="21">
        <f t="shared" si="2041"/>
        <v>0</v>
      </c>
      <c r="FA125" s="13">
        <f t="shared" si="1839"/>
        <v>0</v>
      </c>
      <c r="FB125" s="42">
        <f t="shared" si="2042"/>
        <v>0</v>
      </c>
      <c r="FC125" s="21"/>
      <c r="FF125" s="56" t="str">
        <f t="shared" si="1956"/>
        <v>Mat Paper</v>
      </c>
      <c r="FG125" s="56" t="str">
        <f t="shared" si="1957"/>
        <v>Nos</v>
      </c>
      <c r="FH125" s="56">
        <f t="shared" si="1958"/>
        <v>150</v>
      </c>
      <c r="FI125" s="13"/>
      <c r="FJ125" s="21">
        <f t="shared" si="1959"/>
        <v>0</v>
      </c>
      <c r="FK125" s="13">
        <f t="shared" si="1960"/>
        <v>0</v>
      </c>
      <c r="FL125" s="31">
        <f t="shared" si="1961"/>
        <v>0</v>
      </c>
      <c r="FM125" s="21"/>
      <c r="FP125" s="56" t="str">
        <f t="shared" si="1760"/>
        <v>Mat Paper</v>
      </c>
      <c r="FQ125" s="56" t="str">
        <f t="shared" si="1846"/>
        <v>Nos</v>
      </c>
      <c r="FR125" s="56">
        <f t="shared" si="1847"/>
        <v>150</v>
      </c>
      <c r="FS125" s="67"/>
      <c r="FT125" s="21">
        <f t="shared" si="1848"/>
        <v>0</v>
      </c>
      <c r="FU125" s="13">
        <f t="shared" si="1849"/>
        <v>0</v>
      </c>
      <c r="FV125" s="31">
        <f t="shared" si="1850"/>
        <v>0</v>
      </c>
      <c r="FW125" s="21"/>
      <c r="FZ125" s="56" t="str">
        <f t="shared" si="1994"/>
        <v>Mat Paper</v>
      </c>
      <c r="GA125" s="56" t="str">
        <f t="shared" si="1995"/>
        <v>Nos</v>
      </c>
      <c r="GB125" s="56">
        <f t="shared" si="1996"/>
        <v>150</v>
      </c>
      <c r="GC125" s="13"/>
      <c r="GD125" s="21">
        <f t="shared" si="1997"/>
        <v>0</v>
      </c>
      <c r="GE125" s="13">
        <f t="shared" si="1998"/>
        <v>0</v>
      </c>
      <c r="GF125" s="31">
        <f t="shared" si="1999"/>
        <v>0</v>
      </c>
      <c r="GG125" s="21"/>
      <c r="GJ125" s="56" t="str">
        <f t="shared" si="2000"/>
        <v>Mat Paper</v>
      </c>
      <c r="GK125" s="56" t="str">
        <f t="shared" si="2001"/>
        <v>Nos</v>
      </c>
      <c r="GL125" s="56">
        <f t="shared" si="2002"/>
        <v>150</v>
      </c>
      <c r="GM125" s="13"/>
      <c r="GN125" s="21">
        <f t="shared" si="2003"/>
        <v>0</v>
      </c>
      <c r="GO125" s="31">
        <f t="shared" si="2004"/>
        <v>0</v>
      </c>
      <c r="GP125" s="31">
        <f t="shared" si="2005"/>
        <v>0</v>
      </c>
      <c r="GQ125" s="21"/>
      <c r="GT125" s="56" t="str">
        <f t="shared" si="2006"/>
        <v>Mat Paper</v>
      </c>
      <c r="GU125" s="56" t="str">
        <f t="shared" si="2007"/>
        <v>Nos</v>
      </c>
      <c r="GV125" s="56">
        <f t="shared" si="2008"/>
        <v>150</v>
      </c>
      <c r="GW125" s="13"/>
      <c r="GX125" s="21">
        <f t="shared" si="2055"/>
        <v>0</v>
      </c>
      <c r="GY125" s="13">
        <f t="shared" si="2043"/>
        <v>0</v>
      </c>
      <c r="GZ125" s="31">
        <f t="shared" ref="GZ125:GZ126" si="2056">GV125*GY125</f>
        <v>0</v>
      </c>
      <c r="HA125" s="21"/>
      <c r="HD125" s="56" t="str">
        <f t="shared" si="1962"/>
        <v>Mat Paper</v>
      </c>
      <c r="HE125" s="56" t="str">
        <f t="shared" si="1963"/>
        <v>Nos</v>
      </c>
      <c r="HF125" s="56">
        <f t="shared" si="1964"/>
        <v>150</v>
      </c>
      <c r="HG125" s="13"/>
      <c r="HH125" s="21">
        <f t="shared" si="1965"/>
        <v>0</v>
      </c>
      <c r="HI125" s="31">
        <f t="shared" si="1966"/>
        <v>0</v>
      </c>
      <c r="HJ125" s="31">
        <f t="shared" si="1967"/>
        <v>0</v>
      </c>
      <c r="HK125" s="21"/>
      <c r="HN125" s="56" t="str">
        <f t="shared" si="2009"/>
        <v>Mat Paper</v>
      </c>
      <c r="HO125" s="56" t="str">
        <f t="shared" si="2010"/>
        <v>Nos</v>
      </c>
      <c r="HP125" s="56">
        <f t="shared" si="2011"/>
        <v>150</v>
      </c>
      <c r="HQ125" s="13"/>
      <c r="HR125" s="56">
        <f t="shared" si="2012"/>
        <v>0</v>
      </c>
      <c r="HS125" s="13">
        <f t="shared" si="2013"/>
        <v>0</v>
      </c>
      <c r="HT125" s="31">
        <f t="shared" si="2014"/>
        <v>0</v>
      </c>
      <c r="HU125" s="21"/>
      <c r="HX125" s="56" t="str">
        <f t="shared" si="1920"/>
        <v>Mat Paper</v>
      </c>
      <c r="HY125" s="56" t="str">
        <f t="shared" si="1921"/>
        <v>Nos</v>
      </c>
      <c r="HZ125" s="56">
        <f t="shared" si="1922"/>
        <v>150</v>
      </c>
      <c r="IA125" s="13"/>
      <c r="IB125" s="56">
        <f t="shared" si="1923"/>
        <v>0</v>
      </c>
      <c r="IC125" s="13">
        <f t="shared" si="1924"/>
        <v>0</v>
      </c>
      <c r="ID125" s="31">
        <f t="shared" si="1925"/>
        <v>0</v>
      </c>
      <c r="IE125" s="21"/>
      <c r="IH125" s="56" t="str">
        <f t="shared" si="1926"/>
        <v>Mat Paper</v>
      </c>
      <c r="II125" s="56" t="str">
        <f t="shared" si="1927"/>
        <v>Nos</v>
      </c>
      <c r="IJ125" s="56">
        <f t="shared" si="1928"/>
        <v>150</v>
      </c>
      <c r="IK125" s="13"/>
      <c r="IL125" s="56">
        <f t="shared" si="1929"/>
        <v>0</v>
      </c>
      <c r="IM125" s="13">
        <f t="shared" si="1930"/>
        <v>0</v>
      </c>
      <c r="IN125" s="31">
        <f t="shared" si="1931"/>
        <v>0</v>
      </c>
      <c r="IO125" s="21"/>
      <c r="IR125" s="56" t="str">
        <f t="shared" si="1968"/>
        <v>Mat Paper</v>
      </c>
      <c r="IS125" s="56" t="str">
        <f t="shared" si="1969"/>
        <v>Nos</v>
      </c>
      <c r="IT125" s="56">
        <f t="shared" si="1970"/>
        <v>150</v>
      </c>
      <c r="IU125" s="13"/>
      <c r="IV125" s="56">
        <f t="shared" si="1971"/>
        <v>0</v>
      </c>
      <c r="IW125" s="13">
        <f t="shared" si="1972"/>
        <v>0</v>
      </c>
      <c r="IX125" s="31">
        <f t="shared" si="1973"/>
        <v>0</v>
      </c>
      <c r="IY125" s="21"/>
      <c r="JB125" s="56" t="str">
        <f t="shared" si="2015"/>
        <v>Mat Paper</v>
      </c>
      <c r="JC125" s="56" t="str">
        <f t="shared" si="2016"/>
        <v>Nos</v>
      </c>
      <c r="JD125" s="56">
        <f t="shared" si="2017"/>
        <v>150</v>
      </c>
      <c r="JE125" s="13"/>
      <c r="JF125" s="56">
        <f t="shared" si="2053"/>
        <v>0</v>
      </c>
      <c r="JG125" s="13">
        <f t="shared" si="2054"/>
        <v>0</v>
      </c>
      <c r="JH125" s="31">
        <f t="shared" si="2020"/>
        <v>0</v>
      </c>
      <c r="JI125" s="21"/>
      <c r="JL125" s="56" t="str">
        <f t="shared" si="1974"/>
        <v>Mat Paper</v>
      </c>
      <c r="JM125" s="56" t="str">
        <f t="shared" si="1975"/>
        <v>Nos</v>
      </c>
      <c r="JN125" s="56">
        <f t="shared" si="1976"/>
        <v>150</v>
      </c>
      <c r="JO125" s="13"/>
      <c r="JP125" s="21">
        <f t="shared" si="2044"/>
        <v>0</v>
      </c>
      <c r="JQ125" s="31">
        <f t="shared" si="2045"/>
        <v>0</v>
      </c>
      <c r="JR125" s="31">
        <f t="shared" si="2046"/>
        <v>0</v>
      </c>
      <c r="JS125" s="21"/>
      <c r="JV125" s="56" t="str">
        <f t="shared" si="1767"/>
        <v>Mat Paper</v>
      </c>
      <c r="JW125" s="56" t="str">
        <f t="shared" si="1898"/>
        <v>Nos</v>
      </c>
      <c r="JX125" s="56">
        <f t="shared" si="1899"/>
        <v>150</v>
      </c>
      <c r="JY125" s="4">
        <f t="shared" si="1900"/>
        <v>1</v>
      </c>
      <c r="JZ125" s="56">
        <f t="shared" si="1901"/>
        <v>150</v>
      </c>
      <c r="KA125" s="56">
        <f t="shared" si="1902"/>
        <v>1</v>
      </c>
      <c r="KB125" s="31">
        <f t="shared" si="1935"/>
        <v>150</v>
      </c>
      <c r="KC125" s="21"/>
    </row>
    <row r="126" spans="2:289" ht="17.25" customHeight="1" x14ac:dyDescent="0.25">
      <c r="B126" s="7" t="s">
        <v>6</v>
      </c>
      <c r="C126" s="6" t="s">
        <v>7</v>
      </c>
      <c r="D126" s="4">
        <v>1705</v>
      </c>
      <c r="E126" s="13"/>
      <c r="F126" s="42">
        <f t="shared" si="1508"/>
        <v>0</v>
      </c>
      <c r="G126" s="42">
        <f t="shared" si="1768"/>
        <v>0</v>
      </c>
      <c r="H126" s="42">
        <f t="shared" si="1509"/>
        <v>0</v>
      </c>
      <c r="I126" s="82" t="s">
        <v>284</v>
      </c>
      <c r="K126" s="40"/>
      <c r="L126" s="65" t="str">
        <f t="shared" si="1904"/>
        <v>Sealer</v>
      </c>
      <c r="M126" s="65" t="str">
        <f t="shared" si="1905"/>
        <v>Ltrs</v>
      </c>
      <c r="N126" s="65">
        <f t="shared" si="1906"/>
        <v>1705</v>
      </c>
      <c r="O126" s="13">
        <v>2</v>
      </c>
      <c r="P126" s="21">
        <f t="shared" si="1770"/>
        <v>3410</v>
      </c>
      <c r="Q126" s="31">
        <f t="shared" si="1771"/>
        <v>2</v>
      </c>
      <c r="R126" s="31">
        <f t="shared" si="1772"/>
        <v>3410</v>
      </c>
      <c r="S126" s="21"/>
      <c r="U126" s="40"/>
      <c r="V126" s="65" t="str">
        <f t="shared" si="1746"/>
        <v>Sealer</v>
      </c>
      <c r="W126" s="65" t="str">
        <f t="shared" si="1773"/>
        <v>Ltrs</v>
      </c>
      <c r="X126" s="65">
        <f t="shared" si="1774"/>
        <v>1705</v>
      </c>
      <c r="Y126" s="13"/>
      <c r="Z126" s="21">
        <f t="shared" si="1775"/>
        <v>0</v>
      </c>
      <c r="AA126" s="31">
        <f t="shared" si="1776"/>
        <v>0</v>
      </c>
      <c r="AB126" s="42">
        <f t="shared" si="1777"/>
        <v>0</v>
      </c>
      <c r="AC126" s="21"/>
      <c r="AE126" s="40"/>
      <c r="AF126" s="59" t="str">
        <f t="shared" si="1747"/>
        <v>Sealer</v>
      </c>
      <c r="AG126" s="59" t="str">
        <f t="shared" si="1778"/>
        <v>Ltrs</v>
      </c>
      <c r="AH126" s="59">
        <f t="shared" si="1779"/>
        <v>1705</v>
      </c>
      <c r="AI126" s="13"/>
      <c r="AJ126" s="21">
        <f t="shared" si="1780"/>
        <v>0</v>
      </c>
      <c r="AK126" s="31">
        <f t="shared" si="1781"/>
        <v>0</v>
      </c>
      <c r="AL126" s="31">
        <f t="shared" si="1782"/>
        <v>0</v>
      </c>
      <c r="AM126" s="21"/>
      <c r="AO126" s="40"/>
      <c r="AP126" s="65" t="str">
        <f t="shared" si="1748"/>
        <v>Sealer</v>
      </c>
      <c r="AQ126" s="65" t="str">
        <f t="shared" si="1783"/>
        <v>Ltrs</v>
      </c>
      <c r="AR126" s="65">
        <f t="shared" si="1784"/>
        <v>1705</v>
      </c>
      <c r="AS126" s="67">
        <v>3</v>
      </c>
      <c r="AT126" s="21">
        <f t="shared" si="1785"/>
        <v>5115</v>
      </c>
      <c r="AU126" s="13">
        <f t="shared" si="1786"/>
        <v>3</v>
      </c>
      <c r="AV126" s="42">
        <f t="shared" si="1787"/>
        <v>5115</v>
      </c>
      <c r="AW126" s="21"/>
      <c r="AY126" s="40"/>
      <c r="AZ126" s="65" t="str">
        <f t="shared" si="1749"/>
        <v>Sealer</v>
      </c>
      <c r="BA126" s="59" t="str">
        <f t="shared" si="1788"/>
        <v>Ltrs</v>
      </c>
      <c r="BB126" s="59">
        <f t="shared" si="1789"/>
        <v>1705</v>
      </c>
      <c r="BC126" s="67">
        <v>2</v>
      </c>
      <c r="BD126" s="21">
        <f t="shared" si="1790"/>
        <v>3410</v>
      </c>
      <c r="BE126" s="13">
        <f t="shared" si="1791"/>
        <v>2</v>
      </c>
      <c r="BF126" s="42">
        <f t="shared" si="1792"/>
        <v>3410</v>
      </c>
      <c r="BG126" s="21"/>
      <c r="BI126" s="40"/>
      <c r="BJ126" s="59" t="str">
        <f t="shared" si="2035"/>
        <v>Sealer</v>
      </c>
      <c r="BK126" s="59" t="str">
        <f t="shared" si="2036"/>
        <v>Ltrs</v>
      </c>
      <c r="BL126" s="59">
        <f t="shared" si="2037"/>
        <v>1705</v>
      </c>
      <c r="BM126" s="13">
        <v>1</v>
      </c>
      <c r="BN126" s="21">
        <f t="shared" si="2038"/>
        <v>1705</v>
      </c>
      <c r="BO126" s="13">
        <f t="shared" si="2039"/>
        <v>1</v>
      </c>
      <c r="BP126" s="31">
        <f t="shared" si="2040"/>
        <v>1705</v>
      </c>
      <c r="BQ126" s="21"/>
      <c r="BS126" s="40"/>
      <c r="BT126" s="59" t="str">
        <f t="shared" si="1751"/>
        <v>Sealer</v>
      </c>
      <c r="BU126" s="59" t="str">
        <f t="shared" si="1798"/>
        <v>Ltrs</v>
      </c>
      <c r="BV126" s="59">
        <f t="shared" si="1799"/>
        <v>1705</v>
      </c>
      <c r="BW126" s="13"/>
      <c r="BX126" s="21">
        <f t="shared" si="1977"/>
        <v>0</v>
      </c>
      <c r="BY126" s="13">
        <f t="shared" si="1978"/>
        <v>0</v>
      </c>
      <c r="BZ126" s="31">
        <f t="shared" si="1979"/>
        <v>0</v>
      </c>
      <c r="CA126" s="21"/>
      <c r="CC126" s="40"/>
      <c r="CD126" s="65" t="str">
        <f t="shared" si="1752"/>
        <v>Sealer</v>
      </c>
      <c r="CE126" s="59" t="str">
        <f t="shared" si="1803"/>
        <v>Ltrs</v>
      </c>
      <c r="CF126" s="59">
        <f t="shared" si="1804"/>
        <v>1705</v>
      </c>
      <c r="CG126" s="13"/>
      <c r="CH126" s="42">
        <f t="shared" si="1805"/>
        <v>0</v>
      </c>
      <c r="CI126" s="31">
        <f t="shared" si="1806"/>
        <v>0</v>
      </c>
      <c r="CJ126" s="42">
        <f t="shared" si="1807"/>
        <v>0</v>
      </c>
      <c r="CK126" s="21"/>
      <c r="CL126" s="40"/>
      <c r="CM126" s="65" t="str">
        <f t="shared" si="1753"/>
        <v>Sealer</v>
      </c>
      <c r="CN126" s="65" t="str">
        <f t="shared" si="1808"/>
        <v>Ltrs</v>
      </c>
      <c r="CO126" s="65">
        <f t="shared" si="1809"/>
        <v>1705</v>
      </c>
      <c r="CP126" s="13"/>
      <c r="CQ126" s="21">
        <f t="shared" si="1810"/>
        <v>0</v>
      </c>
      <c r="CR126" s="13">
        <f t="shared" si="1811"/>
        <v>0</v>
      </c>
      <c r="CS126" s="42">
        <f t="shared" si="1812"/>
        <v>0</v>
      </c>
      <c r="CT126" s="21"/>
      <c r="CV126" s="40"/>
      <c r="CW126" s="59" t="str">
        <f t="shared" si="1980"/>
        <v>Sealer</v>
      </c>
      <c r="CX126" s="59" t="str">
        <f t="shared" si="1981"/>
        <v>Ltrs</v>
      </c>
      <c r="CY126" s="59">
        <f t="shared" si="1982"/>
        <v>1705</v>
      </c>
      <c r="CZ126" s="13"/>
      <c r="DA126" s="21">
        <f t="shared" si="1983"/>
        <v>0</v>
      </c>
      <c r="DB126" s="13">
        <f t="shared" si="1984"/>
        <v>0</v>
      </c>
      <c r="DC126" s="31">
        <f t="shared" si="1985"/>
        <v>0</v>
      </c>
      <c r="DD126" s="21"/>
      <c r="DF126" s="40"/>
      <c r="DG126" s="65" t="str">
        <f t="shared" si="1755"/>
        <v>Sealer</v>
      </c>
      <c r="DH126" s="59" t="str">
        <f t="shared" ref="DH126:DH130" si="2057">CX126</f>
        <v>Ltrs</v>
      </c>
      <c r="DI126" s="59">
        <f t="shared" ref="DI126:DI130" si="2058">CY126</f>
        <v>1705</v>
      </c>
      <c r="DJ126" s="67">
        <v>3</v>
      </c>
      <c r="DK126" s="21">
        <f t="shared" si="1820"/>
        <v>5115</v>
      </c>
      <c r="DL126" s="13">
        <f t="shared" si="1821"/>
        <v>3</v>
      </c>
      <c r="DM126" s="42">
        <f t="shared" si="1822"/>
        <v>5115</v>
      </c>
      <c r="DN126" s="21"/>
      <c r="DQ126" s="59" t="str">
        <f t="shared" si="1908"/>
        <v>Sealer</v>
      </c>
      <c r="DR126" s="59" t="str">
        <f t="shared" si="1909"/>
        <v>Ltrs</v>
      </c>
      <c r="DS126" s="59">
        <f t="shared" si="1910"/>
        <v>1705</v>
      </c>
      <c r="DT126" s="67"/>
      <c r="DU126" s="21">
        <f t="shared" si="1911"/>
        <v>0</v>
      </c>
      <c r="DV126" s="13">
        <f t="shared" si="1912"/>
        <v>0</v>
      </c>
      <c r="DW126" s="31">
        <f t="shared" si="1913"/>
        <v>0</v>
      </c>
      <c r="DX126" s="21"/>
      <c r="DZ126" s="40"/>
      <c r="EA126" s="59" t="str">
        <f t="shared" si="1944"/>
        <v>Sealer</v>
      </c>
      <c r="EB126" s="59" t="str">
        <f t="shared" si="1945"/>
        <v>Ltrs</v>
      </c>
      <c r="EC126" s="59">
        <f t="shared" si="1946"/>
        <v>1705</v>
      </c>
      <c r="ED126" s="13"/>
      <c r="EE126" s="21">
        <f t="shared" si="1947"/>
        <v>0</v>
      </c>
      <c r="EF126" s="13">
        <f t="shared" si="1948"/>
        <v>0</v>
      </c>
      <c r="EG126" s="31">
        <f t="shared" si="1949"/>
        <v>0</v>
      </c>
      <c r="EH126" s="21"/>
      <c r="EK126" s="59" t="str">
        <f t="shared" si="2047"/>
        <v>Sealer</v>
      </c>
      <c r="EL126" s="59" t="str">
        <f t="shared" si="2048"/>
        <v>Ltrs</v>
      </c>
      <c r="EM126" s="59">
        <f t="shared" si="2049"/>
        <v>1705</v>
      </c>
      <c r="EN126" s="13"/>
      <c r="EO126" s="21">
        <f t="shared" si="2050"/>
        <v>0</v>
      </c>
      <c r="EP126" s="13">
        <f t="shared" si="2051"/>
        <v>0</v>
      </c>
      <c r="EQ126" s="31">
        <f t="shared" si="2052"/>
        <v>0</v>
      </c>
      <c r="ER126" s="21"/>
      <c r="EV126" s="4" t="str">
        <f t="shared" si="1914"/>
        <v>Sealer</v>
      </c>
      <c r="EW126" s="4" t="str">
        <f t="shared" si="1915"/>
        <v>Ltrs</v>
      </c>
      <c r="EX126" s="4">
        <f t="shared" si="1916"/>
        <v>1705</v>
      </c>
      <c r="EY126" s="13"/>
      <c r="EZ126" s="21">
        <f>EX126*EY126</f>
        <v>0</v>
      </c>
      <c r="FA126" s="13">
        <f t="shared" si="1839"/>
        <v>0</v>
      </c>
      <c r="FB126" s="42">
        <f t="shared" si="1840"/>
        <v>0</v>
      </c>
      <c r="FC126" s="21"/>
      <c r="FF126" s="56" t="str">
        <f t="shared" si="1956"/>
        <v>Sealer</v>
      </c>
      <c r="FG126" s="56" t="str">
        <f t="shared" si="1957"/>
        <v>Ltrs</v>
      </c>
      <c r="FH126" s="56">
        <f t="shared" si="1958"/>
        <v>1705</v>
      </c>
      <c r="FI126" s="13"/>
      <c r="FJ126" s="21">
        <f t="shared" si="1959"/>
        <v>0</v>
      </c>
      <c r="FK126" s="13">
        <f t="shared" si="1960"/>
        <v>0</v>
      </c>
      <c r="FL126" s="31">
        <f t="shared" si="1961"/>
        <v>0</v>
      </c>
      <c r="FM126" s="21"/>
      <c r="FP126" s="4" t="str">
        <f t="shared" si="1760"/>
        <v>Sealer</v>
      </c>
      <c r="FQ126" s="4" t="str">
        <f t="shared" si="1846"/>
        <v>Ltrs</v>
      </c>
      <c r="FR126" s="4">
        <f t="shared" si="1847"/>
        <v>1705</v>
      </c>
      <c r="FS126" s="67"/>
      <c r="FT126" s="21">
        <f t="shared" si="1848"/>
        <v>0</v>
      </c>
      <c r="FU126" s="13">
        <f t="shared" si="1849"/>
        <v>0</v>
      </c>
      <c r="FV126" s="42">
        <f t="shared" si="1850"/>
        <v>0</v>
      </c>
      <c r="FW126" s="21"/>
      <c r="FZ126" s="4" t="str">
        <f t="shared" si="1761"/>
        <v>Sealer</v>
      </c>
      <c r="GA126" s="4" t="str">
        <f t="shared" si="1851"/>
        <v>Ltrs</v>
      </c>
      <c r="GB126" s="56">
        <f t="shared" si="1996"/>
        <v>1705</v>
      </c>
      <c r="GC126" s="13"/>
      <c r="GD126" s="21">
        <f t="shared" si="1853"/>
        <v>0</v>
      </c>
      <c r="GE126" s="13">
        <f t="shared" si="1854"/>
        <v>0</v>
      </c>
      <c r="GF126" s="42">
        <f t="shared" si="1855"/>
        <v>0</v>
      </c>
      <c r="GG126" s="21"/>
      <c r="GJ126" s="56" t="str">
        <f t="shared" ref="GJ126:GJ129" si="2059">FZ126</f>
        <v>Sealer</v>
      </c>
      <c r="GK126" s="56" t="str">
        <f t="shared" ref="GK126:GK129" si="2060">GA126</f>
        <v>Ltrs</v>
      </c>
      <c r="GL126" s="56">
        <f t="shared" ref="GL126:GL129" si="2061">GB126</f>
        <v>1705</v>
      </c>
      <c r="GM126" s="13"/>
      <c r="GN126" s="21">
        <f t="shared" ref="GN126:GN129" si="2062">GL126*GM126</f>
        <v>0</v>
      </c>
      <c r="GO126" s="31">
        <f t="shared" ref="GO126:GO129" si="2063">$I$4*GM126</f>
        <v>0</v>
      </c>
      <c r="GP126" s="31">
        <f t="shared" ref="GP126:GP129" si="2064">GL126*GO126</f>
        <v>0</v>
      </c>
      <c r="GQ126" s="21"/>
      <c r="GT126" s="56" t="str">
        <f t="shared" si="2006"/>
        <v>Sealer</v>
      </c>
      <c r="GU126" s="56" t="str">
        <f t="shared" si="2007"/>
        <v>Ltrs</v>
      </c>
      <c r="GV126" s="56">
        <f t="shared" si="2008"/>
        <v>1705</v>
      </c>
      <c r="GW126" s="13"/>
      <c r="GX126" s="21">
        <f t="shared" si="2055"/>
        <v>0</v>
      </c>
      <c r="GY126" s="13">
        <f t="shared" si="2043"/>
        <v>0</v>
      </c>
      <c r="GZ126" s="31">
        <f t="shared" si="2056"/>
        <v>0</v>
      </c>
      <c r="HA126" s="21"/>
      <c r="HD126" s="56" t="str">
        <f t="shared" si="1962"/>
        <v>Sealer</v>
      </c>
      <c r="HE126" s="56" t="str">
        <f t="shared" si="1963"/>
        <v>Ltrs</v>
      </c>
      <c r="HF126" s="56">
        <f t="shared" si="1964"/>
        <v>1705</v>
      </c>
      <c r="HG126" s="13"/>
      <c r="HH126" s="21">
        <f t="shared" si="1965"/>
        <v>0</v>
      </c>
      <c r="HI126" s="31">
        <f t="shared" si="1966"/>
        <v>0</v>
      </c>
      <c r="HJ126" s="31">
        <f t="shared" si="1967"/>
        <v>0</v>
      </c>
      <c r="HK126" s="21"/>
      <c r="HN126" s="56" t="str">
        <f t="shared" si="2009"/>
        <v>Sealer</v>
      </c>
      <c r="HO126" s="56" t="str">
        <f t="shared" si="2010"/>
        <v>Ltrs</v>
      </c>
      <c r="HP126" s="56">
        <f t="shared" si="2011"/>
        <v>1705</v>
      </c>
      <c r="HQ126" s="13"/>
      <c r="HR126" s="56">
        <f t="shared" si="2012"/>
        <v>0</v>
      </c>
      <c r="HS126" s="13">
        <f t="shared" si="2013"/>
        <v>0</v>
      </c>
      <c r="HT126" s="31">
        <f t="shared" si="2014"/>
        <v>0</v>
      </c>
      <c r="HU126" s="21"/>
      <c r="HX126" s="56" t="str">
        <f t="shared" si="1920"/>
        <v>Sealer</v>
      </c>
      <c r="HY126" s="56" t="str">
        <f t="shared" si="1921"/>
        <v>Ltrs</v>
      </c>
      <c r="HZ126" s="56">
        <f t="shared" si="1922"/>
        <v>1705</v>
      </c>
      <c r="IA126" s="13"/>
      <c r="IB126" s="56">
        <f t="shared" si="1923"/>
        <v>0</v>
      </c>
      <c r="IC126" s="13">
        <f t="shared" si="1924"/>
        <v>0</v>
      </c>
      <c r="ID126" s="31">
        <f t="shared" si="1925"/>
        <v>0</v>
      </c>
      <c r="IE126" s="21"/>
      <c r="IH126" s="56" t="str">
        <f t="shared" si="1926"/>
        <v>Sealer</v>
      </c>
      <c r="II126" s="56" t="str">
        <f t="shared" si="1927"/>
        <v>Ltrs</v>
      </c>
      <c r="IJ126" s="56">
        <f t="shared" si="1928"/>
        <v>1705</v>
      </c>
      <c r="IK126" s="13"/>
      <c r="IL126" s="56">
        <f t="shared" si="1929"/>
        <v>0</v>
      </c>
      <c r="IM126" s="13">
        <f t="shared" si="1930"/>
        <v>0</v>
      </c>
      <c r="IN126" s="31">
        <f t="shared" si="1931"/>
        <v>0</v>
      </c>
      <c r="IO126" s="21"/>
      <c r="IR126" s="56" t="str">
        <f t="shared" si="1968"/>
        <v>Sealer</v>
      </c>
      <c r="IS126" s="56" t="str">
        <f t="shared" si="1969"/>
        <v>Ltrs</v>
      </c>
      <c r="IT126" s="56">
        <f t="shared" si="1970"/>
        <v>1705</v>
      </c>
      <c r="IU126" s="13"/>
      <c r="IV126" s="56">
        <f t="shared" si="1971"/>
        <v>0</v>
      </c>
      <c r="IW126" s="13">
        <f t="shared" si="1972"/>
        <v>0</v>
      </c>
      <c r="IX126" s="31">
        <f t="shared" si="1973"/>
        <v>0</v>
      </c>
      <c r="IY126" s="21"/>
      <c r="JB126" s="56" t="str">
        <f t="shared" si="2015"/>
        <v>Sealer</v>
      </c>
      <c r="JC126" s="56" t="str">
        <f t="shared" si="2016"/>
        <v>Ltrs</v>
      </c>
      <c r="JD126" s="56">
        <f t="shared" si="2017"/>
        <v>1705</v>
      </c>
      <c r="JE126" s="13"/>
      <c r="JF126" s="56">
        <f t="shared" si="2053"/>
        <v>0</v>
      </c>
      <c r="JG126" s="13">
        <f t="shared" si="2054"/>
        <v>0</v>
      </c>
      <c r="JH126" s="31">
        <f t="shared" si="2020"/>
        <v>0</v>
      </c>
      <c r="JI126" s="21"/>
      <c r="JL126" s="56" t="str">
        <f t="shared" si="1974"/>
        <v>Sealer</v>
      </c>
      <c r="JM126" s="56" t="str">
        <f t="shared" si="1975"/>
        <v>Ltrs</v>
      </c>
      <c r="JN126" s="56">
        <f t="shared" si="1976"/>
        <v>1705</v>
      </c>
      <c r="JO126" s="13"/>
      <c r="JP126" s="21">
        <f t="shared" si="1895"/>
        <v>0</v>
      </c>
      <c r="JQ126" s="31">
        <f t="shared" si="1896"/>
        <v>0</v>
      </c>
      <c r="JR126" s="42">
        <f t="shared" si="1897"/>
        <v>0</v>
      </c>
      <c r="JS126" s="21"/>
      <c r="JV126" s="56" t="str">
        <f t="shared" si="1767"/>
        <v>Sealer</v>
      </c>
      <c r="JW126" s="56" t="str">
        <f t="shared" si="1898"/>
        <v>Ltrs</v>
      </c>
      <c r="JX126" s="56">
        <f t="shared" si="1899"/>
        <v>1705</v>
      </c>
      <c r="JY126" s="4">
        <f t="shared" si="1900"/>
        <v>11</v>
      </c>
      <c r="JZ126" s="56">
        <f t="shared" si="1901"/>
        <v>15345</v>
      </c>
      <c r="KA126" s="56">
        <f t="shared" si="1902"/>
        <v>9</v>
      </c>
      <c r="KB126" s="31">
        <f t="shared" si="1935"/>
        <v>15345</v>
      </c>
      <c r="KC126" s="21"/>
    </row>
    <row r="127" spans="2:289" ht="17.25" customHeight="1" x14ac:dyDescent="0.25">
      <c r="B127" s="7" t="s">
        <v>76</v>
      </c>
      <c r="C127" s="6" t="s">
        <v>7</v>
      </c>
      <c r="D127" s="4">
        <v>1000</v>
      </c>
      <c r="E127" s="13">
        <v>0.25</v>
      </c>
      <c r="F127" s="42">
        <f t="shared" si="1508"/>
        <v>250</v>
      </c>
      <c r="G127" s="42">
        <f t="shared" si="1768"/>
        <v>0.25</v>
      </c>
      <c r="H127" s="42">
        <f t="shared" si="1509"/>
        <v>250</v>
      </c>
      <c r="I127" s="71"/>
      <c r="K127" s="40"/>
      <c r="L127" s="65" t="str">
        <f t="shared" si="1904"/>
        <v>Stain</v>
      </c>
      <c r="M127" s="65" t="str">
        <f t="shared" si="1905"/>
        <v>Ltrs</v>
      </c>
      <c r="N127" s="65">
        <f t="shared" si="1906"/>
        <v>1000</v>
      </c>
      <c r="O127" s="13">
        <v>1</v>
      </c>
      <c r="P127" s="21">
        <f t="shared" si="1770"/>
        <v>1000</v>
      </c>
      <c r="Q127" s="31">
        <f t="shared" si="1771"/>
        <v>1</v>
      </c>
      <c r="R127" s="31">
        <f t="shared" si="1772"/>
        <v>1000</v>
      </c>
      <c r="S127" s="21"/>
      <c r="U127" s="40"/>
      <c r="V127" s="65" t="str">
        <f t="shared" si="1746"/>
        <v>Stain</v>
      </c>
      <c r="W127" s="65" t="str">
        <f t="shared" si="1773"/>
        <v>Ltrs</v>
      </c>
      <c r="X127" s="65">
        <f t="shared" si="1774"/>
        <v>1000</v>
      </c>
      <c r="Y127" s="13"/>
      <c r="Z127" s="21">
        <f t="shared" si="1775"/>
        <v>0</v>
      </c>
      <c r="AA127" s="31">
        <f t="shared" si="1776"/>
        <v>0</v>
      </c>
      <c r="AB127" s="42">
        <f t="shared" si="1777"/>
        <v>0</v>
      </c>
      <c r="AC127" s="21"/>
      <c r="AE127" s="40"/>
      <c r="AF127" s="59" t="str">
        <f t="shared" si="1747"/>
        <v>Stain</v>
      </c>
      <c r="AG127" s="59" t="str">
        <f t="shared" si="1778"/>
        <v>Ltrs</v>
      </c>
      <c r="AH127" s="59">
        <f t="shared" si="1779"/>
        <v>1000</v>
      </c>
      <c r="AI127" s="13"/>
      <c r="AJ127" s="21">
        <f t="shared" si="1780"/>
        <v>0</v>
      </c>
      <c r="AK127" s="31">
        <f t="shared" si="1781"/>
        <v>0</v>
      </c>
      <c r="AL127" s="31">
        <f t="shared" si="1782"/>
        <v>0</v>
      </c>
      <c r="AM127" s="21"/>
      <c r="AO127" s="40"/>
      <c r="AP127" s="65" t="str">
        <f t="shared" si="1748"/>
        <v>Stain</v>
      </c>
      <c r="AQ127" s="65" t="str">
        <f t="shared" si="1783"/>
        <v>Ltrs</v>
      </c>
      <c r="AR127" s="65">
        <f t="shared" si="1784"/>
        <v>1000</v>
      </c>
      <c r="AS127" s="67"/>
      <c r="AT127" s="21">
        <f t="shared" si="1785"/>
        <v>0</v>
      </c>
      <c r="AU127" s="13">
        <f t="shared" si="1786"/>
        <v>0</v>
      </c>
      <c r="AV127" s="42">
        <f t="shared" si="1787"/>
        <v>0</v>
      </c>
      <c r="AW127" s="21"/>
      <c r="AY127" s="40"/>
      <c r="AZ127" s="65" t="str">
        <f t="shared" si="1749"/>
        <v>Stain</v>
      </c>
      <c r="BA127" s="59" t="str">
        <f t="shared" si="1788"/>
        <v>Ltrs</v>
      </c>
      <c r="BB127" s="59">
        <f t="shared" si="1789"/>
        <v>1000</v>
      </c>
      <c r="BC127" s="67">
        <v>1</v>
      </c>
      <c r="BD127" s="21">
        <f t="shared" si="1790"/>
        <v>1000</v>
      </c>
      <c r="BE127" s="13">
        <f t="shared" si="1791"/>
        <v>1</v>
      </c>
      <c r="BF127" s="42">
        <f t="shared" si="1792"/>
        <v>1000</v>
      </c>
      <c r="BG127" s="21"/>
      <c r="BI127" s="40"/>
      <c r="BJ127" s="65" t="str">
        <f t="shared" si="1750"/>
        <v>Stain</v>
      </c>
      <c r="BK127" s="65" t="str">
        <f t="shared" si="1793"/>
        <v>Ltrs</v>
      </c>
      <c r="BL127" s="65">
        <f t="shared" si="1794"/>
        <v>1000</v>
      </c>
      <c r="BM127" s="13"/>
      <c r="BN127" s="21">
        <f t="shared" si="2038"/>
        <v>0</v>
      </c>
      <c r="BO127" s="13">
        <f t="shared" si="2039"/>
        <v>0</v>
      </c>
      <c r="BP127" s="31">
        <f t="shared" si="2040"/>
        <v>0</v>
      </c>
      <c r="BQ127" s="21"/>
      <c r="BS127" s="40"/>
      <c r="BT127" s="65" t="str">
        <f t="shared" si="1751"/>
        <v>Stain</v>
      </c>
      <c r="BU127" s="65" t="str">
        <f t="shared" si="1798"/>
        <v>Ltrs</v>
      </c>
      <c r="BV127" s="65">
        <f t="shared" si="1799"/>
        <v>1000</v>
      </c>
      <c r="BW127" s="13"/>
      <c r="BX127" s="21">
        <f t="shared" si="1800"/>
        <v>0</v>
      </c>
      <c r="BY127" s="13">
        <f t="shared" si="1801"/>
        <v>0</v>
      </c>
      <c r="BZ127" s="42">
        <f t="shared" si="1802"/>
        <v>0</v>
      </c>
      <c r="CA127" s="21"/>
      <c r="CC127" s="40"/>
      <c r="CD127" s="65" t="str">
        <f t="shared" ref="CD127:CD132" si="2065">BT127</f>
        <v>Stain</v>
      </c>
      <c r="CE127" s="59" t="str">
        <f t="shared" ref="CE127:CE132" si="2066">BU127</f>
        <v>Ltrs</v>
      </c>
      <c r="CF127" s="59">
        <f t="shared" ref="CF127:CF132" si="2067">BV127</f>
        <v>1000</v>
      </c>
      <c r="CG127" s="13"/>
      <c r="CH127" s="42">
        <f t="shared" ref="CH127:CH133" si="2068">CF127*CG127</f>
        <v>0</v>
      </c>
      <c r="CI127" s="31">
        <f t="shared" si="1806"/>
        <v>0</v>
      </c>
      <c r="CJ127" s="42">
        <f t="shared" ref="CJ127:CJ133" si="2069">CF127*CI127</f>
        <v>0</v>
      </c>
      <c r="CK127" s="21"/>
      <c r="CL127" s="40"/>
      <c r="CM127" s="65" t="str">
        <f t="shared" si="1753"/>
        <v>Stain</v>
      </c>
      <c r="CN127" s="65" t="str">
        <f t="shared" si="1808"/>
        <v>Ltrs</v>
      </c>
      <c r="CO127" s="65">
        <f t="shared" si="1809"/>
        <v>1000</v>
      </c>
      <c r="CP127" s="13"/>
      <c r="CQ127" s="21">
        <f t="shared" si="1810"/>
        <v>0</v>
      </c>
      <c r="CR127" s="13">
        <f t="shared" si="1811"/>
        <v>0</v>
      </c>
      <c r="CS127" s="42">
        <f t="shared" si="1812"/>
        <v>0</v>
      </c>
      <c r="CT127" s="21"/>
      <c r="CV127" s="40"/>
      <c r="CW127" s="65" t="str">
        <f t="shared" si="1754"/>
        <v>Stain</v>
      </c>
      <c r="CX127" s="59" t="str">
        <f t="shared" si="1981"/>
        <v>Ltrs</v>
      </c>
      <c r="CY127" s="59">
        <f t="shared" si="1982"/>
        <v>1000</v>
      </c>
      <c r="CZ127" s="13"/>
      <c r="DA127" s="21">
        <f t="shared" si="1815"/>
        <v>0</v>
      </c>
      <c r="DB127" s="13">
        <f t="shared" si="1816"/>
        <v>0</v>
      </c>
      <c r="DC127" s="42">
        <f t="shared" si="1817"/>
        <v>0</v>
      </c>
      <c r="DD127" s="21"/>
      <c r="DF127" s="40"/>
      <c r="DG127" s="65" t="str">
        <f t="shared" si="1755"/>
        <v>Stain</v>
      </c>
      <c r="DH127" s="59" t="str">
        <f t="shared" si="2057"/>
        <v>Ltrs</v>
      </c>
      <c r="DI127" s="59">
        <f t="shared" si="2058"/>
        <v>1000</v>
      </c>
      <c r="DJ127" s="67"/>
      <c r="DK127" s="21">
        <f t="shared" si="1820"/>
        <v>0</v>
      </c>
      <c r="DL127" s="13">
        <f t="shared" si="1821"/>
        <v>0</v>
      </c>
      <c r="DM127" s="42">
        <f t="shared" si="1822"/>
        <v>0</v>
      </c>
      <c r="DN127" s="21"/>
      <c r="DQ127" s="59" t="str">
        <f t="shared" si="1908"/>
        <v>Stain</v>
      </c>
      <c r="DR127" s="59" t="str">
        <f t="shared" si="1909"/>
        <v>Ltrs</v>
      </c>
      <c r="DS127" s="59">
        <f t="shared" si="1910"/>
        <v>1000</v>
      </c>
      <c r="DT127" s="67"/>
      <c r="DU127" s="21">
        <f t="shared" si="1911"/>
        <v>0</v>
      </c>
      <c r="DV127" s="13">
        <f t="shared" si="1912"/>
        <v>0</v>
      </c>
      <c r="DW127" s="31">
        <f t="shared" si="1913"/>
        <v>0</v>
      </c>
      <c r="DX127" s="21"/>
      <c r="DZ127" s="40"/>
      <c r="EA127" s="59" t="str">
        <f t="shared" si="1944"/>
        <v>Stain</v>
      </c>
      <c r="EB127" s="59" t="str">
        <f t="shared" si="1945"/>
        <v>Ltrs</v>
      </c>
      <c r="EC127" s="59">
        <f t="shared" si="1946"/>
        <v>1000</v>
      </c>
      <c r="ED127" s="13"/>
      <c r="EE127" s="21">
        <f t="shared" si="1947"/>
        <v>0</v>
      </c>
      <c r="EF127" s="13">
        <f t="shared" si="1948"/>
        <v>0</v>
      </c>
      <c r="EG127" s="31">
        <f t="shared" si="1949"/>
        <v>0</v>
      </c>
      <c r="EH127" s="21"/>
      <c r="EK127" s="59" t="str">
        <f t="shared" si="2047"/>
        <v>Stain</v>
      </c>
      <c r="EL127" s="59" t="str">
        <f t="shared" si="2048"/>
        <v>Ltrs</v>
      </c>
      <c r="EM127" s="59">
        <f t="shared" si="2049"/>
        <v>1000</v>
      </c>
      <c r="EN127" s="13"/>
      <c r="EO127" s="21">
        <f t="shared" si="2050"/>
        <v>0</v>
      </c>
      <c r="EP127" s="13">
        <f t="shared" si="2051"/>
        <v>0</v>
      </c>
      <c r="EQ127" s="31">
        <f t="shared" si="2052"/>
        <v>0</v>
      </c>
      <c r="ER127" s="21"/>
      <c r="EV127" s="4" t="str">
        <f t="shared" si="1914"/>
        <v>Stain</v>
      </c>
      <c r="EW127" s="4" t="str">
        <f t="shared" si="1915"/>
        <v>Ltrs</v>
      </c>
      <c r="EX127" s="4">
        <f t="shared" si="1916"/>
        <v>1000</v>
      </c>
      <c r="EY127" s="13"/>
      <c r="EZ127" s="21">
        <f t="shared" ref="EZ127:EZ130" si="2070">EX127*EY127</f>
        <v>0</v>
      </c>
      <c r="FA127" s="13">
        <f t="shared" si="1839"/>
        <v>0</v>
      </c>
      <c r="FB127" s="42">
        <f t="shared" ref="FB127:FB130" si="2071">EX127*FA127</f>
        <v>0</v>
      </c>
      <c r="FC127" s="21"/>
      <c r="FF127" s="56" t="str">
        <f t="shared" si="1956"/>
        <v>Stain</v>
      </c>
      <c r="FG127" s="56" t="str">
        <f t="shared" si="1957"/>
        <v>Ltrs</v>
      </c>
      <c r="FH127" s="56">
        <f t="shared" si="1958"/>
        <v>1000</v>
      </c>
      <c r="FI127" s="13"/>
      <c r="FJ127" s="21">
        <f t="shared" si="1959"/>
        <v>0</v>
      </c>
      <c r="FK127" s="13">
        <f t="shared" si="1960"/>
        <v>0</v>
      </c>
      <c r="FL127" s="31">
        <f t="shared" si="1961"/>
        <v>0</v>
      </c>
      <c r="FM127" s="21"/>
      <c r="FP127" s="4" t="str">
        <f t="shared" si="1760"/>
        <v>Stain</v>
      </c>
      <c r="FQ127" s="4" t="str">
        <f t="shared" si="1846"/>
        <v>Ltrs</v>
      </c>
      <c r="FR127" s="4">
        <f t="shared" si="1847"/>
        <v>1000</v>
      </c>
      <c r="FS127" s="67"/>
      <c r="FT127" s="21">
        <f t="shared" ref="FT127:FT132" si="2072">FR127*FS127</f>
        <v>0</v>
      </c>
      <c r="FU127" s="13">
        <f t="shared" ref="FU127:FU132" si="2073">$I$4*FS127</f>
        <v>0</v>
      </c>
      <c r="FV127" s="42">
        <f t="shared" ref="FV127:FV132" si="2074">FR127*FU127</f>
        <v>0</v>
      </c>
      <c r="FW127" s="21"/>
      <c r="FZ127" s="4" t="str">
        <f t="shared" si="1761"/>
        <v>Stain</v>
      </c>
      <c r="GA127" s="4" t="str">
        <f t="shared" si="1851"/>
        <v>Ltrs</v>
      </c>
      <c r="GB127" s="56">
        <f t="shared" si="1996"/>
        <v>1000</v>
      </c>
      <c r="GC127" s="13"/>
      <c r="GD127" s="21">
        <f t="shared" si="1853"/>
        <v>0</v>
      </c>
      <c r="GE127" s="13">
        <f t="shared" ref="GE127:GE132" si="2075">$I$4*GC127</f>
        <v>0</v>
      </c>
      <c r="GF127" s="42">
        <f t="shared" ref="GF127:GF132" si="2076">GB127*GE127</f>
        <v>0</v>
      </c>
      <c r="GG127" s="21"/>
      <c r="GJ127" s="56" t="str">
        <f t="shared" si="2059"/>
        <v>Stain</v>
      </c>
      <c r="GK127" s="56" t="str">
        <f t="shared" si="2060"/>
        <v>Ltrs</v>
      </c>
      <c r="GL127" s="56">
        <f t="shared" si="2061"/>
        <v>1000</v>
      </c>
      <c r="GM127" s="13"/>
      <c r="GN127" s="21">
        <f t="shared" si="2062"/>
        <v>0</v>
      </c>
      <c r="GO127" s="31">
        <f t="shared" si="2063"/>
        <v>0</v>
      </c>
      <c r="GP127" s="31">
        <f t="shared" si="2064"/>
        <v>0</v>
      </c>
      <c r="GQ127" s="21"/>
      <c r="GT127" s="56" t="str">
        <f t="shared" si="2006"/>
        <v>Stain</v>
      </c>
      <c r="GU127" s="56" t="str">
        <f t="shared" si="2007"/>
        <v>Ltrs</v>
      </c>
      <c r="GV127" s="56">
        <f t="shared" si="2008"/>
        <v>1000</v>
      </c>
      <c r="GW127" s="13"/>
      <c r="GX127" s="21">
        <f t="shared" si="1861"/>
        <v>0</v>
      </c>
      <c r="GY127" s="13">
        <f t="shared" si="1862"/>
        <v>0</v>
      </c>
      <c r="GZ127" s="42">
        <f t="shared" si="1863"/>
        <v>0</v>
      </c>
      <c r="HA127" s="21"/>
      <c r="HD127" s="56" t="str">
        <f t="shared" si="1962"/>
        <v>Stain</v>
      </c>
      <c r="HE127" s="56" t="str">
        <f t="shared" si="1963"/>
        <v>Ltrs</v>
      </c>
      <c r="HF127" s="56">
        <f t="shared" si="1964"/>
        <v>1000</v>
      </c>
      <c r="HG127" s="13"/>
      <c r="HH127" s="21">
        <f t="shared" si="1965"/>
        <v>0</v>
      </c>
      <c r="HI127" s="31">
        <f t="shared" si="1966"/>
        <v>0</v>
      </c>
      <c r="HJ127" s="31">
        <f t="shared" si="1967"/>
        <v>0</v>
      </c>
      <c r="HK127" s="21"/>
      <c r="HN127" s="56" t="str">
        <f t="shared" si="2009"/>
        <v>Stain</v>
      </c>
      <c r="HO127" s="56" t="str">
        <f t="shared" si="2010"/>
        <v>Ltrs</v>
      </c>
      <c r="HP127" s="56">
        <f t="shared" si="2011"/>
        <v>1000</v>
      </c>
      <c r="HQ127" s="13"/>
      <c r="HR127" s="56">
        <f t="shared" si="2012"/>
        <v>0</v>
      </c>
      <c r="HS127" s="13">
        <f t="shared" si="2013"/>
        <v>0</v>
      </c>
      <c r="HT127" s="31">
        <f t="shared" si="2014"/>
        <v>0</v>
      </c>
      <c r="HU127" s="21"/>
      <c r="HX127" s="56" t="str">
        <f t="shared" si="1920"/>
        <v>Stain</v>
      </c>
      <c r="HY127" s="56" t="str">
        <f t="shared" si="1921"/>
        <v>Ltrs</v>
      </c>
      <c r="HZ127" s="56">
        <f t="shared" si="1922"/>
        <v>1000</v>
      </c>
      <c r="IA127" s="13"/>
      <c r="IB127" s="56">
        <f t="shared" si="1923"/>
        <v>0</v>
      </c>
      <c r="IC127" s="13">
        <f t="shared" si="1924"/>
        <v>0</v>
      </c>
      <c r="ID127" s="31">
        <f t="shared" si="1925"/>
        <v>0</v>
      </c>
      <c r="IE127" s="21"/>
      <c r="IH127" s="56" t="str">
        <f t="shared" si="1926"/>
        <v>Stain</v>
      </c>
      <c r="II127" s="56" t="str">
        <f t="shared" si="1927"/>
        <v>Ltrs</v>
      </c>
      <c r="IJ127" s="56">
        <f t="shared" si="1928"/>
        <v>1000</v>
      </c>
      <c r="IK127" s="13"/>
      <c r="IL127" s="56">
        <f t="shared" si="1929"/>
        <v>0</v>
      </c>
      <c r="IM127" s="13">
        <f t="shared" si="1930"/>
        <v>0</v>
      </c>
      <c r="IN127" s="31">
        <f t="shared" si="1931"/>
        <v>0</v>
      </c>
      <c r="IO127" s="21"/>
      <c r="IR127" s="56" t="str">
        <f t="shared" si="1968"/>
        <v>Stain</v>
      </c>
      <c r="IS127" s="56" t="str">
        <f t="shared" si="1969"/>
        <v>Ltrs</v>
      </c>
      <c r="IT127" s="56">
        <f t="shared" si="1970"/>
        <v>1000</v>
      </c>
      <c r="IU127" s="13"/>
      <c r="IV127" s="56">
        <f t="shared" si="1971"/>
        <v>0</v>
      </c>
      <c r="IW127" s="13">
        <f t="shared" si="1972"/>
        <v>0</v>
      </c>
      <c r="IX127" s="31">
        <f t="shared" si="1973"/>
        <v>0</v>
      </c>
      <c r="IY127" s="21"/>
      <c r="JB127" s="56" t="str">
        <f t="shared" si="2015"/>
        <v>Stain</v>
      </c>
      <c r="JC127" s="56" t="str">
        <f t="shared" si="2016"/>
        <v>Ltrs</v>
      </c>
      <c r="JD127" s="56">
        <f t="shared" si="2017"/>
        <v>1000</v>
      </c>
      <c r="JE127" s="13"/>
      <c r="JF127" s="4">
        <f t="shared" si="1932"/>
        <v>0</v>
      </c>
      <c r="JG127" s="13">
        <f t="shared" si="1933"/>
        <v>0</v>
      </c>
      <c r="JH127" s="31">
        <f t="shared" si="2020"/>
        <v>0</v>
      </c>
      <c r="JI127" s="21"/>
      <c r="JL127" s="56" t="str">
        <f t="shared" si="1974"/>
        <v>Stain</v>
      </c>
      <c r="JM127" s="56" t="str">
        <f t="shared" si="1975"/>
        <v>Ltrs</v>
      </c>
      <c r="JN127" s="56">
        <f t="shared" si="1976"/>
        <v>1000</v>
      </c>
      <c r="JO127" s="13"/>
      <c r="JP127" s="21">
        <f t="shared" si="1895"/>
        <v>0</v>
      </c>
      <c r="JQ127" s="31">
        <f t="shared" si="1896"/>
        <v>0</v>
      </c>
      <c r="JR127" s="42">
        <f t="shared" si="1897"/>
        <v>0</v>
      </c>
      <c r="JS127" s="21"/>
      <c r="JV127" s="56" t="str">
        <f t="shared" si="1767"/>
        <v>Stain</v>
      </c>
      <c r="JW127" s="56" t="str">
        <f t="shared" si="1898"/>
        <v>Ltrs</v>
      </c>
      <c r="JX127" s="56">
        <f t="shared" si="1899"/>
        <v>1000</v>
      </c>
      <c r="JY127" s="4">
        <f t="shared" si="1900"/>
        <v>2.25</v>
      </c>
      <c r="JZ127" s="56">
        <f t="shared" si="1901"/>
        <v>1250</v>
      </c>
      <c r="KA127" s="56">
        <f t="shared" si="1902"/>
        <v>1.25</v>
      </c>
      <c r="KB127" s="31">
        <f t="shared" si="1935"/>
        <v>1250</v>
      </c>
      <c r="KC127" s="21"/>
    </row>
    <row r="128" spans="2:289" ht="17.25" customHeight="1" x14ac:dyDescent="0.25">
      <c r="B128" s="7" t="s">
        <v>329</v>
      </c>
      <c r="C128" s="6" t="s">
        <v>7</v>
      </c>
      <c r="D128" s="4">
        <v>2970</v>
      </c>
      <c r="E128" s="13"/>
      <c r="F128" s="42">
        <f t="shared" ref="F128:F134" si="2077">D128*E128</f>
        <v>0</v>
      </c>
      <c r="G128" s="42">
        <f t="shared" ref="G128:G134" si="2078">$I$4*E128</f>
        <v>0</v>
      </c>
      <c r="H128" s="42">
        <f t="shared" ref="H128:H134" si="2079">D128*G128</f>
        <v>0</v>
      </c>
      <c r="I128" s="82" t="s">
        <v>284</v>
      </c>
      <c r="K128" s="40"/>
      <c r="L128" s="65" t="str">
        <f t="shared" si="1904"/>
        <v>Primer</v>
      </c>
      <c r="M128" s="65" t="str">
        <f t="shared" si="1905"/>
        <v>Ltrs</v>
      </c>
      <c r="N128" s="65">
        <f t="shared" si="1906"/>
        <v>2970</v>
      </c>
      <c r="O128" s="13">
        <v>0.5</v>
      </c>
      <c r="P128" s="21">
        <f t="shared" si="1770"/>
        <v>1485</v>
      </c>
      <c r="Q128" s="31">
        <f t="shared" si="1771"/>
        <v>0.5</v>
      </c>
      <c r="R128" s="31">
        <f t="shared" si="1772"/>
        <v>1485</v>
      </c>
      <c r="S128" s="21"/>
      <c r="U128" s="40"/>
      <c r="V128" s="65" t="str">
        <f t="shared" si="1746"/>
        <v>Primer</v>
      </c>
      <c r="W128" s="65" t="str">
        <f t="shared" si="1773"/>
        <v>Ltrs</v>
      </c>
      <c r="X128" s="65">
        <f t="shared" si="1774"/>
        <v>2970</v>
      </c>
      <c r="Y128" s="13"/>
      <c r="Z128" s="21">
        <f t="shared" si="1775"/>
        <v>0</v>
      </c>
      <c r="AA128" s="31">
        <f t="shared" si="1776"/>
        <v>0</v>
      </c>
      <c r="AB128" s="42">
        <f t="shared" si="1777"/>
        <v>0</v>
      </c>
      <c r="AC128" s="21"/>
      <c r="AE128" s="40"/>
      <c r="AF128" s="59" t="str">
        <f t="shared" si="1747"/>
        <v>Primer</v>
      </c>
      <c r="AG128" s="59" t="str">
        <f t="shared" si="1778"/>
        <v>Ltrs</v>
      </c>
      <c r="AH128" s="59">
        <f t="shared" si="1779"/>
        <v>2970</v>
      </c>
      <c r="AI128" s="13"/>
      <c r="AJ128" s="21">
        <f t="shared" si="1780"/>
        <v>0</v>
      </c>
      <c r="AK128" s="31">
        <f t="shared" si="1781"/>
        <v>0</v>
      </c>
      <c r="AL128" s="42">
        <f t="shared" si="1782"/>
        <v>0</v>
      </c>
      <c r="AM128" s="21"/>
      <c r="AO128" s="40"/>
      <c r="AP128" s="65" t="str">
        <f t="shared" si="1748"/>
        <v>Primer</v>
      </c>
      <c r="AQ128" s="65" t="str">
        <f t="shared" si="1783"/>
        <v>Ltrs</v>
      </c>
      <c r="AR128" s="65">
        <f t="shared" si="1784"/>
        <v>2970</v>
      </c>
      <c r="AS128" s="67"/>
      <c r="AT128" s="21">
        <f t="shared" si="1785"/>
        <v>0</v>
      </c>
      <c r="AU128" s="13">
        <f t="shared" si="1786"/>
        <v>0</v>
      </c>
      <c r="AV128" s="42">
        <f t="shared" si="1787"/>
        <v>0</v>
      </c>
      <c r="AW128" s="21"/>
      <c r="AY128" s="40"/>
      <c r="AZ128" s="65" t="str">
        <f t="shared" si="1749"/>
        <v>Primer</v>
      </c>
      <c r="BA128" s="59" t="str">
        <f t="shared" si="1788"/>
        <v>Ltrs</v>
      </c>
      <c r="BB128" s="65">
        <f t="shared" si="1789"/>
        <v>2970</v>
      </c>
      <c r="BC128" s="67"/>
      <c r="BD128" s="21">
        <f t="shared" si="1790"/>
        <v>0</v>
      </c>
      <c r="BE128" s="13">
        <f t="shared" si="1791"/>
        <v>0</v>
      </c>
      <c r="BF128" s="42">
        <f t="shared" si="1792"/>
        <v>0</v>
      </c>
      <c r="BG128" s="21"/>
      <c r="BI128" s="40"/>
      <c r="BJ128" s="65" t="str">
        <f t="shared" ref="BJ128:BJ135" si="2080">AZ128</f>
        <v>Primer</v>
      </c>
      <c r="BK128" s="65" t="str">
        <f t="shared" ref="BK128:BK135" si="2081">BA128</f>
        <v>Ltrs</v>
      </c>
      <c r="BL128" s="65">
        <f t="shared" ref="BL128:BL135" si="2082">BB128</f>
        <v>2970</v>
      </c>
      <c r="BM128" s="13"/>
      <c r="BN128" s="21">
        <f t="shared" ref="BN128:BN132" si="2083">BL128*BM128</f>
        <v>0</v>
      </c>
      <c r="BO128" s="13">
        <f t="shared" ref="BO128:BO132" si="2084">$I$4*BM128</f>
        <v>0</v>
      </c>
      <c r="BP128" s="31">
        <f t="shared" ref="BP128:BP132" si="2085">BL128*BO128</f>
        <v>0</v>
      </c>
      <c r="BQ128" s="21"/>
      <c r="BS128" s="40"/>
      <c r="BT128" s="65" t="str">
        <f t="shared" si="1751"/>
        <v>Primer</v>
      </c>
      <c r="BU128" s="65" t="str">
        <f t="shared" si="1798"/>
        <v>Ltrs</v>
      </c>
      <c r="BV128" s="65">
        <f t="shared" si="1799"/>
        <v>2970</v>
      </c>
      <c r="BW128" s="13">
        <v>1</v>
      </c>
      <c r="BX128" s="21">
        <f t="shared" si="1800"/>
        <v>2970</v>
      </c>
      <c r="BY128" s="13">
        <f t="shared" si="1801"/>
        <v>1</v>
      </c>
      <c r="BZ128" s="42">
        <f t="shared" si="1802"/>
        <v>2970</v>
      </c>
      <c r="CA128" s="21"/>
      <c r="CC128" s="40"/>
      <c r="CD128" s="65" t="str">
        <f t="shared" si="2065"/>
        <v>Primer</v>
      </c>
      <c r="CE128" s="59" t="str">
        <f t="shared" si="2066"/>
        <v>Ltrs</v>
      </c>
      <c r="CF128" s="59">
        <f t="shared" si="2067"/>
        <v>2970</v>
      </c>
      <c r="CG128" s="13"/>
      <c r="CH128" s="42">
        <f t="shared" si="2068"/>
        <v>0</v>
      </c>
      <c r="CI128" s="31">
        <f t="shared" si="1806"/>
        <v>0</v>
      </c>
      <c r="CJ128" s="42">
        <f t="shared" si="2069"/>
        <v>0</v>
      </c>
      <c r="CK128" s="21"/>
      <c r="CL128" s="40"/>
      <c r="CM128" s="65" t="str">
        <f t="shared" ref="CM128:CM152" si="2086">CD128</f>
        <v>Primer</v>
      </c>
      <c r="CN128" s="65" t="str">
        <f t="shared" ref="CN128:CN152" si="2087">CE128</f>
        <v>Ltrs</v>
      </c>
      <c r="CO128" s="65">
        <f t="shared" ref="CO128:CO155" si="2088">CF128</f>
        <v>2970</v>
      </c>
      <c r="CP128" s="13">
        <v>0.25</v>
      </c>
      <c r="CQ128" s="21">
        <f t="shared" ref="CQ128:CQ152" si="2089">CO128*CP128</f>
        <v>742.5</v>
      </c>
      <c r="CR128" s="13">
        <f t="shared" ref="CR128:CR152" si="2090">$I$4*CP128</f>
        <v>0.25</v>
      </c>
      <c r="CS128" s="42">
        <f t="shared" ref="CS128:CS152" si="2091">CO128*CR128</f>
        <v>742.5</v>
      </c>
      <c r="CT128" s="21"/>
      <c r="CV128" s="40"/>
      <c r="CW128" s="65" t="str">
        <f t="shared" si="1754"/>
        <v>Primer</v>
      </c>
      <c r="CX128" s="59" t="str">
        <f t="shared" si="1981"/>
        <v>Ltrs</v>
      </c>
      <c r="CY128" s="59">
        <f t="shared" si="1982"/>
        <v>2970</v>
      </c>
      <c r="CZ128" s="13">
        <v>3</v>
      </c>
      <c r="DA128" s="21">
        <f t="shared" si="1815"/>
        <v>8910</v>
      </c>
      <c r="DB128" s="13">
        <f t="shared" si="1816"/>
        <v>3</v>
      </c>
      <c r="DC128" s="42">
        <f t="shared" si="1817"/>
        <v>8910</v>
      </c>
      <c r="DD128" s="21"/>
      <c r="DF128" s="40"/>
      <c r="DG128" s="65" t="str">
        <f t="shared" si="1755"/>
        <v>Primer</v>
      </c>
      <c r="DH128" s="59" t="str">
        <f t="shared" si="2057"/>
        <v>Ltrs</v>
      </c>
      <c r="DI128" s="59">
        <f t="shared" si="2058"/>
        <v>2970</v>
      </c>
      <c r="DJ128" s="67"/>
      <c r="DK128" s="21">
        <f t="shared" si="1820"/>
        <v>0</v>
      </c>
      <c r="DL128" s="13">
        <f t="shared" si="1821"/>
        <v>0</v>
      </c>
      <c r="DM128" s="42">
        <f t="shared" si="1822"/>
        <v>0</v>
      </c>
      <c r="DN128" s="21"/>
      <c r="DQ128" s="59" t="str">
        <f t="shared" si="1908"/>
        <v>Primer</v>
      </c>
      <c r="DR128" s="59" t="str">
        <f t="shared" si="1909"/>
        <v>Ltrs</v>
      </c>
      <c r="DS128" s="59">
        <f t="shared" si="1910"/>
        <v>2970</v>
      </c>
      <c r="DT128" s="67"/>
      <c r="DU128" s="21">
        <f t="shared" si="1911"/>
        <v>0</v>
      </c>
      <c r="DV128" s="13">
        <f t="shared" si="1912"/>
        <v>0</v>
      </c>
      <c r="DW128" s="31">
        <f t="shared" si="1913"/>
        <v>0</v>
      </c>
      <c r="DX128" s="21"/>
      <c r="DZ128" s="40"/>
      <c r="EA128" s="59" t="str">
        <f t="shared" si="1944"/>
        <v>Primer</v>
      </c>
      <c r="EB128" s="59" t="str">
        <f t="shared" si="1945"/>
        <v>Ltrs</v>
      </c>
      <c r="EC128" s="59">
        <f t="shared" si="1946"/>
        <v>2970</v>
      </c>
      <c r="ED128" s="13"/>
      <c r="EE128" s="21">
        <f t="shared" si="1947"/>
        <v>0</v>
      </c>
      <c r="EF128" s="13">
        <f t="shared" si="1948"/>
        <v>0</v>
      </c>
      <c r="EG128" s="31">
        <f t="shared" si="1949"/>
        <v>0</v>
      </c>
      <c r="EH128" s="21"/>
      <c r="EK128" s="59" t="str">
        <f t="shared" si="2047"/>
        <v>Primer</v>
      </c>
      <c r="EL128" s="59" t="str">
        <f t="shared" si="2048"/>
        <v>Ltrs</v>
      </c>
      <c r="EM128" s="59">
        <f t="shared" si="2049"/>
        <v>2970</v>
      </c>
      <c r="EN128" s="13"/>
      <c r="EO128" s="21">
        <f t="shared" si="2050"/>
        <v>0</v>
      </c>
      <c r="EP128" s="13">
        <f t="shared" si="2051"/>
        <v>0</v>
      </c>
      <c r="EQ128" s="31">
        <f t="shared" si="2052"/>
        <v>0</v>
      </c>
      <c r="ER128" s="21"/>
      <c r="EV128" s="4" t="str">
        <f t="shared" si="1914"/>
        <v>Primer</v>
      </c>
      <c r="EW128" s="4" t="str">
        <f t="shared" si="1915"/>
        <v>Ltrs</v>
      </c>
      <c r="EX128" s="4">
        <f t="shared" si="1916"/>
        <v>2970</v>
      </c>
      <c r="EY128" s="13"/>
      <c r="EZ128" s="21">
        <f t="shared" si="2070"/>
        <v>0</v>
      </c>
      <c r="FA128" s="13">
        <f t="shared" si="1839"/>
        <v>0</v>
      </c>
      <c r="FB128" s="42">
        <f t="shared" si="2071"/>
        <v>0</v>
      </c>
      <c r="FC128" s="21"/>
      <c r="FF128" s="56" t="str">
        <f t="shared" si="1956"/>
        <v>Primer</v>
      </c>
      <c r="FG128" s="56" t="str">
        <f t="shared" si="1957"/>
        <v>Ltrs</v>
      </c>
      <c r="FH128" s="56">
        <f t="shared" si="1958"/>
        <v>2970</v>
      </c>
      <c r="FI128" s="13"/>
      <c r="FJ128" s="21">
        <f t="shared" si="1959"/>
        <v>0</v>
      </c>
      <c r="FK128" s="13">
        <f t="shared" si="1960"/>
        <v>0</v>
      </c>
      <c r="FL128" s="31">
        <f t="shared" si="1961"/>
        <v>0</v>
      </c>
      <c r="FM128" s="21"/>
      <c r="FP128" s="4" t="str">
        <f t="shared" si="1760"/>
        <v>Primer</v>
      </c>
      <c r="FQ128" s="4" t="str">
        <f t="shared" si="1846"/>
        <v>Ltrs</v>
      </c>
      <c r="FR128" s="4">
        <f t="shared" si="1847"/>
        <v>2970</v>
      </c>
      <c r="FS128" s="67"/>
      <c r="FT128" s="21">
        <f t="shared" si="2072"/>
        <v>0</v>
      </c>
      <c r="FU128" s="13">
        <f t="shared" si="2073"/>
        <v>0</v>
      </c>
      <c r="FV128" s="42">
        <f t="shared" si="2074"/>
        <v>0</v>
      </c>
      <c r="FW128" s="21"/>
      <c r="FZ128" s="4" t="str">
        <f t="shared" si="1761"/>
        <v>Primer</v>
      </c>
      <c r="GA128" s="4" t="str">
        <f t="shared" si="1851"/>
        <v>Ltrs</v>
      </c>
      <c r="GB128" s="56">
        <f t="shared" si="1996"/>
        <v>2970</v>
      </c>
      <c r="GC128" s="13"/>
      <c r="GD128" s="21">
        <f t="shared" si="1853"/>
        <v>0</v>
      </c>
      <c r="GE128" s="13">
        <f t="shared" si="2075"/>
        <v>0</v>
      </c>
      <c r="GF128" s="42">
        <f t="shared" si="2076"/>
        <v>0</v>
      </c>
      <c r="GG128" s="21"/>
      <c r="GJ128" s="56" t="str">
        <f t="shared" si="2059"/>
        <v>Primer</v>
      </c>
      <c r="GK128" s="56" t="str">
        <f t="shared" si="2060"/>
        <v>Ltrs</v>
      </c>
      <c r="GL128" s="56">
        <f t="shared" si="2061"/>
        <v>2970</v>
      </c>
      <c r="GM128" s="13"/>
      <c r="GN128" s="21">
        <f t="shared" si="2062"/>
        <v>0</v>
      </c>
      <c r="GO128" s="31">
        <f t="shared" si="2063"/>
        <v>0</v>
      </c>
      <c r="GP128" s="31">
        <f t="shared" si="2064"/>
        <v>0</v>
      </c>
      <c r="GQ128" s="21"/>
      <c r="GT128" s="56" t="str">
        <f t="shared" si="2006"/>
        <v>Primer</v>
      </c>
      <c r="GU128" s="56" t="str">
        <f t="shared" si="2007"/>
        <v>Ltrs</v>
      </c>
      <c r="GV128" s="56">
        <f t="shared" si="2008"/>
        <v>2970</v>
      </c>
      <c r="GW128" s="13"/>
      <c r="GX128" s="21">
        <f t="shared" si="1861"/>
        <v>0</v>
      </c>
      <c r="GY128" s="13">
        <f t="shared" si="1862"/>
        <v>0</v>
      </c>
      <c r="GZ128" s="42">
        <f t="shared" si="1863"/>
        <v>0</v>
      </c>
      <c r="HA128" s="21"/>
      <c r="HD128" s="56" t="str">
        <f t="shared" si="1962"/>
        <v>Primer</v>
      </c>
      <c r="HE128" s="56" t="str">
        <f t="shared" si="1963"/>
        <v>Ltrs</v>
      </c>
      <c r="HF128" s="56">
        <f t="shared" si="1964"/>
        <v>2970</v>
      </c>
      <c r="HG128" s="13"/>
      <c r="HH128" s="21">
        <f t="shared" si="1965"/>
        <v>0</v>
      </c>
      <c r="HI128" s="31">
        <f t="shared" si="1966"/>
        <v>0</v>
      </c>
      <c r="HJ128" s="31">
        <f t="shared" si="1967"/>
        <v>0</v>
      </c>
      <c r="HK128" s="21"/>
      <c r="HN128" s="56" t="str">
        <f t="shared" si="2009"/>
        <v>Primer</v>
      </c>
      <c r="HO128" s="56" t="str">
        <f t="shared" si="2010"/>
        <v>Ltrs</v>
      </c>
      <c r="HP128" s="56">
        <f t="shared" si="2011"/>
        <v>2970</v>
      </c>
      <c r="HQ128" s="13"/>
      <c r="HR128" s="56">
        <f t="shared" si="2012"/>
        <v>0</v>
      </c>
      <c r="HS128" s="13">
        <f t="shared" si="2013"/>
        <v>0</v>
      </c>
      <c r="HT128" s="31">
        <f t="shared" si="2014"/>
        <v>0</v>
      </c>
      <c r="HU128" s="21"/>
      <c r="HX128" s="56" t="str">
        <f t="shared" si="1920"/>
        <v>Primer</v>
      </c>
      <c r="HY128" s="56" t="str">
        <f t="shared" si="1921"/>
        <v>Ltrs</v>
      </c>
      <c r="HZ128" s="56">
        <f t="shared" si="1922"/>
        <v>2970</v>
      </c>
      <c r="IA128" s="13"/>
      <c r="IB128" s="56">
        <f t="shared" si="1923"/>
        <v>0</v>
      </c>
      <c r="IC128" s="13">
        <f t="shared" si="1924"/>
        <v>0</v>
      </c>
      <c r="ID128" s="31">
        <f t="shared" si="1925"/>
        <v>0</v>
      </c>
      <c r="IE128" s="21"/>
      <c r="IH128" s="56" t="str">
        <f t="shared" si="1926"/>
        <v>Primer</v>
      </c>
      <c r="II128" s="56" t="str">
        <f t="shared" si="1927"/>
        <v>Ltrs</v>
      </c>
      <c r="IJ128" s="56">
        <f t="shared" si="1928"/>
        <v>2970</v>
      </c>
      <c r="IK128" s="13"/>
      <c r="IL128" s="56">
        <f t="shared" si="1929"/>
        <v>0</v>
      </c>
      <c r="IM128" s="13">
        <f t="shared" si="1930"/>
        <v>0</v>
      </c>
      <c r="IN128" s="31">
        <f t="shared" si="1931"/>
        <v>0</v>
      </c>
      <c r="IO128" s="21"/>
      <c r="IR128" s="56" t="str">
        <f t="shared" si="1968"/>
        <v>Primer</v>
      </c>
      <c r="IS128" s="56" t="str">
        <f t="shared" si="1969"/>
        <v>Ltrs</v>
      </c>
      <c r="IT128" s="56">
        <f t="shared" si="1970"/>
        <v>2970</v>
      </c>
      <c r="IU128" s="13"/>
      <c r="IV128" s="56">
        <f t="shared" si="1971"/>
        <v>0</v>
      </c>
      <c r="IW128" s="13">
        <f t="shared" si="1972"/>
        <v>0</v>
      </c>
      <c r="IX128" s="31">
        <f t="shared" si="1973"/>
        <v>0</v>
      </c>
      <c r="IY128" s="21"/>
      <c r="JB128" s="56" t="str">
        <f t="shared" si="2015"/>
        <v>Primer</v>
      </c>
      <c r="JC128" s="56" t="str">
        <f t="shared" si="2016"/>
        <v>Ltrs</v>
      </c>
      <c r="JD128" s="56">
        <f t="shared" si="2017"/>
        <v>2970</v>
      </c>
      <c r="JE128" s="13"/>
      <c r="JF128" s="4">
        <f t="shared" si="1932"/>
        <v>0</v>
      </c>
      <c r="JG128" s="13">
        <f t="shared" si="1933"/>
        <v>0</v>
      </c>
      <c r="JH128" s="42">
        <f t="shared" si="1934"/>
        <v>0</v>
      </c>
      <c r="JI128" s="21"/>
      <c r="JL128" s="56" t="str">
        <f t="shared" si="1974"/>
        <v>Primer</v>
      </c>
      <c r="JM128" s="56" t="str">
        <f t="shared" ref="JM128:JM132" si="2092">JC128</f>
        <v>Ltrs</v>
      </c>
      <c r="JN128" s="56">
        <f t="shared" ref="JN128:JN132" si="2093">JD128</f>
        <v>2970</v>
      </c>
      <c r="JO128" s="13"/>
      <c r="JP128" s="21">
        <f t="shared" si="1895"/>
        <v>0</v>
      </c>
      <c r="JQ128" s="31">
        <f t="shared" si="1896"/>
        <v>0</v>
      </c>
      <c r="JR128" s="42">
        <f t="shared" si="1897"/>
        <v>0</v>
      </c>
      <c r="JS128" s="21"/>
      <c r="JV128" s="56" t="str">
        <f t="shared" si="1767"/>
        <v>Primer</v>
      </c>
      <c r="JW128" s="56" t="str">
        <f t="shared" si="1898"/>
        <v>Ltrs</v>
      </c>
      <c r="JX128" s="56">
        <f t="shared" si="1899"/>
        <v>2970</v>
      </c>
      <c r="JY128" s="4">
        <f t="shared" si="1900"/>
        <v>4.75</v>
      </c>
      <c r="JZ128" s="56">
        <f t="shared" si="1901"/>
        <v>5197.5</v>
      </c>
      <c r="KA128" s="56">
        <f t="shared" si="1902"/>
        <v>1.75</v>
      </c>
      <c r="KB128" s="31">
        <f t="shared" si="1935"/>
        <v>5197.5</v>
      </c>
      <c r="KC128" s="21"/>
    </row>
    <row r="129" spans="1:289" ht="17.25" customHeight="1" x14ac:dyDescent="0.25">
      <c r="B129" s="7" t="s">
        <v>330</v>
      </c>
      <c r="C129" s="6" t="s">
        <v>7</v>
      </c>
      <c r="D129" s="4">
        <v>2970</v>
      </c>
      <c r="E129" s="13"/>
      <c r="F129" s="42">
        <f t="shared" si="2077"/>
        <v>0</v>
      </c>
      <c r="G129" s="42">
        <f t="shared" si="2078"/>
        <v>0</v>
      </c>
      <c r="H129" s="42">
        <f t="shared" si="2079"/>
        <v>0</v>
      </c>
      <c r="I129" s="82"/>
      <c r="K129" s="40"/>
      <c r="L129" s="65" t="str">
        <f t="shared" si="1904"/>
        <v>Filler</v>
      </c>
      <c r="M129" s="65" t="str">
        <f t="shared" ref="M129:M131" si="2094">C129</f>
        <v>Ltrs</v>
      </c>
      <c r="N129" s="65">
        <f t="shared" ref="N129:N131" si="2095">D129</f>
        <v>2970</v>
      </c>
      <c r="O129" s="13">
        <v>1</v>
      </c>
      <c r="P129" s="21">
        <f t="shared" ref="P129:P133" si="2096">N129*O129</f>
        <v>2970</v>
      </c>
      <c r="Q129" s="31">
        <f t="shared" ref="Q129:Q133" si="2097">$I$4*O129</f>
        <v>1</v>
      </c>
      <c r="R129" s="42">
        <f t="shared" ref="R129:R133" si="2098">N129*Q129</f>
        <v>2970</v>
      </c>
      <c r="S129" s="21"/>
      <c r="U129" s="40"/>
      <c r="V129" s="65" t="str">
        <f t="shared" si="1746"/>
        <v>Filler</v>
      </c>
      <c r="W129" s="65" t="str">
        <f t="shared" ref="W129" si="2099">M129</f>
        <v>Ltrs</v>
      </c>
      <c r="X129" s="65">
        <f t="shared" ref="X129" si="2100">N129</f>
        <v>2970</v>
      </c>
      <c r="Y129" s="13"/>
      <c r="Z129" s="21">
        <f t="shared" si="1775"/>
        <v>0</v>
      </c>
      <c r="AA129" s="31">
        <f t="shared" si="1776"/>
        <v>0</v>
      </c>
      <c r="AB129" s="42">
        <f t="shared" si="1777"/>
        <v>0</v>
      </c>
      <c r="AC129" s="21"/>
      <c r="AE129" s="40"/>
      <c r="AF129" s="59" t="str">
        <f t="shared" si="1747"/>
        <v>Filler</v>
      </c>
      <c r="AG129" s="59" t="str">
        <f t="shared" si="1778"/>
        <v>Ltrs</v>
      </c>
      <c r="AH129" s="59">
        <f t="shared" si="1779"/>
        <v>2970</v>
      </c>
      <c r="AI129" s="13"/>
      <c r="AJ129" s="21">
        <f t="shared" si="1780"/>
        <v>0</v>
      </c>
      <c r="AK129" s="31">
        <f t="shared" si="1781"/>
        <v>0</v>
      </c>
      <c r="AL129" s="42">
        <f t="shared" si="1782"/>
        <v>0</v>
      </c>
      <c r="AM129" s="21"/>
      <c r="AO129" s="40"/>
      <c r="AP129" s="65" t="str">
        <f t="shared" si="1748"/>
        <v>Filler</v>
      </c>
      <c r="AQ129" s="65" t="str">
        <f t="shared" si="1783"/>
        <v>Ltrs</v>
      </c>
      <c r="AR129" s="65">
        <f t="shared" si="1784"/>
        <v>2970</v>
      </c>
      <c r="AS129" s="67">
        <v>1</v>
      </c>
      <c r="AT129" s="21">
        <f t="shared" si="1785"/>
        <v>2970</v>
      </c>
      <c r="AU129" s="13">
        <f t="shared" si="1786"/>
        <v>1</v>
      </c>
      <c r="AV129" s="42">
        <f t="shared" si="1787"/>
        <v>2970</v>
      </c>
      <c r="AW129" s="21"/>
      <c r="AY129" s="40"/>
      <c r="AZ129" s="65" t="str">
        <f t="shared" si="1749"/>
        <v>Filler</v>
      </c>
      <c r="BA129" s="59" t="str">
        <f t="shared" ref="BA129:BA134" si="2101">AQ129</f>
        <v>Ltrs</v>
      </c>
      <c r="BB129" s="65">
        <f t="shared" ref="BB129:BB134" si="2102">AR129</f>
        <v>2970</v>
      </c>
      <c r="BC129" s="67"/>
      <c r="BD129" s="21">
        <f t="shared" si="1790"/>
        <v>0</v>
      </c>
      <c r="BE129" s="13">
        <f t="shared" si="1791"/>
        <v>0</v>
      </c>
      <c r="BF129" s="42"/>
      <c r="BG129" s="21"/>
      <c r="BI129" s="40"/>
      <c r="BJ129" s="65" t="str">
        <f t="shared" si="2080"/>
        <v>Filler</v>
      </c>
      <c r="BK129" s="65" t="str">
        <f t="shared" si="2081"/>
        <v>Ltrs</v>
      </c>
      <c r="BL129" s="65">
        <f t="shared" si="2082"/>
        <v>2970</v>
      </c>
      <c r="BM129" s="13">
        <v>1</v>
      </c>
      <c r="BN129" s="21">
        <f t="shared" si="2083"/>
        <v>2970</v>
      </c>
      <c r="BO129" s="13">
        <f t="shared" si="2084"/>
        <v>1</v>
      </c>
      <c r="BP129" s="31">
        <f t="shared" si="2085"/>
        <v>2970</v>
      </c>
      <c r="BQ129" s="21"/>
      <c r="BS129" s="40"/>
      <c r="BT129" s="65" t="str">
        <f t="shared" si="1751"/>
        <v>Filler</v>
      </c>
      <c r="BU129" s="65" t="str">
        <f t="shared" si="1798"/>
        <v>Ltrs</v>
      </c>
      <c r="BV129" s="65">
        <f t="shared" si="1799"/>
        <v>2970</v>
      </c>
      <c r="BW129" s="13"/>
      <c r="BX129" s="21">
        <f t="shared" si="1800"/>
        <v>0</v>
      </c>
      <c r="BY129" s="13">
        <f t="shared" si="1801"/>
        <v>0</v>
      </c>
      <c r="BZ129" s="42">
        <f t="shared" si="1802"/>
        <v>0</v>
      </c>
      <c r="CA129" s="21"/>
      <c r="CC129" s="40"/>
      <c r="CD129" s="65" t="str">
        <f t="shared" si="2065"/>
        <v>Filler</v>
      </c>
      <c r="CE129" s="59" t="str">
        <f t="shared" si="2066"/>
        <v>Ltrs</v>
      </c>
      <c r="CF129" s="59">
        <f t="shared" si="2067"/>
        <v>2970</v>
      </c>
      <c r="CG129" s="13"/>
      <c r="CH129" s="42">
        <f t="shared" si="2068"/>
        <v>0</v>
      </c>
      <c r="CI129" s="31">
        <f t="shared" si="1806"/>
        <v>0</v>
      </c>
      <c r="CJ129" s="42">
        <f t="shared" si="2069"/>
        <v>0</v>
      </c>
      <c r="CK129" s="21"/>
      <c r="CL129" s="40"/>
      <c r="CM129" s="65" t="str">
        <f t="shared" si="2086"/>
        <v>Filler</v>
      </c>
      <c r="CN129" s="65" t="str">
        <f t="shared" si="2087"/>
        <v>Ltrs</v>
      </c>
      <c r="CO129" s="65">
        <f t="shared" si="2088"/>
        <v>2970</v>
      </c>
      <c r="CP129" s="13">
        <v>0.5</v>
      </c>
      <c r="CQ129" s="21">
        <f t="shared" si="2089"/>
        <v>1485</v>
      </c>
      <c r="CR129" s="13">
        <f t="shared" si="2090"/>
        <v>0.5</v>
      </c>
      <c r="CS129" s="42">
        <f t="shared" si="2091"/>
        <v>1485</v>
      </c>
      <c r="CT129" s="21"/>
      <c r="CV129" s="40"/>
      <c r="CW129" s="65" t="str">
        <f t="shared" si="1754"/>
        <v>Filler</v>
      </c>
      <c r="CX129" s="59" t="str">
        <f t="shared" si="1981"/>
        <v>Ltrs</v>
      </c>
      <c r="CY129" s="59">
        <f t="shared" si="1982"/>
        <v>2970</v>
      </c>
      <c r="CZ129" s="13"/>
      <c r="DA129" s="21">
        <f t="shared" ref="DA129:DA151" si="2103">CY129*CZ129</f>
        <v>0</v>
      </c>
      <c r="DB129" s="13">
        <f t="shared" ref="DB129:DB152" si="2104">$I$4*CZ129</f>
        <v>0</v>
      </c>
      <c r="DC129" s="42">
        <f t="shared" ref="DC129:DC151" si="2105">CY129*DB129</f>
        <v>0</v>
      </c>
      <c r="DD129" s="21"/>
      <c r="DF129" s="40"/>
      <c r="DG129" s="65" t="str">
        <f t="shared" si="1755"/>
        <v>Filler</v>
      </c>
      <c r="DH129" s="59" t="str">
        <f t="shared" si="2057"/>
        <v>Ltrs</v>
      </c>
      <c r="DI129" s="59">
        <f t="shared" si="2058"/>
        <v>2970</v>
      </c>
      <c r="DJ129" s="67"/>
      <c r="DK129" s="21">
        <f t="shared" ref="DK129:DK132" si="2106">DI129*DJ129</f>
        <v>0</v>
      </c>
      <c r="DL129" s="13">
        <f t="shared" ref="DL129:DL132" si="2107">$I$4*DJ129</f>
        <v>0</v>
      </c>
      <c r="DM129" s="42">
        <f t="shared" ref="DM129:DM132" si="2108">DI129*DL129</f>
        <v>0</v>
      </c>
      <c r="DN129" s="21"/>
      <c r="DQ129" s="59" t="str">
        <f t="shared" si="1908"/>
        <v>Filler</v>
      </c>
      <c r="DR129" s="59" t="str">
        <f t="shared" si="1909"/>
        <v>Ltrs</v>
      </c>
      <c r="DS129" s="59">
        <f t="shared" si="1910"/>
        <v>2970</v>
      </c>
      <c r="DT129" s="67"/>
      <c r="DU129" s="21">
        <f t="shared" si="1911"/>
        <v>0</v>
      </c>
      <c r="DV129" s="13">
        <f t="shared" si="1912"/>
        <v>0</v>
      </c>
      <c r="DW129" s="31">
        <f t="shared" si="1913"/>
        <v>0</v>
      </c>
      <c r="DX129" s="21"/>
      <c r="DZ129" s="40"/>
      <c r="EA129" s="59" t="str">
        <f t="shared" si="1944"/>
        <v>Filler</v>
      </c>
      <c r="EB129" s="59" t="str">
        <f t="shared" si="1945"/>
        <v>Ltrs</v>
      </c>
      <c r="EC129" s="59">
        <f t="shared" si="1946"/>
        <v>2970</v>
      </c>
      <c r="ED129" s="13"/>
      <c r="EE129" s="21">
        <f t="shared" si="1947"/>
        <v>0</v>
      </c>
      <c r="EF129" s="13">
        <f t="shared" si="1948"/>
        <v>0</v>
      </c>
      <c r="EG129" s="31">
        <f t="shared" si="1949"/>
        <v>0</v>
      </c>
      <c r="EH129" s="21"/>
      <c r="EK129" s="59" t="str">
        <f t="shared" si="2047"/>
        <v>Filler</v>
      </c>
      <c r="EL129" s="59" t="str">
        <f t="shared" si="2048"/>
        <v>Ltrs</v>
      </c>
      <c r="EM129" s="59">
        <f t="shared" si="2049"/>
        <v>2970</v>
      </c>
      <c r="EN129" s="13"/>
      <c r="EO129" s="21">
        <f t="shared" si="2050"/>
        <v>0</v>
      </c>
      <c r="EP129" s="13">
        <f t="shared" si="2051"/>
        <v>0</v>
      </c>
      <c r="EQ129" s="31">
        <f t="shared" si="2052"/>
        <v>0</v>
      </c>
      <c r="ER129" s="21"/>
      <c r="EV129" s="4" t="str">
        <f t="shared" si="1914"/>
        <v>Filler</v>
      </c>
      <c r="EW129" s="4" t="str">
        <f t="shared" si="1915"/>
        <v>Ltrs</v>
      </c>
      <c r="EX129" s="4">
        <f t="shared" si="1916"/>
        <v>2970</v>
      </c>
      <c r="EY129" s="13">
        <v>1</v>
      </c>
      <c r="EZ129" s="21">
        <f t="shared" si="2070"/>
        <v>2970</v>
      </c>
      <c r="FA129" s="13">
        <f t="shared" si="1839"/>
        <v>2</v>
      </c>
      <c r="FB129" s="42">
        <f t="shared" si="2071"/>
        <v>5940</v>
      </c>
      <c r="FC129" s="21"/>
      <c r="FF129" s="56" t="str">
        <f t="shared" si="1956"/>
        <v>Filler</v>
      </c>
      <c r="FG129" s="56" t="str">
        <f t="shared" si="1957"/>
        <v>Ltrs</v>
      </c>
      <c r="FH129" s="56">
        <f t="shared" si="1958"/>
        <v>2970</v>
      </c>
      <c r="FI129" s="13">
        <v>1</v>
      </c>
      <c r="FJ129" s="21">
        <f t="shared" si="1959"/>
        <v>2970</v>
      </c>
      <c r="FK129" s="13">
        <f t="shared" si="1960"/>
        <v>1</v>
      </c>
      <c r="FL129" s="31">
        <f t="shared" si="1961"/>
        <v>2970</v>
      </c>
      <c r="FM129" s="21"/>
      <c r="FP129" s="4" t="str">
        <f t="shared" si="1760"/>
        <v>Filler</v>
      </c>
      <c r="FQ129" s="4" t="str">
        <f t="shared" si="1846"/>
        <v>Ltrs</v>
      </c>
      <c r="FR129" s="4">
        <f t="shared" si="1847"/>
        <v>2970</v>
      </c>
      <c r="FS129" s="67"/>
      <c r="FT129" s="21">
        <f t="shared" si="2072"/>
        <v>0</v>
      </c>
      <c r="FU129" s="13">
        <f t="shared" si="2073"/>
        <v>0</v>
      </c>
      <c r="FV129" s="42">
        <f t="shared" si="2074"/>
        <v>0</v>
      </c>
      <c r="FW129" s="21"/>
      <c r="FZ129" s="4" t="str">
        <f t="shared" si="1761"/>
        <v>Filler</v>
      </c>
      <c r="GA129" s="4" t="str">
        <f t="shared" si="1851"/>
        <v>Ltrs</v>
      </c>
      <c r="GB129" s="56">
        <f t="shared" si="1996"/>
        <v>2970</v>
      </c>
      <c r="GC129" s="13"/>
      <c r="GD129" s="21">
        <f t="shared" si="1853"/>
        <v>0</v>
      </c>
      <c r="GE129" s="13">
        <f t="shared" si="2075"/>
        <v>0</v>
      </c>
      <c r="GF129" s="42">
        <f t="shared" si="2076"/>
        <v>0</v>
      </c>
      <c r="GG129" s="21"/>
      <c r="GJ129" s="56" t="str">
        <f t="shared" si="2059"/>
        <v>Filler</v>
      </c>
      <c r="GK129" s="56" t="str">
        <f t="shared" si="2060"/>
        <v>Ltrs</v>
      </c>
      <c r="GL129" s="56">
        <f t="shared" si="2061"/>
        <v>2970</v>
      </c>
      <c r="GM129" s="13"/>
      <c r="GN129" s="21">
        <f t="shared" si="2062"/>
        <v>0</v>
      </c>
      <c r="GO129" s="31">
        <f t="shared" si="2063"/>
        <v>0</v>
      </c>
      <c r="GP129" s="31">
        <f t="shared" si="2064"/>
        <v>0</v>
      </c>
      <c r="GQ129" s="21"/>
      <c r="GT129" s="56" t="str">
        <f t="shared" si="2006"/>
        <v>Filler</v>
      </c>
      <c r="GU129" s="56" t="str">
        <f t="shared" si="2007"/>
        <v>Ltrs</v>
      </c>
      <c r="GV129" s="56">
        <f t="shared" si="2008"/>
        <v>2970</v>
      </c>
      <c r="GW129" s="13"/>
      <c r="GX129" s="21">
        <f t="shared" ref="GX129:GX133" si="2109">GV129*GW129</f>
        <v>0</v>
      </c>
      <c r="GY129" s="13">
        <f t="shared" ref="GY129:GY133" si="2110">$I$4*GW129</f>
        <v>0</v>
      </c>
      <c r="GZ129" s="42">
        <f t="shared" ref="GZ129:GZ133" si="2111">GV129*GY129</f>
        <v>0</v>
      </c>
      <c r="HA129" s="21"/>
      <c r="HD129" s="56" t="str">
        <f t="shared" si="1962"/>
        <v>Filler</v>
      </c>
      <c r="HE129" s="56" t="str">
        <f t="shared" si="1963"/>
        <v>Ltrs</v>
      </c>
      <c r="HF129" s="56">
        <f t="shared" si="1964"/>
        <v>2970</v>
      </c>
      <c r="HG129" s="13"/>
      <c r="HH129" s="21">
        <f t="shared" si="1965"/>
        <v>0</v>
      </c>
      <c r="HI129" s="31">
        <f t="shared" si="1966"/>
        <v>0</v>
      </c>
      <c r="HJ129" s="31">
        <f t="shared" si="1967"/>
        <v>0</v>
      </c>
      <c r="HK129" s="21"/>
      <c r="HN129" s="56" t="str">
        <f t="shared" si="2009"/>
        <v>Filler</v>
      </c>
      <c r="HO129" s="56" t="str">
        <f t="shared" si="2010"/>
        <v>Ltrs</v>
      </c>
      <c r="HP129" s="56">
        <f t="shared" si="2011"/>
        <v>2970</v>
      </c>
      <c r="HQ129" s="13"/>
      <c r="HR129" s="56">
        <f t="shared" si="2012"/>
        <v>0</v>
      </c>
      <c r="HS129" s="13">
        <f t="shared" si="2013"/>
        <v>0</v>
      </c>
      <c r="HT129" s="31">
        <f t="shared" si="2014"/>
        <v>0</v>
      </c>
      <c r="HU129" s="21"/>
      <c r="HX129" s="56" t="str">
        <f t="shared" si="1920"/>
        <v>Filler</v>
      </c>
      <c r="HY129" s="56" t="str">
        <f t="shared" si="1921"/>
        <v>Ltrs</v>
      </c>
      <c r="HZ129" s="56">
        <f t="shared" si="1922"/>
        <v>2970</v>
      </c>
      <c r="IA129" s="13"/>
      <c r="IB129" s="56">
        <f t="shared" si="1923"/>
        <v>0</v>
      </c>
      <c r="IC129" s="13">
        <f t="shared" si="1924"/>
        <v>0</v>
      </c>
      <c r="ID129" s="31">
        <f t="shared" si="1925"/>
        <v>0</v>
      </c>
      <c r="IE129" s="21"/>
      <c r="IH129" s="56" t="str">
        <f t="shared" si="1926"/>
        <v>Filler</v>
      </c>
      <c r="II129" s="56" t="str">
        <f t="shared" si="1927"/>
        <v>Ltrs</v>
      </c>
      <c r="IJ129" s="56">
        <f t="shared" si="1928"/>
        <v>2970</v>
      </c>
      <c r="IK129" s="13"/>
      <c r="IL129" s="56">
        <f t="shared" si="1929"/>
        <v>0</v>
      </c>
      <c r="IM129" s="13">
        <f t="shared" si="1930"/>
        <v>0</v>
      </c>
      <c r="IN129" s="31">
        <f t="shared" si="1931"/>
        <v>0</v>
      </c>
      <c r="IO129" s="21"/>
      <c r="IR129" s="56" t="str">
        <f t="shared" si="1968"/>
        <v>Filler</v>
      </c>
      <c r="IS129" s="56" t="str">
        <f t="shared" si="1969"/>
        <v>Ltrs</v>
      </c>
      <c r="IT129" s="56">
        <f t="shared" si="1970"/>
        <v>2970</v>
      </c>
      <c r="IU129" s="13"/>
      <c r="IV129" s="56">
        <f t="shared" si="1971"/>
        <v>0</v>
      </c>
      <c r="IW129" s="13">
        <f t="shared" si="1972"/>
        <v>0</v>
      </c>
      <c r="IX129" s="31">
        <f t="shared" si="1973"/>
        <v>0</v>
      </c>
      <c r="IY129" s="21"/>
      <c r="JB129" s="56" t="str">
        <f t="shared" si="2015"/>
        <v>Filler</v>
      </c>
      <c r="JC129" s="56" t="str">
        <f t="shared" si="2016"/>
        <v>Ltrs</v>
      </c>
      <c r="JD129" s="56">
        <f t="shared" si="2017"/>
        <v>2970</v>
      </c>
      <c r="JE129" s="13"/>
      <c r="JF129" s="4">
        <f t="shared" ref="JF129:JF133" si="2112">JE129*JD129</f>
        <v>0</v>
      </c>
      <c r="JG129" s="13">
        <f t="shared" ref="JG129:JG133" si="2113">$I$4*JE129</f>
        <v>0</v>
      </c>
      <c r="JH129" s="42"/>
      <c r="JI129" s="21"/>
      <c r="JL129" s="4" t="str">
        <f t="shared" ref="JL129:JL136" si="2114">JB129</f>
        <v>Filler</v>
      </c>
      <c r="JM129" s="56" t="str">
        <f t="shared" si="2092"/>
        <v>Ltrs</v>
      </c>
      <c r="JN129" s="56">
        <f t="shared" si="2093"/>
        <v>2970</v>
      </c>
      <c r="JO129" s="13"/>
      <c r="JP129" s="21">
        <f t="shared" ref="JP129:JP134" si="2115">JN129*JO129</f>
        <v>0</v>
      </c>
      <c r="JQ129" s="31">
        <f t="shared" ref="JQ129:JQ134" si="2116">$I$4*JO129</f>
        <v>0</v>
      </c>
      <c r="JR129" s="42">
        <f t="shared" ref="JR129:JR134" si="2117">JN129*JQ129</f>
        <v>0</v>
      </c>
      <c r="JS129" s="21"/>
      <c r="JV129" s="56" t="str">
        <f t="shared" si="1767"/>
        <v>Filler</v>
      </c>
      <c r="JW129" s="56" t="str">
        <f t="shared" si="1898"/>
        <v>Ltrs</v>
      </c>
      <c r="JX129" s="56">
        <f t="shared" si="1899"/>
        <v>2970</v>
      </c>
      <c r="JY129" s="4">
        <f t="shared" si="1900"/>
        <v>5.5</v>
      </c>
      <c r="JZ129" s="56">
        <f t="shared" si="1901"/>
        <v>16335</v>
      </c>
      <c r="KA129" s="56">
        <f t="shared" si="1902"/>
        <v>6.5</v>
      </c>
      <c r="KB129" s="31">
        <f t="shared" si="1935"/>
        <v>19305</v>
      </c>
      <c r="KC129" s="21"/>
    </row>
    <row r="130" spans="1:289" ht="17.25" customHeight="1" x14ac:dyDescent="0.25">
      <c r="B130" s="7" t="s">
        <v>149</v>
      </c>
      <c r="C130" s="6" t="s">
        <v>7</v>
      </c>
      <c r="D130" s="4">
        <v>6500</v>
      </c>
      <c r="E130" s="13">
        <v>0.5</v>
      </c>
      <c r="F130" s="42">
        <f t="shared" si="2077"/>
        <v>3250</v>
      </c>
      <c r="G130" s="42">
        <f t="shared" si="2078"/>
        <v>0.5</v>
      </c>
      <c r="H130" s="42">
        <f t="shared" si="2079"/>
        <v>3250</v>
      </c>
      <c r="I130" s="71"/>
      <c r="K130" s="40"/>
      <c r="L130" s="65" t="str">
        <f t="shared" si="1904"/>
        <v>Laquer NC</v>
      </c>
      <c r="M130" s="65" t="str">
        <f t="shared" si="2094"/>
        <v>Ltrs</v>
      </c>
      <c r="N130" s="65">
        <f t="shared" si="2095"/>
        <v>6500</v>
      </c>
      <c r="O130" s="13">
        <v>0.5</v>
      </c>
      <c r="P130" s="21">
        <f t="shared" si="2096"/>
        <v>3250</v>
      </c>
      <c r="Q130" s="31">
        <f t="shared" si="2097"/>
        <v>0.5</v>
      </c>
      <c r="R130" s="42">
        <f t="shared" si="2098"/>
        <v>3250</v>
      </c>
      <c r="S130" s="21"/>
      <c r="U130" s="40"/>
      <c r="V130" s="65" t="str">
        <f t="shared" si="1746"/>
        <v>Laquer NC</v>
      </c>
      <c r="W130" s="65" t="str">
        <f t="shared" si="1773"/>
        <v>Ltrs</v>
      </c>
      <c r="X130" s="65">
        <f t="shared" si="1774"/>
        <v>6500</v>
      </c>
      <c r="Y130" s="13"/>
      <c r="Z130" s="21">
        <f t="shared" si="1775"/>
        <v>0</v>
      </c>
      <c r="AA130" s="31">
        <f t="shared" si="1776"/>
        <v>0</v>
      </c>
      <c r="AB130" s="42">
        <f t="shared" si="1777"/>
        <v>0</v>
      </c>
      <c r="AC130" s="21"/>
      <c r="AE130" s="40"/>
      <c r="AF130" s="59" t="str">
        <f t="shared" si="1747"/>
        <v>Laquer NC</v>
      </c>
      <c r="AG130" s="59" t="str">
        <f t="shared" si="1778"/>
        <v>Ltrs</v>
      </c>
      <c r="AH130" s="59">
        <f t="shared" si="1779"/>
        <v>6500</v>
      </c>
      <c r="AI130" s="13"/>
      <c r="AJ130" s="21">
        <f t="shared" si="1780"/>
        <v>0</v>
      </c>
      <c r="AK130" s="31">
        <f t="shared" si="1781"/>
        <v>0</v>
      </c>
      <c r="AL130" s="42">
        <f t="shared" si="1782"/>
        <v>0</v>
      </c>
      <c r="AM130" s="21"/>
      <c r="AO130" s="40"/>
      <c r="AP130" s="65" t="str">
        <f t="shared" si="1748"/>
        <v>Laquer NC</v>
      </c>
      <c r="AQ130" s="65" t="str">
        <f t="shared" si="1783"/>
        <v>Ltrs</v>
      </c>
      <c r="AR130" s="65">
        <f t="shared" si="1784"/>
        <v>6500</v>
      </c>
      <c r="AS130" s="67"/>
      <c r="AT130" s="21">
        <f t="shared" si="1785"/>
        <v>0</v>
      </c>
      <c r="AU130" s="13">
        <f t="shared" si="1786"/>
        <v>0</v>
      </c>
      <c r="AV130" s="42">
        <f t="shared" si="1787"/>
        <v>0</v>
      </c>
      <c r="AW130" s="21"/>
      <c r="AY130" s="40"/>
      <c r="AZ130" s="65" t="str">
        <f t="shared" si="1749"/>
        <v>Laquer NC</v>
      </c>
      <c r="BA130" s="59" t="str">
        <f t="shared" si="2101"/>
        <v>Ltrs</v>
      </c>
      <c r="BB130" s="65">
        <f t="shared" si="2102"/>
        <v>6500</v>
      </c>
      <c r="BC130" s="67">
        <v>1</v>
      </c>
      <c r="BD130" s="21">
        <f t="shared" si="1790"/>
        <v>6500</v>
      </c>
      <c r="BE130" s="13">
        <f t="shared" si="1791"/>
        <v>1</v>
      </c>
      <c r="BF130" s="42">
        <f t="shared" si="1792"/>
        <v>6500</v>
      </c>
      <c r="BG130" s="21"/>
      <c r="BI130" s="40"/>
      <c r="BJ130" s="65" t="str">
        <f t="shared" si="2080"/>
        <v>Laquer NC</v>
      </c>
      <c r="BK130" s="65" t="str">
        <f t="shared" si="2081"/>
        <v>Ltrs</v>
      </c>
      <c r="BL130" s="65">
        <f t="shared" si="2082"/>
        <v>6500</v>
      </c>
      <c r="BM130" s="13">
        <v>0.25</v>
      </c>
      <c r="BN130" s="21">
        <f t="shared" si="2083"/>
        <v>1625</v>
      </c>
      <c r="BO130" s="13">
        <f t="shared" si="2084"/>
        <v>0.25</v>
      </c>
      <c r="BP130" s="31">
        <f t="shared" si="2085"/>
        <v>1625</v>
      </c>
      <c r="BQ130" s="21"/>
      <c r="BS130" s="40"/>
      <c r="BT130" s="65" t="str">
        <f t="shared" si="1751"/>
        <v>Laquer NC</v>
      </c>
      <c r="BU130" s="65" t="str">
        <f t="shared" si="1798"/>
        <v>Ltrs</v>
      </c>
      <c r="BV130" s="65">
        <f t="shared" si="1799"/>
        <v>6500</v>
      </c>
      <c r="BW130" s="13"/>
      <c r="BX130" s="21">
        <f t="shared" si="1800"/>
        <v>0</v>
      </c>
      <c r="BY130" s="13">
        <f t="shared" si="1801"/>
        <v>0</v>
      </c>
      <c r="BZ130" s="42">
        <f t="shared" si="1802"/>
        <v>0</v>
      </c>
      <c r="CA130" s="21"/>
      <c r="CC130" s="40"/>
      <c r="CD130" s="65" t="str">
        <f t="shared" si="2065"/>
        <v>Laquer NC</v>
      </c>
      <c r="CE130" s="59" t="str">
        <f t="shared" si="2066"/>
        <v>Ltrs</v>
      </c>
      <c r="CF130" s="59">
        <f t="shared" si="2067"/>
        <v>6500</v>
      </c>
      <c r="CG130" s="13">
        <v>0.25</v>
      </c>
      <c r="CH130" s="42">
        <f t="shared" si="2068"/>
        <v>1625</v>
      </c>
      <c r="CI130" s="31">
        <f t="shared" si="1806"/>
        <v>0.5</v>
      </c>
      <c r="CJ130" s="42">
        <f t="shared" si="2069"/>
        <v>3250</v>
      </c>
      <c r="CK130" s="21"/>
      <c r="CL130" s="40"/>
      <c r="CM130" s="65" t="str">
        <f t="shared" si="2086"/>
        <v>Laquer NC</v>
      </c>
      <c r="CN130" s="65" t="str">
        <f t="shared" si="2087"/>
        <v>Ltrs</v>
      </c>
      <c r="CO130" s="65">
        <f t="shared" si="2088"/>
        <v>6500</v>
      </c>
      <c r="CP130" s="13"/>
      <c r="CQ130" s="21">
        <f t="shared" si="2089"/>
        <v>0</v>
      </c>
      <c r="CR130" s="13">
        <f t="shared" si="2090"/>
        <v>0</v>
      </c>
      <c r="CS130" s="42">
        <f t="shared" si="2091"/>
        <v>0</v>
      </c>
      <c r="CT130" s="21"/>
      <c r="CV130" s="40"/>
      <c r="CW130" s="65" t="str">
        <f t="shared" si="1754"/>
        <v>Laquer NC</v>
      </c>
      <c r="CX130" s="59" t="str">
        <f t="shared" si="1981"/>
        <v>Ltrs</v>
      </c>
      <c r="CY130" s="59">
        <f t="shared" si="1982"/>
        <v>6500</v>
      </c>
      <c r="CZ130" s="13"/>
      <c r="DA130" s="21">
        <f t="shared" si="2103"/>
        <v>0</v>
      </c>
      <c r="DB130" s="13">
        <f t="shared" si="2104"/>
        <v>0</v>
      </c>
      <c r="DC130" s="42">
        <f t="shared" si="2105"/>
        <v>0</v>
      </c>
      <c r="DD130" s="21"/>
      <c r="DF130" s="40"/>
      <c r="DG130" s="65" t="str">
        <f t="shared" si="1755"/>
        <v>Laquer NC</v>
      </c>
      <c r="DH130" s="59" t="str">
        <f t="shared" si="2057"/>
        <v>Ltrs</v>
      </c>
      <c r="DI130" s="59">
        <f t="shared" si="2058"/>
        <v>6500</v>
      </c>
      <c r="DJ130" s="67"/>
      <c r="DK130" s="21">
        <f t="shared" si="2106"/>
        <v>0</v>
      </c>
      <c r="DL130" s="13">
        <f t="shared" si="2107"/>
        <v>0</v>
      </c>
      <c r="DM130" s="42">
        <f t="shared" si="2108"/>
        <v>0</v>
      </c>
      <c r="DN130" s="21"/>
      <c r="DQ130" s="59" t="str">
        <f t="shared" si="1908"/>
        <v>Laquer NC</v>
      </c>
      <c r="DR130" s="59" t="str">
        <f t="shared" si="1909"/>
        <v>Ltrs</v>
      </c>
      <c r="DS130" s="59">
        <f t="shared" si="1910"/>
        <v>6500</v>
      </c>
      <c r="DT130" s="67"/>
      <c r="DU130" s="21">
        <f t="shared" si="1911"/>
        <v>0</v>
      </c>
      <c r="DV130" s="13">
        <f t="shared" si="1912"/>
        <v>0</v>
      </c>
      <c r="DW130" s="31">
        <f t="shared" si="1913"/>
        <v>0</v>
      </c>
      <c r="DX130" s="21"/>
      <c r="DZ130" s="40"/>
      <c r="EA130" s="59" t="str">
        <f t="shared" si="1944"/>
        <v>Laquer NC</v>
      </c>
      <c r="EB130" s="59" t="str">
        <f t="shared" si="1945"/>
        <v>Ltrs</v>
      </c>
      <c r="EC130" s="59">
        <f t="shared" si="1946"/>
        <v>6500</v>
      </c>
      <c r="ED130" s="13"/>
      <c r="EE130" s="21">
        <f t="shared" si="1947"/>
        <v>0</v>
      </c>
      <c r="EF130" s="13">
        <f t="shared" si="1948"/>
        <v>0</v>
      </c>
      <c r="EG130" s="31">
        <f t="shared" si="1949"/>
        <v>0</v>
      </c>
      <c r="EH130" s="21"/>
      <c r="EK130" s="65" t="str">
        <f t="shared" si="1758"/>
        <v>Laquer NC</v>
      </c>
      <c r="EL130" s="65" t="str">
        <f t="shared" si="1833"/>
        <v>Ltrs</v>
      </c>
      <c r="EM130" s="65">
        <f t="shared" si="1834"/>
        <v>6500</v>
      </c>
      <c r="EN130" s="13"/>
      <c r="EO130" s="21">
        <f t="shared" si="1835"/>
        <v>0</v>
      </c>
      <c r="EP130" s="13">
        <f t="shared" si="1836"/>
        <v>0</v>
      </c>
      <c r="EQ130" s="42">
        <f t="shared" si="1837"/>
        <v>0</v>
      </c>
      <c r="ER130" s="21"/>
      <c r="EV130" s="4" t="str">
        <f t="shared" si="1914"/>
        <v>Laquer NC</v>
      </c>
      <c r="EW130" s="4" t="str">
        <f t="shared" si="1915"/>
        <v>Ltrs</v>
      </c>
      <c r="EX130" s="4">
        <f t="shared" si="1916"/>
        <v>6500</v>
      </c>
      <c r="EY130" s="13"/>
      <c r="EZ130" s="21">
        <f t="shared" si="2070"/>
        <v>0</v>
      </c>
      <c r="FA130" s="13">
        <f t="shared" si="1839"/>
        <v>0</v>
      </c>
      <c r="FB130" s="42">
        <f t="shared" si="2071"/>
        <v>0</v>
      </c>
      <c r="FC130" s="21"/>
      <c r="FF130" s="56" t="str">
        <f t="shared" si="1956"/>
        <v>Laquer NC</v>
      </c>
      <c r="FG130" s="56" t="str">
        <f t="shared" si="1957"/>
        <v>Ltrs</v>
      </c>
      <c r="FH130" s="56">
        <f t="shared" si="1958"/>
        <v>6500</v>
      </c>
      <c r="FI130" s="13"/>
      <c r="FJ130" s="21">
        <f t="shared" si="1959"/>
        <v>0</v>
      </c>
      <c r="FK130" s="13">
        <f t="shared" si="1960"/>
        <v>0</v>
      </c>
      <c r="FL130" s="31">
        <f t="shared" si="1961"/>
        <v>0</v>
      </c>
      <c r="FM130" s="21"/>
      <c r="FP130" s="4" t="str">
        <f t="shared" si="1760"/>
        <v>Laquer NC</v>
      </c>
      <c r="FQ130" s="4" t="str">
        <f t="shared" si="1846"/>
        <v>Ltrs</v>
      </c>
      <c r="FR130" s="4">
        <f t="shared" si="1847"/>
        <v>6500</v>
      </c>
      <c r="FS130" s="67"/>
      <c r="FT130" s="21">
        <f t="shared" si="2072"/>
        <v>0</v>
      </c>
      <c r="FU130" s="13">
        <f t="shared" si="2073"/>
        <v>0</v>
      </c>
      <c r="FV130" s="42">
        <f t="shared" si="2074"/>
        <v>0</v>
      </c>
      <c r="FW130" s="21"/>
      <c r="FZ130" s="4" t="str">
        <f t="shared" si="1761"/>
        <v>Laquer NC</v>
      </c>
      <c r="GA130" s="4" t="str">
        <f t="shared" si="1851"/>
        <v>Ltrs</v>
      </c>
      <c r="GB130" s="56">
        <f t="shared" si="1996"/>
        <v>6500</v>
      </c>
      <c r="GC130" s="13"/>
      <c r="GD130" s="21">
        <f t="shared" si="1853"/>
        <v>0</v>
      </c>
      <c r="GE130" s="13">
        <f t="shared" si="2075"/>
        <v>0</v>
      </c>
      <c r="GF130" s="42">
        <f t="shared" si="2076"/>
        <v>0</v>
      </c>
      <c r="GG130" s="21"/>
      <c r="GJ130" s="4" t="str">
        <f t="shared" si="1917"/>
        <v>Laquer NC</v>
      </c>
      <c r="GK130" s="4" t="str">
        <f t="shared" si="1918"/>
        <v>Ltrs</v>
      </c>
      <c r="GL130" s="4">
        <f t="shared" si="1919"/>
        <v>6500</v>
      </c>
      <c r="GM130" s="13"/>
      <c r="GN130" s="21">
        <f t="shared" si="1857"/>
        <v>0</v>
      </c>
      <c r="GO130" s="31">
        <f t="shared" si="1858"/>
        <v>0</v>
      </c>
      <c r="GP130" s="42">
        <f t="shared" si="1859"/>
        <v>0</v>
      </c>
      <c r="GQ130" s="21"/>
      <c r="GT130" s="56" t="str">
        <f t="shared" si="2006"/>
        <v>Laquer NC</v>
      </c>
      <c r="GU130" s="56" t="str">
        <f t="shared" si="2007"/>
        <v>Ltrs</v>
      </c>
      <c r="GV130" s="56">
        <f t="shared" si="2008"/>
        <v>6500</v>
      </c>
      <c r="GW130" s="13"/>
      <c r="GX130" s="21">
        <f t="shared" si="2109"/>
        <v>0</v>
      </c>
      <c r="GY130" s="13">
        <f t="shared" si="2110"/>
        <v>0</v>
      </c>
      <c r="GZ130" s="42">
        <f t="shared" si="2111"/>
        <v>0</v>
      </c>
      <c r="HA130" s="21"/>
      <c r="HD130" s="56" t="str">
        <f t="shared" si="1962"/>
        <v>Laquer NC</v>
      </c>
      <c r="HE130" s="56" t="str">
        <f t="shared" si="1963"/>
        <v>Ltrs</v>
      </c>
      <c r="HF130" s="56">
        <f t="shared" si="1964"/>
        <v>6500</v>
      </c>
      <c r="HG130" s="13"/>
      <c r="HH130" s="21">
        <f t="shared" si="1965"/>
        <v>0</v>
      </c>
      <c r="HI130" s="31">
        <f t="shared" si="1966"/>
        <v>0</v>
      </c>
      <c r="HJ130" s="31">
        <f t="shared" si="1967"/>
        <v>0</v>
      </c>
      <c r="HK130" s="21"/>
      <c r="HN130" s="56" t="str">
        <f t="shared" si="2009"/>
        <v>Laquer NC</v>
      </c>
      <c r="HO130" s="56" t="str">
        <f t="shared" si="2010"/>
        <v>Ltrs</v>
      </c>
      <c r="HP130" s="56">
        <f t="shared" si="2011"/>
        <v>6500</v>
      </c>
      <c r="HQ130" s="13"/>
      <c r="HR130" s="56">
        <f t="shared" si="2012"/>
        <v>0</v>
      </c>
      <c r="HS130" s="13">
        <f t="shared" si="2013"/>
        <v>0</v>
      </c>
      <c r="HT130" s="31">
        <f t="shared" si="2014"/>
        <v>0</v>
      </c>
      <c r="HU130" s="21"/>
      <c r="HX130" s="56" t="str">
        <f t="shared" si="1920"/>
        <v>Laquer NC</v>
      </c>
      <c r="HY130" s="56" t="str">
        <f t="shared" si="1921"/>
        <v>Ltrs</v>
      </c>
      <c r="HZ130" s="56">
        <f t="shared" si="1922"/>
        <v>6500</v>
      </c>
      <c r="IA130" s="13"/>
      <c r="IB130" s="56">
        <f t="shared" si="1923"/>
        <v>0</v>
      </c>
      <c r="IC130" s="13">
        <f t="shared" si="1924"/>
        <v>0</v>
      </c>
      <c r="ID130" s="31">
        <f t="shared" si="1925"/>
        <v>0</v>
      </c>
      <c r="IE130" s="21"/>
      <c r="IH130" s="56" t="str">
        <f t="shared" si="1926"/>
        <v>Laquer NC</v>
      </c>
      <c r="II130" s="56" t="str">
        <f t="shared" si="1927"/>
        <v>Ltrs</v>
      </c>
      <c r="IJ130" s="56">
        <f t="shared" si="1928"/>
        <v>6500</v>
      </c>
      <c r="IK130" s="13"/>
      <c r="IL130" s="56">
        <f t="shared" si="1929"/>
        <v>0</v>
      </c>
      <c r="IM130" s="13">
        <f t="shared" si="1930"/>
        <v>0</v>
      </c>
      <c r="IN130" s="31">
        <f t="shared" si="1931"/>
        <v>0</v>
      </c>
      <c r="IO130" s="21"/>
      <c r="IR130" s="56" t="str">
        <f t="shared" si="1968"/>
        <v>Laquer NC</v>
      </c>
      <c r="IS130" s="56" t="str">
        <f t="shared" si="1969"/>
        <v>Ltrs</v>
      </c>
      <c r="IT130" s="56">
        <f t="shared" si="1970"/>
        <v>6500</v>
      </c>
      <c r="IU130" s="13"/>
      <c r="IV130" s="56">
        <f t="shared" si="1971"/>
        <v>0</v>
      </c>
      <c r="IW130" s="13">
        <f t="shared" si="1972"/>
        <v>0</v>
      </c>
      <c r="IX130" s="31">
        <f t="shared" si="1973"/>
        <v>0</v>
      </c>
      <c r="IY130" s="21"/>
      <c r="JB130" s="56" t="str">
        <f t="shared" si="2015"/>
        <v>Laquer NC</v>
      </c>
      <c r="JC130" s="56" t="str">
        <f t="shared" si="2016"/>
        <v>Ltrs</v>
      </c>
      <c r="JD130" s="56">
        <f t="shared" si="2017"/>
        <v>6500</v>
      </c>
      <c r="JE130" s="13"/>
      <c r="JF130" s="4">
        <f t="shared" si="2112"/>
        <v>0</v>
      </c>
      <c r="JG130" s="13">
        <f t="shared" si="2113"/>
        <v>0</v>
      </c>
      <c r="JH130" s="42">
        <f t="shared" si="1934"/>
        <v>0</v>
      </c>
      <c r="JI130" s="21"/>
      <c r="JL130" s="4" t="str">
        <f t="shared" si="2114"/>
        <v>Laquer NC</v>
      </c>
      <c r="JM130" s="56" t="str">
        <f t="shared" si="2092"/>
        <v>Ltrs</v>
      </c>
      <c r="JN130" s="56">
        <f t="shared" si="2093"/>
        <v>6500</v>
      </c>
      <c r="JO130" s="13"/>
      <c r="JP130" s="21">
        <f t="shared" si="2115"/>
        <v>0</v>
      </c>
      <c r="JQ130" s="31">
        <f t="shared" si="2116"/>
        <v>0</v>
      </c>
      <c r="JR130" s="42">
        <f t="shared" si="2117"/>
        <v>0</v>
      </c>
      <c r="JS130" s="21"/>
      <c r="JV130" s="56" t="str">
        <f t="shared" si="1767"/>
        <v>Laquer NC</v>
      </c>
      <c r="JW130" s="56" t="str">
        <f t="shared" si="1898"/>
        <v>Ltrs</v>
      </c>
      <c r="JX130" s="56">
        <f t="shared" si="1899"/>
        <v>6500</v>
      </c>
      <c r="JY130" s="4">
        <f t="shared" si="1900"/>
        <v>2.5</v>
      </c>
      <c r="JZ130" s="56">
        <f t="shared" si="1901"/>
        <v>9750</v>
      </c>
      <c r="KA130" s="56">
        <f t="shared" si="1902"/>
        <v>1.75</v>
      </c>
      <c r="KB130" s="31">
        <f t="shared" si="1935"/>
        <v>11375</v>
      </c>
      <c r="KC130" s="21"/>
    </row>
    <row r="131" spans="1:289" ht="17.25" customHeight="1" x14ac:dyDescent="0.25">
      <c r="B131" s="7" t="s">
        <v>156</v>
      </c>
      <c r="C131" s="6" t="s">
        <v>7</v>
      </c>
      <c r="D131" s="4">
        <v>27000</v>
      </c>
      <c r="E131" s="13"/>
      <c r="F131" s="42">
        <f t="shared" si="2077"/>
        <v>0</v>
      </c>
      <c r="G131" s="42">
        <f t="shared" si="2078"/>
        <v>0</v>
      </c>
      <c r="H131" s="42">
        <f t="shared" si="2079"/>
        <v>0</v>
      </c>
      <c r="I131" s="71"/>
      <c r="K131" s="40"/>
      <c r="L131" s="65" t="str">
        <f t="shared" si="1904"/>
        <v xml:space="preserve">Laquer NC - Gold </v>
      </c>
      <c r="M131" s="65" t="str">
        <f t="shared" si="2094"/>
        <v>Ltrs</v>
      </c>
      <c r="N131" s="65">
        <f t="shared" si="2095"/>
        <v>27000</v>
      </c>
      <c r="O131" s="13"/>
      <c r="P131" s="21">
        <f t="shared" si="2096"/>
        <v>0</v>
      </c>
      <c r="Q131" s="31">
        <f t="shared" si="2097"/>
        <v>0</v>
      </c>
      <c r="R131" s="42">
        <f t="shared" si="2098"/>
        <v>0</v>
      </c>
      <c r="S131" s="21"/>
      <c r="U131" s="40"/>
      <c r="V131" s="65" t="str">
        <f t="shared" si="1746"/>
        <v xml:space="preserve">Laquer NC - Gold </v>
      </c>
      <c r="W131" s="65" t="str">
        <f t="shared" si="1773"/>
        <v>Ltrs</v>
      </c>
      <c r="X131" s="65">
        <f t="shared" si="1774"/>
        <v>27000</v>
      </c>
      <c r="Y131" s="13"/>
      <c r="Z131" s="21">
        <f t="shared" si="1775"/>
        <v>0</v>
      </c>
      <c r="AA131" s="31">
        <f t="shared" si="1776"/>
        <v>0</v>
      </c>
      <c r="AB131" s="42">
        <f t="shared" si="1777"/>
        <v>0</v>
      </c>
      <c r="AC131" s="21"/>
      <c r="AE131" s="40"/>
      <c r="AF131" s="59" t="str">
        <f t="shared" si="1747"/>
        <v xml:space="preserve">Laquer NC - Gold </v>
      </c>
      <c r="AG131" s="59" t="str">
        <f t="shared" si="1778"/>
        <v>Ltrs</v>
      </c>
      <c r="AH131" s="65">
        <f t="shared" si="1779"/>
        <v>27000</v>
      </c>
      <c r="AI131" s="13">
        <v>0.2</v>
      </c>
      <c r="AJ131" s="21">
        <f t="shared" si="1780"/>
        <v>5400</v>
      </c>
      <c r="AK131" s="31">
        <f t="shared" si="1781"/>
        <v>0.2</v>
      </c>
      <c r="AL131" s="42">
        <f t="shared" si="1782"/>
        <v>5400</v>
      </c>
      <c r="AM131" s="21"/>
      <c r="AO131" s="40"/>
      <c r="AP131" s="65" t="str">
        <f t="shared" si="1748"/>
        <v xml:space="preserve">Laquer NC - Gold </v>
      </c>
      <c r="AQ131" s="65" t="str">
        <f t="shared" si="1783"/>
        <v>Ltrs</v>
      </c>
      <c r="AR131" s="65">
        <f t="shared" si="1784"/>
        <v>27000</v>
      </c>
      <c r="AS131" s="67">
        <v>0.25</v>
      </c>
      <c r="AT131" s="21">
        <f t="shared" si="1785"/>
        <v>6750</v>
      </c>
      <c r="AU131" s="13">
        <f t="shared" si="1786"/>
        <v>0.25</v>
      </c>
      <c r="AV131" s="42">
        <f t="shared" si="1787"/>
        <v>6750</v>
      </c>
      <c r="AW131" s="21"/>
      <c r="AY131" s="40"/>
      <c r="AZ131" s="65" t="str">
        <f t="shared" si="1749"/>
        <v xml:space="preserve">Laquer NC - Gold </v>
      </c>
      <c r="BA131" s="59" t="str">
        <f t="shared" si="2101"/>
        <v>Ltrs</v>
      </c>
      <c r="BB131" s="65">
        <f t="shared" si="2102"/>
        <v>27000</v>
      </c>
      <c r="BC131" s="67">
        <v>0.25</v>
      </c>
      <c r="BD131" s="21">
        <f t="shared" si="1790"/>
        <v>6750</v>
      </c>
      <c r="BE131" s="13">
        <f t="shared" si="1791"/>
        <v>0.25</v>
      </c>
      <c r="BF131" s="42">
        <f t="shared" si="1792"/>
        <v>6750</v>
      </c>
      <c r="BG131" s="21"/>
      <c r="BI131" s="40"/>
      <c r="BJ131" s="65" t="str">
        <f t="shared" si="2080"/>
        <v xml:space="preserve">Laquer NC - Gold </v>
      </c>
      <c r="BK131" s="65" t="str">
        <f t="shared" si="2081"/>
        <v>Ltrs</v>
      </c>
      <c r="BL131" s="65">
        <f t="shared" si="2082"/>
        <v>27000</v>
      </c>
      <c r="BM131" s="13">
        <v>0.25</v>
      </c>
      <c r="BN131" s="21">
        <f t="shared" si="2083"/>
        <v>6750</v>
      </c>
      <c r="BO131" s="13">
        <f t="shared" si="2084"/>
        <v>0.25</v>
      </c>
      <c r="BP131" s="31">
        <f t="shared" si="2085"/>
        <v>6750</v>
      </c>
      <c r="BQ131" s="21"/>
      <c r="BS131" s="40"/>
      <c r="BT131" s="65" t="str">
        <f t="shared" si="1751"/>
        <v xml:space="preserve">Laquer NC - Gold </v>
      </c>
      <c r="BU131" s="65" t="str">
        <f t="shared" si="1798"/>
        <v>Ltrs</v>
      </c>
      <c r="BV131" s="65">
        <f t="shared" si="1799"/>
        <v>27000</v>
      </c>
      <c r="BW131" s="13">
        <v>0.5</v>
      </c>
      <c r="BX131" s="21">
        <f t="shared" si="1800"/>
        <v>13500</v>
      </c>
      <c r="BY131" s="13">
        <f t="shared" si="1801"/>
        <v>0.5</v>
      </c>
      <c r="BZ131" s="42">
        <f t="shared" si="1802"/>
        <v>13500</v>
      </c>
      <c r="CA131" s="21"/>
      <c r="CC131" s="40"/>
      <c r="CD131" s="65" t="str">
        <f t="shared" si="2065"/>
        <v xml:space="preserve">Laquer NC - Gold </v>
      </c>
      <c r="CE131" s="59" t="str">
        <f t="shared" si="2066"/>
        <v>Ltrs</v>
      </c>
      <c r="CF131" s="59">
        <f t="shared" si="2067"/>
        <v>27000</v>
      </c>
      <c r="CG131" s="13"/>
      <c r="CH131" s="42">
        <f t="shared" si="2068"/>
        <v>0</v>
      </c>
      <c r="CI131" s="31">
        <f t="shared" si="1806"/>
        <v>0</v>
      </c>
      <c r="CJ131" s="42">
        <f t="shared" si="2069"/>
        <v>0</v>
      </c>
      <c r="CK131" s="21"/>
      <c r="CL131" s="40"/>
      <c r="CM131" s="65" t="str">
        <f t="shared" si="2086"/>
        <v xml:space="preserve">Laquer NC - Gold </v>
      </c>
      <c r="CN131" s="65" t="str">
        <f t="shared" si="2087"/>
        <v>Ltrs</v>
      </c>
      <c r="CO131" s="65">
        <f t="shared" si="2088"/>
        <v>27000</v>
      </c>
      <c r="CP131" s="13"/>
      <c r="CQ131" s="21">
        <f t="shared" si="2089"/>
        <v>0</v>
      </c>
      <c r="CR131" s="13">
        <f t="shared" si="2090"/>
        <v>0</v>
      </c>
      <c r="CS131" s="42">
        <f t="shared" si="2091"/>
        <v>0</v>
      </c>
      <c r="CT131" s="21"/>
      <c r="CV131" s="40"/>
      <c r="CW131" s="65" t="str">
        <f t="shared" si="1754"/>
        <v xml:space="preserve">Laquer NC - Gold </v>
      </c>
      <c r="CX131" s="65" t="str">
        <f t="shared" si="1813"/>
        <v>Ltrs</v>
      </c>
      <c r="CY131" s="65">
        <f t="shared" si="1814"/>
        <v>27000</v>
      </c>
      <c r="CZ131" s="13"/>
      <c r="DA131" s="21">
        <f t="shared" si="2103"/>
        <v>0</v>
      </c>
      <c r="DB131" s="13">
        <f t="shared" si="2104"/>
        <v>0</v>
      </c>
      <c r="DC131" s="42">
        <f t="shared" si="2105"/>
        <v>0</v>
      </c>
      <c r="DD131" s="21"/>
      <c r="DF131" s="40"/>
      <c r="DG131" s="65" t="str">
        <f t="shared" si="1755"/>
        <v xml:space="preserve">Laquer NC - Gold </v>
      </c>
      <c r="DH131" s="65" t="str">
        <f t="shared" si="1818"/>
        <v>Ltrs</v>
      </c>
      <c r="DI131" s="65">
        <f t="shared" si="1819"/>
        <v>27000</v>
      </c>
      <c r="DJ131" s="67"/>
      <c r="DK131" s="21">
        <f t="shared" si="2106"/>
        <v>0</v>
      </c>
      <c r="DL131" s="13">
        <f t="shared" si="2107"/>
        <v>0</v>
      </c>
      <c r="DM131" s="42">
        <f t="shared" si="2108"/>
        <v>0</v>
      </c>
      <c r="DN131" s="21"/>
      <c r="DQ131" s="59" t="str">
        <f t="shared" si="1908"/>
        <v xml:space="preserve">Laquer NC - Gold </v>
      </c>
      <c r="DR131" s="59" t="str">
        <f t="shared" si="1909"/>
        <v>Ltrs</v>
      </c>
      <c r="DS131" s="59">
        <f t="shared" si="1910"/>
        <v>27000</v>
      </c>
      <c r="DT131" s="67">
        <v>0.5</v>
      </c>
      <c r="DU131" s="21">
        <f t="shared" si="1911"/>
        <v>13500</v>
      </c>
      <c r="DV131" s="13">
        <f t="shared" si="1912"/>
        <v>0.5</v>
      </c>
      <c r="DW131" s="31">
        <f t="shared" si="1913"/>
        <v>13500</v>
      </c>
      <c r="DX131" s="21"/>
      <c r="DZ131" s="40"/>
      <c r="EA131" s="65" t="str">
        <f t="shared" si="1757"/>
        <v xml:space="preserve">Laquer NC - Gold </v>
      </c>
      <c r="EB131" s="65" t="str">
        <f t="shared" si="1828"/>
        <v>Ltrs</v>
      </c>
      <c r="EC131" s="65">
        <f t="shared" si="1829"/>
        <v>27000</v>
      </c>
      <c r="ED131" s="13">
        <v>0.4</v>
      </c>
      <c r="EE131" s="21">
        <f t="shared" si="1830"/>
        <v>10800</v>
      </c>
      <c r="EF131" s="13">
        <f t="shared" si="1831"/>
        <v>0.4</v>
      </c>
      <c r="EG131" s="42">
        <f t="shared" si="1832"/>
        <v>10800</v>
      </c>
      <c r="EH131" s="21"/>
      <c r="EK131" s="65" t="str">
        <f t="shared" si="1758"/>
        <v xml:space="preserve">Laquer NC - Gold </v>
      </c>
      <c r="EL131" s="65" t="str">
        <f t="shared" si="1833"/>
        <v>Ltrs</v>
      </c>
      <c r="EM131" s="65">
        <f t="shared" si="1834"/>
        <v>27000</v>
      </c>
      <c r="EN131" s="13"/>
      <c r="EO131" s="21">
        <f t="shared" si="1835"/>
        <v>0</v>
      </c>
      <c r="EP131" s="13">
        <f t="shared" si="1836"/>
        <v>0</v>
      </c>
      <c r="EQ131" s="42">
        <f t="shared" si="1837"/>
        <v>0</v>
      </c>
      <c r="ER131" s="21"/>
      <c r="EV131" s="4" t="str">
        <f t="shared" si="1914"/>
        <v xml:space="preserve">Laquer NC - Gold </v>
      </c>
      <c r="EW131" s="4" t="str">
        <f t="shared" si="1915"/>
        <v>Ltrs</v>
      </c>
      <c r="EX131" s="4">
        <f t="shared" si="1916"/>
        <v>27000</v>
      </c>
      <c r="EY131" s="13"/>
      <c r="EZ131" s="21">
        <f t="shared" si="1838"/>
        <v>0</v>
      </c>
      <c r="FA131" s="13">
        <f t="shared" si="1839"/>
        <v>0</v>
      </c>
      <c r="FB131" s="42">
        <f t="shared" si="1840"/>
        <v>0</v>
      </c>
      <c r="FC131" s="21"/>
      <c r="FF131" s="56" t="str">
        <f t="shared" si="1956"/>
        <v xml:space="preserve">Laquer NC - Gold </v>
      </c>
      <c r="FG131" s="56" t="str">
        <f t="shared" si="1957"/>
        <v>Ltrs</v>
      </c>
      <c r="FH131" s="56">
        <f t="shared" si="1958"/>
        <v>27000</v>
      </c>
      <c r="FI131" s="13"/>
      <c r="FJ131" s="21">
        <f t="shared" si="1959"/>
        <v>0</v>
      </c>
      <c r="FK131" s="13">
        <f t="shared" si="1960"/>
        <v>0</v>
      </c>
      <c r="FL131" s="31">
        <f t="shared" si="1961"/>
        <v>0</v>
      </c>
      <c r="FM131" s="21"/>
      <c r="FP131" s="4" t="str">
        <f t="shared" si="1760"/>
        <v xml:space="preserve">Laquer NC - Gold </v>
      </c>
      <c r="FQ131" s="4" t="str">
        <f t="shared" si="1846"/>
        <v>Ltrs</v>
      </c>
      <c r="FR131" s="4">
        <f t="shared" si="1847"/>
        <v>27000</v>
      </c>
      <c r="FS131" s="67"/>
      <c r="FT131" s="21">
        <f t="shared" si="2072"/>
        <v>0</v>
      </c>
      <c r="FU131" s="13">
        <f t="shared" si="2073"/>
        <v>0</v>
      </c>
      <c r="FV131" s="42">
        <f t="shared" si="2074"/>
        <v>0</v>
      </c>
      <c r="FW131" s="21"/>
      <c r="FZ131" s="4" t="str">
        <f t="shared" si="1761"/>
        <v xml:space="preserve">Laquer NC - Gold </v>
      </c>
      <c r="GA131" s="4" t="str">
        <f t="shared" si="1851"/>
        <v>Ltrs</v>
      </c>
      <c r="GB131" s="4">
        <f t="shared" si="1852"/>
        <v>27000</v>
      </c>
      <c r="GC131" s="13"/>
      <c r="GD131" s="21">
        <f t="shared" si="1853"/>
        <v>0</v>
      </c>
      <c r="GE131" s="13">
        <f t="shared" si="2075"/>
        <v>0</v>
      </c>
      <c r="GF131" s="42">
        <f t="shared" si="2076"/>
        <v>0</v>
      </c>
      <c r="GG131" s="21"/>
      <c r="GJ131" s="4" t="str">
        <f t="shared" si="1917"/>
        <v xml:space="preserve">Laquer NC - Gold </v>
      </c>
      <c r="GK131" s="4" t="str">
        <f t="shared" si="1918"/>
        <v>Ltrs</v>
      </c>
      <c r="GL131" s="4">
        <f t="shared" si="1919"/>
        <v>27000</v>
      </c>
      <c r="GM131" s="13"/>
      <c r="GN131" s="21">
        <f t="shared" si="1857"/>
        <v>0</v>
      </c>
      <c r="GO131" s="31">
        <f t="shared" si="1858"/>
        <v>0</v>
      </c>
      <c r="GP131" s="42">
        <f t="shared" si="1859"/>
        <v>0</v>
      </c>
      <c r="GQ131" s="21"/>
      <c r="GT131" s="56" t="str">
        <f t="shared" si="2006"/>
        <v xml:space="preserve">Laquer NC - Gold </v>
      </c>
      <c r="GU131" s="56" t="str">
        <f t="shared" si="2007"/>
        <v>Ltrs</v>
      </c>
      <c r="GV131" s="56">
        <f t="shared" si="2008"/>
        <v>27000</v>
      </c>
      <c r="GW131" s="13"/>
      <c r="GX131" s="21">
        <f t="shared" si="2109"/>
        <v>0</v>
      </c>
      <c r="GY131" s="13">
        <f t="shared" si="2110"/>
        <v>0</v>
      </c>
      <c r="GZ131" s="42">
        <f t="shared" si="2111"/>
        <v>0</v>
      </c>
      <c r="HA131" s="21"/>
      <c r="HD131" s="4" t="str">
        <f t="shared" si="1762"/>
        <v xml:space="preserve">Laquer NC - Gold </v>
      </c>
      <c r="HE131" s="4" t="str">
        <f t="shared" si="1864"/>
        <v>Ltrs</v>
      </c>
      <c r="HF131" s="4">
        <f t="shared" si="1865"/>
        <v>27000</v>
      </c>
      <c r="HG131" s="13"/>
      <c r="HH131" s="21">
        <f t="shared" si="1866"/>
        <v>0</v>
      </c>
      <c r="HI131" s="31">
        <f t="shared" si="1867"/>
        <v>0</v>
      </c>
      <c r="HJ131" s="42">
        <f t="shared" si="1868"/>
        <v>0</v>
      </c>
      <c r="HK131" s="21"/>
      <c r="HN131" s="56" t="str">
        <f t="shared" si="2009"/>
        <v xml:space="preserve">Laquer NC - Gold </v>
      </c>
      <c r="HO131" s="56" t="str">
        <f t="shared" si="2010"/>
        <v>Ltrs</v>
      </c>
      <c r="HP131" s="56">
        <f t="shared" si="2011"/>
        <v>27000</v>
      </c>
      <c r="HQ131" s="13"/>
      <c r="HR131" s="56">
        <f t="shared" si="2012"/>
        <v>0</v>
      </c>
      <c r="HS131" s="13">
        <f t="shared" si="2013"/>
        <v>0</v>
      </c>
      <c r="HT131" s="31">
        <f t="shared" si="2014"/>
        <v>0</v>
      </c>
      <c r="HU131" s="21"/>
      <c r="HX131" s="56" t="str">
        <f t="shared" si="1920"/>
        <v xml:space="preserve">Laquer NC - Gold </v>
      </c>
      <c r="HY131" s="56" t="str">
        <f t="shared" si="1921"/>
        <v>Ltrs</v>
      </c>
      <c r="HZ131" s="56">
        <f t="shared" si="1922"/>
        <v>27000</v>
      </c>
      <c r="IA131" s="13"/>
      <c r="IB131" s="56">
        <f t="shared" si="1923"/>
        <v>0</v>
      </c>
      <c r="IC131" s="13">
        <f t="shared" si="1924"/>
        <v>0</v>
      </c>
      <c r="ID131" s="31">
        <f t="shared" si="1925"/>
        <v>0</v>
      </c>
      <c r="IE131" s="21"/>
      <c r="IH131" s="56" t="str">
        <f t="shared" si="1926"/>
        <v xml:space="preserve">Laquer NC - Gold </v>
      </c>
      <c r="II131" s="56" t="str">
        <f t="shared" si="1927"/>
        <v>Ltrs</v>
      </c>
      <c r="IJ131" s="56">
        <f t="shared" si="1928"/>
        <v>27000</v>
      </c>
      <c r="IK131" s="13"/>
      <c r="IL131" s="56">
        <f t="shared" si="1929"/>
        <v>0</v>
      </c>
      <c r="IM131" s="13">
        <f t="shared" si="1930"/>
        <v>0</v>
      </c>
      <c r="IN131" s="31">
        <f t="shared" si="1931"/>
        <v>0</v>
      </c>
      <c r="IO131" s="21"/>
      <c r="IR131" s="4" t="str">
        <f t="shared" si="1765"/>
        <v xml:space="preserve">Laquer NC - Gold </v>
      </c>
      <c r="IS131" s="4" t="str">
        <f t="shared" si="1885"/>
        <v>Ltrs</v>
      </c>
      <c r="IT131" s="4">
        <f t="shared" si="1886"/>
        <v>27000</v>
      </c>
      <c r="IU131" s="13"/>
      <c r="IV131" s="4">
        <f t="shared" si="1887"/>
        <v>0</v>
      </c>
      <c r="IW131" s="13">
        <f t="shared" si="1888"/>
        <v>0</v>
      </c>
      <c r="IX131" s="42">
        <f t="shared" si="1889"/>
        <v>0</v>
      </c>
      <c r="IY131" s="21"/>
      <c r="JB131" s="56" t="str">
        <f t="shared" si="2015"/>
        <v xml:space="preserve">Laquer NC - Gold </v>
      </c>
      <c r="JC131" s="56" t="str">
        <f t="shared" si="2016"/>
        <v>Ltrs</v>
      </c>
      <c r="JD131" s="56">
        <f t="shared" si="2017"/>
        <v>27000</v>
      </c>
      <c r="JE131" s="13"/>
      <c r="JF131" s="4">
        <f t="shared" si="2112"/>
        <v>0</v>
      </c>
      <c r="JG131" s="13">
        <f t="shared" si="2113"/>
        <v>0</v>
      </c>
      <c r="JH131" s="42">
        <f t="shared" si="1934"/>
        <v>0</v>
      </c>
      <c r="JI131" s="21"/>
      <c r="JL131" s="4" t="str">
        <f t="shared" si="2114"/>
        <v xml:space="preserve">Laquer NC - Gold </v>
      </c>
      <c r="JM131" s="56" t="str">
        <f t="shared" si="2092"/>
        <v>Ltrs</v>
      </c>
      <c r="JN131" s="56">
        <f t="shared" si="2093"/>
        <v>27000</v>
      </c>
      <c r="JO131" s="13"/>
      <c r="JP131" s="21">
        <f t="shared" si="2115"/>
        <v>0</v>
      </c>
      <c r="JQ131" s="31">
        <f t="shared" si="2116"/>
        <v>0</v>
      </c>
      <c r="JR131" s="42">
        <f t="shared" si="2117"/>
        <v>0</v>
      </c>
      <c r="JS131" s="21"/>
      <c r="JV131" s="56" t="str">
        <f t="shared" si="1767"/>
        <v xml:space="preserve">Laquer NC - Gold </v>
      </c>
      <c r="JW131" s="56" t="str">
        <f t="shared" si="1898"/>
        <v>Ltrs</v>
      </c>
      <c r="JX131" s="56">
        <f t="shared" si="1899"/>
        <v>27000</v>
      </c>
      <c r="JY131" s="4">
        <f t="shared" si="1900"/>
        <v>2.35</v>
      </c>
      <c r="JZ131" s="56">
        <f t="shared" si="1901"/>
        <v>56700</v>
      </c>
      <c r="KA131" s="56">
        <f t="shared" si="1902"/>
        <v>2.1</v>
      </c>
      <c r="KB131" s="31">
        <f t="shared" si="1935"/>
        <v>56700</v>
      </c>
      <c r="KC131" s="21"/>
    </row>
    <row r="132" spans="1:289" ht="17.25" customHeight="1" x14ac:dyDescent="0.25">
      <c r="B132" s="7" t="s">
        <v>23</v>
      </c>
      <c r="C132" s="6" t="s">
        <v>7</v>
      </c>
      <c r="D132" s="4">
        <f>116000/200</f>
        <v>580</v>
      </c>
      <c r="E132" s="13">
        <v>10</v>
      </c>
      <c r="F132" s="42">
        <f t="shared" si="2077"/>
        <v>5800</v>
      </c>
      <c r="G132" s="42">
        <f t="shared" si="2078"/>
        <v>10</v>
      </c>
      <c r="H132" s="42">
        <f t="shared" si="2079"/>
        <v>5800</v>
      </c>
      <c r="I132" s="71"/>
      <c r="K132" s="40"/>
      <c r="L132" s="65" t="str">
        <f t="shared" si="1904"/>
        <v>NC Thiner</v>
      </c>
      <c r="M132" s="65" t="str">
        <f t="shared" si="1905"/>
        <v>Ltrs</v>
      </c>
      <c r="N132" s="65">
        <f t="shared" si="1906"/>
        <v>580</v>
      </c>
      <c r="O132" s="13">
        <v>8</v>
      </c>
      <c r="P132" s="21">
        <f t="shared" si="2096"/>
        <v>4640</v>
      </c>
      <c r="Q132" s="31">
        <f t="shared" si="2097"/>
        <v>8</v>
      </c>
      <c r="R132" s="42">
        <f t="shared" si="2098"/>
        <v>4640</v>
      </c>
      <c r="S132" s="21"/>
      <c r="U132" s="40"/>
      <c r="V132" s="65" t="str">
        <f t="shared" si="1746"/>
        <v>NC Thiner</v>
      </c>
      <c r="W132" s="65" t="str">
        <f t="shared" si="1773"/>
        <v>Ltrs</v>
      </c>
      <c r="X132" s="65">
        <f t="shared" si="1774"/>
        <v>580</v>
      </c>
      <c r="Y132" s="13"/>
      <c r="Z132" s="21">
        <f t="shared" si="1775"/>
        <v>0</v>
      </c>
      <c r="AA132" s="31">
        <f t="shared" si="1776"/>
        <v>0</v>
      </c>
      <c r="AB132" s="42">
        <f t="shared" si="1777"/>
        <v>0</v>
      </c>
      <c r="AC132" s="21"/>
      <c r="AE132" s="40"/>
      <c r="AF132" s="65" t="str">
        <f t="shared" si="1747"/>
        <v>NC Thiner</v>
      </c>
      <c r="AG132" s="59" t="str">
        <f t="shared" si="1778"/>
        <v>Ltrs</v>
      </c>
      <c r="AH132" s="65">
        <f t="shared" si="1779"/>
        <v>580</v>
      </c>
      <c r="AI132" s="13">
        <v>4</v>
      </c>
      <c r="AJ132" s="21">
        <f t="shared" si="1780"/>
        <v>2320</v>
      </c>
      <c r="AK132" s="31">
        <f t="shared" si="1781"/>
        <v>4</v>
      </c>
      <c r="AL132" s="42">
        <f t="shared" si="1782"/>
        <v>2320</v>
      </c>
      <c r="AM132" s="21"/>
      <c r="AO132" s="40"/>
      <c r="AP132" s="65" t="str">
        <f t="shared" si="1748"/>
        <v>NC Thiner</v>
      </c>
      <c r="AQ132" s="65" t="str">
        <f t="shared" si="1783"/>
        <v>Ltrs</v>
      </c>
      <c r="AR132" s="65">
        <f t="shared" si="1784"/>
        <v>580</v>
      </c>
      <c r="AS132" s="13">
        <v>14</v>
      </c>
      <c r="AT132" s="21">
        <f t="shared" si="1785"/>
        <v>8120</v>
      </c>
      <c r="AU132" s="13">
        <f t="shared" si="1786"/>
        <v>14</v>
      </c>
      <c r="AV132" s="42">
        <f t="shared" si="1787"/>
        <v>8120</v>
      </c>
      <c r="AW132" s="21"/>
      <c r="AY132" s="40"/>
      <c r="AZ132" s="65" t="str">
        <f t="shared" si="1749"/>
        <v>NC Thiner</v>
      </c>
      <c r="BA132" s="59" t="str">
        <f t="shared" si="2101"/>
        <v>Ltrs</v>
      </c>
      <c r="BB132" s="65">
        <f t="shared" si="2102"/>
        <v>580</v>
      </c>
      <c r="BC132" s="13">
        <v>12</v>
      </c>
      <c r="BD132" s="21">
        <f t="shared" si="1790"/>
        <v>6960</v>
      </c>
      <c r="BE132" s="13">
        <f t="shared" si="1791"/>
        <v>12</v>
      </c>
      <c r="BF132" s="42">
        <f t="shared" si="1792"/>
        <v>6960</v>
      </c>
      <c r="BG132" s="21"/>
      <c r="BI132" s="40"/>
      <c r="BJ132" s="65" t="str">
        <f t="shared" si="2080"/>
        <v>NC Thiner</v>
      </c>
      <c r="BK132" s="65" t="str">
        <f t="shared" si="2081"/>
        <v>Ltrs</v>
      </c>
      <c r="BL132" s="65">
        <f t="shared" si="2082"/>
        <v>580</v>
      </c>
      <c r="BM132" s="13">
        <f>(BM126*3)+(BM128*1.5)+(BM129*1.5)+(BM133*1)+(BM134*1)</f>
        <v>5.5</v>
      </c>
      <c r="BN132" s="21">
        <f t="shared" si="2083"/>
        <v>3190</v>
      </c>
      <c r="BO132" s="13">
        <f t="shared" si="2084"/>
        <v>5.5</v>
      </c>
      <c r="BP132" s="31">
        <f t="shared" si="2085"/>
        <v>3190</v>
      </c>
      <c r="BQ132" s="21"/>
      <c r="BS132" s="40"/>
      <c r="BT132" s="65" t="str">
        <f t="shared" si="1751"/>
        <v>NC Thiner</v>
      </c>
      <c r="BU132" s="65" t="str">
        <f t="shared" si="1798"/>
        <v>Ltrs</v>
      </c>
      <c r="BV132" s="65">
        <f t="shared" si="1799"/>
        <v>580</v>
      </c>
      <c r="BW132" s="13">
        <v>6</v>
      </c>
      <c r="BX132" s="21">
        <f t="shared" si="1800"/>
        <v>3480</v>
      </c>
      <c r="BY132" s="13">
        <f t="shared" si="1801"/>
        <v>6</v>
      </c>
      <c r="BZ132" s="42">
        <f t="shared" si="1802"/>
        <v>3480</v>
      </c>
      <c r="CA132" s="21"/>
      <c r="CC132" s="40"/>
      <c r="CD132" s="65" t="str">
        <f t="shared" si="2065"/>
        <v>NC Thiner</v>
      </c>
      <c r="CE132" s="59" t="str">
        <f t="shared" si="2066"/>
        <v>Ltrs</v>
      </c>
      <c r="CF132" s="59">
        <f t="shared" si="2067"/>
        <v>580</v>
      </c>
      <c r="CG132" s="13">
        <v>3</v>
      </c>
      <c r="CH132" s="42">
        <f t="shared" si="2068"/>
        <v>1740</v>
      </c>
      <c r="CI132" s="31">
        <f t="shared" si="1806"/>
        <v>6</v>
      </c>
      <c r="CJ132" s="42">
        <f t="shared" si="2069"/>
        <v>3480</v>
      </c>
      <c r="CK132" s="21"/>
      <c r="CL132" s="40"/>
      <c r="CM132" s="65" t="str">
        <f t="shared" si="2086"/>
        <v>NC Thiner</v>
      </c>
      <c r="CN132" s="65" t="str">
        <f t="shared" si="2087"/>
        <v>Ltrs</v>
      </c>
      <c r="CO132" s="65">
        <f t="shared" si="2088"/>
        <v>580</v>
      </c>
      <c r="CP132" s="13">
        <v>8</v>
      </c>
      <c r="CQ132" s="21">
        <f t="shared" si="2089"/>
        <v>4640</v>
      </c>
      <c r="CR132" s="13">
        <f t="shared" si="2090"/>
        <v>8</v>
      </c>
      <c r="CS132" s="42">
        <f t="shared" si="2091"/>
        <v>4640</v>
      </c>
      <c r="CT132" s="21"/>
      <c r="CV132" s="40"/>
      <c r="CW132" s="65" t="str">
        <f t="shared" si="1754"/>
        <v>NC Thiner</v>
      </c>
      <c r="CX132" s="65" t="str">
        <f t="shared" si="1813"/>
        <v>Ltrs</v>
      </c>
      <c r="CY132" s="65">
        <f t="shared" si="1814"/>
        <v>580</v>
      </c>
      <c r="CZ132" s="13">
        <v>12</v>
      </c>
      <c r="DA132" s="21">
        <f t="shared" si="2103"/>
        <v>6960</v>
      </c>
      <c r="DB132" s="13">
        <f t="shared" si="2104"/>
        <v>12</v>
      </c>
      <c r="DC132" s="42">
        <f t="shared" si="2105"/>
        <v>6960</v>
      </c>
      <c r="DD132" s="21"/>
      <c r="DF132" s="40"/>
      <c r="DG132" s="65" t="str">
        <f t="shared" si="1755"/>
        <v>NC Thiner</v>
      </c>
      <c r="DH132" s="65" t="str">
        <f t="shared" si="1818"/>
        <v>Ltrs</v>
      </c>
      <c r="DI132" s="65">
        <f t="shared" si="1819"/>
        <v>580</v>
      </c>
      <c r="DJ132" s="13">
        <v>4</v>
      </c>
      <c r="DK132" s="21">
        <f t="shared" si="2106"/>
        <v>2320</v>
      </c>
      <c r="DL132" s="13">
        <f t="shared" si="2107"/>
        <v>4</v>
      </c>
      <c r="DM132" s="42">
        <f t="shared" si="2108"/>
        <v>2320</v>
      </c>
      <c r="DN132" s="21"/>
      <c r="DQ132" s="59" t="str">
        <f t="shared" si="1908"/>
        <v>NC Thiner</v>
      </c>
      <c r="DR132" s="59" t="str">
        <f t="shared" si="1909"/>
        <v>Ltrs</v>
      </c>
      <c r="DS132" s="59">
        <f t="shared" si="1910"/>
        <v>580</v>
      </c>
      <c r="DT132" s="13">
        <v>2</v>
      </c>
      <c r="DU132" s="21">
        <f t="shared" si="1911"/>
        <v>1160</v>
      </c>
      <c r="DV132" s="13">
        <f t="shared" si="1912"/>
        <v>2</v>
      </c>
      <c r="DW132" s="31">
        <f t="shared" si="1913"/>
        <v>1160</v>
      </c>
      <c r="DX132" s="21"/>
      <c r="DZ132" s="40"/>
      <c r="EA132" s="65" t="str">
        <f t="shared" si="1757"/>
        <v>NC Thiner</v>
      </c>
      <c r="EB132" s="65" t="str">
        <f t="shared" si="1828"/>
        <v>Ltrs</v>
      </c>
      <c r="EC132" s="65">
        <f t="shared" si="1829"/>
        <v>580</v>
      </c>
      <c r="ED132" s="13">
        <v>4</v>
      </c>
      <c r="EE132" s="21">
        <f t="shared" si="1830"/>
        <v>2320</v>
      </c>
      <c r="EF132" s="13">
        <f t="shared" si="1831"/>
        <v>4</v>
      </c>
      <c r="EG132" s="42">
        <f t="shared" si="1832"/>
        <v>2320</v>
      </c>
      <c r="EH132" s="21"/>
      <c r="EK132" s="65" t="str">
        <f t="shared" si="1758"/>
        <v>NC Thiner</v>
      </c>
      <c r="EL132" s="65" t="str">
        <f t="shared" si="1833"/>
        <v>Ltrs</v>
      </c>
      <c r="EM132" s="65">
        <f t="shared" si="1834"/>
        <v>580</v>
      </c>
      <c r="EN132" s="13">
        <v>3</v>
      </c>
      <c r="EO132" s="21">
        <f t="shared" si="1835"/>
        <v>1740</v>
      </c>
      <c r="EP132" s="13">
        <f t="shared" si="1836"/>
        <v>3</v>
      </c>
      <c r="EQ132" s="42">
        <f t="shared" si="1837"/>
        <v>1740</v>
      </c>
      <c r="ER132" s="21"/>
      <c r="EV132" s="4" t="str">
        <f t="shared" si="1914"/>
        <v>NC Thiner</v>
      </c>
      <c r="EW132" s="4" t="str">
        <f t="shared" si="1915"/>
        <v>Ltrs</v>
      </c>
      <c r="EX132" s="4">
        <f t="shared" si="1916"/>
        <v>580</v>
      </c>
      <c r="EY132" s="13">
        <v>10</v>
      </c>
      <c r="EZ132" s="21">
        <f t="shared" si="1838"/>
        <v>5800</v>
      </c>
      <c r="FA132" s="13">
        <f t="shared" si="1839"/>
        <v>20</v>
      </c>
      <c r="FB132" s="42">
        <f t="shared" si="1840"/>
        <v>11600</v>
      </c>
      <c r="FC132" s="21"/>
      <c r="FF132" s="56" t="str">
        <f t="shared" si="1956"/>
        <v>NC Thiner</v>
      </c>
      <c r="FG132" s="56" t="str">
        <f t="shared" si="1957"/>
        <v>Ltrs</v>
      </c>
      <c r="FH132" s="56">
        <f t="shared" si="1958"/>
        <v>580</v>
      </c>
      <c r="FI132" s="13">
        <v>10</v>
      </c>
      <c r="FJ132" s="21">
        <f t="shared" si="1959"/>
        <v>5800</v>
      </c>
      <c r="FK132" s="13">
        <f t="shared" si="1960"/>
        <v>10</v>
      </c>
      <c r="FL132" s="31">
        <f t="shared" si="1961"/>
        <v>5800</v>
      </c>
      <c r="FM132" s="21"/>
      <c r="FP132" s="4" t="str">
        <f t="shared" si="1760"/>
        <v>NC Thiner</v>
      </c>
      <c r="FQ132" s="4" t="str">
        <f t="shared" si="1846"/>
        <v>Ltrs</v>
      </c>
      <c r="FR132" s="4">
        <f t="shared" si="1847"/>
        <v>580</v>
      </c>
      <c r="FS132" s="13"/>
      <c r="FT132" s="21">
        <f t="shared" si="2072"/>
        <v>0</v>
      </c>
      <c r="FU132" s="13">
        <f t="shared" si="2073"/>
        <v>0</v>
      </c>
      <c r="FV132" s="42">
        <f t="shared" si="2074"/>
        <v>0</v>
      </c>
      <c r="FW132" s="21"/>
      <c r="FZ132" s="4" t="str">
        <f t="shared" si="1761"/>
        <v>NC Thiner</v>
      </c>
      <c r="GA132" s="4" t="str">
        <f t="shared" si="1851"/>
        <v>Ltrs</v>
      </c>
      <c r="GB132" s="4">
        <f t="shared" si="1852"/>
        <v>580</v>
      </c>
      <c r="GC132" s="13">
        <f>(GC126*3)+(GC128*1.5)+(GC129*1.5)+(GC133*1)+(GC134*1)</f>
        <v>0</v>
      </c>
      <c r="GD132" s="21">
        <f t="shared" si="1853"/>
        <v>0</v>
      </c>
      <c r="GE132" s="13">
        <f t="shared" si="2075"/>
        <v>0</v>
      </c>
      <c r="GF132" s="42">
        <f t="shared" si="2076"/>
        <v>0</v>
      </c>
      <c r="GG132" s="21"/>
      <c r="GJ132" s="4" t="str">
        <f t="shared" si="1917"/>
        <v>NC Thiner</v>
      </c>
      <c r="GK132" s="4" t="str">
        <f t="shared" si="1918"/>
        <v>Ltrs</v>
      </c>
      <c r="GL132" s="4">
        <f t="shared" si="1919"/>
        <v>580</v>
      </c>
      <c r="GM132" s="13">
        <f>(GM126*3)+(GM128*1.5)+(GM129*1.5)+(GM133*1)+(GM134*1)</f>
        <v>0</v>
      </c>
      <c r="GN132" s="21">
        <f t="shared" si="1857"/>
        <v>0</v>
      </c>
      <c r="GO132" s="31">
        <f t="shared" si="1858"/>
        <v>0</v>
      </c>
      <c r="GP132" s="42">
        <f t="shared" si="1859"/>
        <v>0</v>
      </c>
      <c r="GQ132" s="21"/>
      <c r="GT132" s="4" t="str">
        <f t="shared" ref="GT132:GT155" si="2118">GJ132</f>
        <v>NC Thiner</v>
      </c>
      <c r="GU132" s="4" t="str">
        <f t="shared" ref="GU132:GU133" si="2119">GK132</f>
        <v>Ltrs</v>
      </c>
      <c r="GV132" s="4">
        <f t="shared" ref="GV132:GV133" si="2120">GL132</f>
        <v>580</v>
      </c>
      <c r="GW132" s="13">
        <f>(GW126*3)+(GW128*1.5)+(GW129*1.5)+(GW133*1)+(GW134*1)</f>
        <v>0</v>
      </c>
      <c r="GX132" s="21">
        <f t="shared" si="2109"/>
        <v>0</v>
      </c>
      <c r="GY132" s="13">
        <f t="shared" si="2110"/>
        <v>0</v>
      </c>
      <c r="GZ132" s="42">
        <f t="shared" si="2111"/>
        <v>0</v>
      </c>
      <c r="HA132" s="21"/>
      <c r="HD132" s="4" t="str">
        <f t="shared" si="1762"/>
        <v>NC Thiner</v>
      </c>
      <c r="HE132" s="4" t="str">
        <f t="shared" si="1864"/>
        <v>Ltrs</v>
      </c>
      <c r="HF132" s="4">
        <f t="shared" si="1865"/>
        <v>580</v>
      </c>
      <c r="HG132" s="13">
        <f>(HG126*3)+(HG128*1.5)+(HG129*1.5)+(HG133*1)+(HG134*1)</f>
        <v>0</v>
      </c>
      <c r="HH132" s="21">
        <f t="shared" si="1866"/>
        <v>0</v>
      </c>
      <c r="HI132" s="31">
        <f t="shared" si="1867"/>
        <v>0</v>
      </c>
      <c r="HJ132" s="42">
        <f t="shared" si="1868"/>
        <v>0</v>
      </c>
      <c r="HK132" s="21"/>
      <c r="HN132" s="56" t="str">
        <f t="shared" si="2009"/>
        <v>NC Thiner</v>
      </c>
      <c r="HO132" s="56" t="str">
        <f t="shared" si="2010"/>
        <v>Ltrs</v>
      </c>
      <c r="HP132" s="56">
        <f t="shared" si="2011"/>
        <v>580</v>
      </c>
      <c r="HQ132" s="13">
        <f>(HQ126*3)+(HQ128*1.5)+(HQ129*1.5)+(HQ133*1)+(HQ134*1)</f>
        <v>0</v>
      </c>
      <c r="HR132" s="56">
        <f t="shared" si="2012"/>
        <v>0</v>
      </c>
      <c r="HS132" s="13">
        <f t="shared" si="2013"/>
        <v>0</v>
      </c>
      <c r="HT132" s="31">
        <f t="shared" si="2014"/>
        <v>0</v>
      </c>
      <c r="HU132" s="21"/>
      <c r="HX132" s="56" t="str">
        <f t="shared" si="1920"/>
        <v>NC Thiner</v>
      </c>
      <c r="HY132" s="56" t="str">
        <f t="shared" si="1921"/>
        <v>Ltrs</v>
      </c>
      <c r="HZ132" s="56">
        <f t="shared" si="1922"/>
        <v>580</v>
      </c>
      <c r="IA132" s="13"/>
      <c r="IB132" s="56">
        <f t="shared" si="1923"/>
        <v>0</v>
      </c>
      <c r="IC132" s="13">
        <f t="shared" si="1924"/>
        <v>0</v>
      </c>
      <c r="ID132" s="31">
        <f t="shared" si="1925"/>
        <v>0</v>
      </c>
      <c r="IE132" s="21"/>
      <c r="IH132" s="4" t="str">
        <f t="shared" si="1764"/>
        <v>NC Thiner</v>
      </c>
      <c r="II132" s="4" t="str">
        <f t="shared" si="1880"/>
        <v>Ltrs</v>
      </c>
      <c r="IJ132" s="4">
        <f t="shared" si="1881"/>
        <v>580</v>
      </c>
      <c r="IK132" s="13"/>
      <c r="IL132" s="4">
        <f t="shared" ref="IL132:IL135" si="2121">IK132*IJ132</f>
        <v>0</v>
      </c>
      <c r="IM132" s="13">
        <f t="shared" ref="IM132:IM135" si="2122">$I$4*IK132</f>
        <v>0</v>
      </c>
      <c r="IN132" s="42">
        <f t="shared" ref="IN132:IN135" si="2123">IJ132*IM132</f>
        <v>0</v>
      </c>
      <c r="IO132" s="21"/>
      <c r="IR132" s="4" t="str">
        <f t="shared" si="1765"/>
        <v>NC Thiner</v>
      </c>
      <c r="IS132" s="4" t="str">
        <f t="shared" si="1885"/>
        <v>Ltrs</v>
      </c>
      <c r="IT132" s="4">
        <f t="shared" si="1886"/>
        <v>580</v>
      </c>
      <c r="IU132" s="13"/>
      <c r="IV132" s="21">
        <f t="shared" ref="IV132" si="2124">IT132*IU132</f>
        <v>0</v>
      </c>
      <c r="IW132" s="13">
        <f t="shared" ref="IW132:IW135" si="2125">$I$4*IU132</f>
        <v>0</v>
      </c>
      <c r="IX132" s="42">
        <f t="shared" ref="IX132:IX135" si="2126">IT132*IW132</f>
        <v>0</v>
      </c>
      <c r="IY132" s="21"/>
      <c r="JB132" s="4" t="str">
        <f t="shared" si="1766"/>
        <v>NC Thiner</v>
      </c>
      <c r="JC132" s="4" t="str">
        <f t="shared" si="1890"/>
        <v>Ltrs</v>
      </c>
      <c r="JD132" s="4">
        <f t="shared" si="1891"/>
        <v>580</v>
      </c>
      <c r="JE132" s="13"/>
      <c r="JF132" s="4">
        <f t="shared" si="2112"/>
        <v>0</v>
      </c>
      <c r="JG132" s="13">
        <f t="shared" si="2113"/>
        <v>0</v>
      </c>
      <c r="JH132" s="42">
        <f t="shared" ref="JH132:JH155" si="2127">JD132*JG132</f>
        <v>0</v>
      </c>
      <c r="JI132" s="21"/>
      <c r="JL132" s="4" t="str">
        <f t="shared" si="2114"/>
        <v>NC Thiner</v>
      </c>
      <c r="JM132" s="56" t="str">
        <f t="shared" si="2092"/>
        <v>Ltrs</v>
      </c>
      <c r="JN132" s="56">
        <f t="shared" si="2093"/>
        <v>580</v>
      </c>
      <c r="JO132" s="13"/>
      <c r="JP132" s="21">
        <f t="shared" si="2115"/>
        <v>0</v>
      </c>
      <c r="JQ132" s="31">
        <f t="shared" si="2116"/>
        <v>0</v>
      </c>
      <c r="JR132" s="42">
        <f t="shared" si="2117"/>
        <v>0</v>
      </c>
      <c r="JS132" s="21"/>
      <c r="JV132" s="4" t="str">
        <f t="shared" si="1767"/>
        <v>NC Thiner</v>
      </c>
      <c r="JW132" s="4" t="str">
        <f t="shared" si="1898"/>
        <v>Ltrs</v>
      </c>
      <c r="JX132" s="4">
        <f t="shared" si="1899"/>
        <v>580</v>
      </c>
      <c r="JY132" s="4">
        <f t="shared" si="1900"/>
        <v>115.5</v>
      </c>
      <c r="JZ132" s="56">
        <f t="shared" si="1901"/>
        <v>53070</v>
      </c>
      <c r="KA132" s="56">
        <f t="shared" si="1902"/>
        <v>104.5</v>
      </c>
      <c r="KB132" s="31">
        <f t="shared" si="1935"/>
        <v>60610</v>
      </c>
      <c r="KC132" s="21"/>
    </row>
    <row r="133" spans="1:289" ht="17.25" customHeight="1" x14ac:dyDescent="0.25">
      <c r="B133" s="7" t="s">
        <v>26</v>
      </c>
      <c r="C133" s="6" t="s">
        <v>7</v>
      </c>
      <c r="D133" s="4">
        <v>4800</v>
      </c>
      <c r="E133" s="13">
        <v>4</v>
      </c>
      <c r="F133" s="42">
        <f t="shared" si="2077"/>
        <v>19200</v>
      </c>
      <c r="G133" s="42">
        <f t="shared" si="2078"/>
        <v>4</v>
      </c>
      <c r="H133" s="42">
        <f t="shared" si="2079"/>
        <v>19200</v>
      </c>
      <c r="I133" s="82" t="s">
        <v>284</v>
      </c>
      <c r="K133" s="40"/>
      <c r="L133" s="65" t="str">
        <f t="shared" si="1904"/>
        <v xml:space="preserve">Paint  </v>
      </c>
      <c r="M133" s="65" t="str">
        <f t="shared" si="1905"/>
        <v>Ltrs</v>
      </c>
      <c r="N133" s="65">
        <f t="shared" si="1906"/>
        <v>4800</v>
      </c>
      <c r="O133" s="13">
        <v>1</v>
      </c>
      <c r="P133" s="21">
        <f t="shared" si="2096"/>
        <v>4800</v>
      </c>
      <c r="Q133" s="31">
        <f t="shared" si="2097"/>
        <v>1</v>
      </c>
      <c r="R133" s="42">
        <f t="shared" si="2098"/>
        <v>4800</v>
      </c>
      <c r="S133" s="21"/>
      <c r="U133" s="40"/>
      <c r="V133" s="65" t="str">
        <f t="shared" si="1746"/>
        <v xml:space="preserve">Paint  </v>
      </c>
      <c r="W133" s="65" t="str">
        <f t="shared" si="1773"/>
        <v>Ltrs</v>
      </c>
      <c r="X133" s="65">
        <f t="shared" si="1774"/>
        <v>4800</v>
      </c>
      <c r="Y133" s="13"/>
      <c r="Z133" s="21">
        <f t="shared" si="1775"/>
        <v>0</v>
      </c>
      <c r="AA133" s="31">
        <f t="shared" si="1776"/>
        <v>0</v>
      </c>
      <c r="AB133" s="42">
        <f t="shared" si="1777"/>
        <v>0</v>
      </c>
      <c r="AC133" s="21"/>
      <c r="AE133" s="40"/>
      <c r="AF133" s="65" t="str">
        <f t="shared" si="1747"/>
        <v xml:space="preserve">Paint  </v>
      </c>
      <c r="AG133" s="59" t="str">
        <f t="shared" si="1778"/>
        <v>Ltrs</v>
      </c>
      <c r="AH133" s="65">
        <f t="shared" si="1779"/>
        <v>4800</v>
      </c>
      <c r="AI133" s="13">
        <v>2</v>
      </c>
      <c r="AJ133" s="21">
        <f t="shared" si="1780"/>
        <v>9600</v>
      </c>
      <c r="AK133" s="31">
        <f t="shared" si="1781"/>
        <v>2</v>
      </c>
      <c r="AL133" s="42">
        <f t="shared" si="1782"/>
        <v>9600</v>
      </c>
      <c r="AM133" s="21"/>
      <c r="AO133" s="40"/>
      <c r="AP133" s="65" t="str">
        <f t="shared" si="1748"/>
        <v xml:space="preserve">Paint  </v>
      </c>
      <c r="AQ133" s="65" t="str">
        <f t="shared" si="1783"/>
        <v>Ltrs</v>
      </c>
      <c r="AR133" s="65">
        <f t="shared" si="1784"/>
        <v>4800</v>
      </c>
      <c r="AS133" s="13">
        <f>8+0.5</f>
        <v>8.5</v>
      </c>
      <c r="AT133" s="21">
        <f t="shared" si="1785"/>
        <v>40800</v>
      </c>
      <c r="AU133" s="13">
        <f t="shared" si="1786"/>
        <v>8.5</v>
      </c>
      <c r="AV133" s="42">
        <f t="shared" si="1787"/>
        <v>40800</v>
      </c>
      <c r="AW133" s="21"/>
      <c r="AY133" s="40"/>
      <c r="AZ133" s="65" t="str">
        <f t="shared" si="1749"/>
        <v xml:space="preserve">Paint  </v>
      </c>
      <c r="BA133" s="59" t="str">
        <f t="shared" si="2101"/>
        <v>Ltrs</v>
      </c>
      <c r="BB133" s="65">
        <f t="shared" si="2102"/>
        <v>4800</v>
      </c>
      <c r="BC133" s="13"/>
      <c r="BD133" s="21">
        <f t="shared" si="1790"/>
        <v>0</v>
      </c>
      <c r="BE133" s="13">
        <f t="shared" si="1791"/>
        <v>0</v>
      </c>
      <c r="BF133" s="42">
        <f t="shared" si="1792"/>
        <v>0</v>
      </c>
      <c r="BG133" s="21"/>
      <c r="BI133" s="40"/>
      <c r="BJ133" s="65" t="str">
        <f t="shared" si="2080"/>
        <v xml:space="preserve">Paint  </v>
      </c>
      <c r="BK133" s="65" t="str">
        <f t="shared" si="2081"/>
        <v>Ltrs</v>
      </c>
      <c r="BL133" s="65">
        <f t="shared" si="2082"/>
        <v>4800</v>
      </c>
      <c r="BM133" s="13">
        <v>1</v>
      </c>
      <c r="BN133" s="21">
        <f t="shared" si="1795"/>
        <v>4800</v>
      </c>
      <c r="BO133" s="13">
        <f t="shared" si="1907"/>
        <v>1</v>
      </c>
      <c r="BP133" s="42">
        <f t="shared" si="1797"/>
        <v>4800</v>
      </c>
      <c r="BQ133" s="21"/>
      <c r="BS133" s="40"/>
      <c r="BT133" s="65" t="str">
        <f t="shared" si="1751"/>
        <v xml:space="preserve">Paint  </v>
      </c>
      <c r="BU133" s="65" t="str">
        <f t="shared" si="1798"/>
        <v>Ltrs</v>
      </c>
      <c r="BV133" s="65">
        <f t="shared" si="1799"/>
        <v>4800</v>
      </c>
      <c r="BW133" s="13"/>
      <c r="BX133" s="21">
        <f t="shared" si="1800"/>
        <v>0</v>
      </c>
      <c r="BY133" s="13">
        <f t="shared" si="1801"/>
        <v>0</v>
      </c>
      <c r="BZ133" s="42">
        <f t="shared" si="1802"/>
        <v>0</v>
      </c>
      <c r="CA133" s="21"/>
      <c r="CC133" s="40"/>
      <c r="CD133" s="65" t="str">
        <f t="shared" si="1752"/>
        <v xml:space="preserve">Paint  </v>
      </c>
      <c r="CE133" s="65" t="str">
        <f t="shared" si="1803"/>
        <v>Ltrs</v>
      </c>
      <c r="CF133" s="65">
        <f t="shared" si="1804"/>
        <v>4800</v>
      </c>
      <c r="CG133" s="13">
        <v>1</v>
      </c>
      <c r="CH133" s="42">
        <f t="shared" si="2068"/>
        <v>4800</v>
      </c>
      <c r="CI133" s="31">
        <f t="shared" si="1806"/>
        <v>2</v>
      </c>
      <c r="CJ133" s="42">
        <f t="shared" si="2069"/>
        <v>9600</v>
      </c>
      <c r="CK133" s="21"/>
      <c r="CL133" s="40"/>
      <c r="CM133" s="65" t="str">
        <f t="shared" si="2086"/>
        <v xml:space="preserve">Paint  </v>
      </c>
      <c r="CN133" s="65" t="str">
        <f t="shared" si="2087"/>
        <v>Ltrs</v>
      </c>
      <c r="CO133" s="65">
        <f t="shared" si="2088"/>
        <v>4800</v>
      </c>
      <c r="CP133" s="13">
        <v>2</v>
      </c>
      <c r="CQ133" s="21">
        <f t="shared" si="2089"/>
        <v>9600</v>
      </c>
      <c r="CR133" s="13">
        <f t="shared" si="2090"/>
        <v>2</v>
      </c>
      <c r="CS133" s="42">
        <f t="shared" si="2091"/>
        <v>9600</v>
      </c>
      <c r="CT133" s="21"/>
      <c r="CV133" s="40"/>
      <c r="CW133" s="65" t="str">
        <f t="shared" si="1754"/>
        <v xml:space="preserve">Paint  </v>
      </c>
      <c r="CX133" s="65" t="str">
        <f t="shared" si="1813"/>
        <v>Ltrs</v>
      </c>
      <c r="CY133" s="65">
        <f t="shared" si="1814"/>
        <v>4800</v>
      </c>
      <c r="CZ133" s="13">
        <v>6</v>
      </c>
      <c r="DA133" s="21">
        <f t="shared" si="2103"/>
        <v>28800</v>
      </c>
      <c r="DB133" s="13">
        <f t="shared" si="2104"/>
        <v>6</v>
      </c>
      <c r="DC133" s="42">
        <f t="shared" si="2105"/>
        <v>28800</v>
      </c>
      <c r="DD133" s="21"/>
      <c r="DF133" s="40"/>
      <c r="DG133" s="65" t="str">
        <f t="shared" si="1755"/>
        <v xml:space="preserve">Paint  </v>
      </c>
      <c r="DH133" s="65" t="str">
        <f t="shared" si="1818"/>
        <v>Ltrs</v>
      </c>
      <c r="DI133" s="65">
        <f t="shared" si="1819"/>
        <v>4800</v>
      </c>
      <c r="DJ133" s="67">
        <v>1</v>
      </c>
      <c r="DK133" s="21">
        <f t="shared" si="1820"/>
        <v>4800</v>
      </c>
      <c r="DL133" s="13">
        <f t="shared" si="1821"/>
        <v>1</v>
      </c>
      <c r="DM133" s="42">
        <f t="shared" si="1822"/>
        <v>4800</v>
      </c>
      <c r="DN133" s="21"/>
      <c r="DQ133" s="59" t="str">
        <f t="shared" si="1908"/>
        <v xml:space="preserve">Paint  </v>
      </c>
      <c r="DR133" s="59" t="str">
        <f t="shared" si="1909"/>
        <v>Ltrs</v>
      </c>
      <c r="DS133" s="59">
        <f t="shared" si="1910"/>
        <v>4800</v>
      </c>
      <c r="DT133" s="13"/>
      <c r="DU133" s="21">
        <f t="shared" si="1911"/>
        <v>0</v>
      </c>
      <c r="DV133" s="13">
        <f t="shared" si="1912"/>
        <v>0</v>
      </c>
      <c r="DW133" s="31">
        <f t="shared" si="1913"/>
        <v>0</v>
      </c>
      <c r="DX133" s="21"/>
      <c r="DZ133" s="40"/>
      <c r="EA133" s="65" t="str">
        <f t="shared" si="1757"/>
        <v xml:space="preserve">Paint  </v>
      </c>
      <c r="EB133" s="65" t="str">
        <f t="shared" si="1828"/>
        <v>Ltrs</v>
      </c>
      <c r="EC133" s="65">
        <f t="shared" si="1829"/>
        <v>4800</v>
      </c>
      <c r="ED133" s="13">
        <v>1</v>
      </c>
      <c r="EE133" s="21">
        <f t="shared" si="1830"/>
        <v>4800</v>
      </c>
      <c r="EF133" s="13">
        <f t="shared" si="1831"/>
        <v>1</v>
      </c>
      <c r="EG133" s="42">
        <f t="shared" si="1832"/>
        <v>4800</v>
      </c>
      <c r="EH133" s="21"/>
      <c r="EK133" s="65" t="str">
        <f t="shared" si="1758"/>
        <v xml:space="preserve">Paint  </v>
      </c>
      <c r="EL133" s="65" t="str">
        <f t="shared" si="1833"/>
        <v>Ltrs</v>
      </c>
      <c r="EM133" s="65">
        <f t="shared" si="1834"/>
        <v>4800</v>
      </c>
      <c r="EN133" s="13">
        <v>1.5</v>
      </c>
      <c r="EO133" s="21">
        <f t="shared" si="1835"/>
        <v>7200</v>
      </c>
      <c r="EP133" s="13">
        <f t="shared" si="1836"/>
        <v>1.5</v>
      </c>
      <c r="EQ133" s="42">
        <f t="shared" si="1837"/>
        <v>7200</v>
      </c>
      <c r="ER133" s="21"/>
      <c r="EV133" s="4" t="str">
        <f t="shared" si="1914"/>
        <v xml:space="preserve">Paint  </v>
      </c>
      <c r="EW133" s="4" t="str">
        <f t="shared" si="1915"/>
        <v>Ltrs</v>
      </c>
      <c r="EX133" s="4">
        <f t="shared" si="1916"/>
        <v>4800</v>
      </c>
      <c r="EY133" s="13">
        <v>2</v>
      </c>
      <c r="EZ133" s="21">
        <f t="shared" si="1838"/>
        <v>9600</v>
      </c>
      <c r="FA133" s="13">
        <f t="shared" si="1839"/>
        <v>4</v>
      </c>
      <c r="FB133" s="42">
        <f t="shared" si="1840"/>
        <v>19200</v>
      </c>
      <c r="FC133" s="21"/>
      <c r="FF133" s="56" t="str">
        <f t="shared" si="1956"/>
        <v xml:space="preserve">Paint  </v>
      </c>
      <c r="FG133" s="56" t="str">
        <f t="shared" si="1957"/>
        <v>Ltrs</v>
      </c>
      <c r="FH133" s="56">
        <f t="shared" si="1958"/>
        <v>4800</v>
      </c>
      <c r="FI133" s="13">
        <v>4</v>
      </c>
      <c r="FJ133" s="21">
        <f t="shared" si="1959"/>
        <v>19200</v>
      </c>
      <c r="FK133" s="13">
        <f t="shared" si="1960"/>
        <v>4</v>
      </c>
      <c r="FL133" s="31">
        <f t="shared" si="1961"/>
        <v>19200</v>
      </c>
      <c r="FM133" s="21"/>
      <c r="FP133" s="4" t="str">
        <f t="shared" si="1760"/>
        <v xml:space="preserve">Paint  </v>
      </c>
      <c r="FQ133" s="4" t="str">
        <f t="shared" si="1846"/>
        <v>Ltrs</v>
      </c>
      <c r="FR133" s="4">
        <f t="shared" si="1847"/>
        <v>4800</v>
      </c>
      <c r="FS133" s="67"/>
      <c r="FT133" s="21">
        <f t="shared" si="1848"/>
        <v>0</v>
      </c>
      <c r="FU133" s="13">
        <f t="shared" si="1849"/>
        <v>0</v>
      </c>
      <c r="FV133" s="42">
        <f t="shared" si="1850"/>
        <v>0</v>
      </c>
      <c r="FW133" s="21"/>
      <c r="FZ133" s="4" t="str">
        <f t="shared" si="1761"/>
        <v xml:space="preserve">Paint  </v>
      </c>
      <c r="GA133" s="4" t="str">
        <f t="shared" si="1851"/>
        <v>Ltrs</v>
      </c>
      <c r="GB133" s="4">
        <f t="shared" si="1852"/>
        <v>4800</v>
      </c>
      <c r="GC133" s="13"/>
      <c r="GD133" s="21">
        <f t="shared" si="1853"/>
        <v>0</v>
      </c>
      <c r="GE133" s="13">
        <f t="shared" si="1854"/>
        <v>0</v>
      </c>
      <c r="GF133" s="42">
        <f t="shared" si="1855"/>
        <v>0</v>
      </c>
      <c r="GG133" s="21"/>
      <c r="GJ133" s="4" t="str">
        <f t="shared" si="1917"/>
        <v xml:space="preserve">Paint  </v>
      </c>
      <c r="GK133" s="4" t="str">
        <f t="shared" si="1918"/>
        <v>Ltrs</v>
      </c>
      <c r="GL133" s="4">
        <f t="shared" si="1919"/>
        <v>4800</v>
      </c>
      <c r="GM133" s="13"/>
      <c r="GN133" s="21">
        <f t="shared" si="1857"/>
        <v>0</v>
      </c>
      <c r="GO133" s="31">
        <f t="shared" si="1858"/>
        <v>0</v>
      </c>
      <c r="GP133" s="42">
        <f t="shared" si="1859"/>
        <v>0</v>
      </c>
      <c r="GQ133" s="21"/>
      <c r="GT133" s="4" t="str">
        <f t="shared" si="2118"/>
        <v xml:space="preserve">Paint  </v>
      </c>
      <c r="GU133" s="4" t="str">
        <f t="shared" si="2119"/>
        <v>Ltrs</v>
      </c>
      <c r="GV133" s="4">
        <f t="shared" si="2120"/>
        <v>4800</v>
      </c>
      <c r="GW133" s="13"/>
      <c r="GX133" s="21">
        <f t="shared" si="2109"/>
        <v>0</v>
      </c>
      <c r="GY133" s="13">
        <f t="shared" si="2110"/>
        <v>0</v>
      </c>
      <c r="GZ133" s="42">
        <f t="shared" si="2111"/>
        <v>0</v>
      </c>
      <c r="HA133" s="21"/>
      <c r="HD133" s="4" t="str">
        <f t="shared" si="1762"/>
        <v xml:space="preserve">Paint  </v>
      </c>
      <c r="HE133" s="4" t="str">
        <f t="shared" si="1864"/>
        <v>Ltrs</v>
      </c>
      <c r="HF133" s="4">
        <f t="shared" si="1865"/>
        <v>4800</v>
      </c>
      <c r="HG133" s="13"/>
      <c r="HH133" s="21">
        <f t="shared" si="1866"/>
        <v>0</v>
      </c>
      <c r="HI133" s="31">
        <f t="shared" si="1867"/>
        <v>0</v>
      </c>
      <c r="HJ133" s="42">
        <f t="shared" si="1868"/>
        <v>0</v>
      </c>
      <c r="HK133" s="21"/>
      <c r="HN133" s="56" t="str">
        <f t="shared" si="2009"/>
        <v xml:space="preserve">Paint  </v>
      </c>
      <c r="HO133" s="56" t="str">
        <f t="shared" si="2010"/>
        <v>Ltrs</v>
      </c>
      <c r="HP133" s="56">
        <f t="shared" si="2011"/>
        <v>4800</v>
      </c>
      <c r="HQ133" s="13"/>
      <c r="HR133" s="56">
        <f t="shared" si="2012"/>
        <v>0</v>
      </c>
      <c r="HS133" s="13">
        <f t="shared" si="2013"/>
        <v>0</v>
      </c>
      <c r="HT133" s="31">
        <f t="shared" si="2014"/>
        <v>0</v>
      </c>
      <c r="HU133" s="21"/>
      <c r="HX133" s="56" t="str">
        <f t="shared" si="1920"/>
        <v xml:space="preserve">Paint  </v>
      </c>
      <c r="HY133" s="56" t="str">
        <f t="shared" si="1921"/>
        <v>Ltrs</v>
      </c>
      <c r="HZ133" s="56">
        <f t="shared" si="1922"/>
        <v>4800</v>
      </c>
      <c r="IA133" s="13"/>
      <c r="IB133" s="56">
        <f t="shared" si="1923"/>
        <v>0</v>
      </c>
      <c r="IC133" s="13">
        <f t="shared" si="1924"/>
        <v>0</v>
      </c>
      <c r="ID133" s="31">
        <f t="shared" si="1925"/>
        <v>0</v>
      </c>
      <c r="IE133" s="21"/>
      <c r="IH133" s="4" t="str">
        <f t="shared" si="1764"/>
        <v xml:space="preserve">Paint  </v>
      </c>
      <c r="II133" s="4" t="str">
        <f t="shared" si="1880"/>
        <v>Ltrs</v>
      </c>
      <c r="IJ133" s="4">
        <f t="shared" si="1881"/>
        <v>4800</v>
      </c>
      <c r="IK133" s="13"/>
      <c r="IL133" s="4">
        <f t="shared" si="2121"/>
        <v>0</v>
      </c>
      <c r="IM133" s="13">
        <f t="shared" si="2122"/>
        <v>0</v>
      </c>
      <c r="IN133" s="42">
        <f t="shared" si="2123"/>
        <v>0</v>
      </c>
      <c r="IO133" s="21"/>
      <c r="IR133" s="4" t="str">
        <f t="shared" si="1765"/>
        <v xml:space="preserve">Paint  </v>
      </c>
      <c r="IS133" s="4" t="str">
        <f t="shared" si="1885"/>
        <v>Ltrs</v>
      </c>
      <c r="IT133" s="4">
        <f t="shared" si="1886"/>
        <v>4800</v>
      </c>
      <c r="IU133" s="13"/>
      <c r="IV133" s="4">
        <f t="shared" ref="IV133:IV135" si="2128">IU133*IT133</f>
        <v>0</v>
      </c>
      <c r="IW133" s="13">
        <f t="shared" si="2125"/>
        <v>0</v>
      </c>
      <c r="IX133" s="42">
        <f t="shared" si="2126"/>
        <v>0</v>
      </c>
      <c r="IY133" s="21"/>
      <c r="JB133" s="4" t="str">
        <f t="shared" si="1766"/>
        <v xml:space="preserve">Paint  </v>
      </c>
      <c r="JC133" s="4" t="str">
        <f t="shared" si="1890"/>
        <v>Ltrs</v>
      </c>
      <c r="JD133" s="4">
        <f t="shared" si="1891"/>
        <v>4800</v>
      </c>
      <c r="JE133" s="13"/>
      <c r="JF133" s="4">
        <f t="shared" si="2112"/>
        <v>0</v>
      </c>
      <c r="JG133" s="13">
        <f t="shared" si="2113"/>
        <v>0</v>
      </c>
      <c r="JH133" s="42">
        <f t="shared" si="2127"/>
        <v>0</v>
      </c>
      <c r="JI133" s="21"/>
      <c r="JL133" s="4" t="str">
        <f t="shared" si="2114"/>
        <v xml:space="preserve">Paint  </v>
      </c>
      <c r="JM133" s="4" t="str">
        <f t="shared" ref="JM133:JN135" si="2129">JC133</f>
        <v>Ltrs</v>
      </c>
      <c r="JN133" s="4">
        <f t="shared" si="2129"/>
        <v>4800</v>
      </c>
      <c r="JO133" s="13"/>
      <c r="JP133" s="21">
        <f t="shared" si="2115"/>
        <v>0</v>
      </c>
      <c r="JQ133" s="31">
        <f t="shared" si="2116"/>
        <v>0</v>
      </c>
      <c r="JR133" s="42">
        <f t="shared" si="2117"/>
        <v>0</v>
      </c>
      <c r="JS133" s="21"/>
      <c r="JV133" s="4" t="str">
        <f t="shared" si="1767"/>
        <v xml:space="preserve">Paint  </v>
      </c>
      <c r="JW133" s="4" t="str">
        <f t="shared" si="1898"/>
        <v>Ltrs</v>
      </c>
      <c r="JX133" s="4">
        <f t="shared" si="1899"/>
        <v>4800</v>
      </c>
      <c r="JY133" s="4">
        <f t="shared" si="1900"/>
        <v>35</v>
      </c>
      <c r="JZ133" s="56">
        <f t="shared" si="1901"/>
        <v>139200</v>
      </c>
      <c r="KA133" s="56">
        <f t="shared" si="1902"/>
        <v>32</v>
      </c>
      <c r="KB133" s="31">
        <f t="shared" si="1935"/>
        <v>153600</v>
      </c>
      <c r="KC133" s="21"/>
    </row>
    <row r="134" spans="1:289" ht="17.25" customHeight="1" x14ac:dyDescent="0.25">
      <c r="B134" s="7" t="s">
        <v>150</v>
      </c>
      <c r="C134" s="6" t="s">
        <v>7</v>
      </c>
      <c r="D134" s="4">
        <v>3500</v>
      </c>
      <c r="E134" s="13"/>
      <c r="F134" s="42">
        <f t="shared" si="2077"/>
        <v>0</v>
      </c>
      <c r="G134" s="42">
        <f t="shared" si="2078"/>
        <v>0</v>
      </c>
      <c r="H134" s="42">
        <f t="shared" si="2079"/>
        <v>0</v>
      </c>
      <c r="I134" s="71"/>
      <c r="K134" s="40"/>
      <c r="L134" s="65" t="str">
        <f t="shared" si="1904"/>
        <v>Matting Base</v>
      </c>
      <c r="M134" s="65" t="str">
        <f t="shared" si="1905"/>
        <v>Ltrs</v>
      </c>
      <c r="N134" s="65">
        <f t="shared" si="1906"/>
        <v>3500</v>
      </c>
      <c r="O134" s="13"/>
      <c r="P134" s="21">
        <f t="shared" si="1770"/>
        <v>0</v>
      </c>
      <c r="Q134" s="31">
        <f t="shared" si="1771"/>
        <v>0</v>
      </c>
      <c r="R134" s="42">
        <f t="shared" si="1772"/>
        <v>0</v>
      </c>
      <c r="S134" s="21"/>
      <c r="U134" s="40"/>
      <c r="V134" s="65" t="str">
        <f t="shared" si="1746"/>
        <v>Matting Base</v>
      </c>
      <c r="W134" s="65" t="str">
        <f t="shared" si="1773"/>
        <v>Ltrs</v>
      </c>
      <c r="X134" s="65">
        <f t="shared" si="1774"/>
        <v>3500</v>
      </c>
      <c r="Y134" s="13"/>
      <c r="Z134" s="21">
        <f t="shared" si="1775"/>
        <v>0</v>
      </c>
      <c r="AA134" s="31">
        <f t="shared" si="1776"/>
        <v>0</v>
      </c>
      <c r="AB134" s="42">
        <f t="shared" si="1777"/>
        <v>0</v>
      </c>
      <c r="AC134" s="21"/>
      <c r="AE134" s="40"/>
      <c r="AF134" s="65" t="str">
        <f t="shared" si="1747"/>
        <v>Matting Base</v>
      </c>
      <c r="AG134" s="59" t="str">
        <f t="shared" si="1778"/>
        <v>Ltrs</v>
      </c>
      <c r="AH134" s="65">
        <f t="shared" si="1779"/>
        <v>3500</v>
      </c>
      <c r="AI134" s="13"/>
      <c r="AJ134" s="21">
        <f t="shared" si="1780"/>
        <v>0</v>
      </c>
      <c r="AK134" s="31">
        <f t="shared" si="1781"/>
        <v>0</v>
      </c>
      <c r="AL134" s="42">
        <f t="shared" si="1782"/>
        <v>0</v>
      </c>
      <c r="AM134" s="21"/>
      <c r="AO134" s="40"/>
      <c r="AP134" s="65" t="str">
        <f t="shared" si="1748"/>
        <v>Matting Base</v>
      </c>
      <c r="AQ134" s="65" t="str">
        <f t="shared" si="1783"/>
        <v>Ltrs</v>
      </c>
      <c r="AR134" s="65">
        <f t="shared" si="1784"/>
        <v>3500</v>
      </c>
      <c r="AS134" s="13"/>
      <c r="AT134" s="21">
        <f t="shared" si="1785"/>
        <v>0</v>
      </c>
      <c r="AU134" s="13">
        <f t="shared" si="1786"/>
        <v>0</v>
      </c>
      <c r="AV134" s="42">
        <f t="shared" si="1787"/>
        <v>0</v>
      </c>
      <c r="AW134" s="21"/>
      <c r="AY134" s="40"/>
      <c r="AZ134" s="65" t="str">
        <f t="shared" si="1749"/>
        <v>Matting Base</v>
      </c>
      <c r="BA134" s="59" t="str">
        <f t="shared" si="2101"/>
        <v>Ltrs</v>
      </c>
      <c r="BB134" s="65">
        <f t="shared" si="2102"/>
        <v>3500</v>
      </c>
      <c r="BC134" s="13"/>
      <c r="BD134" s="21">
        <f t="shared" si="1790"/>
        <v>0</v>
      </c>
      <c r="BE134" s="13">
        <f t="shared" si="1791"/>
        <v>0</v>
      </c>
      <c r="BF134" s="42">
        <f t="shared" si="1792"/>
        <v>0</v>
      </c>
      <c r="BG134" s="21"/>
      <c r="BI134" s="40"/>
      <c r="BJ134" s="65" t="str">
        <f t="shared" si="2080"/>
        <v>Matting Base</v>
      </c>
      <c r="BK134" s="65" t="str">
        <f t="shared" si="2081"/>
        <v>Ltrs</v>
      </c>
      <c r="BL134" s="65">
        <f t="shared" si="2082"/>
        <v>3500</v>
      </c>
      <c r="BM134" s="13"/>
      <c r="BN134" s="21">
        <f t="shared" si="1795"/>
        <v>0</v>
      </c>
      <c r="BO134" s="13">
        <f t="shared" si="1907"/>
        <v>0</v>
      </c>
      <c r="BP134" s="42">
        <f t="shared" si="1797"/>
        <v>0</v>
      </c>
      <c r="BQ134" s="21"/>
      <c r="BS134" s="40"/>
      <c r="BT134" s="65" t="str">
        <f t="shared" si="1751"/>
        <v>Matting Base</v>
      </c>
      <c r="BU134" s="65" t="str">
        <f t="shared" si="1798"/>
        <v>Ltrs</v>
      </c>
      <c r="BV134" s="65">
        <f t="shared" si="1799"/>
        <v>3500</v>
      </c>
      <c r="BW134" s="13"/>
      <c r="BX134" s="21">
        <f t="shared" si="1800"/>
        <v>0</v>
      </c>
      <c r="BY134" s="13">
        <f t="shared" si="1801"/>
        <v>0</v>
      </c>
      <c r="BZ134" s="42">
        <f t="shared" si="1802"/>
        <v>0</v>
      </c>
      <c r="CA134" s="21"/>
      <c r="CC134" s="40"/>
      <c r="CD134" s="65" t="str">
        <f t="shared" si="1752"/>
        <v>Matting Base</v>
      </c>
      <c r="CE134" s="65" t="str">
        <f t="shared" si="1803"/>
        <v>Ltrs</v>
      </c>
      <c r="CF134" s="65">
        <f t="shared" si="1804"/>
        <v>3500</v>
      </c>
      <c r="CG134" s="42"/>
      <c r="CH134" s="42">
        <f t="shared" ref="CH134:CH154" si="2130">CF134*CG134</f>
        <v>0</v>
      </c>
      <c r="CI134" s="31">
        <f t="shared" si="1806"/>
        <v>0</v>
      </c>
      <c r="CJ134" s="42">
        <f t="shared" ref="CJ134:CJ154" si="2131">CF134*CI134</f>
        <v>0</v>
      </c>
      <c r="CK134" s="21"/>
      <c r="CL134" s="40"/>
      <c r="CM134" s="65" t="str">
        <f t="shared" si="2086"/>
        <v>Matting Base</v>
      </c>
      <c r="CN134" s="65" t="str">
        <f t="shared" si="2087"/>
        <v>Ltrs</v>
      </c>
      <c r="CO134" s="65">
        <f t="shared" si="2088"/>
        <v>3500</v>
      </c>
      <c r="CP134" s="13"/>
      <c r="CQ134" s="21">
        <f t="shared" si="2089"/>
        <v>0</v>
      </c>
      <c r="CR134" s="13">
        <f t="shared" si="2090"/>
        <v>0</v>
      </c>
      <c r="CS134" s="42">
        <f t="shared" si="2091"/>
        <v>0</v>
      </c>
      <c r="CT134" s="21"/>
      <c r="CV134" s="40"/>
      <c r="CW134" s="65" t="str">
        <f t="shared" si="1754"/>
        <v>Matting Base</v>
      </c>
      <c r="CX134" s="65" t="str">
        <f t="shared" si="1813"/>
        <v>Ltrs</v>
      </c>
      <c r="CY134" s="65">
        <f t="shared" si="1814"/>
        <v>3500</v>
      </c>
      <c r="CZ134" s="13"/>
      <c r="DA134" s="21">
        <f t="shared" si="2103"/>
        <v>0</v>
      </c>
      <c r="DB134" s="13">
        <f t="shared" si="2104"/>
        <v>0</v>
      </c>
      <c r="DC134" s="42">
        <f t="shared" si="2105"/>
        <v>0</v>
      </c>
      <c r="DD134" s="21"/>
      <c r="DF134" s="40"/>
      <c r="DG134" s="65" t="str">
        <f t="shared" si="1755"/>
        <v>Matting Base</v>
      </c>
      <c r="DH134" s="65" t="str">
        <f t="shared" si="1818"/>
        <v>Ltrs</v>
      </c>
      <c r="DI134" s="65">
        <f t="shared" si="1819"/>
        <v>3500</v>
      </c>
      <c r="DJ134" s="67"/>
      <c r="DK134" s="21">
        <f t="shared" si="1820"/>
        <v>0</v>
      </c>
      <c r="DL134" s="13">
        <f t="shared" si="1821"/>
        <v>0</v>
      </c>
      <c r="DM134" s="42">
        <f t="shared" si="1822"/>
        <v>0</v>
      </c>
      <c r="DN134" s="21"/>
      <c r="DQ134" s="59" t="str">
        <f t="shared" si="1908"/>
        <v>Matting Base</v>
      </c>
      <c r="DR134" s="59" t="str">
        <f t="shared" si="1909"/>
        <v>Ltrs</v>
      </c>
      <c r="DS134" s="59">
        <f t="shared" si="1910"/>
        <v>3500</v>
      </c>
      <c r="DT134" s="13"/>
      <c r="DU134" s="21">
        <f t="shared" si="1911"/>
        <v>0</v>
      </c>
      <c r="DV134" s="13">
        <f t="shared" si="1912"/>
        <v>0</v>
      </c>
      <c r="DW134" s="31">
        <f t="shared" si="1913"/>
        <v>0</v>
      </c>
      <c r="DX134" s="21"/>
      <c r="DZ134" s="40"/>
      <c r="EA134" s="65" t="str">
        <f t="shared" si="1757"/>
        <v>Matting Base</v>
      </c>
      <c r="EB134" s="65" t="str">
        <f t="shared" si="1828"/>
        <v>Ltrs</v>
      </c>
      <c r="EC134" s="65">
        <f t="shared" si="1829"/>
        <v>3500</v>
      </c>
      <c r="ED134" s="13"/>
      <c r="EE134" s="21">
        <f t="shared" si="1830"/>
        <v>0</v>
      </c>
      <c r="EF134" s="13">
        <f t="shared" si="1831"/>
        <v>0</v>
      </c>
      <c r="EG134" s="42">
        <f t="shared" si="1832"/>
        <v>0</v>
      </c>
      <c r="EH134" s="21"/>
      <c r="EK134" s="65" t="str">
        <f t="shared" si="1758"/>
        <v>Matting Base</v>
      </c>
      <c r="EL134" s="65" t="str">
        <f t="shared" si="1833"/>
        <v>Ltrs</v>
      </c>
      <c r="EM134" s="65">
        <f t="shared" si="1834"/>
        <v>3500</v>
      </c>
      <c r="EN134" s="13"/>
      <c r="EO134" s="21">
        <f t="shared" si="1835"/>
        <v>0</v>
      </c>
      <c r="EP134" s="13">
        <f t="shared" si="1836"/>
        <v>0</v>
      </c>
      <c r="EQ134" s="42">
        <f t="shared" si="1837"/>
        <v>0</v>
      </c>
      <c r="ER134" s="21"/>
      <c r="EV134" s="4" t="str">
        <f t="shared" si="1914"/>
        <v>Matting Base</v>
      </c>
      <c r="EW134" s="4" t="str">
        <f t="shared" si="1915"/>
        <v>Ltrs</v>
      </c>
      <c r="EX134" s="4">
        <f t="shared" si="1916"/>
        <v>3500</v>
      </c>
      <c r="EY134" s="13"/>
      <c r="EZ134" s="21">
        <f t="shared" si="1838"/>
        <v>0</v>
      </c>
      <c r="FA134" s="13">
        <f t="shared" si="1839"/>
        <v>0</v>
      </c>
      <c r="FB134" s="42">
        <f t="shared" si="1840"/>
        <v>0</v>
      </c>
      <c r="FC134" s="21"/>
      <c r="FF134" s="56" t="str">
        <f t="shared" si="1956"/>
        <v>Matting Base</v>
      </c>
      <c r="FG134" s="56" t="str">
        <f t="shared" si="1957"/>
        <v>Ltrs</v>
      </c>
      <c r="FH134" s="56">
        <f t="shared" si="1958"/>
        <v>3500</v>
      </c>
      <c r="FI134" s="13"/>
      <c r="FJ134" s="21">
        <f t="shared" si="1959"/>
        <v>0</v>
      </c>
      <c r="FK134" s="13">
        <f t="shared" si="1960"/>
        <v>0</v>
      </c>
      <c r="FL134" s="31">
        <f t="shared" si="1961"/>
        <v>0</v>
      </c>
      <c r="FM134" s="21"/>
      <c r="FP134" s="4" t="str">
        <f t="shared" si="1760"/>
        <v>Matting Base</v>
      </c>
      <c r="FQ134" s="4" t="str">
        <f t="shared" si="1846"/>
        <v>Ltrs</v>
      </c>
      <c r="FR134" s="4">
        <f t="shared" si="1847"/>
        <v>3500</v>
      </c>
      <c r="FS134" s="67"/>
      <c r="FT134" s="21">
        <f t="shared" ref="FT134:FT153" si="2132">FR134*FS134</f>
        <v>0</v>
      </c>
      <c r="FU134" s="13">
        <f t="shared" ref="FU134:FU153" si="2133">$I$4*FS134</f>
        <v>0</v>
      </c>
      <c r="FV134" s="42">
        <f t="shared" ref="FV134:FV153" si="2134">FR134*FU134</f>
        <v>0</v>
      </c>
      <c r="FW134" s="21"/>
      <c r="FZ134" s="4" t="str">
        <f t="shared" si="1761"/>
        <v>Matting Base</v>
      </c>
      <c r="GA134" s="4" t="str">
        <f t="shared" si="1851"/>
        <v>Ltrs</v>
      </c>
      <c r="GB134" s="4">
        <f t="shared" si="1852"/>
        <v>3500</v>
      </c>
      <c r="GC134" s="13"/>
      <c r="GD134" s="21">
        <f t="shared" si="1853"/>
        <v>0</v>
      </c>
      <c r="GE134" s="13">
        <f t="shared" si="1854"/>
        <v>0</v>
      </c>
      <c r="GF134" s="42">
        <f t="shared" si="1855"/>
        <v>0</v>
      </c>
      <c r="GG134" s="21"/>
      <c r="GJ134" s="4" t="str">
        <f t="shared" si="1917"/>
        <v>Matting Base</v>
      </c>
      <c r="GK134" s="4" t="str">
        <f t="shared" si="1918"/>
        <v>Ltrs</v>
      </c>
      <c r="GL134" s="4">
        <f t="shared" si="1919"/>
        <v>3500</v>
      </c>
      <c r="GM134" s="13"/>
      <c r="GN134" s="21">
        <f t="shared" si="1857"/>
        <v>0</v>
      </c>
      <c r="GO134" s="31">
        <f t="shared" si="1858"/>
        <v>0</v>
      </c>
      <c r="GP134" s="42">
        <f t="shared" si="1859"/>
        <v>0</v>
      </c>
      <c r="GQ134" s="21"/>
      <c r="GT134" s="4" t="str">
        <f t="shared" si="2118"/>
        <v>Matting Base</v>
      </c>
      <c r="GU134" s="4" t="str">
        <f>GK134</f>
        <v>Ltrs</v>
      </c>
      <c r="GV134" s="4">
        <f>GL134</f>
        <v>3500</v>
      </c>
      <c r="GW134" s="13"/>
      <c r="GX134" s="21">
        <f t="shared" si="1861"/>
        <v>0</v>
      </c>
      <c r="GY134" s="13">
        <f t="shared" si="1862"/>
        <v>0</v>
      </c>
      <c r="GZ134" s="42">
        <f t="shared" si="1863"/>
        <v>0</v>
      </c>
      <c r="HA134" s="21"/>
      <c r="HD134" s="4" t="str">
        <f t="shared" si="1762"/>
        <v>Matting Base</v>
      </c>
      <c r="HE134" s="4" t="str">
        <f t="shared" si="1864"/>
        <v>Ltrs</v>
      </c>
      <c r="HF134" s="4">
        <f t="shared" si="1865"/>
        <v>3500</v>
      </c>
      <c r="HG134" s="13"/>
      <c r="HH134" s="21">
        <f t="shared" si="1866"/>
        <v>0</v>
      </c>
      <c r="HI134" s="31">
        <f t="shared" si="1867"/>
        <v>0</v>
      </c>
      <c r="HJ134" s="42">
        <f t="shared" si="1868"/>
        <v>0</v>
      </c>
      <c r="HK134" s="21"/>
      <c r="HN134" s="4" t="str">
        <f t="shared" si="1869"/>
        <v>Matting Base</v>
      </c>
      <c r="HO134" s="4" t="str">
        <f t="shared" si="1870"/>
        <v>Ltrs</v>
      </c>
      <c r="HP134" s="4">
        <f t="shared" si="1871"/>
        <v>3500</v>
      </c>
      <c r="HQ134" s="13"/>
      <c r="HR134" s="4">
        <f t="shared" si="1872"/>
        <v>0</v>
      </c>
      <c r="HS134" s="13">
        <f t="shared" si="1873"/>
        <v>0</v>
      </c>
      <c r="HT134" s="42">
        <f t="shared" si="1874"/>
        <v>0</v>
      </c>
      <c r="HU134" s="21"/>
      <c r="HX134" s="56" t="str">
        <f t="shared" si="1920"/>
        <v>Matting Base</v>
      </c>
      <c r="HY134" s="56" t="str">
        <f t="shared" si="1921"/>
        <v>Ltrs</v>
      </c>
      <c r="HZ134" s="56">
        <f t="shared" si="1922"/>
        <v>3500</v>
      </c>
      <c r="IA134" s="13"/>
      <c r="IB134" s="56">
        <f t="shared" si="1923"/>
        <v>0</v>
      </c>
      <c r="IC134" s="13">
        <f t="shared" si="1924"/>
        <v>0</v>
      </c>
      <c r="ID134" s="31">
        <f t="shared" si="1925"/>
        <v>0</v>
      </c>
      <c r="IE134" s="21"/>
      <c r="IH134" s="4" t="str">
        <f t="shared" si="1764"/>
        <v>Matting Base</v>
      </c>
      <c r="II134" s="4" t="str">
        <f t="shared" si="1880"/>
        <v>Ltrs</v>
      </c>
      <c r="IJ134" s="4">
        <f t="shared" si="1881"/>
        <v>3500</v>
      </c>
      <c r="IK134" s="13"/>
      <c r="IL134" s="4">
        <f t="shared" si="2121"/>
        <v>0</v>
      </c>
      <c r="IM134" s="13">
        <f t="shared" si="2122"/>
        <v>0</v>
      </c>
      <c r="IN134" s="42">
        <f t="shared" si="2123"/>
        <v>0</v>
      </c>
      <c r="IO134" s="21"/>
      <c r="IR134" s="4" t="str">
        <f t="shared" si="1765"/>
        <v>Matting Base</v>
      </c>
      <c r="IS134" s="4" t="str">
        <f t="shared" si="1885"/>
        <v>Ltrs</v>
      </c>
      <c r="IT134" s="4">
        <f t="shared" si="1886"/>
        <v>3500</v>
      </c>
      <c r="IU134" s="13"/>
      <c r="IV134" s="4">
        <f t="shared" si="2128"/>
        <v>0</v>
      </c>
      <c r="IW134" s="13">
        <f t="shared" si="2125"/>
        <v>0</v>
      </c>
      <c r="IX134" s="42">
        <f t="shared" si="2126"/>
        <v>0</v>
      </c>
      <c r="IY134" s="21"/>
      <c r="JB134" s="4" t="str">
        <f t="shared" si="1766"/>
        <v>Matting Base</v>
      </c>
      <c r="JC134" s="4" t="str">
        <f t="shared" si="1890"/>
        <v>Ltrs</v>
      </c>
      <c r="JD134" s="4">
        <f t="shared" si="1891"/>
        <v>3500</v>
      </c>
      <c r="JE134" s="13"/>
      <c r="JF134" s="4">
        <f t="shared" ref="JF134:JF155" si="2135">JE134*JD134</f>
        <v>0</v>
      </c>
      <c r="JG134" s="13">
        <f t="shared" ref="JG134:JG155" si="2136">$I$4*JE134</f>
        <v>0</v>
      </c>
      <c r="JH134" s="42">
        <f t="shared" si="2127"/>
        <v>0</v>
      </c>
      <c r="JI134" s="21"/>
      <c r="JL134" s="4" t="str">
        <f t="shared" si="2114"/>
        <v>Matting Base</v>
      </c>
      <c r="JM134" s="4" t="str">
        <f t="shared" si="2129"/>
        <v>Ltrs</v>
      </c>
      <c r="JN134" s="4">
        <f t="shared" si="2129"/>
        <v>3500</v>
      </c>
      <c r="JO134" s="13"/>
      <c r="JP134" s="21">
        <f t="shared" si="2115"/>
        <v>0</v>
      </c>
      <c r="JQ134" s="31">
        <f t="shared" si="2116"/>
        <v>0</v>
      </c>
      <c r="JR134" s="42">
        <f t="shared" si="2117"/>
        <v>0</v>
      </c>
      <c r="JS134" s="21"/>
      <c r="JV134" s="4" t="str">
        <f t="shared" si="1767"/>
        <v>Matting Base</v>
      </c>
      <c r="JW134" s="4" t="str">
        <f t="shared" si="1898"/>
        <v>Ltrs</v>
      </c>
      <c r="JX134" s="4">
        <f t="shared" si="1899"/>
        <v>3500</v>
      </c>
      <c r="JY134" s="4">
        <f t="shared" si="1900"/>
        <v>0</v>
      </c>
      <c r="JZ134" s="56">
        <f t="shared" si="1901"/>
        <v>0</v>
      </c>
      <c r="KA134" s="56">
        <f t="shared" si="1902"/>
        <v>0</v>
      </c>
      <c r="KB134" s="31">
        <f t="shared" si="1935"/>
        <v>0</v>
      </c>
      <c r="KC134" s="21"/>
    </row>
    <row r="135" spans="1:289" ht="17.25" customHeight="1" x14ac:dyDescent="0.25">
      <c r="A135" s="46"/>
      <c r="B135" s="7" t="s">
        <v>237</v>
      </c>
      <c r="C135" s="6" t="s">
        <v>7</v>
      </c>
      <c r="D135" s="4">
        <v>6000</v>
      </c>
      <c r="E135" s="13"/>
      <c r="F135" s="31">
        <f t="shared" si="1508"/>
        <v>0</v>
      </c>
      <c r="G135" s="31">
        <f t="shared" si="1768"/>
        <v>0</v>
      </c>
      <c r="H135" s="31">
        <f t="shared" si="1509"/>
        <v>0</v>
      </c>
      <c r="I135" s="71"/>
      <c r="K135" s="40"/>
      <c r="L135" s="59" t="str">
        <f t="shared" si="1904"/>
        <v>Plastic Primer</v>
      </c>
      <c r="M135" s="59" t="str">
        <f t="shared" si="1905"/>
        <v>Ltrs</v>
      </c>
      <c r="N135" s="59">
        <f t="shared" si="1906"/>
        <v>6000</v>
      </c>
      <c r="O135" s="13"/>
      <c r="P135" s="21">
        <f t="shared" si="1770"/>
        <v>0</v>
      </c>
      <c r="Q135" s="31">
        <f t="shared" si="1771"/>
        <v>0</v>
      </c>
      <c r="R135" s="31">
        <f t="shared" si="1772"/>
        <v>0</v>
      </c>
      <c r="S135" s="21"/>
      <c r="U135" s="40"/>
      <c r="V135" s="65" t="str">
        <f t="shared" si="1746"/>
        <v>Plastic Primer</v>
      </c>
      <c r="W135" s="65" t="str">
        <f t="shared" si="1773"/>
        <v>Ltrs</v>
      </c>
      <c r="X135" s="65">
        <f t="shared" si="1774"/>
        <v>6000</v>
      </c>
      <c r="Y135" s="13"/>
      <c r="Z135" s="21">
        <f t="shared" si="1775"/>
        <v>0</v>
      </c>
      <c r="AA135" s="31"/>
      <c r="AB135" s="42">
        <f t="shared" si="1777"/>
        <v>0</v>
      </c>
      <c r="AC135" s="21"/>
      <c r="AE135" s="40"/>
      <c r="AF135" s="59" t="str">
        <f t="shared" si="1747"/>
        <v>Plastic Primer</v>
      </c>
      <c r="AG135" s="59" t="str">
        <f t="shared" si="1778"/>
        <v>Ltrs</v>
      </c>
      <c r="AH135" s="59">
        <f t="shared" si="1779"/>
        <v>6000</v>
      </c>
      <c r="AI135" s="13"/>
      <c r="AJ135" s="21">
        <f t="shared" si="1780"/>
        <v>0</v>
      </c>
      <c r="AK135" s="31"/>
      <c r="AL135" s="31">
        <f t="shared" si="1782"/>
        <v>0</v>
      </c>
      <c r="AM135" s="21"/>
      <c r="AO135" s="40"/>
      <c r="AP135" s="59" t="str">
        <f t="shared" si="1748"/>
        <v>Plastic Primer</v>
      </c>
      <c r="AQ135" s="59" t="str">
        <f t="shared" si="1783"/>
        <v>Ltrs</v>
      </c>
      <c r="AR135" s="65">
        <f t="shared" si="1784"/>
        <v>6000</v>
      </c>
      <c r="AS135" s="13"/>
      <c r="AT135" s="21">
        <f t="shared" si="1785"/>
        <v>0</v>
      </c>
      <c r="AU135" s="13"/>
      <c r="AV135" s="31">
        <f t="shared" si="1787"/>
        <v>0</v>
      </c>
      <c r="AW135" s="21"/>
      <c r="AY135" s="40"/>
      <c r="AZ135" s="59" t="str">
        <f t="shared" si="1749"/>
        <v>Plastic Primer</v>
      </c>
      <c r="BA135" s="59" t="str">
        <f t="shared" si="1788"/>
        <v>Ltrs</v>
      </c>
      <c r="BB135" s="59">
        <f t="shared" si="1789"/>
        <v>6000</v>
      </c>
      <c r="BC135" s="13"/>
      <c r="BD135" s="21">
        <f t="shared" si="1790"/>
        <v>0</v>
      </c>
      <c r="BE135" s="13">
        <f t="shared" si="1791"/>
        <v>0</v>
      </c>
      <c r="BF135" s="31">
        <f t="shared" si="1792"/>
        <v>0</v>
      </c>
      <c r="BG135" s="21"/>
      <c r="BI135" s="40"/>
      <c r="BJ135" s="65" t="str">
        <f t="shared" si="2080"/>
        <v>Plastic Primer</v>
      </c>
      <c r="BK135" s="65" t="str">
        <f t="shared" si="2081"/>
        <v>Ltrs</v>
      </c>
      <c r="BL135" s="65">
        <f t="shared" si="2082"/>
        <v>6000</v>
      </c>
      <c r="BM135" s="13"/>
      <c r="BN135" s="21">
        <f t="shared" si="1795"/>
        <v>0</v>
      </c>
      <c r="BO135" s="13">
        <f t="shared" si="1907"/>
        <v>0</v>
      </c>
      <c r="BP135" s="31">
        <f t="shared" si="1797"/>
        <v>0</v>
      </c>
      <c r="BQ135" s="21"/>
      <c r="BS135" s="40"/>
      <c r="BT135" s="65" t="str">
        <f t="shared" si="1751"/>
        <v>Plastic Primer</v>
      </c>
      <c r="BU135" s="65" t="str">
        <f t="shared" si="1798"/>
        <v>Ltrs</v>
      </c>
      <c r="BV135" s="65">
        <f t="shared" si="1799"/>
        <v>6000</v>
      </c>
      <c r="BW135" s="13"/>
      <c r="BX135" s="21">
        <f t="shared" ref="BX135:BX154" si="2137">BV135*BW135</f>
        <v>0</v>
      </c>
      <c r="BY135" s="13">
        <f t="shared" ref="BY135:BY154" si="2138">$I$4*BW135</f>
        <v>0</v>
      </c>
      <c r="BZ135" s="42">
        <f t="shared" ref="BZ135:BZ154" si="2139">BV135*BY135</f>
        <v>0</v>
      </c>
      <c r="CA135" s="21"/>
      <c r="CC135" s="40"/>
      <c r="CD135" s="59" t="str">
        <f t="shared" si="1752"/>
        <v>Plastic Primer</v>
      </c>
      <c r="CE135" s="59" t="str">
        <f t="shared" si="1803"/>
        <v>Ltrs</v>
      </c>
      <c r="CF135" s="65">
        <f t="shared" si="1804"/>
        <v>6000</v>
      </c>
      <c r="CG135" s="42"/>
      <c r="CH135" s="42">
        <f t="shared" si="2130"/>
        <v>0</v>
      </c>
      <c r="CI135" s="31">
        <f t="shared" si="1806"/>
        <v>0</v>
      </c>
      <c r="CJ135" s="42">
        <f t="shared" si="2131"/>
        <v>0</v>
      </c>
      <c r="CK135" s="21"/>
      <c r="CL135" s="40"/>
      <c r="CM135" s="65" t="str">
        <f t="shared" si="2086"/>
        <v>Plastic Primer</v>
      </c>
      <c r="CN135" s="65" t="str">
        <f t="shared" si="2087"/>
        <v>Ltrs</v>
      </c>
      <c r="CO135" s="65">
        <f t="shared" si="2088"/>
        <v>6000</v>
      </c>
      <c r="CP135" s="13"/>
      <c r="CQ135" s="21">
        <f t="shared" si="2089"/>
        <v>0</v>
      </c>
      <c r="CR135" s="13">
        <f t="shared" si="2090"/>
        <v>0</v>
      </c>
      <c r="CS135" s="42">
        <f t="shared" si="2091"/>
        <v>0</v>
      </c>
      <c r="CT135" s="21"/>
      <c r="CV135" s="40"/>
      <c r="CW135" s="59" t="str">
        <f t="shared" si="1754"/>
        <v>Plastic Primer</v>
      </c>
      <c r="CX135" s="59" t="str">
        <f t="shared" si="1813"/>
        <v>Ltrs</v>
      </c>
      <c r="CY135" s="65">
        <f t="shared" si="1814"/>
        <v>6000</v>
      </c>
      <c r="CZ135" s="13"/>
      <c r="DA135" s="21">
        <f t="shared" si="2103"/>
        <v>0</v>
      </c>
      <c r="DB135" s="13">
        <f t="shared" si="2104"/>
        <v>0</v>
      </c>
      <c r="DC135" s="42">
        <f t="shared" si="2105"/>
        <v>0</v>
      </c>
      <c r="DD135" s="21"/>
      <c r="DF135" s="40"/>
      <c r="DG135" s="59" t="str">
        <f t="shared" si="1755"/>
        <v>Plastic Primer</v>
      </c>
      <c r="DH135" s="59" t="str">
        <f t="shared" si="1818"/>
        <v>Ltrs</v>
      </c>
      <c r="DI135" s="65">
        <f t="shared" si="1819"/>
        <v>6000</v>
      </c>
      <c r="DJ135" s="67"/>
      <c r="DK135" s="21">
        <f t="shared" si="1820"/>
        <v>0</v>
      </c>
      <c r="DL135" s="13">
        <f t="shared" si="1821"/>
        <v>0</v>
      </c>
      <c r="DM135" s="31">
        <f t="shared" si="1822"/>
        <v>0</v>
      </c>
      <c r="DN135" s="21"/>
      <c r="DQ135" s="59" t="str">
        <f t="shared" si="1908"/>
        <v>Plastic Primer</v>
      </c>
      <c r="DR135" s="59" t="str">
        <f t="shared" si="1909"/>
        <v>Ltrs</v>
      </c>
      <c r="DS135" s="59">
        <f t="shared" si="1910"/>
        <v>6000</v>
      </c>
      <c r="DT135" s="13"/>
      <c r="DU135" s="21">
        <f t="shared" si="1911"/>
        <v>0</v>
      </c>
      <c r="DV135" s="13">
        <f t="shared" si="1912"/>
        <v>0</v>
      </c>
      <c r="DW135" s="31">
        <f t="shared" si="1913"/>
        <v>0</v>
      </c>
      <c r="DX135" s="21"/>
      <c r="DZ135" s="40"/>
      <c r="EA135" s="59" t="str">
        <f t="shared" si="1757"/>
        <v>Plastic Primer</v>
      </c>
      <c r="EB135" s="59" t="str">
        <f t="shared" si="1828"/>
        <v>Ltrs</v>
      </c>
      <c r="EC135" s="65">
        <f t="shared" si="1829"/>
        <v>6000</v>
      </c>
      <c r="ED135" s="13"/>
      <c r="EE135" s="21">
        <f t="shared" si="1830"/>
        <v>0</v>
      </c>
      <c r="EF135" s="13">
        <f t="shared" si="1831"/>
        <v>0</v>
      </c>
      <c r="EG135" s="31">
        <f t="shared" si="1832"/>
        <v>0</v>
      </c>
      <c r="EH135" s="21"/>
      <c r="EK135" s="59" t="str">
        <f t="shared" si="1758"/>
        <v>Plastic Primer</v>
      </c>
      <c r="EL135" s="59" t="str">
        <f t="shared" si="1833"/>
        <v>Ltrs</v>
      </c>
      <c r="EM135" s="65">
        <f t="shared" si="1834"/>
        <v>6000</v>
      </c>
      <c r="EN135" s="13"/>
      <c r="EO135" s="21">
        <f t="shared" si="1835"/>
        <v>0</v>
      </c>
      <c r="EP135" s="13">
        <f t="shared" ref="EP135:EP152" si="2140">$I$4*EN135</f>
        <v>0</v>
      </c>
      <c r="EQ135" s="42">
        <f t="shared" ref="EQ135:EQ152" si="2141">EM135*EP135</f>
        <v>0</v>
      </c>
      <c r="ER135" s="21"/>
      <c r="EV135" s="4" t="str">
        <f t="shared" si="1914"/>
        <v>Plastic Primer</v>
      </c>
      <c r="EW135" s="4" t="str">
        <f t="shared" si="1915"/>
        <v>Ltrs</v>
      </c>
      <c r="EX135" s="4">
        <f t="shared" si="1916"/>
        <v>6000</v>
      </c>
      <c r="EY135" s="13"/>
      <c r="EZ135" s="21">
        <f t="shared" ref="EZ135:EZ152" si="2142">EX135*EY135</f>
        <v>0</v>
      </c>
      <c r="FA135" s="13">
        <f t="shared" si="1839"/>
        <v>0</v>
      </c>
      <c r="FB135" s="42">
        <f t="shared" ref="FB135:FB152" si="2143">EX135*FA135</f>
        <v>0</v>
      </c>
      <c r="FC135" s="21"/>
      <c r="FF135" s="56" t="str">
        <f t="shared" si="1956"/>
        <v>Plastic Primer</v>
      </c>
      <c r="FG135" s="56" t="str">
        <f t="shared" si="1957"/>
        <v>Ltrs</v>
      </c>
      <c r="FH135" s="56">
        <f t="shared" si="1958"/>
        <v>6000</v>
      </c>
      <c r="FI135" s="13"/>
      <c r="FJ135" s="21">
        <f t="shared" si="1959"/>
        <v>0</v>
      </c>
      <c r="FK135" s="13">
        <f t="shared" si="1960"/>
        <v>0</v>
      </c>
      <c r="FL135" s="31">
        <f t="shared" si="1961"/>
        <v>0</v>
      </c>
      <c r="FM135" s="21"/>
      <c r="FP135" s="56" t="str">
        <f t="shared" si="1760"/>
        <v>Plastic Primer</v>
      </c>
      <c r="FQ135" s="56" t="str">
        <f t="shared" si="1846"/>
        <v>Ltrs</v>
      </c>
      <c r="FR135" s="4">
        <f t="shared" si="1847"/>
        <v>6000</v>
      </c>
      <c r="FS135" s="67"/>
      <c r="FT135" s="21">
        <f t="shared" si="2132"/>
        <v>0</v>
      </c>
      <c r="FU135" s="13">
        <f t="shared" si="2133"/>
        <v>0</v>
      </c>
      <c r="FV135" s="42">
        <f t="shared" si="2134"/>
        <v>0</v>
      </c>
      <c r="FW135" s="21"/>
      <c r="FZ135" s="56" t="str">
        <f t="shared" si="1761"/>
        <v>Plastic Primer</v>
      </c>
      <c r="GA135" s="56" t="str">
        <f t="shared" si="1851"/>
        <v>Ltrs</v>
      </c>
      <c r="GB135" s="4">
        <f t="shared" si="1852"/>
        <v>6000</v>
      </c>
      <c r="GC135" s="13"/>
      <c r="GD135" s="21">
        <f t="shared" ref="GD135:GD153" si="2144">GB135*GC135</f>
        <v>0</v>
      </c>
      <c r="GE135" s="13">
        <f t="shared" ref="GE135:GE153" si="2145">$I$4*GC135</f>
        <v>0</v>
      </c>
      <c r="GF135" s="42">
        <f t="shared" ref="GF135:GF153" si="2146">GB135*GE135</f>
        <v>0</v>
      </c>
      <c r="GG135" s="21"/>
      <c r="GJ135" s="56" t="str">
        <f t="shared" si="1917"/>
        <v>Plastic Primer</v>
      </c>
      <c r="GK135" s="56" t="str">
        <f t="shared" si="1918"/>
        <v>Ltrs</v>
      </c>
      <c r="GL135" s="4">
        <f t="shared" si="1919"/>
        <v>6000</v>
      </c>
      <c r="GM135" s="13"/>
      <c r="GN135" s="21">
        <f t="shared" si="1857"/>
        <v>0</v>
      </c>
      <c r="GO135" s="31">
        <f t="shared" si="1858"/>
        <v>0</v>
      </c>
      <c r="GP135" s="31">
        <f t="shared" si="1859"/>
        <v>0</v>
      </c>
      <c r="GQ135" s="21"/>
      <c r="GT135" s="56" t="str">
        <f t="shared" si="2118"/>
        <v>Plastic Primer</v>
      </c>
      <c r="GU135" s="56" t="str">
        <f t="shared" ref="GU135:GU155" si="2147">GK135</f>
        <v>Ltrs</v>
      </c>
      <c r="GV135" s="4">
        <f t="shared" ref="GV135:GV154" si="2148">GL135</f>
        <v>6000</v>
      </c>
      <c r="GW135" s="13"/>
      <c r="GX135" s="21">
        <f t="shared" si="1861"/>
        <v>0</v>
      </c>
      <c r="GY135" s="13"/>
      <c r="GZ135" s="31">
        <f t="shared" si="1863"/>
        <v>0</v>
      </c>
      <c r="HA135" s="21"/>
      <c r="HD135" s="56" t="str">
        <f t="shared" si="1762"/>
        <v>Plastic Primer</v>
      </c>
      <c r="HE135" s="56" t="str">
        <f t="shared" si="1864"/>
        <v>Ltrs</v>
      </c>
      <c r="HF135" s="56">
        <f t="shared" si="1865"/>
        <v>6000</v>
      </c>
      <c r="HG135" s="13"/>
      <c r="HH135" s="21">
        <f t="shared" si="1866"/>
        <v>0</v>
      </c>
      <c r="HI135" s="31"/>
      <c r="HJ135" s="31">
        <f t="shared" si="1868"/>
        <v>0</v>
      </c>
      <c r="HK135" s="21"/>
      <c r="HN135" s="56" t="str">
        <f t="shared" si="1869"/>
        <v>Plastic Primer</v>
      </c>
      <c r="HO135" s="56" t="str">
        <f t="shared" si="1870"/>
        <v>Ltrs</v>
      </c>
      <c r="HP135" s="56">
        <f t="shared" si="1871"/>
        <v>6000</v>
      </c>
      <c r="HQ135" s="13"/>
      <c r="HR135" s="56">
        <f t="shared" si="1872"/>
        <v>0</v>
      </c>
      <c r="HS135" s="13">
        <f t="shared" si="1873"/>
        <v>0</v>
      </c>
      <c r="HT135" s="31">
        <f t="shared" si="1874"/>
        <v>0</v>
      </c>
      <c r="HU135" s="21"/>
      <c r="HX135" s="56" t="str">
        <f t="shared" si="1920"/>
        <v>Plastic Primer</v>
      </c>
      <c r="HY135" s="56" t="str">
        <f t="shared" si="1921"/>
        <v>Ltrs</v>
      </c>
      <c r="HZ135" s="56">
        <f t="shared" si="1922"/>
        <v>6000</v>
      </c>
      <c r="IA135" s="13"/>
      <c r="IB135" s="56">
        <f t="shared" si="1923"/>
        <v>0</v>
      </c>
      <c r="IC135" s="13">
        <f t="shared" si="1924"/>
        <v>0</v>
      </c>
      <c r="ID135" s="31">
        <f t="shared" si="1925"/>
        <v>0</v>
      </c>
      <c r="IE135" s="21"/>
      <c r="IH135" s="56" t="str">
        <f t="shared" si="1764"/>
        <v>Plastic Primer</v>
      </c>
      <c r="II135" s="56" t="str">
        <f t="shared" si="1880"/>
        <v>Ltrs</v>
      </c>
      <c r="IJ135" s="56">
        <f t="shared" si="1881"/>
        <v>6000</v>
      </c>
      <c r="IK135" s="13"/>
      <c r="IL135" s="56">
        <f t="shared" si="2121"/>
        <v>0</v>
      </c>
      <c r="IM135" s="13">
        <f t="shared" si="2122"/>
        <v>0</v>
      </c>
      <c r="IN135" s="31">
        <f t="shared" si="2123"/>
        <v>0</v>
      </c>
      <c r="IO135" s="21"/>
      <c r="IR135" s="56" t="str">
        <f t="shared" si="1765"/>
        <v>Plastic Primer</v>
      </c>
      <c r="IS135" s="56" t="str">
        <f t="shared" si="1885"/>
        <v>Ltrs</v>
      </c>
      <c r="IT135" s="4">
        <f t="shared" si="1886"/>
        <v>6000</v>
      </c>
      <c r="IU135" s="13"/>
      <c r="IV135" s="56">
        <f t="shared" si="2128"/>
        <v>0</v>
      </c>
      <c r="IW135" s="13">
        <f t="shared" si="2125"/>
        <v>0</v>
      </c>
      <c r="IX135" s="31">
        <f t="shared" si="2126"/>
        <v>0</v>
      </c>
      <c r="IY135" s="21"/>
      <c r="JB135" s="56" t="str">
        <f t="shared" si="1766"/>
        <v>Plastic Primer</v>
      </c>
      <c r="JC135" s="56" t="str">
        <f t="shared" si="1890"/>
        <v>Ltrs</v>
      </c>
      <c r="JD135" s="4">
        <f t="shared" si="1891"/>
        <v>6000</v>
      </c>
      <c r="JE135" s="13"/>
      <c r="JF135" s="56">
        <f t="shared" si="2135"/>
        <v>0</v>
      </c>
      <c r="JG135" s="13">
        <f t="shared" si="2136"/>
        <v>0</v>
      </c>
      <c r="JH135" s="31">
        <f t="shared" si="2127"/>
        <v>0</v>
      </c>
      <c r="JI135" s="21"/>
      <c r="JL135" s="56" t="str">
        <f t="shared" si="2114"/>
        <v>Plastic Primer</v>
      </c>
      <c r="JM135" s="56" t="str">
        <f t="shared" si="2129"/>
        <v>Ltrs</v>
      </c>
      <c r="JN135" s="56">
        <f t="shared" si="2129"/>
        <v>6000</v>
      </c>
      <c r="JO135" s="13"/>
      <c r="JP135" s="21">
        <f t="shared" ref="JP135:JP151" si="2149">JN135*JO135</f>
        <v>0</v>
      </c>
      <c r="JQ135" s="31">
        <f t="shared" ref="JQ135:JQ151" si="2150">$I$4*JO135</f>
        <v>0</v>
      </c>
      <c r="JR135" s="42">
        <f t="shared" ref="JR135:JR151" si="2151">JN135*JQ135</f>
        <v>0</v>
      </c>
      <c r="JS135" s="21"/>
      <c r="JV135" s="56" t="str">
        <f t="shared" si="1767"/>
        <v>Plastic Primer</v>
      </c>
      <c r="JW135" s="56" t="str">
        <f t="shared" si="1898"/>
        <v>Ltrs</v>
      </c>
      <c r="JX135" s="56">
        <f t="shared" si="1899"/>
        <v>6000</v>
      </c>
      <c r="JY135" s="4">
        <f t="shared" si="1900"/>
        <v>0</v>
      </c>
      <c r="JZ135" s="56">
        <f t="shared" si="1901"/>
        <v>0</v>
      </c>
      <c r="KA135" s="56">
        <f t="shared" si="1902"/>
        <v>0</v>
      </c>
      <c r="KB135" s="31">
        <f t="shared" ref="KB135:KB155" si="2152">JX135*KA135</f>
        <v>0</v>
      </c>
      <c r="KC135" s="21"/>
    </row>
    <row r="136" spans="1:289" ht="17.25" customHeight="1" x14ac:dyDescent="0.25">
      <c r="B136" s="7" t="s">
        <v>217</v>
      </c>
      <c r="C136" s="6" t="s">
        <v>7</v>
      </c>
      <c r="D136" s="4">
        <v>2500</v>
      </c>
      <c r="E136" s="13">
        <v>0.5</v>
      </c>
      <c r="F136" s="31">
        <f t="shared" ref="F136:F142" si="2153">D136*E136</f>
        <v>1250</v>
      </c>
      <c r="G136" s="31">
        <f t="shared" ref="G136:G142" si="2154">$I$4*E136</f>
        <v>0.5</v>
      </c>
      <c r="H136" s="31">
        <f t="shared" ref="H136:H142" si="2155">D136*G136</f>
        <v>1250</v>
      </c>
      <c r="I136" s="71"/>
      <c r="K136" s="40"/>
      <c r="L136" s="59" t="str">
        <f t="shared" si="1904"/>
        <v>Each Primer</v>
      </c>
      <c r="M136" s="59" t="str">
        <f t="shared" si="1905"/>
        <v>Ltrs</v>
      </c>
      <c r="N136" s="59">
        <f t="shared" si="1906"/>
        <v>2500</v>
      </c>
      <c r="O136" s="13">
        <v>1</v>
      </c>
      <c r="P136" s="21">
        <f t="shared" si="1770"/>
        <v>2500</v>
      </c>
      <c r="Q136" s="31">
        <f t="shared" si="1771"/>
        <v>1</v>
      </c>
      <c r="R136" s="31">
        <f t="shared" si="1772"/>
        <v>2500</v>
      </c>
      <c r="S136" s="21"/>
      <c r="U136" s="40"/>
      <c r="V136" s="65" t="str">
        <f t="shared" si="1746"/>
        <v>Each Primer</v>
      </c>
      <c r="W136" s="65" t="str">
        <f t="shared" si="1773"/>
        <v>Ltrs</v>
      </c>
      <c r="X136" s="65">
        <f t="shared" si="1774"/>
        <v>2500</v>
      </c>
      <c r="Y136" s="13"/>
      <c r="Z136" s="21">
        <f t="shared" si="1775"/>
        <v>0</v>
      </c>
      <c r="AA136" s="31">
        <f t="shared" ref="AA136:AA155" si="2156">$I$4*Y136</f>
        <v>0</v>
      </c>
      <c r="AB136" s="42">
        <f t="shared" si="1777"/>
        <v>0</v>
      </c>
      <c r="AC136" s="21"/>
      <c r="AE136" s="40"/>
      <c r="AF136" s="59" t="str">
        <f t="shared" si="1747"/>
        <v>Each Primer</v>
      </c>
      <c r="AG136" s="59" t="str">
        <f t="shared" si="1778"/>
        <v>Ltrs</v>
      </c>
      <c r="AH136" s="59">
        <f t="shared" si="1779"/>
        <v>2500</v>
      </c>
      <c r="AI136" s="13"/>
      <c r="AJ136" s="21">
        <f t="shared" si="1780"/>
        <v>0</v>
      </c>
      <c r="AK136" s="31">
        <f t="shared" ref="AK136:AK155" si="2157">$I$4*AI136</f>
        <v>0</v>
      </c>
      <c r="AL136" s="31">
        <f t="shared" si="1782"/>
        <v>0</v>
      </c>
      <c r="AM136" s="21"/>
      <c r="AO136" s="40"/>
      <c r="AP136" s="59" t="str">
        <f t="shared" si="1748"/>
        <v>Each Primer</v>
      </c>
      <c r="AQ136" s="59" t="str">
        <f t="shared" si="1783"/>
        <v>Ltrs</v>
      </c>
      <c r="AR136" s="65">
        <f t="shared" si="1784"/>
        <v>2500</v>
      </c>
      <c r="AS136" s="13"/>
      <c r="AT136" s="21">
        <f t="shared" si="1785"/>
        <v>0</v>
      </c>
      <c r="AU136" s="13">
        <f t="shared" ref="AU136:AU155" si="2158">$I$4*AS136</f>
        <v>0</v>
      </c>
      <c r="AV136" s="31">
        <f t="shared" si="1787"/>
        <v>0</v>
      </c>
      <c r="AW136" s="21"/>
      <c r="AY136" s="40"/>
      <c r="AZ136" s="59" t="str">
        <f t="shared" si="1749"/>
        <v>Each Primer</v>
      </c>
      <c r="BA136" s="59" t="str">
        <f t="shared" si="1788"/>
        <v>Ltrs</v>
      </c>
      <c r="BB136" s="59">
        <f t="shared" si="1789"/>
        <v>2500</v>
      </c>
      <c r="BC136" s="13"/>
      <c r="BD136" s="21">
        <f t="shared" si="1790"/>
        <v>0</v>
      </c>
      <c r="BE136" s="13">
        <f t="shared" ref="BE136:BE155" si="2159">$I$4*BC136</f>
        <v>0</v>
      </c>
      <c r="BF136" s="31">
        <f t="shared" si="1792"/>
        <v>0</v>
      </c>
      <c r="BG136" s="21"/>
      <c r="BI136" s="40"/>
      <c r="BJ136" s="65" t="str">
        <f t="shared" ref="BJ136:BJ154" si="2160">AZ136</f>
        <v>Each Primer</v>
      </c>
      <c r="BK136" s="65" t="str">
        <f t="shared" ref="BK136:BK154" si="2161">BA136</f>
        <v>Ltrs</v>
      </c>
      <c r="BL136" s="65">
        <f t="shared" ref="BL136:BL154" si="2162">BB136</f>
        <v>2500</v>
      </c>
      <c r="BM136" s="13"/>
      <c r="BN136" s="21">
        <f t="shared" si="1795"/>
        <v>0</v>
      </c>
      <c r="BO136" s="13">
        <f t="shared" si="1907"/>
        <v>0</v>
      </c>
      <c r="BP136" s="31">
        <f t="shared" si="1797"/>
        <v>0</v>
      </c>
      <c r="BQ136" s="21"/>
      <c r="BS136" s="40"/>
      <c r="BT136" s="65" t="str">
        <f t="shared" si="1751"/>
        <v>Each Primer</v>
      </c>
      <c r="BU136" s="65" t="str">
        <f t="shared" si="1798"/>
        <v>Ltrs</v>
      </c>
      <c r="BV136" s="65">
        <f t="shared" si="1799"/>
        <v>2500</v>
      </c>
      <c r="BW136" s="13">
        <v>1</v>
      </c>
      <c r="BX136" s="21">
        <f t="shared" si="2137"/>
        <v>2500</v>
      </c>
      <c r="BY136" s="13">
        <f t="shared" si="2138"/>
        <v>1</v>
      </c>
      <c r="BZ136" s="42">
        <f t="shared" si="2139"/>
        <v>2500</v>
      </c>
      <c r="CA136" s="21"/>
      <c r="CC136" s="40"/>
      <c r="CD136" s="59" t="str">
        <f t="shared" si="1752"/>
        <v>Each Primer</v>
      </c>
      <c r="CE136" s="59" t="str">
        <f t="shared" si="1803"/>
        <v>Ltrs</v>
      </c>
      <c r="CF136" s="65">
        <f t="shared" si="1804"/>
        <v>2500</v>
      </c>
      <c r="CG136" s="42"/>
      <c r="CH136" s="42">
        <f t="shared" si="2130"/>
        <v>0</v>
      </c>
      <c r="CI136" s="31">
        <f t="shared" si="1806"/>
        <v>0</v>
      </c>
      <c r="CJ136" s="42">
        <f t="shared" si="2131"/>
        <v>0</v>
      </c>
      <c r="CK136" s="21"/>
      <c r="CL136" s="40"/>
      <c r="CM136" s="65" t="str">
        <f t="shared" si="2086"/>
        <v>Each Primer</v>
      </c>
      <c r="CN136" s="65" t="str">
        <f t="shared" si="2087"/>
        <v>Ltrs</v>
      </c>
      <c r="CO136" s="65">
        <f t="shared" si="2088"/>
        <v>2500</v>
      </c>
      <c r="CP136" s="13"/>
      <c r="CQ136" s="21">
        <f t="shared" si="2089"/>
        <v>0</v>
      </c>
      <c r="CR136" s="13">
        <f t="shared" si="2090"/>
        <v>0</v>
      </c>
      <c r="CS136" s="42">
        <f t="shared" si="2091"/>
        <v>0</v>
      </c>
      <c r="CT136" s="21"/>
      <c r="CV136" s="40"/>
      <c r="CW136" s="59" t="str">
        <f t="shared" si="1754"/>
        <v>Each Primer</v>
      </c>
      <c r="CX136" s="59" t="str">
        <f t="shared" si="1813"/>
        <v>Ltrs</v>
      </c>
      <c r="CY136" s="65">
        <f t="shared" si="1814"/>
        <v>2500</v>
      </c>
      <c r="CZ136" s="13"/>
      <c r="DA136" s="21">
        <f t="shared" si="2103"/>
        <v>0</v>
      </c>
      <c r="DB136" s="13">
        <f t="shared" si="2104"/>
        <v>0</v>
      </c>
      <c r="DC136" s="42">
        <f t="shared" si="2105"/>
        <v>0</v>
      </c>
      <c r="DD136" s="21"/>
      <c r="DF136" s="40"/>
      <c r="DG136" s="59" t="str">
        <f t="shared" si="1755"/>
        <v>Each Primer</v>
      </c>
      <c r="DH136" s="59" t="str">
        <f t="shared" si="1818"/>
        <v>Ltrs</v>
      </c>
      <c r="DI136" s="65">
        <f t="shared" si="1819"/>
        <v>2500</v>
      </c>
      <c r="DJ136" s="67"/>
      <c r="DK136" s="21">
        <f t="shared" ref="DK136:DK153" si="2163">DI136*DJ136</f>
        <v>0</v>
      </c>
      <c r="DL136" s="13">
        <f t="shared" ref="DL136:DL153" si="2164">$I$4*DJ136</f>
        <v>0</v>
      </c>
      <c r="DM136" s="31">
        <f t="shared" ref="DM136:DM153" si="2165">DI136*DL136</f>
        <v>0</v>
      </c>
      <c r="DN136" s="21"/>
      <c r="DQ136" s="59" t="str">
        <f t="shared" si="1908"/>
        <v>Each Primer</v>
      </c>
      <c r="DR136" s="59" t="str">
        <f t="shared" si="1909"/>
        <v>Ltrs</v>
      </c>
      <c r="DS136" s="59">
        <f t="shared" si="1910"/>
        <v>2500</v>
      </c>
      <c r="DT136" s="13"/>
      <c r="DU136" s="21">
        <f t="shared" si="1911"/>
        <v>0</v>
      </c>
      <c r="DV136" s="13">
        <f t="shared" si="1912"/>
        <v>0</v>
      </c>
      <c r="DW136" s="31">
        <f t="shared" si="1913"/>
        <v>0</v>
      </c>
      <c r="DX136" s="21"/>
      <c r="DZ136" s="40"/>
      <c r="EA136" s="59" t="str">
        <f t="shared" si="1757"/>
        <v>Each Primer</v>
      </c>
      <c r="EB136" s="59" t="str">
        <f t="shared" si="1828"/>
        <v>Ltrs</v>
      </c>
      <c r="EC136" s="65">
        <f t="shared" si="1829"/>
        <v>2500</v>
      </c>
      <c r="ED136" s="13"/>
      <c r="EE136" s="21">
        <f t="shared" si="1830"/>
        <v>0</v>
      </c>
      <c r="EF136" s="13">
        <f t="shared" si="1831"/>
        <v>0</v>
      </c>
      <c r="EG136" s="31">
        <f t="shared" si="1832"/>
        <v>0</v>
      </c>
      <c r="EH136" s="21"/>
      <c r="EK136" s="59" t="str">
        <f t="shared" si="1758"/>
        <v>Each Primer</v>
      </c>
      <c r="EL136" s="59" t="str">
        <f t="shared" si="1833"/>
        <v>Ltrs</v>
      </c>
      <c r="EM136" s="65">
        <f t="shared" si="1834"/>
        <v>2500</v>
      </c>
      <c r="EN136" s="13"/>
      <c r="EO136" s="21">
        <f t="shared" ref="EO136:EO152" si="2166">EM136*EN136</f>
        <v>0</v>
      </c>
      <c r="EP136" s="13">
        <f t="shared" si="2140"/>
        <v>0</v>
      </c>
      <c r="EQ136" s="42">
        <f t="shared" si="2141"/>
        <v>0</v>
      </c>
      <c r="ER136" s="21"/>
      <c r="EV136" s="4" t="str">
        <f t="shared" ref="EV136:EV155" si="2167">EK136</f>
        <v>Each Primer</v>
      </c>
      <c r="EW136" s="4" t="str">
        <f t="shared" ref="EW136:EW155" si="2168">EL136</f>
        <v>Ltrs</v>
      </c>
      <c r="EX136" s="4">
        <f t="shared" si="1916"/>
        <v>2500</v>
      </c>
      <c r="EY136" s="13"/>
      <c r="EZ136" s="21">
        <f t="shared" si="2142"/>
        <v>0</v>
      </c>
      <c r="FA136" s="13">
        <f t="shared" si="1839"/>
        <v>0</v>
      </c>
      <c r="FB136" s="42">
        <f t="shared" si="2143"/>
        <v>0</v>
      </c>
      <c r="FC136" s="21"/>
      <c r="FF136" s="56" t="str">
        <f t="shared" si="1956"/>
        <v>Each Primer</v>
      </c>
      <c r="FG136" s="56" t="str">
        <f t="shared" si="1957"/>
        <v>Ltrs</v>
      </c>
      <c r="FH136" s="56">
        <f t="shared" si="1958"/>
        <v>2500</v>
      </c>
      <c r="FI136" s="13">
        <v>0.5</v>
      </c>
      <c r="FJ136" s="21">
        <f t="shared" si="1959"/>
        <v>1250</v>
      </c>
      <c r="FK136" s="13">
        <f t="shared" si="1960"/>
        <v>0.5</v>
      </c>
      <c r="FL136" s="31">
        <f t="shared" si="1961"/>
        <v>1250</v>
      </c>
      <c r="FM136" s="21"/>
      <c r="FP136" s="56" t="str">
        <f t="shared" si="1760"/>
        <v>Each Primer</v>
      </c>
      <c r="FQ136" s="56" t="str">
        <f t="shared" si="1846"/>
        <v>Ltrs</v>
      </c>
      <c r="FR136" s="4">
        <f t="shared" si="1847"/>
        <v>2500</v>
      </c>
      <c r="FS136" s="67"/>
      <c r="FT136" s="21">
        <f t="shared" si="2132"/>
        <v>0</v>
      </c>
      <c r="FU136" s="13">
        <f t="shared" si="2133"/>
        <v>0</v>
      </c>
      <c r="FV136" s="42">
        <f t="shared" si="2134"/>
        <v>0</v>
      </c>
      <c r="FW136" s="21"/>
      <c r="FZ136" s="56" t="str">
        <f t="shared" si="1761"/>
        <v>Each Primer</v>
      </c>
      <c r="GA136" s="56" t="str">
        <f t="shared" si="1851"/>
        <v>Ltrs</v>
      </c>
      <c r="GB136" s="4">
        <f t="shared" si="1852"/>
        <v>2500</v>
      </c>
      <c r="GC136" s="13"/>
      <c r="GD136" s="21">
        <f t="shared" si="2144"/>
        <v>0</v>
      </c>
      <c r="GE136" s="13">
        <f t="shared" si="2145"/>
        <v>0</v>
      </c>
      <c r="GF136" s="42">
        <f t="shared" si="2146"/>
        <v>0</v>
      </c>
      <c r="GG136" s="21"/>
      <c r="GJ136" s="56" t="str">
        <f t="shared" si="1917"/>
        <v>Each Primer</v>
      </c>
      <c r="GK136" s="56" t="str">
        <f t="shared" si="1918"/>
        <v>Ltrs</v>
      </c>
      <c r="GL136" s="4">
        <f t="shared" si="1919"/>
        <v>2500</v>
      </c>
      <c r="GM136" s="13"/>
      <c r="GN136" s="21">
        <f t="shared" si="1857"/>
        <v>0</v>
      </c>
      <c r="GO136" s="31">
        <f t="shared" si="1858"/>
        <v>0</v>
      </c>
      <c r="GP136" s="31">
        <f t="shared" si="1859"/>
        <v>0</v>
      </c>
      <c r="GQ136" s="21"/>
      <c r="GT136" s="56" t="str">
        <f t="shared" si="2118"/>
        <v>Each Primer</v>
      </c>
      <c r="GU136" s="56" t="str">
        <f t="shared" si="2147"/>
        <v>Ltrs</v>
      </c>
      <c r="GV136" s="4">
        <f t="shared" si="2148"/>
        <v>2500</v>
      </c>
      <c r="GW136" s="13"/>
      <c r="GX136" s="21">
        <f t="shared" si="1861"/>
        <v>0</v>
      </c>
      <c r="GY136" s="13">
        <f t="shared" ref="GY136:GY155" si="2169">$I$4*GW136</f>
        <v>0</v>
      </c>
      <c r="GZ136" s="31">
        <f t="shared" si="1863"/>
        <v>0</v>
      </c>
      <c r="HA136" s="21"/>
      <c r="HD136" s="56" t="str">
        <f t="shared" si="1762"/>
        <v>Each Primer</v>
      </c>
      <c r="HE136" s="56" t="str">
        <f t="shared" si="1864"/>
        <v>Ltrs</v>
      </c>
      <c r="HF136" s="56">
        <f t="shared" si="1865"/>
        <v>2500</v>
      </c>
      <c r="HG136" s="13"/>
      <c r="HH136" s="21">
        <f t="shared" si="1866"/>
        <v>0</v>
      </c>
      <c r="HI136" s="31">
        <f t="shared" ref="HI136:HI155" si="2170">$I$4*HG136</f>
        <v>0</v>
      </c>
      <c r="HJ136" s="31">
        <f t="shared" si="1868"/>
        <v>0</v>
      </c>
      <c r="HK136" s="21"/>
      <c r="HN136" s="56" t="str">
        <f t="shared" si="1869"/>
        <v>Each Primer</v>
      </c>
      <c r="HO136" s="56" t="str">
        <f t="shared" si="1870"/>
        <v>Ltrs</v>
      </c>
      <c r="HP136" s="56">
        <f t="shared" si="1871"/>
        <v>2500</v>
      </c>
      <c r="HQ136" s="13"/>
      <c r="HR136" s="56">
        <f t="shared" si="1872"/>
        <v>0</v>
      </c>
      <c r="HS136" s="13">
        <f t="shared" si="1873"/>
        <v>0</v>
      </c>
      <c r="HT136" s="31">
        <f t="shared" si="1874"/>
        <v>0</v>
      </c>
      <c r="HU136" s="21"/>
      <c r="HX136" s="56" t="str">
        <f t="shared" si="1920"/>
        <v>Each Primer</v>
      </c>
      <c r="HY136" s="56" t="str">
        <f t="shared" si="1921"/>
        <v>Ltrs</v>
      </c>
      <c r="HZ136" s="56">
        <f t="shared" si="1922"/>
        <v>2500</v>
      </c>
      <c r="IA136" s="13"/>
      <c r="IB136" s="56">
        <f t="shared" si="1923"/>
        <v>0</v>
      </c>
      <c r="IC136" s="13">
        <f t="shared" si="1924"/>
        <v>0</v>
      </c>
      <c r="ID136" s="31">
        <f t="shared" si="1925"/>
        <v>0</v>
      </c>
      <c r="IE136" s="21"/>
      <c r="IH136" s="56" t="str">
        <f t="shared" si="1764"/>
        <v>Each Primer</v>
      </c>
      <c r="II136" s="56" t="str">
        <f t="shared" si="1880"/>
        <v>Ltrs</v>
      </c>
      <c r="IJ136" s="56">
        <f t="shared" si="1881"/>
        <v>2500</v>
      </c>
      <c r="IK136" s="13"/>
      <c r="IL136" s="56">
        <f t="shared" ref="IL136:IL155" si="2171">IK136*IJ136</f>
        <v>0</v>
      </c>
      <c r="IM136" s="13">
        <f t="shared" ref="IM136:IM155" si="2172">$I$4*IK136</f>
        <v>0</v>
      </c>
      <c r="IN136" s="31">
        <f t="shared" ref="IN136:IN155" si="2173">IJ136*IM136</f>
        <v>0</v>
      </c>
      <c r="IO136" s="21"/>
      <c r="IR136" s="56" t="str">
        <f t="shared" si="1765"/>
        <v>Each Primer</v>
      </c>
      <c r="IS136" s="56" t="str">
        <f t="shared" si="1885"/>
        <v>Ltrs</v>
      </c>
      <c r="IT136" s="4">
        <f t="shared" si="1886"/>
        <v>2500</v>
      </c>
      <c r="IU136" s="13"/>
      <c r="IV136" s="56">
        <f t="shared" ref="IV136:IV155" si="2174">IU136*IT136</f>
        <v>0</v>
      </c>
      <c r="IW136" s="13">
        <f t="shared" ref="IW136:IW155" si="2175">$I$4*IU136</f>
        <v>0</v>
      </c>
      <c r="IX136" s="31">
        <f t="shared" ref="IX136:IX155" si="2176">IT136*IW136</f>
        <v>0</v>
      </c>
      <c r="IY136" s="21"/>
      <c r="JB136" s="56" t="str">
        <f t="shared" si="1766"/>
        <v>Each Primer</v>
      </c>
      <c r="JC136" s="56" t="str">
        <f t="shared" si="1890"/>
        <v>Ltrs</v>
      </c>
      <c r="JD136" s="4">
        <f t="shared" si="1891"/>
        <v>2500</v>
      </c>
      <c r="JE136" s="13"/>
      <c r="JF136" s="56">
        <f t="shared" ref="JF136:JF153" si="2177">JE136*JD136</f>
        <v>0</v>
      </c>
      <c r="JG136" s="13">
        <f t="shared" ref="JG136:JG153" si="2178">$I$4*JE136</f>
        <v>0</v>
      </c>
      <c r="JH136" s="31">
        <f t="shared" ref="JH136:JH153" si="2179">JD136*JG136</f>
        <v>0</v>
      </c>
      <c r="JI136" s="21"/>
      <c r="JL136" s="56" t="str">
        <f t="shared" si="2114"/>
        <v>Each Primer</v>
      </c>
      <c r="JM136" s="56" t="str">
        <f t="shared" ref="JM136:JM153" si="2180">JC136</f>
        <v>Ltrs</v>
      </c>
      <c r="JN136" s="56">
        <f t="shared" ref="JN136:JN153" si="2181">JD136</f>
        <v>2500</v>
      </c>
      <c r="JO136" s="13"/>
      <c r="JP136" s="21">
        <f t="shared" si="2149"/>
        <v>0</v>
      </c>
      <c r="JQ136" s="31">
        <f t="shared" si="2150"/>
        <v>0</v>
      </c>
      <c r="JR136" s="42">
        <f t="shared" si="2151"/>
        <v>0</v>
      </c>
      <c r="JS136" s="21"/>
      <c r="JV136" s="56" t="str">
        <f t="shared" si="1767"/>
        <v>Each Primer</v>
      </c>
      <c r="JW136" s="56" t="str">
        <f t="shared" si="1898"/>
        <v>Ltrs</v>
      </c>
      <c r="JX136" s="56">
        <f t="shared" si="1899"/>
        <v>2500</v>
      </c>
      <c r="JY136" s="4">
        <f t="shared" si="1900"/>
        <v>3</v>
      </c>
      <c r="JZ136" s="56">
        <f t="shared" si="1901"/>
        <v>7500</v>
      </c>
      <c r="KA136" s="56">
        <f t="shared" si="1902"/>
        <v>3</v>
      </c>
      <c r="KB136" s="31">
        <f t="shared" si="2152"/>
        <v>7500</v>
      </c>
      <c r="KC136" s="21"/>
    </row>
    <row r="137" spans="1:289" s="152" customFormat="1" ht="17.25" customHeight="1" x14ac:dyDescent="0.25">
      <c r="A137" s="70"/>
      <c r="B137" s="150" t="s">
        <v>436</v>
      </c>
      <c r="C137" s="151" t="s">
        <v>7</v>
      </c>
      <c r="D137" s="186">
        <v>2837.75</v>
      </c>
      <c r="E137" s="88">
        <v>3</v>
      </c>
      <c r="F137" s="66">
        <f t="shared" si="2153"/>
        <v>8513.25</v>
      </c>
      <c r="G137" s="66">
        <f t="shared" si="2154"/>
        <v>3</v>
      </c>
      <c r="H137" s="66">
        <f t="shared" si="2155"/>
        <v>8513.25</v>
      </c>
      <c r="I137" s="145"/>
      <c r="K137" s="70"/>
      <c r="L137" s="142" t="str">
        <f t="shared" ref="L137:L141" si="2182">B137</f>
        <v>PU  Sealer</v>
      </c>
      <c r="M137" s="142" t="str">
        <f t="shared" ref="M137:M141" si="2183">C137</f>
        <v>Ltrs</v>
      </c>
      <c r="N137" s="142">
        <f t="shared" ref="N137:N141" si="2184">D137</f>
        <v>2837.75</v>
      </c>
      <c r="O137" s="88"/>
      <c r="P137" s="143">
        <f t="shared" ref="P137:P141" si="2185">N137*O137</f>
        <v>0</v>
      </c>
      <c r="Q137" s="66">
        <f t="shared" ref="Q137:Q141" si="2186">$I$4*O137</f>
        <v>0</v>
      </c>
      <c r="R137" s="66">
        <f t="shared" ref="R137:R141" si="2187">N137*Q137</f>
        <v>0</v>
      </c>
      <c r="S137" s="143"/>
      <c r="U137" s="70"/>
      <c r="V137" s="142" t="str">
        <f t="shared" ref="V137:V141" si="2188">L137</f>
        <v>PU  Sealer</v>
      </c>
      <c r="W137" s="142" t="str">
        <f t="shared" ref="W137:W141" si="2189">M137</f>
        <v>Ltrs</v>
      </c>
      <c r="X137" s="142">
        <f t="shared" ref="X137:X141" si="2190">N137</f>
        <v>2837.75</v>
      </c>
      <c r="Y137" s="88"/>
      <c r="Z137" s="143">
        <f t="shared" ref="Z137:Z141" si="2191">X137*Y137</f>
        <v>0</v>
      </c>
      <c r="AA137" s="66">
        <f t="shared" ref="AA137:AA141" si="2192">$I$4*Y137</f>
        <v>0</v>
      </c>
      <c r="AB137" s="66">
        <f t="shared" ref="AB137:AB141" si="2193">X137*AA137</f>
        <v>0</v>
      </c>
      <c r="AC137" s="143"/>
      <c r="AE137" s="70"/>
      <c r="AF137" s="142" t="str">
        <f t="shared" ref="AF137:AF141" si="2194">V137</f>
        <v>PU  Sealer</v>
      </c>
      <c r="AG137" s="142" t="str">
        <f t="shared" ref="AG137:AG141" si="2195">W137</f>
        <v>Ltrs</v>
      </c>
      <c r="AH137" s="142">
        <f t="shared" ref="AH137:AH141" si="2196">X137</f>
        <v>2837.75</v>
      </c>
      <c r="AI137" s="88">
        <v>3.5</v>
      </c>
      <c r="AJ137" s="143">
        <f t="shared" ref="AJ137:AJ141" si="2197">AH137*AI137</f>
        <v>9932.125</v>
      </c>
      <c r="AK137" s="66">
        <f t="shared" ref="AK137:AK141" si="2198">$I$4*AI137</f>
        <v>3.5</v>
      </c>
      <c r="AL137" s="66">
        <f t="shared" ref="AL137:AL141" si="2199">AH137*AK137</f>
        <v>9932.125</v>
      </c>
      <c r="AM137" s="143"/>
      <c r="AO137" s="70"/>
      <c r="AP137" s="142" t="str">
        <f t="shared" ref="AP137:AP141" si="2200">AF137</f>
        <v>PU  Sealer</v>
      </c>
      <c r="AQ137" s="142" t="str">
        <f t="shared" ref="AQ137:AQ141" si="2201">AG137</f>
        <v>Ltrs</v>
      </c>
      <c r="AR137" s="142">
        <f t="shared" ref="AR137:AR141" si="2202">AH137</f>
        <v>2837.75</v>
      </c>
      <c r="AS137" s="88">
        <v>15.5</v>
      </c>
      <c r="AT137" s="143">
        <f t="shared" ref="AT137:AT141" si="2203">AR137*AS137</f>
        <v>43985.125</v>
      </c>
      <c r="AU137" s="88">
        <f t="shared" ref="AU137:AU141" si="2204">$I$4*AS137</f>
        <v>15.5</v>
      </c>
      <c r="AV137" s="66">
        <f t="shared" ref="AV137:AV141" si="2205">AR137*AU137</f>
        <v>43985.125</v>
      </c>
      <c r="AW137" s="143"/>
      <c r="AY137" s="70"/>
      <c r="AZ137" s="142" t="str">
        <f t="shared" ref="AZ137:AZ141" si="2206">AP137</f>
        <v>PU  Sealer</v>
      </c>
      <c r="BA137" s="142" t="str">
        <f t="shared" ref="BA137:BA141" si="2207">AQ137</f>
        <v>Ltrs</v>
      </c>
      <c r="BB137" s="142">
        <f t="shared" ref="BB137:BB141" si="2208">AR137</f>
        <v>2837.75</v>
      </c>
      <c r="BC137" s="88"/>
      <c r="BD137" s="143">
        <f t="shared" ref="BD137:BD141" si="2209">BB137*BC137</f>
        <v>0</v>
      </c>
      <c r="BE137" s="88">
        <f t="shared" ref="BE137:BE141" si="2210">$I$4*BC137</f>
        <v>0</v>
      </c>
      <c r="BF137" s="66">
        <f t="shared" ref="BF137:BF141" si="2211">BB137*BE137</f>
        <v>0</v>
      </c>
      <c r="BG137" s="143"/>
      <c r="BI137" s="70"/>
      <c r="BJ137" s="142" t="str">
        <f t="shared" ref="BJ137:BJ141" si="2212">AZ137</f>
        <v>PU  Sealer</v>
      </c>
      <c r="BK137" s="142" t="str">
        <f t="shared" ref="BK137:BK141" si="2213">BA137</f>
        <v>Ltrs</v>
      </c>
      <c r="BL137" s="142">
        <f t="shared" ref="BL137:BL141" si="2214">BB137</f>
        <v>2837.75</v>
      </c>
      <c r="BM137" s="88"/>
      <c r="BN137" s="143">
        <f t="shared" ref="BN137:BN141" si="2215">BL137*BM137</f>
        <v>0</v>
      </c>
      <c r="BO137" s="88">
        <f t="shared" ref="BO137:BO141" si="2216">$I$4*BM137</f>
        <v>0</v>
      </c>
      <c r="BP137" s="66">
        <f t="shared" ref="BP137:BP141" si="2217">BL137*BO137</f>
        <v>0</v>
      </c>
      <c r="BQ137" s="143"/>
      <c r="BS137" s="70"/>
      <c r="BT137" s="142" t="str">
        <f t="shared" ref="BT137:BT141" si="2218">BJ137</f>
        <v>PU  Sealer</v>
      </c>
      <c r="BU137" s="142" t="str">
        <f t="shared" ref="BU137:BU141" si="2219">BK137</f>
        <v>Ltrs</v>
      </c>
      <c r="BV137" s="142">
        <f t="shared" ref="BV137:BV141" si="2220">BL137</f>
        <v>2837.75</v>
      </c>
      <c r="BW137" s="88"/>
      <c r="BX137" s="143">
        <f t="shared" ref="BX137:BX141" si="2221">BV137*BW137</f>
        <v>0</v>
      </c>
      <c r="BY137" s="88">
        <f t="shared" ref="BY137:BY141" si="2222">$I$4*BW137</f>
        <v>0</v>
      </c>
      <c r="BZ137" s="66">
        <f t="shared" ref="BZ137:BZ141" si="2223">BV137*BY137</f>
        <v>0</v>
      </c>
      <c r="CA137" s="143"/>
      <c r="CC137" s="70"/>
      <c r="CD137" s="142" t="str">
        <f t="shared" ref="CD137:CD141" si="2224">BT137</f>
        <v>PU  Sealer</v>
      </c>
      <c r="CE137" s="142" t="str">
        <f t="shared" ref="CE137:CE141" si="2225">BU137</f>
        <v>Ltrs</v>
      </c>
      <c r="CF137" s="142">
        <f t="shared" ref="CF137:CF141" si="2226">BV137</f>
        <v>2837.75</v>
      </c>
      <c r="CG137" s="66">
        <v>2</v>
      </c>
      <c r="CH137" s="66">
        <f t="shared" ref="CH137:CH141" si="2227">CF137*CG137</f>
        <v>5675.5</v>
      </c>
      <c r="CI137" s="31">
        <f t="shared" si="1806"/>
        <v>4</v>
      </c>
      <c r="CJ137" s="66">
        <f t="shared" ref="CJ137:CJ141" si="2228">CF137*CI137</f>
        <v>11351</v>
      </c>
      <c r="CK137" s="143"/>
      <c r="CL137" s="70"/>
      <c r="CM137" s="142" t="str">
        <f t="shared" ref="CM137:CM141" si="2229">CD137</f>
        <v>PU  Sealer</v>
      </c>
      <c r="CN137" s="142" t="str">
        <f t="shared" ref="CN137:CN141" si="2230">CE137</f>
        <v>Ltrs</v>
      </c>
      <c r="CO137" s="142">
        <f t="shared" ref="CO137:CO141" si="2231">CF137</f>
        <v>2837.75</v>
      </c>
      <c r="CP137" s="88">
        <v>1</v>
      </c>
      <c r="CQ137" s="143">
        <f t="shared" ref="CQ137:CQ141" si="2232">CO137*CP137</f>
        <v>2837.75</v>
      </c>
      <c r="CR137" s="88">
        <f t="shared" ref="CR137:CR141" si="2233">$I$4*CP137</f>
        <v>1</v>
      </c>
      <c r="CS137" s="66">
        <f t="shared" ref="CS137:CS141" si="2234">CO137*CR137</f>
        <v>2837.75</v>
      </c>
      <c r="CT137" s="143"/>
      <c r="CV137" s="70"/>
      <c r="CW137" s="142" t="str">
        <f t="shared" ref="CW137:CW141" si="2235">CM137</f>
        <v>PU  Sealer</v>
      </c>
      <c r="CX137" s="142" t="str">
        <f t="shared" ref="CX137:CX141" si="2236">CN137</f>
        <v>Ltrs</v>
      </c>
      <c r="CY137" s="142">
        <f t="shared" ref="CY137:CY141" si="2237">CO137</f>
        <v>2837.75</v>
      </c>
      <c r="CZ137" s="88">
        <v>8.5</v>
      </c>
      <c r="DA137" s="143">
        <f t="shared" ref="DA137:DA141" si="2238">CY137*CZ137</f>
        <v>24120.875</v>
      </c>
      <c r="DB137" s="88">
        <f t="shared" ref="DB137:DB141" si="2239">$I$4*CZ137</f>
        <v>8.5</v>
      </c>
      <c r="DC137" s="66">
        <f t="shared" ref="DC137:DC141" si="2240">CY137*DB137</f>
        <v>24120.875</v>
      </c>
      <c r="DD137" s="143"/>
      <c r="DF137" s="70"/>
      <c r="DG137" s="142" t="str">
        <f t="shared" ref="DG137:DG141" si="2241">CW137</f>
        <v>PU  Sealer</v>
      </c>
      <c r="DH137" s="142" t="str">
        <f t="shared" ref="DH137:DH141" si="2242">CX137</f>
        <v>Ltrs</v>
      </c>
      <c r="DI137" s="142">
        <f t="shared" ref="DI137:DI141" si="2243">CY137</f>
        <v>2837.75</v>
      </c>
      <c r="DJ137" s="154">
        <v>1</v>
      </c>
      <c r="DK137" s="143">
        <f t="shared" ref="DK137:DK141" si="2244">DI137*DJ137</f>
        <v>2837.75</v>
      </c>
      <c r="DL137" s="88">
        <f t="shared" ref="DL137:DL141" si="2245">$I$4*DJ137</f>
        <v>1</v>
      </c>
      <c r="DM137" s="66">
        <f t="shared" ref="DM137:DM141" si="2246">DI137*DL137</f>
        <v>2837.75</v>
      </c>
      <c r="DN137" s="143"/>
      <c r="DQ137" s="142" t="str">
        <f t="shared" ref="DQ137:DQ141" si="2247">DG137</f>
        <v>PU  Sealer</v>
      </c>
      <c r="DR137" s="142" t="str">
        <f t="shared" ref="DR137:DR141" si="2248">DH137</f>
        <v>Ltrs</v>
      </c>
      <c r="DS137" s="142">
        <f t="shared" ref="DS137:DS141" si="2249">DI137</f>
        <v>2837.75</v>
      </c>
      <c r="DT137" s="88"/>
      <c r="DU137" s="143">
        <f t="shared" ref="DU137:DU141" si="2250">DS137*DT137</f>
        <v>0</v>
      </c>
      <c r="DV137" s="88">
        <f t="shared" ref="DV137:DV141" si="2251">$I$4*DT137</f>
        <v>0</v>
      </c>
      <c r="DW137" s="66">
        <f t="shared" ref="DW137:DW141" si="2252">DS137*DV137</f>
        <v>0</v>
      </c>
      <c r="DX137" s="143"/>
      <c r="DZ137" s="70"/>
      <c r="EA137" s="142" t="str">
        <f t="shared" ref="EA137:EA141" si="2253">DQ137</f>
        <v>PU  Sealer</v>
      </c>
      <c r="EB137" s="142" t="str">
        <f t="shared" ref="EB137:EB141" si="2254">DR137</f>
        <v>Ltrs</v>
      </c>
      <c r="EC137" s="142">
        <f t="shared" ref="EC137:EC141" si="2255">DS137</f>
        <v>2837.75</v>
      </c>
      <c r="ED137" s="88"/>
      <c r="EE137" s="143">
        <f t="shared" ref="EE137:EE141" si="2256">EC137*ED137</f>
        <v>0</v>
      </c>
      <c r="EF137" s="88">
        <f t="shared" ref="EF137:EF141" si="2257">$I$4*ED137</f>
        <v>0</v>
      </c>
      <c r="EG137" s="66">
        <f t="shared" ref="EG137:EG141" si="2258">EC137*EF137</f>
        <v>0</v>
      </c>
      <c r="EH137" s="143"/>
      <c r="EK137" s="142" t="str">
        <f t="shared" ref="EK137:EK141" si="2259">EA137</f>
        <v>PU  Sealer</v>
      </c>
      <c r="EL137" s="142" t="str">
        <f t="shared" ref="EL137:EL141" si="2260">EB137</f>
        <v>Ltrs</v>
      </c>
      <c r="EM137" s="142">
        <f t="shared" ref="EM137:EM141" si="2261">EC137</f>
        <v>2837.75</v>
      </c>
      <c r="EN137" s="88">
        <v>1</v>
      </c>
      <c r="EO137" s="143">
        <f t="shared" ref="EO137:EO141" si="2262">EM137*EN137</f>
        <v>2837.75</v>
      </c>
      <c r="EP137" s="88">
        <f t="shared" ref="EP137:EP141" si="2263">$I$4*EN137</f>
        <v>1</v>
      </c>
      <c r="EQ137" s="66">
        <f t="shared" ref="EQ137:EQ141" si="2264">EM137*EP137</f>
        <v>2837.75</v>
      </c>
      <c r="ER137" s="143"/>
      <c r="EU137" s="70"/>
      <c r="EV137" s="144" t="str">
        <f t="shared" ref="EV137:EV142" si="2265">EK137</f>
        <v>PU  Sealer</v>
      </c>
      <c r="EW137" s="144" t="str">
        <f t="shared" ref="EW137:EW142" si="2266">EL137</f>
        <v>Ltrs</v>
      </c>
      <c r="EX137" s="144">
        <f t="shared" ref="EX137:EX142" si="2267">EM137</f>
        <v>2837.75</v>
      </c>
      <c r="EY137" s="88">
        <v>1</v>
      </c>
      <c r="EZ137" s="143">
        <f t="shared" ref="EZ137:EZ142" si="2268">EX137*EY137</f>
        <v>2837.75</v>
      </c>
      <c r="FA137" s="13">
        <f t="shared" si="1839"/>
        <v>2</v>
      </c>
      <c r="FB137" s="66">
        <f t="shared" ref="FB137:FB142" si="2269">EX137*FA137</f>
        <v>5675.5</v>
      </c>
      <c r="FC137" s="143"/>
      <c r="FE137" s="70"/>
      <c r="FF137" s="144" t="str">
        <f t="shared" ref="FF137:FF142" si="2270">EV137</f>
        <v>PU  Sealer</v>
      </c>
      <c r="FG137" s="144" t="str">
        <f t="shared" ref="FG137:FG142" si="2271">EW137</f>
        <v>Ltrs</v>
      </c>
      <c r="FH137" s="144">
        <f t="shared" ref="FH137:FH142" si="2272">EX137</f>
        <v>2837.75</v>
      </c>
      <c r="FI137" s="88">
        <v>1.5</v>
      </c>
      <c r="FJ137" s="143">
        <f t="shared" ref="FJ137:FJ142" si="2273">FH137*FI137</f>
        <v>4256.625</v>
      </c>
      <c r="FK137" s="88">
        <f t="shared" ref="FK137:FK142" si="2274">$I$4*FI137</f>
        <v>1.5</v>
      </c>
      <c r="FL137" s="66">
        <f t="shared" ref="FL137:FL142" si="2275">FH137*FK137</f>
        <v>4256.625</v>
      </c>
      <c r="FM137" s="143"/>
      <c r="FP137" s="144" t="str">
        <f t="shared" ref="FP137:FP142" si="2276">FF137</f>
        <v>PU  Sealer</v>
      </c>
      <c r="FQ137" s="144" t="str">
        <f t="shared" ref="FQ137:FQ142" si="2277">FG137</f>
        <v>Ltrs</v>
      </c>
      <c r="FR137" s="144">
        <f t="shared" ref="FR137:FR142" si="2278">FH137</f>
        <v>2837.75</v>
      </c>
      <c r="FS137" s="154"/>
      <c r="FT137" s="143">
        <f t="shared" ref="FT137:FT142" si="2279">FR137*FS137</f>
        <v>0</v>
      </c>
      <c r="FU137" s="88">
        <f t="shared" ref="FU137:FU142" si="2280">$I$4*FS137</f>
        <v>0</v>
      </c>
      <c r="FV137" s="66">
        <f t="shared" ref="FV137:FV142" si="2281">FR137*FU137</f>
        <v>0</v>
      </c>
      <c r="FW137" s="143"/>
      <c r="FZ137" s="144" t="str">
        <f t="shared" ref="FZ137:FZ142" si="2282">FP137</f>
        <v>PU  Sealer</v>
      </c>
      <c r="GA137" s="144" t="str">
        <f t="shared" ref="GA137:GA142" si="2283">FQ137</f>
        <v>Ltrs</v>
      </c>
      <c r="GB137" s="144">
        <f t="shared" ref="GB137:GB142" si="2284">FR137</f>
        <v>2837.75</v>
      </c>
      <c r="GC137" s="88"/>
      <c r="GD137" s="143">
        <f t="shared" ref="GD137:GD142" si="2285">GB137*GC137</f>
        <v>0</v>
      </c>
      <c r="GE137" s="88">
        <f t="shared" ref="GE137:GE142" si="2286">$I$4*GC137</f>
        <v>0</v>
      </c>
      <c r="GF137" s="66">
        <f t="shared" ref="GF137:GF142" si="2287">GB137*GE137</f>
        <v>0</v>
      </c>
      <c r="GG137" s="143"/>
      <c r="GJ137" s="144" t="str">
        <f t="shared" ref="GJ137:GJ142" si="2288">FZ137</f>
        <v>PU  Sealer</v>
      </c>
      <c r="GK137" s="144" t="str">
        <f t="shared" ref="GK137:GK142" si="2289">GA137</f>
        <v>Ltrs</v>
      </c>
      <c r="GL137" s="144">
        <f t="shared" ref="GL137:GL142" si="2290">GB137</f>
        <v>2837.75</v>
      </c>
      <c r="GM137" s="88"/>
      <c r="GN137" s="143">
        <f t="shared" ref="GN137:GN142" si="2291">GL137*GM137</f>
        <v>0</v>
      </c>
      <c r="GO137" s="66">
        <f t="shared" ref="GO137:GO142" si="2292">$I$4*GM137</f>
        <v>0</v>
      </c>
      <c r="GP137" s="66">
        <f t="shared" ref="GP137:GP142" si="2293">GL137*GO137</f>
        <v>0</v>
      </c>
      <c r="GQ137" s="143"/>
      <c r="GT137" s="144" t="str">
        <f t="shared" ref="GT137:GT142" si="2294">GJ137</f>
        <v>PU  Sealer</v>
      </c>
      <c r="GU137" s="144" t="str">
        <f t="shared" ref="GU137:GU142" si="2295">GK137</f>
        <v>Ltrs</v>
      </c>
      <c r="GV137" s="144">
        <f t="shared" ref="GV137:GV142" si="2296">GL137</f>
        <v>2837.75</v>
      </c>
      <c r="GW137" s="88"/>
      <c r="GX137" s="143">
        <f t="shared" ref="GX137:GX142" si="2297">GV137*GW137</f>
        <v>0</v>
      </c>
      <c r="GY137" s="88">
        <f t="shared" ref="GY137:GY142" si="2298">$I$4*GW137</f>
        <v>0</v>
      </c>
      <c r="GZ137" s="66">
        <f t="shared" ref="GZ137:GZ142" si="2299">GV137*GY137</f>
        <v>0</v>
      </c>
      <c r="HA137" s="143"/>
      <c r="HD137" s="144" t="str">
        <f t="shared" ref="HD137:HD142" si="2300">GT137</f>
        <v>PU  Sealer</v>
      </c>
      <c r="HE137" s="144" t="str">
        <f t="shared" ref="HE137:HE142" si="2301">GU137</f>
        <v>Ltrs</v>
      </c>
      <c r="HF137" s="144">
        <f t="shared" ref="HF137:HF142" si="2302">GV137</f>
        <v>2837.75</v>
      </c>
      <c r="HG137" s="88"/>
      <c r="HH137" s="143">
        <f t="shared" ref="HH137:HH142" si="2303">HF137*HG137</f>
        <v>0</v>
      </c>
      <c r="HI137" s="66">
        <f t="shared" ref="HI137:HI142" si="2304">$I$4*HG137</f>
        <v>0</v>
      </c>
      <c r="HJ137" s="66">
        <f t="shared" ref="HJ137:HJ142" si="2305">HF137*HI137</f>
        <v>0</v>
      </c>
      <c r="HK137" s="143"/>
      <c r="HM137" s="70"/>
      <c r="HN137" s="144" t="str">
        <f t="shared" ref="HN137:HN142" si="2306">HD137</f>
        <v>PU  Sealer</v>
      </c>
      <c r="HO137" s="144" t="str">
        <f t="shared" ref="HO137:HO142" si="2307">HE137</f>
        <v>Ltrs</v>
      </c>
      <c r="HP137" s="144">
        <f t="shared" ref="HP137:HP142" si="2308">HF137</f>
        <v>2837.75</v>
      </c>
      <c r="HQ137" s="88"/>
      <c r="HR137" s="144">
        <f t="shared" ref="HR137:HR142" si="2309">HQ137*HP137</f>
        <v>0</v>
      </c>
      <c r="HS137" s="88">
        <f t="shared" ref="HS137:HS142" si="2310">$I$4*HQ137</f>
        <v>0</v>
      </c>
      <c r="HT137" s="66">
        <f t="shared" ref="HT137:HT142" si="2311">HP137*HS137</f>
        <v>0</v>
      </c>
      <c r="HU137" s="143"/>
      <c r="HX137" s="144" t="str">
        <f t="shared" ref="HX137:HX142" si="2312">HN137</f>
        <v>PU  Sealer</v>
      </c>
      <c r="HY137" s="144" t="str">
        <f t="shared" ref="HY137:HY142" si="2313">HO137</f>
        <v>Ltrs</v>
      </c>
      <c r="HZ137" s="144">
        <f t="shared" ref="HZ137:HZ142" si="2314">HP137</f>
        <v>2837.75</v>
      </c>
      <c r="IA137" s="88"/>
      <c r="IB137" s="144">
        <f t="shared" ref="IB137:IB142" si="2315">IA137*HZ137</f>
        <v>0</v>
      </c>
      <c r="IC137" s="88">
        <f t="shared" ref="IC137:IC142" si="2316">$I$4*IA137</f>
        <v>0</v>
      </c>
      <c r="ID137" s="66">
        <f t="shared" ref="ID137:ID142" si="2317">HZ137*IC137</f>
        <v>0</v>
      </c>
      <c r="IE137" s="143"/>
      <c r="IH137" s="144" t="str">
        <f t="shared" ref="IH137:IH142" si="2318">HX137</f>
        <v>PU  Sealer</v>
      </c>
      <c r="II137" s="144" t="str">
        <f t="shared" ref="II137:II142" si="2319">HY137</f>
        <v>Ltrs</v>
      </c>
      <c r="IJ137" s="144">
        <f t="shared" ref="IJ137:IJ142" si="2320">HZ137</f>
        <v>2837.75</v>
      </c>
      <c r="IK137" s="88"/>
      <c r="IL137" s="144">
        <f t="shared" ref="IL137:IL142" si="2321">IK137*IJ137</f>
        <v>0</v>
      </c>
      <c r="IM137" s="88">
        <f t="shared" ref="IM137:IM142" si="2322">$I$4*IK137</f>
        <v>0</v>
      </c>
      <c r="IN137" s="66">
        <f t="shared" ref="IN137:IN142" si="2323">IJ137*IM137</f>
        <v>0</v>
      </c>
      <c r="IO137" s="143"/>
      <c r="IR137" s="144" t="str">
        <f t="shared" ref="IR137:IR142" si="2324">IH137</f>
        <v>PU  Sealer</v>
      </c>
      <c r="IS137" s="144" t="str">
        <f t="shared" ref="IS137:IS142" si="2325">II137</f>
        <v>Ltrs</v>
      </c>
      <c r="IT137" s="144">
        <f t="shared" ref="IT137:IT142" si="2326">IJ137</f>
        <v>2837.75</v>
      </c>
      <c r="IU137" s="88"/>
      <c r="IV137" s="144">
        <f t="shared" ref="IV137:IV142" si="2327">IU137*IT137</f>
        <v>0</v>
      </c>
      <c r="IW137" s="88">
        <f t="shared" ref="IW137:IW142" si="2328">$I$4*IU137</f>
        <v>0</v>
      </c>
      <c r="IX137" s="66">
        <f t="shared" ref="IX137:IX142" si="2329">IT137*IW137</f>
        <v>0</v>
      </c>
      <c r="IY137" s="143"/>
      <c r="JB137" s="144" t="str">
        <f t="shared" ref="JB137:JB142" si="2330">IR137</f>
        <v>PU  Sealer</v>
      </c>
      <c r="JC137" s="144" t="str">
        <f t="shared" ref="JC137:JC142" si="2331">IS137</f>
        <v>Ltrs</v>
      </c>
      <c r="JD137" s="144">
        <f t="shared" ref="JD137:JD142" si="2332">IT137</f>
        <v>2837.75</v>
      </c>
      <c r="JE137" s="88"/>
      <c r="JF137" s="144">
        <f t="shared" ref="JF137:JF142" si="2333">JE137*JD137</f>
        <v>0</v>
      </c>
      <c r="JG137" s="88">
        <f t="shared" ref="JG137:JG142" si="2334">$I$4*JE137</f>
        <v>0</v>
      </c>
      <c r="JH137" s="66">
        <f t="shared" ref="JH137:JH142" si="2335">JD137*JG137</f>
        <v>0</v>
      </c>
      <c r="JI137" s="143"/>
      <c r="JL137" s="144" t="str">
        <f t="shared" ref="JL137:JL142" si="2336">JB137</f>
        <v>PU  Sealer</v>
      </c>
      <c r="JM137" s="144" t="str">
        <f t="shared" ref="JM137:JM142" si="2337">JC137</f>
        <v>Ltrs</v>
      </c>
      <c r="JN137" s="144">
        <f t="shared" ref="JN137:JN142" si="2338">JD137</f>
        <v>2837.75</v>
      </c>
      <c r="JO137" s="88"/>
      <c r="JP137" s="143">
        <f t="shared" ref="JP137:JP142" si="2339">JN137*JO137</f>
        <v>0</v>
      </c>
      <c r="JQ137" s="66">
        <f t="shared" ref="JQ137:JQ142" si="2340">$I$4*JO137</f>
        <v>0</v>
      </c>
      <c r="JR137" s="66">
        <f t="shared" ref="JR137:JR142" si="2341">JN137*JQ137</f>
        <v>0</v>
      </c>
      <c r="JS137" s="143"/>
      <c r="JV137" s="144" t="str">
        <f t="shared" ref="JV137:JV142" si="2342">JL137</f>
        <v>PU  Sealer</v>
      </c>
      <c r="JW137" s="144" t="str">
        <f t="shared" ref="JW137:JW142" si="2343">JM137</f>
        <v>Ltrs</v>
      </c>
      <c r="JX137" s="144">
        <f t="shared" ref="JX137:JX142" si="2344">JN137</f>
        <v>2837.75</v>
      </c>
      <c r="JY137" s="144">
        <f t="shared" ref="JY137:JY142" si="2345">E137+O137+Y137+AI137+AS137+BM137+BW137+CG137+CP137+DJ137+DT137+ED137+EN137+EY137+FI137+FS137+GC137+GM137+GW137+HG137+HQ137+IA137+IK137+IU137+JE137+JO137+BC137+CZ137</f>
        <v>38</v>
      </c>
      <c r="JZ137" s="144">
        <f t="shared" ref="JZ137:JZ142" si="2346">F137+P137+Z137+AJ137+AT137+BN137+BX137+CH137+CQ137+DK137+DU137+EE137+EO137+EZ137+FJ137+FT137+GD137+GN137+GX137+HH137+HR137+IB137+IL137+IV137+JF137+JP137</f>
        <v>83713.625</v>
      </c>
      <c r="KA137" s="144">
        <f t="shared" ref="KA137:KA142" si="2347">G137+Q137+AA137+AK137+AU137+BO137+BY137+CI137+CR137+DL137+DV137+EF137+EP137+FA137+FK137+FU137+GE137+GO137+GY137+HI137+HS137+IC137+IM137+IW137+JG137+JQ137</f>
        <v>32.5</v>
      </c>
      <c r="KB137" s="66">
        <f t="shared" ref="KB137:KB142" si="2348">JX137*KA137</f>
        <v>92226.875</v>
      </c>
      <c r="KC137" s="143"/>
    </row>
    <row r="138" spans="1:289" s="152" customFormat="1" ht="17.25" customHeight="1" x14ac:dyDescent="0.25">
      <c r="A138" s="70"/>
      <c r="B138" s="150" t="s">
        <v>437</v>
      </c>
      <c r="C138" s="151" t="s">
        <v>7</v>
      </c>
      <c r="D138" s="186">
        <v>3708</v>
      </c>
      <c r="E138" s="88">
        <v>2</v>
      </c>
      <c r="F138" s="66">
        <f t="shared" si="2153"/>
        <v>7416</v>
      </c>
      <c r="G138" s="66">
        <f t="shared" si="2154"/>
        <v>2</v>
      </c>
      <c r="H138" s="66">
        <f t="shared" si="2155"/>
        <v>7416</v>
      </c>
      <c r="I138" s="145"/>
      <c r="K138" s="70"/>
      <c r="L138" s="142" t="str">
        <f t="shared" si="2182"/>
        <v>PU Hardner</v>
      </c>
      <c r="M138" s="142" t="str">
        <f t="shared" si="2183"/>
        <v>Ltrs</v>
      </c>
      <c r="N138" s="142">
        <f t="shared" si="2184"/>
        <v>3708</v>
      </c>
      <c r="O138" s="88"/>
      <c r="P138" s="143">
        <f t="shared" si="2185"/>
        <v>0</v>
      </c>
      <c r="Q138" s="66">
        <f t="shared" si="2186"/>
        <v>0</v>
      </c>
      <c r="R138" s="66">
        <f t="shared" si="2187"/>
        <v>0</v>
      </c>
      <c r="S138" s="143"/>
      <c r="U138" s="70"/>
      <c r="V138" s="142" t="str">
        <f t="shared" si="2188"/>
        <v>PU Hardner</v>
      </c>
      <c r="W138" s="142" t="str">
        <f t="shared" si="2189"/>
        <v>Ltrs</v>
      </c>
      <c r="X138" s="142">
        <f t="shared" si="2190"/>
        <v>3708</v>
      </c>
      <c r="Y138" s="88"/>
      <c r="Z138" s="143">
        <f t="shared" si="2191"/>
        <v>0</v>
      </c>
      <c r="AA138" s="66">
        <f t="shared" si="2192"/>
        <v>0</v>
      </c>
      <c r="AB138" s="66">
        <f t="shared" si="2193"/>
        <v>0</v>
      </c>
      <c r="AC138" s="143"/>
      <c r="AE138" s="70"/>
      <c r="AF138" s="142" t="str">
        <f t="shared" si="2194"/>
        <v>PU Hardner</v>
      </c>
      <c r="AG138" s="142" t="str">
        <f t="shared" si="2195"/>
        <v>Ltrs</v>
      </c>
      <c r="AH138" s="142">
        <f t="shared" si="2196"/>
        <v>3708</v>
      </c>
      <c r="AI138" s="88">
        <v>2</v>
      </c>
      <c r="AJ138" s="143">
        <f t="shared" si="2197"/>
        <v>7416</v>
      </c>
      <c r="AK138" s="66">
        <f t="shared" si="2198"/>
        <v>2</v>
      </c>
      <c r="AL138" s="66">
        <f t="shared" si="2199"/>
        <v>7416</v>
      </c>
      <c r="AM138" s="143"/>
      <c r="AO138" s="70"/>
      <c r="AP138" s="142" t="str">
        <f t="shared" si="2200"/>
        <v>PU Hardner</v>
      </c>
      <c r="AQ138" s="142" t="str">
        <f t="shared" si="2201"/>
        <v>Ltrs</v>
      </c>
      <c r="AR138" s="142">
        <f t="shared" si="2202"/>
        <v>3708</v>
      </c>
      <c r="AS138" s="88">
        <v>8</v>
      </c>
      <c r="AT138" s="143">
        <f t="shared" si="2203"/>
        <v>29664</v>
      </c>
      <c r="AU138" s="88">
        <f t="shared" si="2204"/>
        <v>8</v>
      </c>
      <c r="AV138" s="66">
        <f t="shared" si="2205"/>
        <v>29664</v>
      </c>
      <c r="AW138" s="143"/>
      <c r="AY138" s="70"/>
      <c r="AZ138" s="142" t="str">
        <f t="shared" si="2206"/>
        <v>PU Hardner</v>
      </c>
      <c r="BA138" s="142" t="str">
        <f t="shared" si="2207"/>
        <v>Ltrs</v>
      </c>
      <c r="BB138" s="142">
        <f t="shared" si="2208"/>
        <v>3708</v>
      </c>
      <c r="BC138" s="88"/>
      <c r="BD138" s="143">
        <f t="shared" si="2209"/>
        <v>0</v>
      </c>
      <c r="BE138" s="88">
        <f t="shared" si="2210"/>
        <v>0</v>
      </c>
      <c r="BF138" s="66">
        <f t="shared" si="2211"/>
        <v>0</v>
      </c>
      <c r="BG138" s="143"/>
      <c r="BI138" s="70"/>
      <c r="BJ138" s="142" t="str">
        <f t="shared" si="2212"/>
        <v>PU Hardner</v>
      </c>
      <c r="BK138" s="142" t="str">
        <f t="shared" si="2213"/>
        <v>Ltrs</v>
      </c>
      <c r="BL138" s="142">
        <f t="shared" si="2214"/>
        <v>3708</v>
      </c>
      <c r="BM138" s="88"/>
      <c r="BN138" s="143">
        <f t="shared" si="2215"/>
        <v>0</v>
      </c>
      <c r="BO138" s="88">
        <f t="shared" si="2216"/>
        <v>0</v>
      </c>
      <c r="BP138" s="66">
        <f t="shared" si="2217"/>
        <v>0</v>
      </c>
      <c r="BQ138" s="143"/>
      <c r="BS138" s="70"/>
      <c r="BT138" s="142" t="str">
        <f t="shared" si="2218"/>
        <v>PU Hardner</v>
      </c>
      <c r="BU138" s="142" t="str">
        <f t="shared" si="2219"/>
        <v>Ltrs</v>
      </c>
      <c r="BV138" s="142">
        <f t="shared" si="2220"/>
        <v>3708</v>
      </c>
      <c r="BW138" s="88"/>
      <c r="BX138" s="143">
        <f t="shared" si="2221"/>
        <v>0</v>
      </c>
      <c r="BY138" s="88">
        <f t="shared" si="2222"/>
        <v>0</v>
      </c>
      <c r="BZ138" s="66">
        <f t="shared" si="2223"/>
        <v>0</v>
      </c>
      <c r="CA138" s="143"/>
      <c r="CC138" s="70"/>
      <c r="CD138" s="142" t="str">
        <f t="shared" si="2224"/>
        <v>PU Hardner</v>
      </c>
      <c r="CE138" s="142" t="str">
        <f t="shared" si="2225"/>
        <v>Ltrs</v>
      </c>
      <c r="CF138" s="142">
        <f t="shared" si="2226"/>
        <v>3708</v>
      </c>
      <c r="CG138" s="66">
        <v>1</v>
      </c>
      <c r="CH138" s="66">
        <f t="shared" si="2227"/>
        <v>3708</v>
      </c>
      <c r="CI138" s="31">
        <f t="shared" si="1806"/>
        <v>2</v>
      </c>
      <c r="CJ138" s="66">
        <f t="shared" si="2228"/>
        <v>7416</v>
      </c>
      <c r="CK138" s="143"/>
      <c r="CL138" s="70"/>
      <c r="CM138" s="142" t="str">
        <f t="shared" si="2229"/>
        <v>PU Hardner</v>
      </c>
      <c r="CN138" s="142" t="str">
        <f t="shared" si="2230"/>
        <v>Ltrs</v>
      </c>
      <c r="CO138" s="142">
        <f t="shared" si="2231"/>
        <v>3708</v>
      </c>
      <c r="CP138" s="88">
        <v>0.5</v>
      </c>
      <c r="CQ138" s="143">
        <f t="shared" si="2232"/>
        <v>1854</v>
      </c>
      <c r="CR138" s="88">
        <f t="shared" si="2233"/>
        <v>0.5</v>
      </c>
      <c r="CS138" s="66">
        <f t="shared" si="2234"/>
        <v>1854</v>
      </c>
      <c r="CT138" s="143"/>
      <c r="CV138" s="70"/>
      <c r="CW138" s="142" t="str">
        <f t="shared" si="2235"/>
        <v>PU Hardner</v>
      </c>
      <c r="CX138" s="142" t="str">
        <f t="shared" si="2236"/>
        <v>Ltrs</v>
      </c>
      <c r="CY138" s="142">
        <f t="shared" si="2237"/>
        <v>3708</v>
      </c>
      <c r="CZ138" s="88">
        <v>4.5</v>
      </c>
      <c r="DA138" s="143">
        <f t="shared" si="2238"/>
        <v>16686</v>
      </c>
      <c r="DB138" s="88">
        <f t="shared" si="2239"/>
        <v>4.5</v>
      </c>
      <c r="DC138" s="66">
        <f t="shared" si="2240"/>
        <v>16686</v>
      </c>
      <c r="DD138" s="143"/>
      <c r="DF138" s="70"/>
      <c r="DG138" s="142" t="str">
        <f t="shared" si="2241"/>
        <v>PU Hardner</v>
      </c>
      <c r="DH138" s="142" t="str">
        <f t="shared" si="2242"/>
        <v>Ltrs</v>
      </c>
      <c r="DI138" s="142">
        <f t="shared" si="2243"/>
        <v>3708</v>
      </c>
      <c r="DJ138" s="154">
        <v>0.5</v>
      </c>
      <c r="DK138" s="143">
        <f t="shared" si="2244"/>
        <v>1854</v>
      </c>
      <c r="DL138" s="88">
        <f t="shared" si="2245"/>
        <v>0.5</v>
      </c>
      <c r="DM138" s="66">
        <f t="shared" si="2246"/>
        <v>1854</v>
      </c>
      <c r="DN138" s="143"/>
      <c r="DQ138" s="142" t="str">
        <f t="shared" si="2247"/>
        <v>PU Hardner</v>
      </c>
      <c r="DR138" s="142" t="str">
        <f t="shared" si="2248"/>
        <v>Ltrs</v>
      </c>
      <c r="DS138" s="142">
        <f t="shared" si="2249"/>
        <v>3708</v>
      </c>
      <c r="DT138" s="88"/>
      <c r="DU138" s="143">
        <f t="shared" si="2250"/>
        <v>0</v>
      </c>
      <c r="DV138" s="88">
        <f t="shared" si="2251"/>
        <v>0</v>
      </c>
      <c r="DW138" s="66">
        <f t="shared" si="2252"/>
        <v>0</v>
      </c>
      <c r="DX138" s="143"/>
      <c r="DZ138" s="70"/>
      <c r="EA138" s="142" t="str">
        <f t="shared" si="2253"/>
        <v>PU Hardner</v>
      </c>
      <c r="EB138" s="142" t="str">
        <f t="shared" si="2254"/>
        <v>Ltrs</v>
      </c>
      <c r="EC138" s="142">
        <f t="shared" si="2255"/>
        <v>3708</v>
      </c>
      <c r="ED138" s="88"/>
      <c r="EE138" s="143">
        <f t="shared" si="2256"/>
        <v>0</v>
      </c>
      <c r="EF138" s="88">
        <f t="shared" si="2257"/>
        <v>0</v>
      </c>
      <c r="EG138" s="66">
        <f t="shared" si="2258"/>
        <v>0</v>
      </c>
      <c r="EH138" s="143"/>
      <c r="EK138" s="142" t="str">
        <f t="shared" si="2259"/>
        <v>PU Hardner</v>
      </c>
      <c r="EL138" s="142" t="str">
        <f t="shared" si="2260"/>
        <v>Ltrs</v>
      </c>
      <c r="EM138" s="142">
        <f t="shared" si="2261"/>
        <v>3708</v>
      </c>
      <c r="EN138" s="88">
        <v>0.5</v>
      </c>
      <c r="EO138" s="143">
        <f t="shared" si="2262"/>
        <v>1854</v>
      </c>
      <c r="EP138" s="88">
        <f t="shared" si="2263"/>
        <v>0.5</v>
      </c>
      <c r="EQ138" s="66">
        <f t="shared" si="2264"/>
        <v>1854</v>
      </c>
      <c r="ER138" s="143"/>
      <c r="EU138" s="70"/>
      <c r="EV138" s="144" t="str">
        <f t="shared" si="2265"/>
        <v>PU Hardner</v>
      </c>
      <c r="EW138" s="144" t="str">
        <f t="shared" si="2266"/>
        <v>Ltrs</v>
      </c>
      <c r="EX138" s="144">
        <f t="shared" si="2267"/>
        <v>3708</v>
      </c>
      <c r="EY138" s="88">
        <v>0.5</v>
      </c>
      <c r="EZ138" s="143">
        <f t="shared" si="2268"/>
        <v>1854</v>
      </c>
      <c r="FA138" s="13">
        <f t="shared" si="1839"/>
        <v>1</v>
      </c>
      <c r="FB138" s="66">
        <f t="shared" si="2269"/>
        <v>3708</v>
      </c>
      <c r="FC138" s="143"/>
      <c r="FE138" s="70"/>
      <c r="FF138" s="144" t="str">
        <f t="shared" si="2270"/>
        <v>PU Hardner</v>
      </c>
      <c r="FG138" s="144" t="str">
        <f t="shared" si="2271"/>
        <v>Ltrs</v>
      </c>
      <c r="FH138" s="144">
        <f t="shared" si="2272"/>
        <v>3708</v>
      </c>
      <c r="FI138" s="88">
        <v>2.5</v>
      </c>
      <c r="FJ138" s="143">
        <f t="shared" si="2273"/>
        <v>9270</v>
      </c>
      <c r="FK138" s="88">
        <f t="shared" si="2274"/>
        <v>2.5</v>
      </c>
      <c r="FL138" s="66">
        <f t="shared" si="2275"/>
        <v>9270</v>
      </c>
      <c r="FM138" s="143"/>
      <c r="FP138" s="144" t="str">
        <f t="shared" si="2276"/>
        <v>PU Hardner</v>
      </c>
      <c r="FQ138" s="144" t="str">
        <f t="shared" si="2277"/>
        <v>Ltrs</v>
      </c>
      <c r="FR138" s="144">
        <f t="shared" si="2278"/>
        <v>3708</v>
      </c>
      <c r="FS138" s="154"/>
      <c r="FT138" s="143">
        <f t="shared" si="2279"/>
        <v>0</v>
      </c>
      <c r="FU138" s="88">
        <f t="shared" si="2280"/>
        <v>0</v>
      </c>
      <c r="FV138" s="66">
        <f t="shared" si="2281"/>
        <v>0</v>
      </c>
      <c r="FW138" s="143"/>
      <c r="FZ138" s="144" t="str">
        <f t="shared" si="2282"/>
        <v>PU Hardner</v>
      </c>
      <c r="GA138" s="144" t="str">
        <f t="shared" si="2283"/>
        <v>Ltrs</v>
      </c>
      <c r="GB138" s="144">
        <f t="shared" si="2284"/>
        <v>3708</v>
      </c>
      <c r="GC138" s="88"/>
      <c r="GD138" s="143">
        <f t="shared" si="2285"/>
        <v>0</v>
      </c>
      <c r="GE138" s="88">
        <f t="shared" si="2286"/>
        <v>0</v>
      </c>
      <c r="GF138" s="66">
        <f t="shared" si="2287"/>
        <v>0</v>
      </c>
      <c r="GG138" s="143"/>
      <c r="GJ138" s="144" t="str">
        <f t="shared" si="2288"/>
        <v>PU Hardner</v>
      </c>
      <c r="GK138" s="144" t="str">
        <f t="shared" si="2289"/>
        <v>Ltrs</v>
      </c>
      <c r="GL138" s="144">
        <f t="shared" si="2290"/>
        <v>3708</v>
      </c>
      <c r="GM138" s="88"/>
      <c r="GN138" s="143">
        <f t="shared" si="2291"/>
        <v>0</v>
      </c>
      <c r="GO138" s="66">
        <f t="shared" si="2292"/>
        <v>0</v>
      </c>
      <c r="GP138" s="66">
        <f t="shared" si="2293"/>
        <v>0</v>
      </c>
      <c r="GQ138" s="143"/>
      <c r="GT138" s="144" t="str">
        <f t="shared" si="2294"/>
        <v>PU Hardner</v>
      </c>
      <c r="GU138" s="144" t="str">
        <f t="shared" si="2295"/>
        <v>Ltrs</v>
      </c>
      <c r="GV138" s="144">
        <f t="shared" si="2296"/>
        <v>3708</v>
      </c>
      <c r="GW138" s="88"/>
      <c r="GX138" s="143">
        <f t="shared" si="2297"/>
        <v>0</v>
      </c>
      <c r="GY138" s="88">
        <f t="shared" si="2298"/>
        <v>0</v>
      </c>
      <c r="GZ138" s="66">
        <f t="shared" si="2299"/>
        <v>0</v>
      </c>
      <c r="HA138" s="143"/>
      <c r="HD138" s="144" t="str">
        <f t="shared" si="2300"/>
        <v>PU Hardner</v>
      </c>
      <c r="HE138" s="144" t="str">
        <f t="shared" si="2301"/>
        <v>Ltrs</v>
      </c>
      <c r="HF138" s="144">
        <f t="shared" si="2302"/>
        <v>3708</v>
      </c>
      <c r="HG138" s="88"/>
      <c r="HH138" s="143">
        <f t="shared" si="2303"/>
        <v>0</v>
      </c>
      <c r="HI138" s="66">
        <f t="shared" si="2304"/>
        <v>0</v>
      </c>
      <c r="HJ138" s="66">
        <f t="shared" si="2305"/>
        <v>0</v>
      </c>
      <c r="HK138" s="143"/>
      <c r="HM138" s="70"/>
      <c r="HN138" s="144" t="str">
        <f t="shared" si="2306"/>
        <v>PU Hardner</v>
      </c>
      <c r="HO138" s="144" t="str">
        <f t="shared" si="2307"/>
        <v>Ltrs</v>
      </c>
      <c r="HP138" s="144">
        <f t="shared" si="2308"/>
        <v>3708</v>
      </c>
      <c r="HQ138" s="88"/>
      <c r="HR138" s="144">
        <f t="shared" si="2309"/>
        <v>0</v>
      </c>
      <c r="HS138" s="88">
        <f t="shared" si="2310"/>
        <v>0</v>
      </c>
      <c r="HT138" s="66">
        <f t="shared" si="2311"/>
        <v>0</v>
      </c>
      <c r="HU138" s="143"/>
      <c r="HX138" s="144" t="str">
        <f t="shared" si="2312"/>
        <v>PU Hardner</v>
      </c>
      <c r="HY138" s="144" t="str">
        <f t="shared" si="2313"/>
        <v>Ltrs</v>
      </c>
      <c r="HZ138" s="144">
        <f t="shared" si="2314"/>
        <v>3708</v>
      </c>
      <c r="IA138" s="88"/>
      <c r="IB138" s="144">
        <f t="shared" si="2315"/>
        <v>0</v>
      </c>
      <c r="IC138" s="88">
        <f t="shared" si="2316"/>
        <v>0</v>
      </c>
      <c r="ID138" s="66">
        <f t="shared" si="2317"/>
        <v>0</v>
      </c>
      <c r="IE138" s="143"/>
      <c r="IH138" s="144" t="str">
        <f t="shared" si="2318"/>
        <v>PU Hardner</v>
      </c>
      <c r="II138" s="144" t="str">
        <f t="shared" si="2319"/>
        <v>Ltrs</v>
      </c>
      <c r="IJ138" s="144">
        <f t="shared" si="2320"/>
        <v>3708</v>
      </c>
      <c r="IK138" s="88"/>
      <c r="IL138" s="144">
        <f t="shared" si="2321"/>
        <v>0</v>
      </c>
      <c r="IM138" s="88">
        <f t="shared" si="2322"/>
        <v>0</v>
      </c>
      <c r="IN138" s="66">
        <f t="shared" si="2323"/>
        <v>0</v>
      </c>
      <c r="IO138" s="143"/>
      <c r="IR138" s="144" t="str">
        <f t="shared" si="2324"/>
        <v>PU Hardner</v>
      </c>
      <c r="IS138" s="144" t="str">
        <f t="shared" si="2325"/>
        <v>Ltrs</v>
      </c>
      <c r="IT138" s="144">
        <f t="shared" si="2326"/>
        <v>3708</v>
      </c>
      <c r="IU138" s="88"/>
      <c r="IV138" s="144">
        <f t="shared" si="2327"/>
        <v>0</v>
      </c>
      <c r="IW138" s="88">
        <f t="shared" si="2328"/>
        <v>0</v>
      </c>
      <c r="IX138" s="66">
        <f t="shared" si="2329"/>
        <v>0</v>
      </c>
      <c r="IY138" s="143"/>
      <c r="JB138" s="144" t="str">
        <f t="shared" si="2330"/>
        <v>PU Hardner</v>
      </c>
      <c r="JC138" s="144" t="str">
        <f t="shared" si="2331"/>
        <v>Ltrs</v>
      </c>
      <c r="JD138" s="144">
        <f t="shared" si="2332"/>
        <v>3708</v>
      </c>
      <c r="JE138" s="88"/>
      <c r="JF138" s="144">
        <f t="shared" si="2333"/>
        <v>0</v>
      </c>
      <c r="JG138" s="88">
        <f t="shared" si="2334"/>
        <v>0</v>
      </c>
      <c r="JH138" s="66">
        <f t="shared" si="2335"/>
        <v>0</v>
      </c>
      <c r="JI138" s="143"/>
      <c r="JL138" s="144" t="str">
        <f t="shared" si="2336"/>
        <v>PU Hardner</v>
      </c>
      <c r="JM138" s="144" t="str">
        <f t="shared" si="2337"/>
        <v>Ltrs</v>
      </c>
      <c r="JN138" s="144">
        <f t="shared" si="2338"/>
        <v>3708</v>
      </c>
      <c r="JO138" s="88"/>
      <c r="JP138" s="143">
        <f t="shared" si="2339"/>
        <v>0</v>
      </c>
      <c r="JQ138" s="66">
        <f t="shared" si="2340"/>
        <v>0</v>
      </c>
      <c r="JR138" s="66">
        <f t="shared" si="2341"/>
        <v>0</v>
      </c>
      <c r="JS138" s="143"/>
      <c r="JV138" s="144" t="str">
        <f t="shared" si="2342"/>
        <v>PU Hardner</v>
      </c>
      <c r="JW138" s="144" t="str">
        <f t="shared" si="2343"/>
        <v>Ltrs</v>
      </c>
      <c r="JX138" s="144">
        <f t="shared" si="2344"/>
        <v>3708</v>
      </c>
      <c r="JY138" s="144">
        <f t="shared" si="2345"/>
        <v>22</v>
      </c>
      <c r="JZ138" s="144">
        <f t="shared" si="2346"/>
        <v>64890</v>
      </c>
      <c r="KA138" s="144">
        <f t="shared" si="2347"/>
        <v>19</v>
      </c>
      <c r="KB138" s="66">
        <f t="shared" si="2348"/>
        <v>70452</v>
      </c>
      <c r="KC138" s="143"/>
    </row>
    <row r="139" spans="1:289" s="152" customFormat="1" ht="17.25" customHeight="1" x14ac:dyDescent="0.25">
      <c r="A139" s="70"/>
      <c r="B139" s="150" t="s">
        <v>438</v>
      </c>
      <c r="C139" s="151" t="s">
        <v>7</v>
      </c>
      <c r="D139" s="186">
        <v>2575</v>
      </c>
      <c r="E139" s="88">
        <v>2.5</v>
      </c>
      <c r="F139" s="66">
        <f t="shared" si="2153"/>
        <v>6437.5</v>
      </c>
      <c r="G139" s="66">
        <f t="shared" si="2154"/>
        <v>2.5</v>
      </c>
      <c r="H139" s="66">
        <f t="shared" si="2155"/>
        <v>6437.5</v>
      </c>
      <c r="I139" s="145"/>
      <c r="K139" s="70"/>
      <c r="L139" s="142" t="str">
        <f t="shared" si="2182"/>
        <v>PU Thiner</v>
      </c>
      <c r="M139" s="142" t="str">
        <f t="shared" si="2183"/>
        <v>Ltrs</v>
      </c>
      <c r="N139" s="142">
        <f t="shared" si="2184"/>
        <v>2575</v>
      </c>
      <c r="O139" s="88"/>
      <c r="P139" s="143">
        <f t="shared" si="2185"/>
        <v>0</v>
      </c>
      <c r="Q139" s="66">
        <f t="shared" si="2186"/>
        <v>0</v>
      </c>
      <c r="R139" s="66">
        <f t="shared" si="2187"/>
        <v>0</v>
      </c>
      <c r="S139" s="143"/>
      <c r="U139" s="70"/>
      <c r="V139" s="142" t="str">
        <f t="shared" si="2188"/>
        <v>PU Thiner</v>
      </c>
      <c r="W139" s="142" t="str">
        <f t="shared" si="2189"/>
        <v>Ltrs</v>
      </c>
      <c r="X139" s="142">
        <f t="shared" si="2190"/>
        <v>2575</v>
      </c>
      <c r="Y139" s="88"/>
      <c r="Z139" s="143">
        <f t="shared" si="2191"/>
        <v>0</v>
      </c>
      <c r="AA139" s="66">
        <f t="shared" si="2192"/>
        <v>0</v>
      </c>
      <c r="AB139" s="66">
        <f t="shared" si="2193"/>
        <v>0</v>
      </c>
      <c r="AC139" s="143"/>
      <c r="AE139" s="70"/>
      <c r="AF139" s="142" t="str">
        <f t="shared" si="2194"/>
        <v>PU Thiner</v>
      </c>
      <c r="AG139" s="142" t="str">
        <f t="shared" si="2195"/>
        <v>Ltrs</v>
      </c>
      <c r="AH139" s="142">
        <f t="shared" si="2196"/>
        <v>2575</v>
      </c>
      <c r="AI139" s="88">
        <v>3</v>
      </c>
      <c r="AJ139" s="143">
        <f t="shared" si="2197"/>
        <v>7725</v>
      </c>
      <c r="AK139" s="66">
        <f t="shared" si="2198"/>
        <v>3</v>
      </c>
      <c r="AL139" s="66">
        <f t="shared" si="2199"/>
        <v>7725</v>
      </c>
      <c r="AM139" s="143"/>
      <c r="AO139" s="70"/>
      <c r="AP139" s="142" t="str">
        <f t="shared" si="2200"/>
        <v>PU Thiner</v>
      </c>
      <c r="AQ139" s="142" t="str">
        <f t="shared" si="2201"/>
        <v>Ltrs</v>
      </c>
      <c r="AR139" s="142">
        <f t="shared" si="2202"/>
        <v>2575</v>
      </c>
      <c r="AS139" s="88">
        <v>12</v>
      </c>
      <c r="AT139" s="143">
        <f t="shared" si="2203"/>
        <v>30900</v>
      </c>
      <c r="AU139" s="88">
        <f t="shared" si="2204"/>
        <v>12</v>
      </c>
      <c r="AV139" s="66">
        <f t="shared" si="2205"/>
        <v>30900</v>
      </c>
      <c r="AW139" s="143"/>
      <c r="AY139" s="70"/>
      <c r="AZ139" s="142" t="str">
        <f t="shared" si="2206"/>
        <v>PU Thiner</v>
      </c>
      <c r="BA139" s="142" t="str">
        <f t="shared" si="2207"/>
        <v>Ltrs</v>
      </c>
      <c r="BB139" s="142">
        <f t="shared" si="2208"/>
        <v>2575</v>
      </c>
      <c r="BC139" s="88"/>
      <c r="BD139" s="143">
        <f t="shared" si="2209"/>
        <v>0</v>
      </c>
      <c r="BE139" s="88">
        <f t="shared" si="2210"/>
        <v>0</v>
      </c>
      <c r="BF139" s="66">
        <f t="shared" si="2211"/>
        <v>0</v>
      </c>
      <c r="BG139" s="143"/>
      <c r="BI139" s="70"/>
      <c r="BJ139" s="142" t="str">
        <f t="shared" si="2212"/>
        <v>PU Thiner</v>
      </c>
      <c r="BK139" s="142" t="str">
        <f t="shared" si="2213"/>
        <v>Ltrs</v>
      </c>
      <c r="BL139" s="142">
        <f t="shared" si="2214"/>
        <v>2575</v>
      </c>
      <c r="BM139" s="88"/>
      <c r="BN139" s="143">
        <f t="shared" si="2215"/>
        <v>0</v>
      </c>
      <c r="BO139" s="88">
        <f t="shared" si="2216"/>
        <v>0</v>
      </c>
      <c r="BP139" s="66">
        <f t="shared" si="2217"/>
        <v>0</v>
      </c>
      <c r="BQ139" s="143"/>
      <c r="BS139" s="70"/>
      <c r="BT139" s="142" t="str">
        <f t="shared" si="2218"/>
        <v>PU Thiner</v>
      </c>
      <c r="BU139" s="142" t="str">
        <f t="shared" si="2219"/>
        <v>Ltrs</v>
      </c>
      <c r="BV139" s="142">
        <f t="shared" si="2220"/>
        <v>2575</v>
      </c>
      <c r="BW139" s="88"/>
      <c r="BX139" s="143">
        <f t="shared" si="2221"/>
        <v>0</v>
      </c>
      <c r="BY139" s="88">
        <f t="shared" si="2222"/>
        <v>0</v>
      </c>
      <c r="BZ139" s="66">
        <f t="shared" si="2223"/>
        <v>0</v>
      </c>
      <c r="CA139" s="143"/>
      <c r="CC139" s="70"/>
      <c r="CD139" s="142" t="str">
        <f t="shared" si="2224"/>
        <v>PU Thiner</v>
      </c>
      <c r="CE139" s="142" t="str">
        <f t="shared" si="2225"/>
        <v>Ltrs</v>
      </c>
      <c r="CF139" s="142">
        <f t="shared" si="2226"/>
        <v>2575</v>
      </c>
      <c r="CG139" s="66">
        <v>1.5</v>
      </c>
      <c r="CH139" s="66">
        <f t="shared" si="2227"/>
        <v>3862.5</v>
      </c>
      <c r="CI139" s="31">
        <f t="shared" si="1806"/>
        <v>3</v>
      </c>
      <c r="CJ139" s="66">
        <f t="shared" si="2228"/>
        <v>7725</v>
      </c>
      <c r="CK139" s="143"/>
      <c r="CL139" s="70"/>
      <c r="CM139" s="142" t="str">
        <f t="shared" si="2229"/>
        <v>PU Thiner</v>
      </c>
      <c r="CN139" s="142" t="str">
        <f t="shared" si="2230"/>
        <v>Ltrs</v>
      </c>
      <c r="CO139" s="142">
        <f t="shared" si="2231"/>
        <v>2575</v>
      </c>
      <c r="CP139" s="88">
        <v>1</v>
      </c>
      <c r="CQ139" s="143">
        <f t="shared" si="2232"/>
        <v>2575</v>
      </c>
      <c r="CR139" s="88">
        <f t="shared" si="2233"/>
        <v>1</v>
      </c>
      <c r="CS139" s="66">
        <f t="shared" si="2234"/>
        <v>2575</v>
      </c>
      <c r="CT139" s="143"/>
      <c r="CV139" s="70"/>
      <c r="CW139" s="142" t="str">
        <f t="shared" si="2235"/>
        <v>PU Thiner</v>
      </c>
      <c r="CX139" s="142" t="str">
        <f t="shared" si="2236"/>
        <v>Ltrs</v>
      </c>
      <c r="CY139" s="142">
        <f t="shared" si="2237"/>
        <v>2575</v>
      </c>
      <c r="CZ139" s="88">
        <v>4.5</v>
      </c>
      <c r="DA139" s="143">
        <f t="shared" si="2238"/>
        <v>11587.5</v>
      </c>
      <c r="DB139" s="88">
        <f t="shared" si="2239"/>
        <v>4.5</v>
      </c>
      <c r="DC139" s="66">
        <f t="shared" si="2240"/>
        <v>11587.5</v>
      </c>
      <c r="DD139" s="143"/>
      <c r="DF139" s="70"/>
      <c r="DG139" s="142" t="str">
        <f t="shared" si="2241"/>
        <v>PU Thiner</v>
      </c>
      <c r="DH139" s="142" t="str">
        <f t="shared" si="2242"/>
        <v>Ltrs</v>
      </c>
      <c r="DI139" s="142">
        <f t="shared" si="2243"/>
        <v>2575</v>
      </c>
      <c r="DJ139" s="154">
        <v>1</v>
      </c>
      <c r="DK139" s="143">
        <f t="shared" si="2244"/>
        <v>2575</v>
      </c>
      <c r="DL139" s="88">
        <f t="shared" si="2245"/>
        <v>1</v>
      </c>
      <c r="DM139" s="66">
        <f t="shared" si="2246"/>
        <v>2575</v>
      </c>
      <c r="DN139" s="143"/>
      <c r="DQ139" s="142" t="str">
        <f t="shared" si="2247"/>
        <v>PU Thiner</v>
      </c>
      <c r="DR139" s="142" t="str">
        <f t="shared" si="2248"/>
        <v>Ltrs</v>
      </c>
      <c r="DS139" s="142">
        <f t="shared" si="2249"/>
        <v>2575</v>
      </c>
      <c r="DT139" s="88"/>
      <c r="DU139" s="143">
        <f t="shared" si="2250"/>
        <v>0</v>
      </c>
      <c r="DV139" s="88">
        <f t="shared" si="2251"/>
        <v>0</v>
      </c>
      <c r="DW139" s="66">
        <f t="shared" si="2252"/>
        <v>0</v>
      </c>
      <c r="DX139" s="143"/>
      <c r="DZ139" s="70"/>
      <c r="EA139" s="142" t="str">
        <f t="shared" si="2253"/>
        <v>PU Thiner</v>
      </c>
      <c r="EB139" s="142" t="str">
        <f t="shared" si="2254"/>
        <v>Ltrs</v>
      </c>
      <c r="EC139" s="142">
        <f t="shared" si="2255"/>
        <v>2575</v>
      </c>
      <c r="ED139" s="88"/>
      <c r="EE139" s="143">
        <f t="shared" si="2256"/>
        <v>0</v>
      </c>
      <c r="EF139" s="88">
        <f t="shared" si="2257"/>
        <v>0</v>
      </c>
      <c r="EG139" s="66">
        <f t="shared" si="2258"/>
        <v>0</v>
      </c>
      <c r="EH139" s="143"/>
      <c r="EK139" s="142" t="str">
        <f t="shared" si="2259"/>
        <v>PU Thiner</v>
      </c>
      <c r="EL139" s="142" t="str">
        <f t="shared" si="2260"/>
        <v>Ltrs</v>
      </c>
      <c r="EM139" s="142">
        <f t="shared" si="2261"/>
        <v>2575</v>
      </c>
      <c r="EN139" s="88">
        <v>0.5</v>
      </c>
      <c r="EO139" s="143">
        <f t="shared" si="2262"/>
        <v>1287.5</v>
      </c>
      <c r="EP139" s="88">
        <f t="shared" si="2263"/>
        <v>0.5</v>
      </c>
      <c r="EQ139" s="66">
        <f t="shared" si="2264"/>
        <v>1287.5</v>
      </c>
      <c r="ER139" s="143"/>
      <c r="EU139" s="70"/>
      <c r="EV139" s="144" t="str">
        <f t="shared" si="2265"/>
        <v>PU Thiner</v>
      </c>
      <c r="EW139" s="144" t="str">
        <f t="shared" si="2266"/>
        <v>Ltrs</v>
      </c>
      <c r="EX139" s="144">
        <f t="shared" si="2267"/>
        <v>2575</v>
      </c>
      <c r="EY139" s="88">
        <v>0.5</v>
      </c>
      <c r="EZ139" s="143">
        <f t="shared" si="2268"/>
        <v>1287.5</v>
      </c>
      <c r="FA139" s="13">
        <f t="shared" si="1839"/>
        <v>1</v>
      </c>
      <c r="FB139" s="66">
        <f t="shared" si="2269"/>
        <v>2575</v>
      </c>
      <c r="FC139" s="143"/>
      <c r="FE139" s="70"/>
      <c r="FF139" s="144" t="str">
        <f t="shared" si="2270"/>
        <v>PU Thiner</v>
      </c>
      <c r="FG139" s="144" t="str">
        <f t="shared" si="2271"/>
        <v>Ltrs</v>
      </c>
      <c r="FH139" s="144">
        <f t="shared" si="2272"/>
        <v>2575</v>
      </c>
      <c r="FI139" s="88">
        <v>3.5</v>
      </c>
      <c r="FJ139" s="143">
        <f t="shared" si="2273"/>
        <v>9012.5</v>
      </c>
      <c r="FK139" s="88">
        <f t="shared" si="2274"/>
        <v>3.5</v>
      </c>
      <c r="FL139" s="66">
        <f t="shared" si="2275"/>
        <v>9012.5</v>
      </c>
      <c r="FM139" s="143"/>
      <c r="FP139" s="144" t="str">
        <f t="shared" si="2276"/>
        <v>PU Thiner</v>
      </c>
      <c r="FQ139" s="144" t="str">
        <f t="shared" si="2277"/>
        <v>Ltrs</v>
      </c>
      <c r="FR139" s="144">
        <f t="shared" si="2278"/>
        <v>2575</v>
      </c>
      <c r="FS139" s="154"/>
      <c r="FT139" s="143">
        <f t="shared" si="2279"/>
        <v>0</v>
      </c>
      <c r="FU139" s="88">
        <f t="shared" si="2280"/>
        <v>0</v>
      </c>
      <c r="FV139" s="66">
        <f t="shared" si="2281"/>
        <v>0</v>
      </c>
      <c r="FW139" s="143"/>
      <c r="FZ139" s="144" t="str">
        <f t="shared" si="2282"/>
        <v>PU Thiner</v>
      </c>
      <c r="GA139" s="144" t="str">
        <f t="shared" si="2283"/>
        <v>Ltrs</v>
      </c>
      <c r="GB139" s="144">
        <f t="shared" si="2284"/>
        <v>2575</v>
      </c>
      <c r="GC139" s="88"/>
      <c r="GD139" s="143">
        <f t="shared" si="2285"/>
        <v>0</v>
      </c>
      <c r="GE139" s="88">
        <f t="shared" si="2286"/>
        <v>0</v>
      </c>
      <c r="GF139" s="66">
        <f t="shared" si="2287"/>
        <v>0</v>
      </c>
      <c r="GG139" s="143"/>
      <c r="GJ139" s="144" t="str">
        <f t="shared" si="2288"/>
        <v>PU Thiner</v>
      </c>
      <c r="GK139" s="144" t="str">
        <f t="shared" si="2289"/>
        <v>Ltrs</v>
      </c>
      <c r="GL139" s="144">
        <f t="shared" si="2290"/>
        <v>2575</v>
      </c>
      <c r="GM139" s="88"/>
      <c r="GN139" s="143">
        <f t="shared" si="2291"/>
        <v>0</v>
      </c>
      <c r="GO139" s="66">
        <f t="shared" si="2292"/>
        <v>0</v>
      </c>
      <c r="GP139" s="66">
        <f t="shared" si="2293"/>
        <v>0</v>
      </c>
      <c r="GQ139" s="143"/>
      <c r="GT139" s="144" t="str">
        <f t="shared" si="2294"/>
        <v>PU Thiner</v>
      </c>
      <c r="GU139" s="144" t="str">
        <f t="shared" si="2295"/>
        <v>Ltrs</v>
      </c>
      <c r="GV139" s="144">
        <f t="shared" si="2296"/>
        <v>2575</v>
      </c>
      <c r="GW139" s="88"/>
      <c r="GX139" s="143">
        <f t="shared" si="2297"/>
        <v>0</v>
      </c>
      <c r="GY139" s="88">
        <f t="shared" si="2298"/>
        <v>0</v>
      </c>
      <c r="GZ139" s="66">
        <f t="shared" si="2299"/>
        <v>0</v>
      </c>
      <c r="HA139" s="143"/>
      <c r="HD139" s="144" t="str">
        <f t="shared" si="2300"/>
        <v>PU Thiner</v>
      </c>
      <c r="HE139" s="144" t="str">
        <f t="shared" si="2301"/>
        <v>Ltrs</v>
      </c>
      <c r="HF139" s="144">
        <f t="shared" si="2302"/>
        <v>2575</v>
      </c>
      <c r="HG139" s="88"/>
      <c r="HH139" s="143">
        <f t="shared" si="2303"/>
        <v>0</v>
      </c>
      <c r="HI139" s="66">
        <f t="shared" si="2304"/>
        <v>0</v>
      </c>
      <c r="HJ139" s="66">
        <f t="shared" si="2305"/>
        <v>0</v>
      </c>
      <c r="HK139" s="143"/>
      <c r="HM139" s="70"/>
      <c r="HN139" s="144" t="str">
        <f t="shared" si="2306"/>
        <v>PU Thiner</v>
      </c>
      <c r="HO139" s="144" t="str">
        <f t="shared" si="2307"/>
        <v>Ltrs</v>
      </c>
      <c r="HP139" s="144">
        <f t="shared" si="2308"/>
        <v>2575</v>
      </c>
      <c r="HQ139" s="88"/>
      <c r="HR139" s="144">
        <f t="shared" si="2309"/>
        <v>0</v>
      </c>
      <c r="HS139" s="88">
        <f t="shared" si="2310"/>
        <v>0</v>
      </c>
      <c r="HT139" s="66">
        <f t="shared" si="2311"/>
        <v>0</v>
      </c>
      <c r="HU139" s="143"/>
      <c r="HX139" s="144" t="str">
        <f t="shared" si="2312"/>
        <v>PU Thiner</v>
      </c>
      <c r="HY139" s="144" t="str">
        <f t="shared" si="2313"/>
        <v>Ltrs</v>
      </c>
      <c r="HZ139" s="144">
        <f t="shared" si="2314"/>
        <v>2575</v>
      </c>
      <c r="IA139" s="88"/>
      <c r="IB139" s="144">
        <f t="shared" si="2315"/>
        <v>0</v>
      </c>
      <c r="IC139" s="88">
        <f t="shared" si="2316"/>
        <v>0</v>
      </c>
      <c r="ID139" s="66">
        <f t="shared" si="2317"/>
        <v>0</v>
      </c>
      <c r="IE139" s="143"/>
      <c r="IH139" s="144" t="str">
        <f t="shared" si="2318"/>
        <v>PU Thiner</v>
      </c>
      <c r="II139" s="144" t="str">
        <f t="shared" si="2319"/>
        <v>Ltrs</v>
      </c>
      <c r="IJ139" s="144">
        <f t="shared" si="2320"/>
        <v>2575</v>
      </c>
      <c r="IK139" s="88"/>
      <c r="IL139" s="144">
        <f t="shared" si="2321"/>
        <v>0</v>
      </c>
      <c r="IM139" s="88">
        <f t="shared" si="2322"/>
        <v>0</v>
      </c>
      <c r="IN139" s="66">
        <f t="shared" si="2323"/>
        <v>0</v>
      </c>
      <c r="IO139" s="143"/>
      <c r="IR139" s="144" t="str">
        <f t="shared" si="2324"/>
        <v>PU Thiner</v>
      </c>
      <c r="IS139" s="144" t="str">
        <f t="shared" si="2325"/>
        <v>Ltrs</v>
      </c>
      <c r="IT139" s="144">
        <f t="shared" si="2326"/>
        <v>2575</v>
      </c>
      <c r="IU139" s="88"/>
      <c r="IV139" s="144">
        <f t="shared" si="2327"/>
        <v>0</v>
      </c>
      <c r="IW139" s="88">
        <f t="shared" si="2328"/>
        <v>0</v>
      </c>
      <c r="IX139" s="66">
        <f t="shared" si="2329"/>
        <v>0</v>
      </c>
      <c r="IY139" s="143"/>
      <c r="JB139" s="144" t="str">
        <f t="shared" si="2330"/>
        <v>PU Thiner</v>
      </c>
      <c r="JC139" s="144" t="str">
        <f t="shared" si="2331"/>
        <v>Ltrs</v>
      </c>
      <c r="JD139" s="144">
        <f t="shared" si="2332"/>
        <v>2575</v>
      </c>
      <c r="JE139" s="88"/>
      <c r="JF139" s="144">
        <f t="shared" si="2333"/>
        <v>0</v>
      </c>
      <c r="JG139" s="88">
        <f t="shared" si="2334"/>
        <v>0</v>
      </c>
      <c r="JH139" s="66">
        <f t="shared" si="2335"/>
        <v>0</v>
      </c>
      <c r="JI139" s="143"/>
      <c r="JL139" s="144" t="str">
        <f t="shared" si="2336"/>
        <v>PU Thiner</v>
      </c>
      <c r="JM139" s="144" t="str">
        <f t="shared" si="2337"/>
        <v>Ltrs</v>
      </c>
      <c r="JN139" s="144">
        <f t="shared" si="2338"/>
        <v>2575</v>
      </c>
      <c r="JO139" s="88"/>
      <c r="JP139" s="143">
        <f t="shared" si="2339"/>
        <v>0</v>
      </c>
      <c r="JQ139" s="66">
        <f t="shared" si="2340"/>
        <v>0</v>
      </c>
      <c r="JR139" s="66">
        <f t="shared" si="2341"/>
        <v>0</v>
      </c>
      <c r="JS139" s="143"/>
      <c r="JV139" s="144" t="str">
        <f t="shared" si="2342"/>
        <v>PU Thiner</v>
      </c>
      <c r="JW139" s="144" t="str">
        <f t="shared" si="2343"/>
        <v>Ltrs</v>
      </c>
      <c r="JX139" s="144">
        <f t="shared" si="2344"/>
        <v>2575</v>
      </c>
      <c r="JY139" s="144">
        <f t="shared" si="2345"/>
        <v>30</v>
      </c>
      <c r="JZ139" s="144">
        <f t="shared" si="2346"/>
        <v>65662.5</v>
      </c>
      <c r="KA139" s="144">
        <f t="shared" si="2347"/>
        <v>27.5</v>
      </c>
      <c r="KB139" s="66">
        <f t="shared" si="2348"/>
        <v>70812.5</v>
      </c>
      <c r="KC139" s="143"/>
    </row>
    <row r="140" spans="1:289" s="152" customFormat="1" ht="17.25" customHeight="1" x14ac:dyDescent="0.25">
      <c r="A140" s="70"/>
      <c r="B140" s="150" t="s">
        <v>439</v>
      </c>
      <c r="C140" s="151" t="s">
        <v>7</v>
      </c>
      <c r="D140" s="186">
        <v>3543</v>
      </c>
      <c r="E140" s="88"/>
      <c r="F140" s="66">
        <f t="shared" si="2153"/>
        <v>0</v>
      </c>
      <c r="G140" s="66">
        <f t="shared" si="2154"/>
        <v>0</v>
      </c>
      <c r="H140" s="66">
        <f t="shared" si="2155"/>
        <v>0</v>
      </c>
      <c r="I140" s="145"/>
      <c r="K140" s="70"/>
      <c r="L140" s="142" t="str">
        <f t="shared" si="2182"/>
        <v>PU Grey Filler / White</v>
      </c>
      <c r="M140" s="142" t="str">
        <f t="shared" si="2183"/>
        <v>Ltrs</v>
      </c>
      <c r="N140" s="142">
        <f t="shared" si="2184"/>
        <v>3543</v>
      </c>
      <c r="O140" s="88"/>
      <c r="P140" s="143">
        <f t="shared" si="2185"/>
        <v>0</v>
      </c>
      <c r="Q140" s="66">
        <f t="shared" si="2186"/>
        <v>0</v>
      </c>
      <c r="R140" s="66">
        <f t="shared" si="2187"/>
        <v>0</v>
      </c>
      <c r="S140" s="143"/>
      <c r="U140" s="70"/>
      <c r="V140" s="142" t="str">
        <f t="shared" si="2188"/>
        <v>PU Grey Filler / White</v>
      </c>
      <c r="W140" s="142" t="str">
        <f t="shared" si="2189"/>
        <v>Ltrs</v>
      </c>
      <c r="X140" s="142">
        <f t="shared" si="2190"/>
        <v>3543</v>
      </c>
      <c r="Y140" s="88"/>
      <c r="Z140" s="143">
        <f t="shared" si="2191"/>
        <v>0</v>
      </c>
      <c r="AA140" s="66">
        <f t="shared" si="2192"/>
        <v>0</v>
      </c>
      <c r="AB140" s="66">
        <f t="shared" si="2193"/>
        <v>0</v>
      </c>
      <c r="AC140" s="143"/>
      <c r="AE140" s="70"/>
      <c r="AF140" s="142" t="str">
        <f t="shared" si="2194"/>
        <v>PU Grey Filler / White</v>
      </c>
      <c r="AG140" s="142" t="str">
        <f t="shared" si="2195"/>
        <v>Ltrs</v>
      </c>
      <c r="AH140" s="142">
        <f t="shared" si="2196"/>
        <v>3543</v>
      </c>
      <c r="AI140" s="88">
        <v>1.5</v>
      </c>
      <c r="AJ140" s="143">
        <f t="shared" si="2197"/>
        <v>5314.5</v>
      </c>
      <c r="AK140" s="66">
        <f t="shared" si="2198"/>
        <v>1.5</v>
      </c>
      <c r="AL140" s="66">
        <f t="shared" si="2199"/>
        <v>5314.5</v>
      </c>
      <c r="AM140" s="143"/>
      <c r="AO140" s="70"/>
      <c r="AP140" s="142" t="str">
        <f t="shared" si="2200"/>
        <v>PU Grey Filler / White</v>
      </c>
      <c r="AQ140" s="142" t="str">
        <f t="shared" si="2201"/>
        <v>Ltrs</v>
      </c>
      <c r="AR140" s="142">
        <f t="shared" si="2202"/>
        <v>3543</v>
      </c>
      <c r="AS140" s="88">
        <v>4</v>
      </c>
      <c r="AT140" s="143">
        <f t="shared" si="2203"/>
        <v>14172</v>
      </c>
      <c r="AU140" s="88">
        <f t="shared" si="2204"/>
        <v>4</v>
      </c>
      <c r="AV140" s="66">
        <f t="shared" si="2205"/>
        <v>14172</v>
      </c>
      <c r="AW140" s="143"/>
      <c r="AY140" s="70"/>
      <c r="AZ140" s="142" t="str">
        <f t="shared" si="2206"/>
        <v>PU Grey Filler / White</v>
      </c>
      <c r="BA140" s="142" t="str">
        <f t="shared" si="2207"/>
        <v>Ltrs</v>
      </c>
      <c r="BB140" s="142">
        <f t="shared" si="2208"/>
        <v>3543</v>
      </c>
      <c r="BC140" s="88"/>
      <c r="BD140" s="143">
        <f t="shared" si="2209"/>
        <v>0</v>
      </c>
      <c r="BE140" s="88">
        <f t="shared" si="2210"/>
        <v>0</v>
      </c>
      <c r="BF140" s="66">
        <f t="shared" si="2211"/>
        <v>0</v>
      </c>
      <c r="BG140" s="143"/>
      <c r="BI140" s="70"/>
      <c r="BJ140" s="142" t="str">
        <f t="shared" si="2212"/>
        <v>PU Grey Filler / White</v>
      </c>
      <c r="BK140" s="142" t="str">
        <f t="shared" si="2213"/>
        <v>Ltrs</v>
      </c>
      <c r="BL140" s="142">
        <f t="shared" si="2214"/>
        <v>3543</v>
      </c>
      <c r="BM140" s="88"/>
      <c r="BN140" s="143">
        <f t="shared" si="2215"/>
        <v>0</v>
      </c>
      <c r="BO140" s="88">
        <f t="shared" si="2216"/>
        <v>0</v>
      </c>
      <c r="BP140" s="66">
        <f t="shared" si="2217"/>
        <v>0</v>
      </c>
      <c r="BQ140" s="143"/>
      <c r="BS140" s="70"/>
      <c r="BT140" s="142" t="str">
        <f t="shared" si="2218"/>
        <v>PU Grey Filler / White</v>
      </c>
      <c r="BU140" s="142" t="str">
        <f t="shared" si="2219"/>
        <v>Ltrs</v>
      </c>
      <c r="BV140" s="142">
        <f t="shared" si="2220"/>
        <v>3543</v>
      </c>
      <c r="BW140" s="88"/>
      <c r="BX140" s="143">
        <f t="shared" si="2221"/>
        <v>0</v>
      </c>
      <c r="BY140" s="88">
        <f t="shared" si="2222"/>
        <v>0</v>
      </c>
      <c r="BZ140" s="66">
        <f t="shared" si="2223"/>
        <v>0</v>
      </c>
      <c r="CA140" s="143"/>
      <c r="CC140" s="70"/>
      <c r="CD140" s="142" t="str">
        <f t="shared" si="2224"/>
        <v>PU Grey Filler / White</v>
      </c>
      <c r="CE140" s="142" t="str">
        <f t="shared" si="2225"/>
        <v>Ltrs</v>
      </c>
      <c r="CF140" s="142">
        <f t="shared" si="2226"/>
        <v>3543</v>
      </c>
      <c r="CG140" s="66">
        <v>0.5</v>
      </c>
      <c r="CH140" s="66">
        <f t="shared" si="2227"/>
        <v>1771.5</v>
      </c>
      <c r="CI140" s="31">
        <f t="shared" si="1806"/>
        <v>1</v>
      </c>
      <c r="CJ140" s="66">
        <f t="shared" si="2228"/>
        <v>3543</v>
      </c>
      <c r="CK140" s="143"/>
      <c r="CL140" s="70"/>
      <c r="CM140" s="142" t="str">
        <f t="shared" si="2229"/>
        <v>PU Grey Filler / White</v>
      </c>
      <c r="CN140" s="142" t="str">
        <f t="shared" si="2230"/>
        <v>Ltrs</v>
      </c>
      <c r="CO140" s="142">
        <f t="shared" si="2231"/>
        <v>3543</v>
      </c>
      <c r="CP140" s="88">
        <v>0.5</v>
      </c>
      <c r="CQ140" s="143">
        <f t="shared" si="2232"/>
        <v>1771.5</v>
      </c>
      <c r="CR140" s="88">
        <f t="shared" si="2233"/>
        <v>0.5</v>
      </c>
      <c r="CS140" s="66">
        <f t="shared" si="2234"/>
        <v>1771.5</v>
      </c>
      <c r="CT140" s="143"/>
      <c r="CV140" s="70"/>
      <c r="CW140" s="142" t="str">
        <f t="shared" si="2235"/>
        <v>PU Grey Filler / White</v>
      </c>
      <c r="CX140" s="142" t="str">
        <f t="shared" si="2236"/>
        <v>Ltrs</v>
      </c>
      <c r="CY140" s="142">
        <f t="shared" si="2237"/>
        <v>3543</v>
      </c>
      <c r="CZ140" s="88">
        <v>2</v>
      </c>
      <c r="DA140" s="143">
        <f t="shared" si="2238"/>
        <v>7086</v>
      </c>
      <c r="DB140" s="88">
        <f t="shared" si="2239"/>
        <v>2</v>
      </c>
      <c r="DC140" s="66">
        <f t="shared" si="2240"/>
        <v>7086</v>
      </c>
      <c r="DD140" s="143"/>
      <c r="DF140" s="70"/>
      <c r="DG140" s="142" t="str">
        <f t="shared" si="2241"/>
        <v>PU Grey Filler / White</v>
      </c>
      <c r="DH140" s="142" t="str">
        <f t="shared" si="2242"/>
        <v>Ltrs</v>
      </c>
      <c r="DI140" s="142">
        <f t="shared" si="2243"/>
        <v>3543</v>
      </c>
      <c r="DJ140" s="154"/>
      <c r="DK140" s="143">
        <f t="shared" si="2244"/>
        <v>0</v>
      </c>
      <c r="DL140" s="88">
        <f t="shared" si="2245"/>
        <v>0</v>
      </c>
      <c r="DM140" s="66">
        <f t="shared" si="2246"/>
        <v>0</v>
      </c>
      <c r="DN140" s="143"/>
      <c r="DQ140" s="142" t="str">
        <f t="shared" si="2247"/>
        <v>PU Grey Filler / White</v>
      </c>
      <c r="DR140" s="142" t="str">
        <f t="shared" si="2248"/>
        <v>Ltrs</v>
      </c>
      <c r="DS140" s="142">
        <f t="shared" si="2249"/>
        <v>3543</v>
      </c>
      <c r="DT140" s="88"/>
      <c r="DU140" s="143">
        <f t="shared" si="2250"/>
        <v>0</v>
      </c>
      <c r="DV140" s="88">
        <f t="shared" si="2251"/>
        <v>0</v>
      </c>
      <c r="DW140" s="66">
        <f t="shared" si="2252"/>
        <v>0</v>
      </c>
      <c r="DX140" s="143"/>
      <c r="DZ140" s="70"/>
      <c r="EA140" s="142" t="str">
        <f t="shared" si="2253"/>
        <v>PU Grey Filler / White</v>
      </c>
      <c r="EB140" s="142" t="str">
        <f t="shared" si="2254"/>
        <v>Ltrs</v>
      </c>
      <c r="EC140" s="142">
        <f t="shared" si="2255"/>
        <v>3543</v>
      </c>
      <c r="ED140" s="88"/>
      <c r="EE140" s="143">
        <f t="shared" si="2256"/>
        <v>0</v>
      </c>
      <c r="EF140" s="88">
        <f t="shared" si="2257"/>
        <v>0</v>
      </c>
      <c r="EG140" s="66">
        <f t="shared" si="2258"/>
        <v>0</v>
      </c>
      <c r="EH140" s="143"/>
      <c r="EK140" s="142" t="str">
        <f t="shared" si="2259"/>
        <v>PU Grey Filler / White</v>
      </c>
      <c r="EL140" s="142" t="str">
        <f t="shared" si="2260"/>
        <v>Ltrs</v>
      </c>
      <c r="EM140" s="142">
        <f t="shared" si="2261"/>
        <v>3543</v>
      </c>
      <c r="EN140" s="88">
        <v>0.25</v>
      </c>
      <c r="EO140" s="143">
        <f t="shared" si="2262"/>
        <v>885.75</v>
      </c>
      <c r="EP140" s="88">
        <f t="shared" si="2263"/>
        <v>0.25</v>
      </c>
      <c r="EQ140" s="66">
        <f t="shared" si="2264"/>
        <v>885.75</v>
      </c>
      <c r="ER140" s="143"/>
      <c r="EU140" s="70"/>
      <c r="EV140" s="144" t="str">
        <f t="shared" si="2265"/>
        <v>PU Grey Filler / White</v>
      </c>
      <c r="EW140" s="144" t="str">
        <f t="shared" si="2266"/>
        <v>Ltrs</v>
      </c>
      <c r="EX140" s="144">
        <f t="shared" si="2267"/>
        <v>3543</v>
      </c>
      <c r="EY140" s="88">
        <v>0.25</v>
      </c>
      <c r="EZ140" s="143">
        <f t="shared" si="2268"/>
        <v>885.75</v>
      </c>
      <c r="FA140" s="13">
        <f t="shared" si="1839"/>
        <v>0.5</v>
      </c>
      <c r="FB140" s="66">
        <f t="shared" si="2269"/>
        <v>1771.5</v>
      </c>
      <c r="FC140" s="143"/>
      <c r="FE140" s="70"/>
      <c r="FF140" s="144" t="str">
        <f t="shared" si="2270"/>
        <v>PU Grey Filler / White</v>
      </c>
      <c r="FG140" s="144" t="str">
        <f t="shared" si="2271"/>
        <v>Ltrs</v>
      </c>
      <c r="FH140" s="144">
        <f t="shared" si="2272"/>
        <v>3543</v>
      </c>
      <c r="FI140" s="88">
        <v>4.5</v>
      </c>
      <c r="FJ140" s="143">
        <f t="shared" si="2273"/>
        <v>15943.5</v>
      </c>
      <c r="FK140" s="88">
        <f t="shared" si="2274"/>
        <v>4.5</v>
      </c>
      <c r="FL140" s="66">
        <f t="shared" si="2275"/>
        <v>15943.5</v>
      </c>
      <c r="FM140" s="143"/>
      <c r="FP140" s="144" t="str">
        <f t="shared" si="2276"/>
        <v>PU Grey Filler / White</v>
      </c>
      <c r="FQ140" s="144" t="str">
        <f t="shared" si="2277"/>
        <v>Ltrs</v>
      </c>
      <c r="FR140" s="144">
        <f t="shared" si="2278"/>
        <v>3543</v>
      </c>
      <c r="FS140" s="154"/>
      <c r="FT140" s="143">
        <f t="shared" si="2279"/>
        <v>0</v>
      </c>
      <c r="FU140" s="88">
        <f t="shared" si="2280"/>
        <v>0</v>
      </c>
      <c r="FV140" s="66">
        <f t="shared" si="2281"/>
        <v>0</v>
      </c>
      <c r="FW140" s="143"/>
      <c r="FZ140" s="144" t="str">
        <f t="shared" si="2282"/>
        <v>PU Grey Filler / White</v>
      </c>
      <c r="GA140" s="144" t="str">
        <f t="shared" si="2283"/>
        <v>Ltrs</v>
      </c>
      <c r="GB140" s="144">
        <f t="shared" si="2284"/>
        <v>3543</v>
      </c>
      <c r="GC140" s="88"/>
      <c r="GD140" s="143">
        <f t="shared" si="2285"/>
        <v>0</v>
      </c>
      <c r="GE140" s="88">
        <f t="shared" si="2286"/>
        <v>0</v>
      </c>
      <c r="GF140" s="66">
        <f t="shared" si="2287"/>
        <v>0</v>
      </c>
      <c r="GG140" s="143"/>
      <c r="GJ140" s="144" t="str">
        <f t="shared" si="2288"/>
        <v>PU Grey Filler / White</v>
      </c>
      <c r="GK140" s="144" t="str">
        <f t="shared" si="2289"/>
        <v>Ltrs</v>
      </c>
      <c r="GL140" s="144">
        <f t="shared" si="2290"/>
        <v>3543</v>
      </c>
      <c r="GM140" s="88"/>
      <c r="GN140" s="143">
        <f t="shared" si="2291"/>
        <v>0</v>
      </c>
      <c r="GO140" s="66">
        <f t="shared" si="2292"/>
        <v>0</v>
      </c>
      <c r="GP140" s="66">
        <f t="shared" si="2293"/>
        <v>0</v>
      </c>
      <c r="GQ140" s="143"/>
      <c r="GT140" s="144" t="str">
        <f t="shared" si="2294"/>
        <v>PU Grey Filler / White</v>
      </c>
      <c r="GU140" s="144" t="str">
        <f t="shared" si="2295"/>
        <v>Ltrs</v>
      </c>
      <c r="GV140" s="144">
        <f t="shared" si="2296"/>
        <v>3543</v>
      </c>
      <c r="GW140" s="88"/>
      <c r="GX140" s="143">
        <f t="shared" si="2297"/>
        <v>0</v>
      </c>
      <c r="GY140" s="88">
        <f t="shared" si="2298"/>
        <v>0</v>
      </c>
      <c r="GZ140" s="66">
        <f t="shared" si="2299"/>
        <v>0</v>
      </c>
      <c r="HA140" s="143"/>
      <c r="HD140" s="144" t="str">
        <f t="shared" si="2300"/>
        <v>PU Grey Filler / White</v>
      </c>
      <c r="HE140" s="144" t="str">
        <f t="shared" si="2301"/>
        <v>Ltrs</v>
      </c>
      <c r="HF140" s="144">
        <f t="shared" si="2302"/>
        <v>3543</v>
      </c>
      <c r="HG140" s="88"/>
      <c r="HH140" s="143">
        <f t="shared" si="2303"/>
        <v>0</v>
      </c>
      <c r="HI140" s="66">
        <f t="shared" si="2304"/>
        <v>0</v>
      </c>
      <c r="HJ140" s="66">
        <f t="shared" si="2305"/>
        <v>0</v>
      </c>
      <c r="HK140" s="143"/>
      <c r="HM140" s="70"/>
      <c r="HN140" s="144" t="str">
        <f t="shared" si="2306"/>
        <v>PU Grey Filler / White</v>
      </c>
      <c r="HO140" s="144" t="str">
        <f t="shared" si="2307"/>
        <v>Ltrs</v>
      </c>
      <c r="HP140" s="144">
        <f t="shared" si="2308"/>
        <v>3543</v>
      </c>
      <c r="HQ140" s="88"/>
      <c r="HR140" s="144">
        <f t="shared" si="2309"/>
        <v>0</v>
      </c>
      <c r="HS140" s="88">
        <f t="shared" si="2310"/>
        <v>0</v>
      </c>
      <c r="HT140" s="66">
        <f t="shared" si="2311"/>
        <v>0</v>
      </c>
      <c r="HU140" s="143"/>
      <c r="HX140" s="144" t="str">
        <f t="shared" si="2312"/>
        <v>PU Grey Filler / White</v>
      </c>
      <c r="HY140" s="144" t="str">
        <f t="shared" si="2313"/>
        <v>Ltrs</v>
      </c>
      <c r="HZ140" s="144">
        <f t="shared" si="2314"/>
        <v>3543</v>
      </c>
      <c r="IA140" s="88"/>
      <c r="IB140" s="144">
        <f t="shared" si="2315"/>
        <v>0</v>
      </c>
      <c r="IC140" s="88">
        <f t="shared" si="2316"/>
        <v>0</v>
      </c>
      <c r="ID140" s="66">
        <f t="shared" si="2317"/>
        <v>0</v>
      </c>
      <c r="IE140" s="143"/>
      <c r="IH140" s="144" t="str">
        <f t="shared" si="2318"/>
        <v>PU Grey Filler / White</v>
      </c>
      <c r="II140" s="144" t="str">
        <f t="shared" si="2319"/>
        <v>Ltrs</v>
      </c>
      <c r="IJ140" s="144">
        <f t="shared" si="2320"/>
        <v>3543</v>
      </c>
      <c r="IK140" s="88"/>
      <c r="IL140" s="144">
        <f t="shared" si="2321"/>
        <v>0</v>
      </c>
      <c r="IM140" s="88">
        <f t="shared" si="2322"/>
        <v>0</v>
      </c>
      <c r="IN140" s="66">
        <f t="shared" si="2323"/>
        <v>0</v>
      </c>
      <c r="IO140" s="143"/>
      <c r="IR140" s="144" t="str">
        <f t="shared" si="2324"/>
        <v>PU Grey Filler / White</v>
      </c>
      <c r="IS140" s="144" t="str">
        <f t="shared" si="2325"/>
        <v>Ltrs</v>
      </c>
      <c r="IT140" s="144">
        <f t="shared" si="2326"/>
        <v>3543</v>
      </c>
      <c r="IU140" s="88"/>
      <c r="IV140" s="144">
        <f t="shared" si="2327"/>
        <v>0</v>
      </c>
      <c r="IW140" s="88">
        <f t="shared" si="2328"/>
        <v>0</v>
      </c>
      <c r="IX140" s="66">
        <f t="shared" si="2329"/>
        <v>0</v>
      </c>
      <c r="IY140" s="143"/>
      <c r="JB140" s="144" t="str">
        <f t="shared" si="2330"/>
        <v>PU Grey Filler / White</v>
      </c>
      <c r="JC140" s="144" t="str">
        <f t="shared" si="2331"/>
        <v>Ltrs</v>
      </c>
      <c r="JD140" s="144">
        <f t="shared" si="2332"/>
        <v>3543</v>
      </c>
      <c r="JE140" s="88"/>
      <c r="JF140" s="144">
        <f t="shared" si="2333"/>
        <v>0</v>
      </c>
      <c r="JG140" s="88">
        <f t="shared" si="2334"/>
        <v>0</v>
      </c>
      <c r="JH140" s="66">
        <f t="shared" si="2335"/>
        <v>0</v>
      </c>
      <c r="JI140" s="143"/>
      <c r="JL140" s="144" t="str">
        <f t="shared" si="2336"/>
        <v>PU Grey Filler / White</v>
      </c>
      <c r="JM140" s="144" t="str">
        <f t="shared" si="2337"/>
        <v>Ltrs</v>
      </c>
      <c r="JN140" s="144">
        <f t="shared" si="2338"/>
        <v>3543</v>
      </c>
      <c r="JO140" s="88"/>
      <c r="JP140" s="143">
        <f t="shared" si="2339"/>
        <v>0</v>
      </c>
      <c r="JQ140" s="66">
        <f t="shared" si="2340"/>
        <v>0</v>
      </c>
      <c r="JR140" s="66">
        <f t="shared" si="2341"/>
        <v>0</v>
      </c>
      <c r="JS140" s="143"/>
      <c r="JV140" s="144" t="str">
        <f t="shared" si="2342"/>
        <v>PU Grey Filler / White</v>
      </c>
      <c r="JW140" s="144" t="str">
        <f t="shared" si="2343"/>
        <v>Ltrs</v>
      </c>
      <c r="JX140" s="144">
        <f t="shared" si="2344"/>
        <v>3543</v>
      </c>
      <c r="JY140" s="144">
        <f t="shared" si="2345"/>
        <v>13.5</v>
      </c>
      <c r="JZ140" s="144">
        <f t="shared" si="2346"/>
        <v>40744.5</v>
      </c>
      <c r="KA140" s="144">
        <f t="shared" si="2347"/>
        <v>12.25</v>
      </c>
      <c r="KB140" s="66">
        <f t="shared" si="2348"/>
        <v>43401.75</v>
      </c>
      <c r="KC140" s="143"/>
    </row>
    <row r="141" spans="1:289" s="152" customFormat="1" ht="17.25" customHeight="1" x14ac:dyDescent="0.25">
      <c r="A141" s="70"/>
      <c r="B141" s="150" t="s">
        <v>440</v>
      </c>
      <c r="C141" s="151" t="s">
        <v>441</v>
      </c>
      <c r="D141" s="186">
        <v>10000</v>
      </c>
      <c r="E141" s="88"/>
      <c r="F141" s="66">
        <f t="shared" si="2153"/>
        <v>0</v>
      </c>
      <c r="G141" s="66">
        <f t="shared" si="2154"/>
        <v>0</v>
      </c>
      <c r="H141" s="66">
        <f t="shared" si="2155"/>
        <v>0</v>
      </c>
      <c r="I141" s="145"/>
      <c r="K141" s="70"/>
      <c r="L141" s="142" t="str">
        <f t="shared" si="2182"/>
        <v>PU Top Coat</v>
      </c>
      <c r="M141" s="142" t="str">
        <f t="shared" si="2183"/>
        <v>Lts</v>
      </c>
      <c r="N141" s="142">
        <f t="shared" si="2184"/>
        <v>10000</v>
      </c>
      <c r="O141" s="88"/>
      <c r="P141" s="143">
        <f t="shared" si="2185"/>
        <v>0</v>
      </c>
      <c r="Q141" s="66">
        <f t="shared" si="2186"/>
        <v>0</v>
      </c>
      <c r="R141" s="66">
        <f t="shared" si="2187"/>
        <v>0</v>
      </c>
      <c r="S141" s="143"/>
      <c r="U141" s="70"/>
      <c r="V141" s="142" t="str">
        <f t="shared" si="2188"/>
        <v>PU Top Coat</v>
      </c>
      <c r="W141" s="142" t="str">
        <f t="shared" si="2189"/>
        <v>Lts</v>
      </c>
      <c r="X141" s="142">
        <f t="shared" si="2190"/>
        <v>10000</v>
      </c>
      <c r="Y141" s="88"/>
      <c r="Z141" s="143">
        <f t="shared" si="2191"/>
        <v>0</v>
      </c>
      <c r="AA141" s="66">
        <f t="shared" si="2192"/>
        <v>0</v>
      </c>
      <c r="AB141" s="66">
        <f t="shared" si="2193"/>
        <v>0</v>
      </c>
      <c r="AC141" s="143"/>
      <c r="AE141" s="70"/>
      <c r="AF141" s="142" t="str">
        <f t="shared" si="2194"/>
        <v>PU Top Coat</v>
      </c>
      <c r="AG141" s="142" t="str">
        <f t="shared" si="2195"/>
        <v>Lts</v>
      </c>
      <c r="AH141" s="142">
        <f t="shared" si="2196"/>
        <v>10000</v>
      </c>
      <c r="AI141" s="88"/>
      <c r="AJ141" s="143">
        <f t="shared" si="2197"/>
        <v>0</v>
      </c>
      <c r="AK141" s="66">
        <f t="shared" si="2198"/>
        <v>0</v>
      </c>
      <c r="AL141" s="66">
        <f t="shared" si="2199"/>
        <v>0</v>
      </c>
      <c r="AM141" s="143"/>
      <c r="AO141" s="70"/>
      <c r="AP141" s="142" t="str">
        <f t="shared" si="2200"/>
        <v>PU Top Coat</v>
      </c>
      <c r="AQ141" s="142" t="str">
        <f t="shared" si="2201"/>
        <v>Lts</v>
      </c>
      <c r="AR141" s="142">
        <f t="shared" si="2202"/>
        <v>10000</v>
      </c>
      <c r="AS141" s="88"/>
      <c r="AT141" s="143">
        <f t="shared" si="2203"/>
        <v>0</v>
      </c>
      <c r="AU141" s="88">
        <f t="shared" si="2204"/>
        <v>0</v>
      </c>
      <c r="AV141" s="66">
        <f t="shared" si="2205"/>
        <v>0</v>
      </c>
      <c r="AW141" s="143"/>
      <c r="AY141" s="70"/>
      <c r="AZ141" s="142" t="str">
        <f t="shared" si="2206"/>
        <v>PU Top Coat</v>
      </c>
      <c r="BA141" s="142" t="str">
        <f t="shared" si="2207"/>
        <v>Lts</v>
      </c>
      <c r="BB141" s="142">
        <f t="shared" si="2208"/>
        <v>10000</v>
      </c>
      <c r="BC141" s="88"/>
      <c r="BD141" s="143">
        <f t="shared" si="2209"/>
        <v>0</v>
      </c>
      <c r="BE141" s="88">
        <f t="shared" si="2210"/>
        <v>0</v>
      </c>
      <c r="BF141" s="66">
        <f t="shared" si="2211"/>
        <v>0</v>
      </c>
      <c r="BG141" s="143"/>
      <c r="BI141" s="70"/>
      <c r="BJ141" s="142" t="str">
        <f t="shared" si="2212"/>
        <v>PU Top Coat</v>
      </c>
      <c r="BK141" s="142" t="str">
        <f t="shared" si="2213"/>
        <v>Lts</v>
      </c>
      <c r="BL141" s="142">
        <f t="shared" si="2214"/>
        <v>10000</v>
      </c>
      <c r="BM141" s="88"/>
      <c r="BN141" s="143">
        <f t="shared" si="2215"/>
        <v>0</v>
      </c>
      <c r="BO141" s="88">
        <f t="shared" si="2216"/>
        <v>0</v>
      </c>
      <c r="BP141" s="66">
        <f t="shared" si="2217"/>
        <v>0</v>
      </c>
      <c r="BQ141" s="143"/>
      <c r="BS141" s="70"/>
      <c r="BT141" s="142" t="str">
        <f t="shared" si="2218"/>
        <v>PU Top Coat</v>
      </c>
      <c r="BU141" s="142" t="str">
        <f t="shared" si="2219"/>
        <v>Lts</v>
      </c>
      <c r="BV141" s="142">
        <f t="shared" si="2220"/>
        <v>10000</v>
      </c>
      <c r="BW141" s="88"/>
      <c r="BX141" s="143">
        <f t="shared" si="2221"/>
        <v>0</v>
      </c>
      <c r="BY141" s="88">
        <f t="shared" si="2222"/>
        <v>0</v>
      </c>
      <c r="BZ141" s="66">
        <f t="shared" si="2223"/>
        <v>0</v>
      </c>
      <c r="CA141" s="143"/>
      <c r="CC141" s="70"/>
      <c r="CD141" s="142" t="str">
        <f t="shared" si="2224"/>
        <v>PU Top Coat</v>
      </c>
      <c r="CE141" s="142" t="str">
        <f t="shared" si="2225"/>
        <v>Lts</v>
      </c>
      <c r="CF141" s="142">
        <f t="shared" si="2226"/>
        <v>10000</v>
      </c>
      <c r="CG141" s="66"/>
      <c r="CH141" s="66">
        <f t="shared" si="2227"/>
        <v>0</v>
      </c>
      <c r="CI141" s="31">
        <f t="shared" si="1806"/>
        <v>0</v>
      </c>
      <c r="CJ141" s="66">
        <f t="shared" si="2228"/>
        <v>0</v>
      </c>
      <c r="CK141" s="143"/>
      <c r="CL141" s="70"/>
      <c r="CM141" s="142" t="str">
        <f t="shared" si="2229"/>
        <v>PU Top Coat</v>
      </c>
      <c r="CN141" s="142" t="str">
        <f t="shared" si="2230"/>
        <v>Lts</v>
      </c>
      <c r="CO141" s="142">
        <f t="shared" si="2231"/>
        <v>10000</v>
      </c>
      <c r="CP141" s="88"/>
      <c r="CQ141" s="143">
        <f t="shared" si="2232"/>
        <v>0</v>
      </c>
      <c r="CR141" s="88">
        <f t="shared" si="2233"/>
        <v>0</v>
      </c>
      <c r="CS141" s="66">
        <f t="shared" si="2234"/>
        <v>0</v>
      </c>
      <c r="CT141" s="143"/>
      <c r="CV141" s="70"/>
      <c r="CW141" s="142" t="str">
        <f t="shared" si="2235"/>
        <v>PU Top Coat</v>
      </c>
      <c r="CX141" s="142" t="str">
        <f t="shared" si="2236"/>
        <v>Lts</v>
      </c>
      <c r="CY141" s="142">
        <f t="shared" si="2237"/>
        <v>10000</v>
      </c>
      <c r="CZ141" s="88"/>
      <c r="DA141" s="143">
        <f t="shared" si="2238"/>
        <v>0</v>
      </c>
      <c r="DB141" s="88">
        <f t="shared" si="2239"/>
        <v>0</v>
      </c>
      <c r="DC141" s="66">
        <f t="shared" si="2240"/>
        <v>0</v>
      </c>
      <c r="DD141" s="143"/>
      <c r="DF141" s="70"/>
      <c r="DG141" s="142" t="str">
        <f t="shared" si="2241"/>
        <v>PU Top Coat</v>
      </c>
      <c r="DH141" s="142" t="str">
        <f t="shared" si="2242"/>
        <v>Lts</v>
      </c>
      <c r="DI141" s="142">
        <f t="shared" si="2243"/>
        <v>10000</v>
      </c>
      <c r="DJ141" s="154"/>
      <c r="DK141" s="143">
        <f t="shared" si="2244"/>
        <v>0</v>
      </c>
      <c r="DL141" s="88">
        <f t="shared" si="2245"/>
        <v>0</v>
      </c>
      <c r="DM141" s="66">
        <f t="shared" si="2246"/>
        <v>0</v>
      </c>
      <c r="DN141" s="143"/>
      <c r="DQ141" s="142" t="str">
        <f t="shared" si="2247"/>
        <v>PU Top Coat</v>
      </c>
      <c r="DR141" s="142" t="str">
        <f t="shared" si="2248"/>
        <v>Lts</v>
      </c>
      <c r="DS141" s="142">
        <f t="shared" si="2249"/>
        <v>10000</v>
      </c>
      <c r="DT141" s="88"/>
      <c r="DU141" s="143">
        <f t="shared" si="2250"/>
        <v>0</v>
      </c>
      <c r="DV141" s="88">
        <f t="shared" si="2251"/>
        <v>0</v>
      </c>
      <c r="DW141" s="66">
        <f t="shared" si="2252"/>
        <v>0</v>
      </c>
      <c r="DX141" s="143"/>
      <c r="DZ141" s="70"/>
      <c r="EA141" s="142" t="str">
        <f t="shared" si="2253"/>
        <v>PU Top Coat</v>
      </c>
      <c r="EB141" s="142" t="str">
        <f t="shared" si="2254"/>
        <v>Lts</v>
      </c>
      <c r="EC141" s="142">
        <f t="shared" si="2255"/>
        <v>10000</v>
      </c>
      <c r="ED141" s="88"/>
      <c r="EE141" s="143">
        <f t="shared" si="2256"/>
        <v>0</v>
      </c>
      <c r="EF141" s="88">
        <f t="shared" si="2257"/>
        <v>0</v>
      </c>
      <c r="EG141" s="66">
        <f t="shared" si="2258"/>
        <v>0</v>
      </c>
      <c r="EH141" s="143"/>
      <c r="EK141" s="142" t="str">
        <f t="shared" si="2259"/>
        <v>PU Top Coat</v>
      </c>
      <c r="EL141" s="142" t="str">
        <f t="shared" si="2260"/>
        <v>Lts</v>
      </c>
      <c r="EM141" s="142">
        <f t="shared" si="2261"/>
        <v>10000</v>
      </c>
      <c r="EN141" s="88"/>
      <c r="EO141" s="143">
        <f t="shared" si="2262"/>
        <v>0</v>
      </c>
      <c r="EP141" s="88">
        <f t="shared" si="2263"/>
        <v>0</v>
      </c>
      <c r="EQ141" s="66">
        <f t="shared" si="2264"/>
        <v>0</v>
      </c>
      <c r="ER141" s="143"/>
      <c r="EU141" s="70"/>
      <c r="EV141" s="144" t="str">
        <f t="shared" si="2265"/>
        <v>PU Top Coat</v>
      </c>
      <c r="EW141" s="144" t="str">
        <f t="shared" si="2266"/>
        <v>Lts</v>
      </c>
      <c r="EX141" s="144">
        <f t="shared" si="2267"/>
        <v>10000</v>
      </c>
      <c r="EY141" s="88"/>
      <c r="EZ141" s="143">
        <f t="shared" si="2268"/>
        <v>0</v>
      </c>
      <c r="FA141" s="13">
        <f t="shared" si="1839"/>
        <v>0</v>
      </c>
      <c r="FB141" s="66">
        <f t="shared" si="2269"/>
        <v>0</v>
      </c>
      <c r="FC141" s="143"/>
      <c r="FE141" s="70"/>
      <c r="FF141" s="144" t="str">
        <f t="shared" si="2270"/>
        <v>PU Top Coat</v>
      </c>
      <c r="FG141" s="144" t="str">
        <f t="shared" si="2271"/>
        <v>Lts</v>
      </c>
      <c r="FH141" s="144">
        <f t="shared" si="2272"/>
        <v>10000</v>
      </c>
      <c r="FI141" s="88"/>
      <c r="FJ141" s="143">
        <f t="shared" si="2273"/>
        <v>0</v>
      </c>
      <c r="FK141" s="88">
        <f t="shared" si="2274"/>
        <v>0</v>
      </c>
      <c r="FL141" s="66">
        <f t="shared" si="2275"/>
        <v>0</v>
      </c>
      <c r="FM141" s="143"/>
      <c r="FP141" s="144" t="str">
        <f t="shared" si="2276"/>
        <v>PU Top Coat</v>
      </c>
      <c r="FQ141" s="144" t="str">
        <f t="shared" si="2277"/>
        <v>Lts</v>
      </c>
      <c r="FR141" s="144">
        <f t="shared" si="2278"/>
        <v>10000</v>
      </c>
      <c r="FS141" s="154"/>
      <c r="FT141" s="143">
        <f t="shared" si="2279"/>
        <v>0</v>
      </c>
      <c r="FU141" s="88">
        <f t="shared" si="2280"/>
        <v>0</v>
      </c>
      <c r="FV141" s="66">
        <f t="shared" si="2281"/>
        <v>0</v>
      </c>
      <c r="FW141" s="143"/>
      <c r="FZ141" s="144" t="str">
        <f t="shared" si="2282"/>
        <v>PU Top Coat</v>
      </c>
      <c r="GA141" s="144" t="str">
        <f t="shared" si="2283"/>
        <v>Lts</v>
      </c>
      <c r="GB141" s="144">
        <f t="shared" si="2284"/>
        <v>10000</v>
      </c>
      <c r="GC141" s="88"/>
      <c r="GD141" s="143">
        <f t="shared" si="2285"/>
        <v>0</v>
      </c>
      <c r="GE141" s="88">
        <f t="shared" si="2286"/>
        <v>0</v>
      </c>
      <c r="GF141" s="66">
        <f t="shared" si="2287"/>
        <v>0</v>
      </c>
      <c r="GG141" s="143"/>
      <c r="GJ141" s="144" t="str">
        <f t="shared" si="2288"/>
        <v>PU Top Coat</v>
      </c>
      <c r="GK141" s="144" t="str">
        <f t="shared" si="2289"/>
        <v>Lts</v>
      </c>
      <c r="GL141" s="144">
        <f t="shared" si="2290"/>
        <v>10000</v>
      </c>
      <c r="GM141" s="88"/>
      <c r="GN141" s="143">
        <f t="shared" si="2291"/>
        <v>0</v>
      </c>
      <c r="GO141" s="66">
        <f t="shared" si="2292"/>
        <v>0</v>
      </c>
      <c r="GP141" s="66">
        <f t="shared" si="2293"/>
        <v>0</v>
      </c>
      <c r="GQ141" s="143"/>
      <c r="GT141" s="144" t="str">
        <f t="shared" si="2294"/>
        <v>PU Top Coat</v>
      </c>
      <c r="GU141" s="144" t="str">
        <f t="shared" si="2295"/>
        <v>Lts</v>
      </c>
      <c r="GV141" s="144">
        <f t="shared" si="2296"/>
        <v>10000</v>
      </c>
      <c r="GW141" s="88"/>
      <c r="GX141" s="143">
        <f t="shared" si="2297"/>
        <v>0</v>
      </c>
      <c r="GY141" s="88">
        <f t="shared" si="2298"/>
        <v>0</v>
      </c>
      <c r="GZ141" s="66">
        <f t="shared" si="2299"/>
        <v>0</v>
      </c>
      <c r="HA141" s="143"/>
      <c r="HD141" s="144" t="str">
        <f t="shared" si="2300"/>
        <v>PU Top Coat</v>
      </c>
      <c r="HE141" s="144" t="str">
        <f t="shared" si="2301"/>
        <v>Lts</v>
      </c>
      <c r="HF141" s="144">
        <f t="shared" si="2302"/>
        <v>10000</v>
      </c>
      <c r="HG141" s="88"/>
      <c r="HH141" s="143">
        <f t="shared" si="2303"/>
        <v>0</v>
      </c>
      <c r="HI141" s="66">
        <f t="shared" si="2304"/>
        <v>0</v>
      </c>
      <c r="HJ141" s="66">
        <f t="shared" si="2305"/>
        <v>0</v>
      </c>
      <c r="HK141" s="143"/>
      <c r="HM141" s="70"/>
      <c r="HN141" s="144" t="str">
        <f t="shared" si="2306"/>
        <v>PU Top Coat</v>
      </c>
      <c r="HO141" s="144" t="str">
        <f t="shared" si="2307"/>
        <v>Lts</v>
      </c>
      <c r="HP141" s="144">
        <f t="shared" si="2308"/>
        <v>10000</v>
      </c>
      <c r="HQ141" s="88"/>
      <c r="HR141" s="144">
        <f t="shared" si="2309"/>
        <v>0</v>
      </c>
      <c r="HS141" s="88">
        <f t="shared" si="2310"/>
        <v>0</v>
      </c>
      <c r="HT141" s="66">
        <f t="shared" si="2311"/>
        <v>0</v>
      </c>
      <c r="HU141" s="143"/>
      <c r="HX141" s="144" t="str">
        <f t="shared" si="2312"/>
        <v>PU Top Coat</v>
      </c>
      <c r="HY141" s="144" t="str">
        <f t="shared" si="2313"/>
        <v>Lts</v>
      </c>
      <c r="HZ141" s="144">
        <f t="shared" si="2314"/>
        <v>10000</v>
      </c>
      <c r="IA141" s="88"/>
      <c r="IB141" s="144">
        <f t="shared" si="2315"/>
        <v>0</v>
      </c>
      <c r="IC141" s="88">
        <f t="shared" si="2316"/>
        <v>0</v>
      </c>
      <c r="ID141" s="66">
        <f t="shared" si="2317"/>
        <v>0</v>
      </c>
      <c r="IE141" s="143"/>
      <c r="IH141" s="144" t="str">
        <f t="shared" si="2318"/>
        <v>PU Top Coat</v>
      </c>
      <c r="II141" s="144" t="str">
        <f t="shared" si="2319"/>
        <v>Lts</v>
      </c>
      <c r="IJ141" s="144">
        <f t="shared" si="2320"/>
        <v>10000</v>
      </c>
      <c r="IK141" s="88"/>
      <c r="IL141" s="144">
        <f t="shared" si="2321"/>
        <v>0</v>
      </c>
      <c r="IM141" s="88">
        <f t="shared" si="2322"/>
        <v>0</v>
      </c>
      <c r="IN141" s="66">
        <f t="shared" si="2323"/>
        <v>0</v>
      </c>
      <c r="IO141" s="143"/>
      <c r="IR141" s="144" t="str">
        <f t="shared" si="2324"/>
        <v>PU Top Coat</v>
      </c>
      <c r="IS141" s="144" t="str">
        <f t="shared" si="2325"/>
        <v>Lts</v>
      </c>
      <c r="IT141" s="144">
        <f t="shared" si="2326"/>
        <v>10000</v>
      </c>
      <c r="IU141" s="88"/>
      <c r="IV141" s="144">
        <f t="shared" si="2327"/>
        <v>0</v>
      </c>
      <c r="IW141" s="88">
        <f t="shared" si="2328"/>
        <v>0</v>
      </c>
      <c r="IX141" s="66">
        <f t="shared" si="2329"/>
        <v>0</v>
      </c>
      <c r="IY141" s="143"/>
      <c r="JB141" s="144" t="str">
        <f t="shared" si="2330"/>
        <v>PU Top Coat</v>
      </c>
      <c r="JC141" s="144" t="str">
        <f t="shared" si="2331"/>
        <v>Lts</v>
      </c>
      <c r="JD141" s="144">
        <f t="shared" si="2332"/>
        <v>10000</v>
      </c>
      <c r="JE141" s="88"/>
      <c r="JF141" s="144">
        <f t="shared" si="2333"/>
        <v>0</v>
      </c>
      <c r="JG141" s="88">
        <f t="shared" si="2334"/>
        <v>0</v>
      </c>
      <c r="JH141" s="66">
        <f t="shared" si="2335"/>
        <v>0</v>
      </c>
      <c r="JI141" s="143"/>
      <c r="JL141" s="144" t="str">
        <f t="shared" si="2336"/>
        <v>PU Top Coat</v>
      </c>
      <c r="JM141" s="144" t="str">
        <f t="shared" si="2337"/>
        <v>Lts</v>
      </c>
      <c r="JN141" s="144">
        <f t="shared" si="2338"/>
        <v>10000</v>
      </c>
      <c r="JO141" s="88"/>
      <c r="JP141" s="143">
        <f t="shared" si="2339"/>
        <v>0</v>
      </c>
      <c r="JQ141" s="66">
        <f t="shared" si="2340"/>
        <v>0</v>
      </c>
      <c r="JR141" s="66">
        <f t="shared" si="2341"/>
        <v>0</v>
      </c>
      <c r="JS141" s="143"/>
      <c r="JV141" s="144" t="str">
        <f t="shared" si="2342"/>
        <v>PU Top Coat</v>
      </c>
      <c r="JW141" s="144" t="str">
        <f t="shared" si="2343"/>
        <v>Lts</v>
      </c>
      <c r="JX141" s="144">
        <f t="shared" si="2344"/>
        <v>10000</v>
      </c>
      <c r="JY141" s="144">
        <f t="shared" si="2345"/>
        <v>0</v>
      </c>
      <c r="JZ141" s="144">
        <f t="shared" si="2346"/>
        <v>0</v>
      </c>
      <c r="KA141" s="144">
        <f t="shared" si="2347"/>
        <v>0</v>
      </c>
      <c r="KB141" s="66">
        <f t="shared" si="2348"/>
        <v>0</v>
      </c>
      <c r="KC141" s="143"/>
    </row>
    <row r="142" spans="1:289" ht="17.25" customHeight="1" x14ac:dyDescent="0.25">
      <c r="B142" s="7" t="s">
        <v>276</v>
      </c>
      <c r="C142" s="6" t="s">
        <v>7</v>
      </c>
      <c r="D142" s="4">
        <v>13500</v>
      </c>
      <c r="E142" s="13"/>
      <c r="F142" s="31">
        <f t="shared" si="2153"/>
        <v>0</v>
      </c>
      <c r="G142" s="31">
        <f t="shared" si="2154"/>
        <v>0</v>
      </c>
      <c r="H142" s="31">
        <f t="shared" si="2155"/>
        <v>0</v>
      </c>
      <c r="I142" s="71" t="s">
        <v>274</v>
      </c>
      <c r="K142" s="40"/>
      <c r="L142" s="59" t="str">
        <f t="shared" si="1904"/>
        <v>2k Laquer + 2 k Hardner - Dibia</v>
      </c>
      <c r="M142" s="59" t="str">
        <f t="shared" si="1905"/>
        <v>Ltrs</v>
      </c>
      <c r="N142" s="59">
        <f t="shared" si="1906"/>
        <v>13500</v>
      </c>
      <c r="O142" s="13"/>
      <c r="P142" s="21">
        <f t="shared" si="1770"/>
        <v>0</v>
      </c>
      <c r="Q142" s="31">
        <f t="shared" si="1771"/>
        <v>0</v>
      </c>
      <c r="R142" s="31">
        <f t="shared" si="1772"/>
        <v>0</v>
      </c>
      <c r="S142" s="21"/>
      <c r="U142" s="40"/>
      <c r="V142" s="65" t="str">
        <f t="shared" si="1746"/>
        <v>2k Laquer + 2 k Hardner - Dibia</v>
      </c>
      <c r="W142" s="65" t="str">
        <f t="shared" si="1773"/>
        <v>Ltrs</v>
      </c>
      <c r="X142" s="65">
        <f t="shared" si="1774"/>
        <v>13500</v>
      </c>
      <c r="Y142" s="13"/>
      <c r="Z142" s="21">
        <f t="shared" si="1775"/>
        <v>0</v>
      </c>
      <c r="AA142" s="31">
        <f t="shared" si="2156"/>
        <v>0</v>
      </c>
      <c r="AB142" s="42">
        <f t="shared" si="1777"/>
        <v>0</v>
      </c>
      <c r="AC142" s="21"/>
      <c r="AE142" s="40"/>
      <c r="AF142" s="59" t="str">
        <f t="shared" si="1747"/>
        <v>2k Laquer + 2 k Hardner - Dibia</v>
      </c>
      <c r="AG142" s="59" t="str">
        <f t="shared" si="1778"/>
        <v>Ltrs</v>
      </c>
      <c r="AH142" s="59">
        <f t="shared" si="1779"/>
        <v>13500</v>
      </c>
      <c r="AI142" s="13"/>
      <c r="AJ142" s="21">
        <f t="shared" si="1780"/>
        <v>0</v>
      </c>
      <c r="AK142" s="31">
        <f t="shared" si="2157"/>
        <v>0</v>
      </c>
      <c r="AL142" s="31">
        <f t="shared" si="1782"/>
        <v>0</v>
      </c>
      <c r="AM142" s="21"/>
      <c r="AO142" s="40"/>
      <c r="AP142" s="59" t="str">
        <f t="shared" si="1748"/>
        <v>2k Laquer + 2 k Hardner - Dibia</v>
      </c>
      <c r="AQ142" s="59" t="str">
        <f t="shared" si="1783"/>
        <v>Ltrs</v>
      </c>
      <c r="AR142" s="65">
        <f t="shared" si="1784"/>
        <v>13500</v>
      </c>
      <c r="AS142" s="13"/>
      <c r="AT142" s="21">
        <f t="shared" si="1785"/>
        <v>0</v>
      </c>
      <c r="AU142" s="13">
        <f t="shared" si="2158"/>
        <v>0</v>
      </c>
      <c r="AV142" s="31">
        <f t="shared" si="1787"/>
        <v>0</v>
      </c>
      <c r="AW142" s="21"/>
      <c r="AY142" s="40"/>
      <c r="AZ142" s="59" t="str">
        <f t="shared" si="1749"/>
        <v>2k Laquer + 2 k Hardner - Dibia</v>
      </c>
      <c r="BA142" s="59" t="str">
        <f t="shared" si="1788"/>
        <v>Ltrs</v>
      </c>
      <c r="BB142" s="59">
        <f t="shared" si="1789"/>
        <v>13500</v>
      </c>
      <c r="BC142" s="13"/>
      <c r="BD142" s="21">
        <f t="shared" si="1790"/>
        <v>0</v>
      </c>
      <c r="BE142" s="13">
        <f t="shared" si="2159"/>
        <v>0</v>
      </c>
      <c r="BF142" s="31">
        <f t="shared" si="1792"/>
        <v>0</v>
      </c>
      <c r="BG142" s="21"/>
      <c r="BI142" s="40"/>
      <c r="BJ142" s="65" t="str">
        <f t="shared" si="2160"/>
        <v>2k Laquer + 2 k Hardner - Dibia</v>
      </c>
      <c r="BK142" s="65" t="str">
        <f t="shared" si="2161"/>
        <v>Ltrs</v>
      </c>
      <c r="BL142" s="65">
        <f t="shared" si="2162"/>
        <v>13500</v>
      </c>
      <c r="BM142" s="13"/>
      <c r="BN142" s="21">
        <f t="shared" si="1795"/>
        <v>0</v>
      </c>
      <c r="BO142" s="13">
        <f t="shared" si="1907"/>
        <v>0</v>
      </c>
      <c r="BP142" s="31">
        <f t="shared" si="1797"/>
        <v>0</v>
      </c>
      <c r="BQ142" s="21"/>
      <c r="BS142" s="40"/>
      <c r="BT142" s="65" t="str">
        <f t="shared" si="1751"/>
        <v>2k Laquer + 2 k Hardner - Dibia</v>
      </c>
      <c r="BU142" s="65" t="str">
        <f t="shared" si="1798"/>
        <v>Ltrs</v>
      </c>
      <c r="BV142" s="65">
        <f t="shared" si="1799"/>
        <v>13500</v>
      </c>
      <c r="BW142" s="13"/>
      <c r="BX142" s="21">
        <f t="shared" si="2137"/>
        <v>0</v>
      </c>
      <c r="BY142" s="13">
        <f t="shared" si="2138"/>
        <v>0</v>
      </c>
      <c r="BZ142" s="42">
        <f t="shared" si="2139"/>
        <v>0</v>
      </c>
      <c r="CA142" s="21"/>
      <c r="CC142" s="40"/>
      <c r="CD142" s="59" t="str">
        <f t="shared" si="1752"/>
        <v>2k Laquer + 2 k Hardner - Dibia</v>
      </c>
      <c r="CE142" s="59" t="str">
        <f t="shared" si="1803"/>
        <v>Ltrs</v>
      </c>
      <c r="CF142" s="65">
        <f t="shared" si="1804"/>
        <v>13500</v>
      </c>
      <c r="CG142" s="42"/>
      <c r="CH142" s="42">
        <f t="shared" si="2130"/>
        <v>0</v>
      </c>
      <c r="CI142" s="31">
        <f t="shared" si="1806"/>
        <v>0</v>
      </c>
      <c r="CJ142" s="42">
        <f t="shared" si="2131"/>
        <v>0</v>
      </c>
      <c r="CK142" s="21"/>
      <c r="CL142" s="40"/>
      <c r="CM142" s="65" t="str">
        <f t="shared" si="2086"/>
        <v>2k Laquer + 2 k Hardner - Dibia</v>
      </c>
      <c r="CN142" s="65" t="str">
        <f t="shared" si="2087"/>
        <v>Ltrs</v>
      </c>
      <c r="CO142" s="65">
        <f t="shared" si="2088"/>
        <v>13500</v>
      </c>
      <c r="CP142" s="13"/>
      <c r="CQ142" s="21">
        <f t="shared" si="2089"/>
        <v>0</v>
      </c>
      <c r="CR142" s="13">
        <f t="shared" si="2090"/>
        <v>0</v>
      </c>
      <c r="CS142" s="42">
        <f t="shared" si="2091"/>
        <v>0</v>
      </c>
      <c r="CT142" s="21"/>
      <c r="CV142" s="40"/>
      <c r="CW142" s="59" t="str">
        <f t="shared" si="1754"/>
        <v>2k Laquer + 2 k Hardner - Dibia</v>
      </c>
      <c r="CX142" s="59" t="str">
        <f t="shared" si="1813"/>
        <v>Ltrs</v>
      </c>
      <c r="CY142" s="65">
        <f t="shared" si="1814"/>
        <v>13500</v>
      </c>
      <c r="CZ142" s="13"/>
      <c r="DA142" s="21">
        <f t="shared" si="2103"/>
        <v>0</v>
      </c>
      <c r="DB142" s="13">
        <f t="shared" si="2104"/>
        <v>0</v>
      </c>
      <c r="DC142" s="42">
        <f t="shared" si="2105"/>
        <v>0</v>
      </c>
      <c r="DD142" s="21"/>
      <c r="DF142" s="40"/>
      <c r="DG142" s="59" t="str">
        <f t="shared" si="1755"/>
        <v>2k Laquer + 2 k Hardner - Dibia</v>
      </c>
      <c r="DH142" s="59" t="str">
        <f t="shared" si="1818"/>
        <v>Ltrs</v>
      </c>
      <c r="DI142" s="65">
        <f t="shared" si="1819"/>
        <v>13500</v>
      </c>
      <c r="DJ142" s="67"/>
      <c r="DK142" s="21">
        <f t="shared" si="2163"/>
        <v>0</v>
      </c>
      <c r="DL142" s="13">
        <f t="shared" si="2164"/>
        <v>0</v>
      </c>
      <c r="DM142" s="31">
        <f t="shared" si="2165"/>
        <v>0</v>
      </c>
      <c r="DN142" s="21"/>
      <c r="DQ142" s="59" t="str">
        <f t="shared" si="1908"/>
        <v>2k Laquer + 2 k Hardner - Dibia</v>
      </c>
      <c r="DR142" s="59" t="str">
        <f t="shared" si="1909"/>
        <v>Ltrs</v>
      </c>
      <c r="DS142" s="59">
        <f t="shared" si="1910"/>
        <v>13500</v>
      </c>
      <c r="DT142" s="13"/>
      <c r="DU142" s="21">
        <f t="shared" si="1911"/>
        <v>0</v>
      </c>
      <c r="DV142" s="13">
        <f t="shared" si="1912"/>
        <v>0</v>
      </c>
      <c r="DW142" s="31">
        <f t="shared" si="1913"/>
        <v>0</v>
      </c>
      <c r="DX142" s="21"/>
      <c r="DZ142" s="40"/>
      <c r="EA142" s="59" t="str">
        <f t="shared" si="1757"/>
        <v>2k Laquer + 2 k Hardner - Dibia</v>
      </c>
      <c r="EB142" s="59" t="str">
        <f t="shared" si="1828"/>
        <v>Ltrs</v>
      </c>
      <c r="EC142" s="65">
        <f t="shared" si="1829"/>
        <v>13500</v>
      </c>
      <c r="ED142" s="13"/>
      <c r="EE142" s="21">
        <f t="shared" si="1830"/>
        <v>0</v>
      </c>
      <c r="EF142" s="13">
        <f t="shared" si="1831"/>
        <v>0</v>
      </c>
      <c r="EG142" s="31">
        <f t="shared" si="1832"/>
        <v>0</v>
      </c>
      <c r="EH142" s="21"/>
      <c r="EK142" s="59" t="str">
        <f t="shared" si="1758"/>
        <v>2k Laquer + 2 k Hardner - Dibia</v>
      </c>
      <c r="EL142" s="59" t="str">
        <f t="shared" si="1833"/>
        <v>Ltrs</v>
      </c>
      <c r="EM142" s="65">
        <f t="shared" si="1834"/>
        <v>13500</v>
      </c>
      <c r="EN142" s="13"/>
      <c r="EO142" s="21">
        <f t="shared" si="2166"/>
        <v>0</v>
      </c>
      <c r="EP142" s="13">
        <f t="shared" si="2140"/>
        <v>0</v>
      </c>
      <c r="EQ142" s="42">
        <f t="shared" si="2141"/>
        <v>0</v>
      </c>
      <c r="ER142" s="21"/>
      <c r="EV142" s="4" t="str">
        <f t="shared" si="2265"/>
        <v>2k Laquer + 2 k Hardner - Dibia</v>
      </c>
      <c r="EW142" s="4" t="str">
        <f t="shared" si="2266"/>
        <v>Ltrs</v>
      </c>
      <c r="EX142" s="4">
        <f t="shared" si="2267"/>
        <v>13500</v>
      </c>
      <c r="EY142" s="13"/>
      <c r="EZ142" s="21">
        <f t="shared" si="2268"/>
        <v>0</v>
      </c>
      <c r="FA142" s="13">
        <f t="shared" si="1839"/>
        <v>0</v>
      </c>
      <c r="FB142" s="42">
        <f t="shared" si="2269"/>
        <v>0</v>
      </c>
      <c r="FC142" s="21"/>
      <c r="FF142" s="56" t="str">
        <f t="shared" si="2270"/>
        <v>2k Laquer + 2 k Hardner - Dibia</v>
      </c>
      <c r="FG142" s="56" t="str">
        <f t="shared" si="2271"/>
        <v>Ltrs</v>
      </c>
      <c r="FH142" s="56">
        <f t="shared" si="2272"/>
        <v>13500</v>
      </c>
      <c r="FI142" s="13">
        <v>6.5</v>
      </c>
      <c r="FJ142" s="21">
        <f t="shared" si="2273"/>
        <v>87750</v>
      </c>
      <c r="FK142" s="13">
        <f t="shared" si="2274"/>
        <v>6.5</v>
      </c>
      <c r="FL142" s="31">
        <f t="shared" si="2275"/>
        <v>87750</v>
      </c>
      <c r="FM142" s="21"/>
      <c r="FP142" s="56" t="str">
        <f t="shared" si="2276"/>
        <v>2k Laquer + 2 k Hardner - Dibia</v>
      </c>
      <c r="FQ142" s="56" t="str">
        <f t="shared" si="2277"/>
        <v>Ltrs</v>
      </c>
      <c r="FR142" s="4">
        <f t="shared" si="2278"/>
        <v>13500</v>
      </c>
      <c r="FS142" s="67"/>
      <c r="FT142" s="21">
        <f t="shared" si="2279"/>
        <v>0</v>
      </c>
      <c r="FU142" s="13">
        <f t="shared" si="2280"/>
        <v>0</v>
      </c>
      <c r="FV142" s="42">
        <f t="shared" si="2281"/>
        <v>0</v>
      </c>
      <c r="FW142" s="21"/>
      <c r="FZ142" s="56" t="str">
        <f t="shared" si="2282"/>
        <v>2k Laquer + 2 k Hardner - Dibia</v>
      </c>
      <c r="GA142" s="56" t="str">
        <f t="shared" si="2283"/>
        <v>Ltrs</v>
      </c>
      <c r="GB142" s="4">
        <f t="shared" si="2284"/>
        <v>13500</v>
      </c>
      <c r="GC142" s="13"/>
      <c r="GD142" s="21">
        <f t="shared" si="2285"/>
        <v>0</v>
      </c>
      <c r="GE142" s="13">
        <f t="shared" si="2286"/>
        <v>0</v>
      </c>
      <c r="GF142" s="42">
        <f t="shared" si="2287"/>
        <v>0</v>
      </c>
      <c r="GG142" s="21"/>
      <c r="GJ142" s="56" t="str">
        <f t="shared" si="2288"/>
        <v>2k Laquer + 2 k Hardner - Dibia</v>
      </c>
      <c r="GK142" s="56" t="str">
        <f t="shared" si="2289"/>
        <v>Ltrs</v>
      </c>
      <c r="GL142" s="4">
        <f t="shared" si="2290"/>
        <v>13500</v>
      </c>
      <c r="GM142" s="13"/>
      <c r="GN142" s="21">
        <f t="shared" si="2291"/>
        <v>0</v>
      </c>
      <c r="GO142" s="31">
        <f t="shared" si="2292"/>
        <v>0</v>
      </c>
      <c r="GP142" s="31">
        <f t="shared" si="2293"/>
        <v>0</v>
      </c>
      <c r="GQ142" s="21"/>
      <c r="GT142" s="56" t="str">
        <f t="shared" si="2294"/>
        <v>2k Laquer + 2 k Hardner - Dibia</v>
      </c>
      <c r="GU142" s="56" t="str">
        <f t="shared" si="2295"/>
        <v>Ltrs</v>
      </c>
      <c r="GV142" s="4">
        <f t="shared" si="2296"/>
        <v>13500</v>
      </c>
      <c r="GW142" s="13"/>
      <c r="GX142" s="21">
        <f t="shared" si="2297"/>
        <v>0</v>
      </c>
      <c r="GY142" s="13">
        <f t="shared" si="2298"/>
        <v>0</v>
      </c>
      <c r="GZ142" s="31">
        <f t="shared" si="2299"/>
        <v>0</v>
      </c>
      <c r="HA142" s="21"/>
      <c r="HD142" s="56" t="str">
        <f t="shared" si="2300"/>
        <v>2k Laquer + 2 k Hardner - Dibia</v>
      </c>
      <c r="HE142" s="56" t="str">
        <f t="shared" si="2301"/>
        <v>Ltrs</v>
      </c>
      <c r="HF142" s="56">
        <f t="shared" si="2302"/>
        <v>13500</v>
      </c>
      <c r="HG142" s="13"/>
      <c r="HH142" s="21">
        <f t="shared" si="2303"/>
        <v>0</v>
      </c>
      <c r="HI142" s="31">
        <f t="shared" si="2304"/>
        <v>0</v>
      </c>
      <c r="HJ142" s="31">
        <f t="shared" si="2305"/>
        <v>0</v>
      </c>
      <c r="HK142" s="21"/>
      <c r="HN142" s="56" t="str">
        <f t="shared" si="2306"/>
        <v>2k Laquer + 2 k Hardner - Dibia</v>
      </c>
      <c r="HO142" s="56" t="str">
        <f t="shared" si="2307"/>
        <v>Ltrs</v>
      </c>
      <c r="HP142" s="56">
        <f t="shared" si="2308"/>
        <v>13500</v>
      </c>
      <c r="HQ142" s="13"/>
      <c r="HR142" s="56">
        <f t="shared" si="2309"/>
        <v>0</v>
      </c>
      <c r="HS142" s="13">
        <f t="shared" si="2310"/>
        <v>0</v>
      </c>
      <c r="HT142" s="31">
        <f t="shared" si="2311"/>
        <v>0</v>
      </c>
      <c r="HU142" s="21"/>
      <c r="HX142" s="56" t="str">
        <f t="shared" si="2312"/>
        <v>2k Laquer + 2 k Hardner - Dibia</v>
      </c>
      <c r="HY142" s="56" t="str">
        <f t="shared" si="2313"/>
        <v>Ltrs</v>
      </c>
      <c r="HZ142" s="56">
        <f t="shared" si="2314"/>
        <v>13500</v>
      </c>
      <c r="IA142" s="13"/>
      <c r="IB142" s="56">
        <f t="shared" si="2315"/>
        <v>0</v>
      </c>
      <c r="IC142" s="13">
        <f t="shared" si="2316"/>
        <v>0</v>
      </c>
      <c r="ID142" s="31">
        <f t="shared" si="2317"/>
        <v>0</v>
      </c>
      <c r="IE142" s="21"/>
      <c r="IH142" s="56" t="str">
        <f t="shared" si="2318"/>
        <v>2k Laquer + 2 k Hardner - Dibia</v>
      </c>
      <c r="II142" s="56" t="str">
        <f t="shared" si="2319"/>
        <v>Ltrs</v>
      </c>
      <c r="IJ142" s="56">
        <f t="shared" si="2320"/>
        <v>13500</v>
      </c>
      <c r="IK142" s="13"/>
      <c r="IL142" s="56">
        <f t="shared" si="2321"/>
        <v>0</v>
      </c>
      <c r="IM142" s="13">
        <f t="shared" si="2322"/>
        <v>0</v>
      </c>
      <c r="IN142" s="31">
        <f t="shared" si="2323"/>
        <v>0</v>
      </c>
      <c r="IO142" s="21"/>
      <c r="IR142" s="56" t="str">
        <f t="shared" si="2324"/>
        <v>2k Laquer + 2 k Hardner - Dibia</v>
      </c>
      <c r="IS142" s="56" t="str">
        <f t="shared" si="2325"/>
        <v>Ltrs</v>
      </c>
      <c r="IT142" s="4">
        <f t="shared" si="2326"/>
        <v>13500</v>
      </c>
      <c r="IU142" s="13"/>
      <c r="IV142" s="56">
        <f t="shared" si="2327"/>
        <v>0</v>
      </c>
      <c r="IW142" s="13">
        <f t="shared" si="2328"/>
        <v>0</v>
      </c>
      <c r="IX142" s="31">
        <f t="shared" si="2329"/>
        <v>0</v>
      </c>
      <c r="IY142" s="21"/>
      <c r="JB142" s="56" t="str">
        <f t="shared" si="2330"/>
        <v>2k Laquer + 2 k Hardner - Dibia</v>
      </c>
      <c r="JC142" s="56" t="str">
        <f t="shared" si="2331"/>
        <v>Ltrs</v>
      </c>
      <c r="JD142" s="4">
        <f t="shared" si="2332"/>
        <v>13500</v>
      </c>
      <c r="JE142" s="13"/>
      <c r="JF142" s="56">
        <f t="shared" si="2333"/>
        <v>0</v>
      </c>
      <c r="JG142" s="13">
        <f t="shared" si="2334"/>
        <v>0</v>
      </c>
      <c r="JH142" s="31">
        <f t="shared" si="2335"/>
        <v>0</v>
      </c>
      <c r="JI142" s="21"/>
      <c r="JL142" s="56" t="str">
        <f t="shared" si="2336"/>
        <v>2k Laquer + 2 k Hardner - Dibia</v>
      </c>
      <c r="JM142" s="56" t="str">
        <f t="shared" si="2337"/>
        <v>Ltrs</v>
      </c>
      <c r="JN142" s="56">
        <f t="shared" si="2338"/>
        <v>13500</v>
      </c>
      <c r="JO142" s="13"/>
      <c r="JP142" s="21">
        <f t="shared" si="2339"/>
        <v>0</v>
      </c>
      <c r="JQ142" s="31">
        <f t="shared" si="2340"/>
        <v>0</v>
      </c>
      <c r="JR142" s="42">
        <f t="shared" si="2341"/>
        <v>0</v>
      </c>
      <c r="JS142" s="21"/>
      <c r="JV142" s="56" t="str">
        <f t="shared" si="2342"/>
        <v>2k Laquer + 2 k Hardner - Dibia</v>
      </c>
      <c r="JW142" s="56" t="str">
        <f t="shared" si="2343"/>
        <v>Ltrs</v>
      </c>
      <c r="JX142" s="56">
        <f t="shared" si="2344"/>
        <v>13500</v>
      </c>
      <c r="JY142" s="4">
        <f t="shared" si="2345"/>
        <v>6.5</v>
      </c>
      <c r="JZ142" s="56">
        <f t="shared" si="2346"/>
        <v>87750</v>
      </c>
      <c r="KA142" s="56">
        <f t="shared" si="2347"/>
        <v>6.5</v>
      </c>
      <c r="KB142" s="31">
        <f t="shared" si="2348"/>
        <v>87750</v>
      </c>
      <c r="KC142" s="21"/>
    </row>
    <row r="143" spans="1:289" ht="17.25" customHeight="1" x14ac:dyDescent="0.25">
      <c r="B143" s="7" t="s">
        <v>277</v>
      </c>
      <c r="C143" s="6" t="s">
        <v>7</v>
      </c>
      <c r="D143" s="4">
        <v>4250</v>
      </c>
      <c r="E143" s="13"/>
      <c r="F143" s="31">
        <f t="shared" ref="F143:F144" si="2349">D143*E143</f>
        <v>0</v>
      </c>
      <c r="G143" s="31">
        <f t="shared" ref="G143:G144" si="2350">$I$4*E143</f>
        <v>0</v>
      </c>
      <c r="H143" s="31">
        <f t="shared" ref="H143:H144" si="2351">D143*G143</f>
        <v>0</v>
      </c>
      <c r="I143" s="71" t="s">
        <v>275</v>
      </c>
      <c r="K143" s="40"/>
      <c r="L143" s="59" t="str">
        <f t="shared" ref="L143" si="2352">B143</f>
        <v>2k Laquer + 2 k Hardner - Nippon</v>
      </c>
      <c r="M143" s="59" t="str">
        <f t="shared" ref="M143" si="2353">C143</f>
        <v>Ltrs</v>
      </c>
      <c r="N143" s="59">
        <f t="shared" ref="N143" si="2354">D143</f>
        <v>4250</v>
      </c>
      <c r="O143" s="13"/>
      <c r="P143" s="21">
        <f t="shared" ref="P143" si="2355">N143*O143</f>
        <v>0</v>
      </c>
      <c r="Q143" s="31">
        <f t="shared" ref="Q143" si="2356">$I$4*O143</f>
        <v>0</v>
      </c>
      <c r="R143" s="31">
        <f t="shared" ref="R143" si="2357">N143*Q143</f>
        <v>0</v>
      </c>
      <c r="S143" s="21"/>
      <c r="U143" s="40"/>
      <c r="V143" s="65" t="str">
        <f t="shared" si="1746"/>
        <v>2k Laquer + 2 k Hardner - Nippon</v>
      </c>
      <c r="W143" s="65" t="str">
        <f t="shared" si="1773"/>
        <v>Ltrs</v>
      </c>
      <c r="X143" s="65">
        <f t="shared" si="1774"/>
        <v>4250</v>
      </c>
      <c r="Y143" s="13"/>
      <c r="Z143" s="21">
        <f t="shared" ref="Z143" si="2358">X143*Y143</f>
        <v>0</v>
      </c>
      <c r="AA143" s="31">
        <f t="shared" ref="AA143" si="2359">$I$4*Y143</f>
        <v>0</v>
      </c>
      <c r="AB143" s="42">
        <f t="shared" ref="AB143" si="2360">X143*AA143</f>
        <v>0</v>
      </c>
      <c r="AC143" s="21"/>
      <c r="AE143" s="40"/>
      <c r="AF143" s="59" t="str">
        <f t="shared" ref="AF143" si="2361">V143</f>
        <v>2k Laquer + 2 k Hardner - Nippon</v>
      </c>
      <c r="AG143" s="59" t="str">
        <f t="shared" si="1778"/>
        <v>Ltrs</v>
      </c>
      <c r="AH143" s="59">
        <f t="shared" ref="AH143" si="2362">X143</f>
        <v>4250</v>
      </c>
      <c r="AI143" s="13"/>
      <c r="AJ143" s="21">
        <f t="shared" ref="AJ143" si="2363">AH143*AI143</f>
        <v>0</v>
      </c>
      <c r="AK143" s="31">
        <f t="shared" ref="AK143" si="2364">$I$4*AI143</f>
        <v>0</v>
      </c>
      <c r="AL143" s="31">
        <f t="shared" ref="AL143:AL155" si="2365">AH143*AK143</f>
        <v>0</v>
      </c>
      <c r="AM143" s="21"/>
      <c r="AO143" s="40"/>
      <c r="AP143" s="59" t="str">
        <f t="shared" ref="AP143:AP144" si="2366">AF143</f>
        <v>2k Laquer + 2 k Hardner - Nippon</v>
      </c>
      <c r="AQ143" s="59" t="str">
        <f t="shared" ref="AQ143:AQ144" si="2367">AG143</f>
        <v>Ltrs</v>
      </c>
      <c r="AR143" s="65">
        <f t="shared" si="1784"/>
        <v>4250</v>
      </c>
      <c r="AS143" s="13"/>
      <c r="AT143" s="21">
        <f t="shared" ref="AT143:AT144" si="2368">AR143*AS143</f>
        <v>0</v>
      </c>
      <c r="AU143" s="13">
        <f t="shared" ref="AU143:AU144" si="2369">$I$4*AS143</f>
        <v>0</v>
      </c>
      <c r="AV143" s="31">
        <f t="shared" ref="AV143:AV144" si="2370">AR143*AU143</f>
        <v>0</v>
      </c>
      <c r="AW143" s="21"/>
      <c r="AY143" s="40"/>
      <c r="AZ143" s="59" t="str">
        <f t="shared" ref="AZ143" si="2371">AP143</f>
        <v>2k Laquer + 2 k Hardner - Nippon</v>
      </c>
      <c r="BA143" s="59" t="str">
        <f t="shared" ref="BA143" si="2372">AQ143</f>
        <v>Ltrs</v>
      </c>
      <c r="BB143" s="59">
        <f t="shared" si="1789"/>
        <v>4250</v>
      </c>
      <c r="BC143" s="13"/>
      <c r="BD143" s="21">
        <f t="shared" ref="BD143" si="2373">BB143*BC143</f>
        <v>0</v>
      </c>
      <c r="BE143" s="13">
        <f t="shared" ref="BE143" si="2374">$I$4*BC143</f>
        <v>0</v>
      </c>
      <c r="BF143" s="31">
        <f t="shared" ref="BF143" si="2375">BB143*BE143</f>
        <v>0</v>
      </c>
      <c r="BG143" s="21"/>
      <c r="BI143" s="40"/>
      <c r="BJ143" s="65" t="str">
        <f t="shared" si="2160"/>
        <v>2k Laquer + 2 k Hardner - Nippon</v>
      </c>
      <c r="BK143" s="65" t="str">
        <f t="shared" si="2161"/>
        <v>Ltrs</v>
      </c>
      <c r="BL143" s="65">
        <f t="shared" si="2162"/>
        <v>4250</v>
      </c>
      <c r="BM143" s="13"/>
      <c r="BN143" s="21">
        <f t="shared" ref="BN143" si="2376">BL143*BM143</f>
        <v>0</v>
      </c>
      <c r="BO143" s="13">
        <f t="shared" ref="BO143" si="2377">$I$4*BM143</f>
        <v>0</v>
      </c>
      <c r="BP143" s="31">
        <f t="shared" ref="BP143" si="2378">BL143*BO143</f>
        <v>0</v>
      </c>
      <c r="BQ143" s="21"/>
      <c r="BS143" s="40"/>
      <c r="BT143" s="65" t="str">
        <f t="shared" si="1751"/>
        <v>2k Laquer + 2 k Hardner - Nippon</v>
      </c>
      <c r="BU143" s="65" t="str">
        <f t="shared" si="1798"/>
        <v>Ltrs</v>
      </c>
      <c r="BV143" s="65">
        <f t="shared" si="1799"/>
        <v>4250</v>
      </c>
      <c r="BW143" s="13"/>
      <c r="BX143" s="21">
        <f t="shared" si="2137"/>
        <v>0</v>
      </c>
      <c r="BY143" s="13">
        <f t="shared" si="2138"/>
        <v>0</v>
      </c>
      <c r="BZ143" s="42">
        <f t="shared" si="2139"/>
        <v>0</v>
      </c>
      <c r="CA143" s="21"/>
      <c r="CC143" s="40"/>
      <c r="CD143" s="59" t="str">
        <f t="shared" ref="CD143" si="2379">BT143</f>
        <v>2k Laquer + 2 k Hardner - Nippon</v>
      </c>
      <c r="CE143" s="59" t="str">
        <f t="shared" ref="CE143" si="2380">BU143</f>
        <v>Ltrs</v>
      </c>
      <c r="CF143" s="65">
        <f t="shared" si="1804"/>
        <v>4250</v>
      </c>
      <c r="CG143" s="42"/>
      <c r="CH143" s="42">
        <f t="shared" si="2130"/>
        <v>0</v>
      </c>
      <c r="CI143" s="31">
        <f t="shared" si="1806"/>
        <v>0</v>
      </c>
      <c r="CJ143" s="42">
        <f t="shared" si="2131"/>
        <v>0</v>
      </c>
      <c r="CK143" s="21"/>
      <c r="CL143" s="40"/>
      <c r="CM143" s="65" t="str">
        <f t="shared" si="2086"/>
        <v>2k Laquer + 2 k Hardner - Nippon</v>
      </c>
      <c r="CN143" s="65" t="str">
        <f t="shared" si="2087"/>
        <v>Ltrs</v>
      </c>
      <c r="CO143" s="65">
        <f t="shared" si="2088"/>
        <v>4250</v>
      </c>
      <c r="CP143" s="13"/>
      <c r="CQ143" s="21">
        <f t="shared" si="2089"/>
        <v>0</v>
      </c>
      <c r="CR143" s="13">
        <f t="shared" si="2090"/>
        <v>0</v>
      </c>
      <c r="CS143" s="42">
        <f t="shared" si="2091"/>
        <v>0</v>
      </c>
      <c r="CT143" s="21"/>
      <c r="CV143" s="40"/>
      <c r="CW143" s="59" t="str">
        <f t="shared" ref="CW143" si="2381">CM143</f>
        <v>2k Laquer + 2 k Hardner - Nippon</v>
      </c>
      <c r="CX143" s="59" t="str">
        <f t="shared" ref="CX143" si="2382">CN143</f>
        <v>Ltrs</v>
      </c>
      <c r="CY143" s="65">
        <f t="shared" si="1814"/>
        <v>4250</v>
      </c>
      <c r="CZ143" s="13"/>
      <c r="DA143" s="21">
        <f t="shared" si="2103"/>
        <v>0</v>
      </c>
      <c r="DB143" s="13">
        <f t="shared" si="2104"/>
        <v>0</v>
      </c>
      <c r="DC143" s="42">
        <f t="shared" si="2105"/>
        <v>0</v>
      </c>
      <c r="DD143" s="21"/>
      <c r="DF143" s="40"/>
      <c r="DG143" s="59" t="str">
        <f t="shared" ref="DG143" si="2383">CW143</f>
        <v>2k Laquer + 2 k Hardner - Nippon</v>
      </c>
      <c r="DH143" s="59" t="str">
        <f t="shared" ref="DH143" si="2384">CX143</f>
        <v>Ltrs</v>
      </c>
      <c r="DI143" s="65">
        <f t="shared" si="1819"/>
        <v>4250</v>
      </c>
      <c r="DJ143" s="67"/>
      <c r="DK143" s="21">
        <f t="shared" si="2163"/>
        <v>0</v>
      </c>
      <c r="DL143" s="13">
        <f t="shared" si="2164"/>
        <v>0</v>
      </c>
      <c r="DM143" s="31">
        <f t="shared" si="2165"/>
        <v>0</v>
      </c>
      <c r="DN143" s="21"/>
      <c r="DQ143" s="59" t="str">
        <f t="shared" si="1908"/>
        <v>2k Laquer + 2 k Hardner - Nippon</v>
      </c>
      <c r="DR143" s="59" t="str">
        <f t="shared" si="1909"/>
        <v>Ltrs</v>
      </c>
      <c r="DS143" s="59">
        <f t="shared" si="1910"/>
        <v>4250</v>
      </c>
      <c r="DT143" s="13"/>
      <c r="DU143" s="21">
        <f t="shared" si="1911"/>
        <v>0</v>
      </c>
      <c r="DV143" s="13">
        <f t="shared" si="1912"/>
        <v>0</v>
      </c>
      <c r="DW143" s="31">
        <f t="shared" si="1913"/>
        <v>0</v>
      </c>
      <c r="DX143" s="21"/>
      <c r="DZ143" s="40"/>
      <c r="EA143" s="59" t="str">
        <f t="shared" ref="EA143:EA144" si="2385">DQ143</f>
        <v>2k Laquer + 2 k Hardner - Nippon</v>
      </c>
      <c r="EB143" s="59" t="str">
        <f t="shared" ref="EB143:EB144" si="2386">DR143</f>
        <v>Ltrs</v>
      </c>
      <c r="EC143" s="65">
        <f t="shared" si="1829"/>
        <v>4250</v>
      </c>
      <c r="ED143" s="13"/>
      <c r="EE143" s="21">
        <f t="shared" ref="EE143:EE144" si="2387">EC143*ED143</f>
        <v>0</v>
      </c>
      <c r="EF143" s="13">
        <f t="shared" si="1831"/>
        <v>0</v>
      </c>
      <c r="EG143" s="31">
        <f t="shared" ref="EG143:EG144" si="2388">EC143*EF143</f>
        <v>0</v>
      </c>
      <c r="EH143" s="21"/>
      <c r="EK143" s="59" t="str">
        <f t="shared" ref="EK143" si="2389">EA143</f>
        <v>2k Laquer + 2 k Hardner - Nippon</v>
      </c>
      <c r="EL143" s="59" t="str">
        <f t="shared" ref="EL143" si="2390">EB143</f>
        <v>Ltrs</v>
      </c>
      <c r="EM143" s="65">
        <f t="shared" si="1834"/>
        <v>4250</v>
      </c>
      <c r="EN143" s="13"/>
      <c r="EO143" s="21">
        <f t="shared" si="2166"/>
        <v>0</v>
      </c>
      <c r="EP143" s="13">
        <f t="shared" si="2140"/>
        <v>0</v>
      </c>
      <c r="EQ143" s="42">
        <f t="shared" si="2141"/>
        <v>0</v>
      </c>
      <c r="ER143" s="21"/>
      <c r="EV143" s="4" t="str">
        <f t="shared" ref="EV143" si="2391">EK143</f>
        <v>2k Laquer + 2 k Hardner - Nippon</v>
      </c>
      <c r="EW143" s="4" t="str">
        <f t="shared" ref="EW143" si="2392">EL143</f>
        <v>Ltrs</v>
      </c>
      <c r="EX143" s="4">
        <f t="shared" si="1916"/>
        <v>4250</v>
      </c>
      <c r="EY143" s="13"/>
      <c r="EZ143" s="21">
        <f t="shared" si="2142"/>
        <v>0</v>
      </c>
      <c r="FA143" s="13">
        <f t="shared" si="1839"/>
        <v>0</v>
      </c>
      <c r="FB143" s="42">
        <f t="shared" si="2143"/>
        <v>0</v>
      </c>
      <c r="FC143" s="21"/>
      <c r="FF143" s="56" t="str">
        <f t="shared" si="1956"/>
        <v>2k Laquer + 2 k Hardner - Nippon</v>
      </c>
      <c r="FG143" s="56" t="str">
        <f t="shared" si="1957"/>
        <v>Ltrs</v>
      </c>
      <c r="FH143" s="56">
        <f t="shared" si="1958"/>
        <v>4250</v>
      </c>
      <c r="FI143" s="13"/>
      <c r="FJ143" s="21">
        <f t="shared" si="1959"/>
        <v>0</v>
      </c>
      <c r="FK143" s="13">
        <f t="shared" si="1960"/>
        <v>0</v>
      </c>
      <c r="FL143" s="31">
        <f t="shared" si="1961"/>
        <v>0</v>
      </c>
      <c r="FM143" s="21"/>
      <c r="FP143" s="56" t="str">
        <f t="shared" si="1760"/>
        <v>2k Laquer + 2 k Hardner - Nippon</v>
      </c>
      <c r="FQ143" s="56" t="str">
        <f t="shared" si="1846"/>
        <v>Ltrs</v>
      </c>
      <c r="FR143" s="4">
        <f t="shared" si="1847"/>
        <v>4250</v>
      </c>
      <c r="FS143" s="67"/>
      <c r="FT143" s="21">
        <f t="shared" si="2132"/>
        <v>0</v>
      </c>
      <c r="FU143" s="13">
        <f t="shared" si="2133"/>
        <v>0</v>
      </c>
      <c r="FV143" s="42">
        <f t="shared" si="2134"/>
        <v>0</v>
      </c>
      <c r="FW143" s="21"/>
      <c r="FZ143" s="56" t="str">
        <f t="shared" ref="FZ143" si="2393">FP143</f>
        <v>2k Laquer + 2 k Hardner - Nippon</v>
      </c>
      <c r="GA143" s="56" t="str">
        <f t="shared" ref="GA143" si="2394">FQ143</f>
        <v>Ltrs</v>
      </c>
      <c r="GB143" s="4">
        <f t="shared" si="1852"/>
        <v>4250</v>
      </c>
      <c r="GC143" s="13"/>
      <c r="GD143" s="21">
        <f t="shared" si="2144"/>
        <v>0</v>
      </c>
      <c r="GE143" s="13">
        <f t="shared" si="2145"/>
        <v>0</v>
      </c>
      <c r="GF143" s="42">
        <f t="shared" si="2146"/>
        <v>0</v>
      </c>
      <c r="GG143" s="21"/>
      <c r="GJ143" s="56" t="str">
        <f t="shared" ref="GJ143:GJ144" si="2395">FZ143</f>
        <v>2k Laquer + 2 k Hardner - Nippon</v>
      </c>
      <c r="GK143" s="56" t="str">
        <f t="shared" ref="GK143:GK144" si="2396">GA143</f>
        <v>Ltrs</v>
      </c>
      <c r="GL143" s="4">
        <f t="shared" si="1919"/>
        <v>4250</v>
      </c>
      <c r="GM143" s="13"/>
      <c r="GN143" s="21">
        <f t="shared" ref="GN143:GN154" si="2397">GL143*GM143</f>
        <v>0</v>
      </c>
      <c r="GO143" s="31">
        <f t="shared" ref="GO143:GO154" si="2398">$I$4*GM143</f>
        <v>0</v>
      </c>
      <c r="GP143" s="31">
        <f t="shared" ref="GP143:GP154" si="2399">GL143*GO143</f>
        <v>0</v>
      </c>
      <c r="GQ143" s="21"/>
      <c r="GT143" s="56" t="str">
        <f t="shared" si="2118"/>
        <v>2k Laquer + 2 k Hardner - Nippon</v>
      </c>
      <c r="GU143" s="56" t="str">
        <f t="shared" si="2147"/>
        <v>Ltrs</v>
      </c>
      <c r="GV143" s="4">
        <f t="shared" si="2148"/>
        <v>4250</v>
      </c>
      <c r="GW143" s="13"/>
      <c r="GX143" s="21">
        <f t="shared" ref="GX143:GX154" si="2400">GV143*GW143</f>
        <v>0</v>
      </c>
      <c r="GY143" s="13">
        <f t="shared" ref="GY143:GY154" si="2401">$I$4*GW143</f>
        <v>0</v>
      </c>
      <c r="GZ143" s="31">
        <f t="shared" ref="GZ143:GZ154" si="2402">GV143*GY143</f>
        <v>0</v>
      </c>
      <c r="HA143" s="21"/>
      <c r="HD143" s="56" t="str">
        <f t="shared" ref="HD143:HD145" si="2403">GT143</f>
        <v>2k Laquer + 2 k Hardner - Nippon</v>
      </c>
      <c r="HE143" s="56" t="str">
        <f t="shared" ref="HE143:HE145" si="2404">GU143</f>
        <v>Ltrs</v>
      </c>
      <c r="HF143" s="56">
        <f t="shared" si="1865"/>
        <v>4250</v>
      </c>
      <c r="HG143" s="13"/>
      <c r="HH143" s="21">
        <f t="shared" ref="HH143:HH145" si="2405">HF143*HG143</f>
        <v>0</v>
      </c>
      <c r="HI143" s="31">
        <f t="shared" ref="HI143:HI145" si="2406">$I$4*HG143</f>
        <v>0</v>
      </c>
      <c r="HJ143" s="31">
        <f t="shared" ref="HJ143:HJ145" si="2407">HF143*HI143</f>
        <v>0</v>
      </c>
      <c r="HK143" s="21"/>
      <c r="HN143" s="56" t="str">
        <f t="shared" ref="HN143:HN144" si="2408">HD143</f>
        <v>2k Laquer + 2 k Hardner - Nippon</v>
      </c>
      <c r="HO143" s="56" t="str">
        <f t="shared" ref="HO143:HO144" si="2409">HE143</f>
        <v>Ltrs</v>
      </c>
      <c r="HP143" s="56">
        <f t="shared" si="1871"/>
        <v>4250</v>
      </c>
      <c r="HQ143" s="13"/>
      <c r="HR143" s="56">
        <f t="shared" ref="HR143:HR151" si="2410">HQ143*HP143</f>
        <v>0</v>
      </c>
      <c r="HS143" s="13">
        <f t="shared" ref="HS143:HS151" si="2411">$I$4*HQ143</f>
        <v>0</v>
      </c>
      <c r="HT143" s="31">
        <f t="shared" ref="HT143:HT151" si="2412">HP143*HS143</f>
        <v>0</v>
      </c>
      <c r="HU143" s="21"/>
      <c r="HX143" s="56" t="str">
        <f t="shared" si="1920"/>
        <v>2k Laquer + 2 k Hardner - Nippon</v>
      </c>
      <c r="HY143" s="56" t="str">
        <f t="shared" si="1921"/>
        <v>Ltrs</v>
      </c>
      <c r="HZ143" s="56">
        <f t="shared" si="1922"/>
        <v>4250</v>
      </c>
      <c r="IA143" s="13"/>
      <c r="IB143" s="56">
        <f t="shared" si="1923"/>
        <v>0</v>
      </c>
      <c r="IC143" s="13">
        <f t="shared" si="1924"/>
        <v>0</v>
      </c>
      <c r="ID143" s="31">
        <f t="shared" si="1925"/>
        <v>0</v>
      </c>
      <c r="IE143" s="21"/>
      <c r="IH143" s="56"/>
      <c r="II143" s="56"/>
      <c r="IJ143" s="56">
        <f t="shared" si="1881"/>
        <v>4250</v>
      </c>
      <c r="IK143" s="13"/>
      <c r="IL143" s="56">
        <f t="shared" si="2171"/>
        <v>0</v>
      </c>
      <c r="IM143" s="13">
        <f t="shared" si="2172"/>
        <v>0</v>
      </c>
      <c r="IN143" s="31">
        <f t="shared" si="2173"/>
        <v>0</v>
      </c>
      <c r="IO143" s="21"/>
      <c r="IR143" s="56"/>
      <c r="IS143" s="56"/>
      <c r="IT143" s="4">
        <f t="shared" si="1886"/>
        <v>4250</v>
      </c>
      <c r="IU143" s="13"/>
      <c r="IV143" s="56">
        <f t="shared" si="2174"/>
        <v>0</v>
      </c>
      <c r="IW143" s="13">
        <f t="shared" si="2175"/>
        <v>0</v>
      </c>
      <c r="IX143" s="31">
        <f t="shared" si="2176"/>
        <v>0</v>
      </c>
      <c r="IY143" s="21"/>
      <c r="JB143" s="56"/>
      <c r="JC143" s="56"/>
      <c r="JD143" s="4">
        <f t="shared" si="1891"/>
        <v>4250</v>
      </c>
      <c r="JE143" s="13"/>
      <c r="JF143" s="56">
        <f t="shared" si="2177"/>
        <v>0</v>
      </c>
      <c r="JG143" s="13">
        <f t="shared" si="2178"/>
        <v>0</v>
      </c>
      <c r="JH143" s="31">
        <f t="shared" si="2179"/>
        <v>0</v>
      </c>
      <c r="JI143" s="21"/>
      <c r="JL143" s="56"/>
      <c r="JM143" s="56">
        <f t="shared" si="2180"/>
        <v>0</v>
      </c>
      <c r="JN143" s="56">
        <f t="shared" si="2181"/>
        <v>4250</v>
      </c>
      <c r="JO143" s="13"/>
      <c r="JP143" s="21">
        <f t="shared" si="2149"/>
        <v>0</v>
      </c>
      <c r="JQ143" s="31">
        <f t="shared" si="2150"/>
        <v>0</v>
      </c>
      <c r="JR143" s="42">
        <f t="shared" si="2151"/>
        <v>0</v>
      </c>
      <c r="JS143" s="21"/>
      <c r="JV143" s="56"/>
      <c r="JW143" s="56"/>
      <c r="JX143" s="56"/>
      <c r="JY143" s="4">
        <f t="shared" si="1900"/>
        <v>0</v>
      </c>
      <c r="JZ143" s="56">
        <f t="shared" si="1901"/>
        <v>0</v>
      </c>
      <c r="KA143" s="56">
        <f t="shared" si="1902"/>
        <v>0</v>
      </c>
      <c r="KB143" s="31">
        <f t="shared" si="2152"/>
        <v>0</v>
      </c>
      <c r="KC143" s="21"/>
    </row>
    <row r="144" spans="1:289" ht="17.25" customHeight="1" x14ac:dyDescent="0.25">
      <c r="B144" s="7" t="s">
        <v>151</v>
      </c>
      <c r="C144" s="6" t="s">
        <v>7</v>
      </c>
      <c r="D144" s="4">
        <v>4000</v>
      </c>
      <c r="E144" s="13"/>
      <c r="F144" s="31">
        <f t="shared" si="2349"/>
        <v>0</v>
      </c>
      <c r="G144" s="31">
        <f t="shared" si="2350"/>
        <v>0</v>
      </c>
      <c r="H144" s="31">
        <f t="shared" si="2351"/>
        <v>0</v>
      </c>
      <c r="I144" s="71"/>
      <c r="K144" s="40"/>
      <c r="L144" s="59" t="str">
        <f t="shared" si="1904"/>
        <v>Wall Paint -  In</v>
      </c>
      <c r="M144" s="59" t="str">
        <f t="shared" si="1905"/>
        <v>Ltrs</v>
      </c>
      <c r="N144" s="59">
        <f t="shared" si="1906"/>
        <v>4000</v>
      </c>
      <c r="O144" s="13"/>
      <c r="P144" s="21">
        <f t="shared" si="1770"/>
        <v>0</v>
      </c>
      <c r="Q144" s="31">
        <f t="shared" ref="Q144:Q148" si="2413">$I$4*O144</f>
        <v>0</v>
      </c>
      <c r="R144" s="31">
        <f t="shared" si="1772"/>
        <v>0</v>
      </c>
      <c r="S144" s="21"/>
      <c r="U144" s="40"/>
      <c r="V144" s="65" t="str">
        <f t="shared" si="1746"/>
        <v>Wall Paint -  In</v>
      </c>
      <c r="W144" s="65" t="str">
        <f t="shared" si="1773"/>
        <v>Ltrs</v>
      </c>
      <c r="X144" s="65">
        <f t="shared" si="1774"/>
        <v>4000</v>
      </c>
      <c r="Y144" s="13"/>
      <c r="Z144" s="21">
        <f t="shared" si="1775"/>
        <v>0</v>
      </c>
      <c r="AA144" s="31">
        <f t="shared" si="2156"/>
        <v>0</v>
      </c>
      <c r="AB144" s="42">
        <f t="shared" si="1777"/>
        <v>0</v>
      </c>
      <c r="AC144" s="21"/>
      <c r="AE144" s="40"/>
      <c r="AF144" s="59" t="str">
        <f t="shared" si="1747"/>
        <v>Wall Paint -  In</v>
      </c>
      <c r="AG144" s="59" t="str">
        <f t="shared" si="1778"/>
        <v>Ltrs</v>
      </c>
      <c r="AH144" s="59">
        <f t="shared" si="1779"/>
        <v>4000</v>
      </c>
      <c r="AI144" s="13"/>
      <c r="AJ144" s="21">
        <f t="shared" si="1780"/>
        <v>0</v>
      </c>
      <c r="AK144" s="31">
        <f t="shared" si="2157"/>
        <v>0</v>
      </c>
      <c r="AL144" s="31">
        <f t="shared" si="2365"/>
        <v>0</v>
      </c>
      <c r="AM144" s="21"/>
      <c r="AO144" s="40"/>
      <c r="AP144" s="59" t="str">
        <f t="shared" si="2366"/>
        <v>Wall Paint -  In</v>
      </c>
      <c r="AQ144" s="59" t="str">
        <f t="shared" si="2367"/>
        <v>Ltrs</v>
      </c>
      <c r="AR144" s="65">
        <f t="shared" si="1784"/>
        <v>4000</v>
      </c>
      <c r="AS144" s="13"/>
      <c r="AT144" s="21">
        <f t="shared" si="2368"/>
        <v>0</v>
      </c>
      <c r="AU144" s="13">
        <f t="shared" si="2369"/>
        <v>0</v>
      </c>
      <c r="AV144" s="31">
        <f t="shared" si="2370"/>
        <v>0</v>
      </c>
      <c r="AW144" s="21"/>
      <c r="AY144" s="40"/>
      <c r="AZ144" s="59" t="str">
        <f t="shared" si="1749"/>
        <v>Wall Paint -  In</v>
      </c>
      <c r="BA144" s="59" t="str">
        <f t="shared" si="1788"/>
        <v>Ltrs</v>
      </c>
      <c r="BB144" s="59">
        <f t="shared" si="1789"/>
        <v>4000</v>
      </c>
      <c r="BC144" s="13"/>
      <c r="BD144" s="21">
        <f t="shared" si="1790"/>
        <v>0</v>
      </c>
      <c r="BE144" s="13">
        <f t="shared" si="2159"/>
        <v>0</v>
      </c>
      <c r="BF144" s="31">
        <f t="shared" si="1792"/>
        <v>0</v>
      </c>
      <c r="BG144" s="21"/>
      <c r="BI144" s="40"/>
      <c r="BJ144" s="65" t="str">
        <f t="shared" si="2160"/>
        <v>Wall Paint -  In</v>
      </c>
      <c r="BK144" s="65" t="str">
        <f t="shared" si="2161"/>
        <v>Ltrs</v>
      </c>
      <c r="BL144" s="65">
        <f t="shared" si="2162"/>
        <v>4000</v>
      </c>
      <c r="BM144" s="13"/>
      <c r="BN144" s="21">
        <f t="shared" si="1795"/>
        <v>0</v>
      </c>
      <c r="BO144" s="13">
        <f t="shared" si="1907"/>
        <v>0</v>
      </c>
      <c r="BP144" s="31">
        <f t="shared" si="1797"/>
        <v>0</v>
      </c>
      <c r="BQ144" s="21"/>
      <c r="BS144" s="40"/>
      <c r="BT144" s="65" t="str">
        <f t="shared" si="1751"/>
        <v>Wall Paint -  In</v>
      </c>
      <c r="BU144" s="65" t="str">
        <f t="shared" si="1798"/>
        <v>Ltrs</v>
      </c>
      <c r="BV144" s="65">
        <f t="shared" si="1799"/>
        <v>4000</v>
      </c>
      <c r="BW144" s="13"/>
      <c r="BX144" s="21">
        <f t="shared" si="2137"/>
        <v>0</v>
      </c>
      <c r="BY144" s="13">
        <f t="shared" si="2138"/>
        <v>0</v>
      </c>
      <c r="BZ144" s="42">
        <f t="shared" si="2139"/>
        <v>0</v>
      </c>
      <c r="CA144" s="21"/>
      <c r="CC144" s="40"/>
      <c r="CD144" s="59" t="str">
        <f t="shared" si="1752"/>
        <v>Wall Paint -  In</v>
      </c>
      <c r="CE144" s="59" t="str">
        <f t="shared" si="1803"/>
        <v>Ltrs</v>
      </c>
      <c r="CF144" s="65">
        <f t="shared" si="1804"/>
        <v>4000</v>
      </c>
      <c r="CG144" s="42"/>
      <c r="CH144" s="42">
        <f t="shared" si="2130"/>
        <v>0</v>
      </c>
      <c r="CI144" s="31">
        <f t="shared" si="1806"/>
        <v>0</v>
      </c>
      <c r="CJ144" s="42">
        <f t="shared" si="2131"/>
        <v>0</v>
      </c>
      <c r="CK144" s="21"/>
      <c r="CL144" s="40"/>
      <c r="CM144" s="65" t="str">
        <f t="shared" si="2086"/>
        <v>Wall Paint -  In</v>
      </c>
      <c r="CN144" s="65" t="str">
        <f t="shared" si="2087"/>
        <v>Ltrs</v>
      </c>
      <c r="CO144" s="65">
        <f t="shared" si="2088"/>
        <v>4000</v>
      </c>
      <c r="CP144" s="13"/>
      <c r="CQ144" s="21">
        <f t="shared" si="2089"/>
        <v>0</v>
      </c>
      <c r="CR144" s="13">
        <f t="shared" si="2090"/>
        <v>0</v>
      </c>
      <c r="CS144" s="42">
        <f t="shared" si="2091"/>
        <v>0</v>
      </c>
      <c r="CT144" s="21"/>
      <c r="CV144" s="40"/>
      <c r="CW144" s="59" t="str">
        <f t="shared" si="1754"/>
        <v>Wall Paint -  In</v>
      </c>
      <c r="CX144" s="59" t="str">
        <f t="shared" si="1813"/>
        <v>Ltrs</v>
      </c>
      <c r="CY144" s="65">
        <f t="shared" si="1814"/>
        <v>4000</v>
      </c>
      <c r="CZ144" s="13"/>
      <c r="DA144" s="21">
        <f t="shared" si="2103"/>
        <v>0</v>
      </c>
      <c r="DB144" s="13">
        <f t="shared" si="2104"/>
        <v>0</v>
      </c>
      <c r="DC144" s="42">
        <f t="shared" si="2105"/>
        <v>0</v>
      </c>
      <c r="DD144" s="21"/>
      <c r="DF144" s="40"/>
      <c r="DG144" s="59" t="str">
        <f t="shared" si="1755"/>
        <v>Wall Paint -  In</v>
      </c>
      <c r="DH144" s="59" t="str">
        <f t="shared" si="1818"/>
        <v>Ltrs</v>
      </c>
      <c r="DI144" s="65">
        <f t="shared" si="1819"/>
        <v>4000</v>
      </c>
      <c r="DJ144" s="67"/>
      <c r="DK144" s="21">
        <f t="shared" si="2163"/>
        <v>0</v>
      </c>
      <c r="DL144" s="13">
        <f t="shared" si="2164"/>
        <v>0</v>
      </c>
      <c r="DM144" s="31">
        <f t="shared" si="2165"/>
        <v>0</v>
      </c>
      <c r="DN144" s="21"/>
      <c r="DQ144" s="59" t="str">
        <f t="shared" si="1908"/>
        <v>Wall Paint -  In</v>
      </c>
      <c r="DR144" s="59" t="str">
        <f t="shared" si="1909"/>
        <v>Ltrs</v>
      </c>
      <c r="DS144" s="59">
        <f t="shared" si="1910"/>
        <v>4000</v>
      </c>
      <c r="DT144" s="13"/>
      <c r="DU144" s="21">
        <f t="shared" si="1911"/>
        <v>0</v>
      </c>
      <c r="DV144" s="13">
        <f t="shared" si="1912"/>
        <v>0</v>
      </c>
      <c r="DW144" s="31">
        <f t="shared" si="1913"/>
        <v>0</v>
      </c>
      <c r="DX144" s="21"/>
      <c r="DZ144" s="40"/>
      <c r="EA144" s="59" t="str">
        <f t="shared" si="2385"/>
        <v>Wall Paint -  In</v>
      </c>
      <c r="EB144" s="59" t="str">
        <f t="shared" si="2386"/>
        <v>Ltrs</v>
      </c>
      <c r="EC144" s="65">
        <f t="shared" si="1829"/>
        <v>4000</v>
      </c>
      <c r="ED144" s="13"/>
      <c r="EE144" s="21">
        <f t="shared" si="2387"/>
        <v>0</v>
      </c>
      <c r="EF144" s="13">
        <f t="shared" si="1831"/>
        <v>0</v>
      </c>
      <c r="EG144" s="31">
        <f t="shared" si="2388"/>
        <v>0</v>
      </c>
      <c r="EH144" s="21"/>
      <c r="EK144" s="59" t="str">
        <f t="shared" si="1758"/>
        <v>Wall Paint -  In</v>
      </c>
      <c r="EL144" s="59" t="str">
        <f t="shared" si="1833"/>
        <v>Ltrs</v>
      </c>
      <c r="EM144" s="65">
        <f t="shared" si="1834"/>
        <v>4000</v>
      </c>
      <c r="EN144" s="13"/>
      <c r="EO144" s="21">
        <f t="shared" si="2166"/>
        <v>0</v>
      </c>
      <c r="EP144" s="13">
        <f t="shared" si="2140"/>
        <v>0</v>
      </c>
      <c r="EQ144" s="42">
        <f t="shared" si="2141"/>
        <v>0</v>
      </c>
      <c r="ER144" s="21"/>
      <c r="EV144" s="4" t="str">
        <f t="shared" si="2167"/>
        <v>Wall Paint -  In</v>
      </c>
      <c r="EW144" s="4" t="str">
        <f t="shared" si="2168"/>
        <v>Ltrs</v>
      </c>
      <c r="EX144" s="4">
        <f t="shared" si="1916"/>
        <v>4000</v>
      </c>
      <c r="EY144" s="13"/>
      <c r="EZ144" s="21">
        <f t="shared" si="2142"/>
        <v>0</v>
      </c>
      <c r="FA144" s="13">
        <f t="shared" si="1839"/>
        <v>0</v>
      </c>
      <c r="FB144" s="42">
        <f t="shared" si="2143"/>
        <v>0</v>
      </c>
      <c r="FC144" s="21"/>
      <c r="FF144" s="56" t="str">
        <f t="shared" si="1956"/>
        <v>Wall Paint -  In</v>
      </c>
      <c r="FG144" s="56" t="str">
        <f t="shared" si="1957"/>
        <v>Ltrs</v>
      </c>
      <c r="FH144" s="56">
        <f t="shared" si="1958"/>
        <v>4000</v>
      </c>
      <c r="FI144" s="13"/>
      <c r="FJ144" s="21">
        <f t="shared" si="1959"/>
        <v>0</v>
      </c>
      <c r="FK144" s="13">
        <f t="shared" si="1960"/>
        <v>0</v>
      </c>
      <c r="FL144" s="31">
        <f t="shared" si="1961"/>
        <v>0</v>
      </c>
      <c r="FM144" s="21"/>
      <c r="FP144" s="56" t="str">
        <f t="shared" si="1760"/>
        <v>Wall Paint -  In</v>
      </c>
      <c r="FQ144" s="56" t="str">
        <f t="shared" si="1846"/>
        <v>Ltrs</v>
      </c>
      <c r="FR144" s="4">
        <f t="shared" si="1847"/>
        <v>4000</v>
      </c>
      <c r="FS144" s="67"/>
      <c r="FT144" s="21">
        <f t="shared" si="2132"/>
        <v>0</v>
      </c>
      <c r="FU144" s="13">
        <f t="shared" si="2133"/>
        <v>0</v>
      </c>
      <c r="FV144" s="42">
        <f t="shared" si="2134"/>
        <v>0</v>
      </c>
      <c r="FW144" s="21"/>
      <c r="FZ144" s="56" t="str">
        <f t="shared" si="1761"/>
        <v>Wall Paint -  In</v>
      </c>
      <c r="GA144" s="56" t="str">
        <f t="shared" si="1851"/>
        <v>Ltrs</v>
      </c>
      <c r="GB144" s="4">
        <f t="shared" si="1852"/>
        <v>4000</v>
      </c>
      <c r="GC144" s="13"/>
      <c r="GD144" s="21">
        <f t="shared" si="2144"/>
        <v>0</v>
      </c>
      <c r="GE144" s="13">
        <f t="shared" si="2145"/>
        <v>0</v>
      </c>
      <c r="GF144" s="42">
        <f t="shared" si="2146"/>
        <v>0</v>
      </c>
      <c r="GG144" s="21"/>
      <c r="GJ144" s="56" t="str">
        <f t="shared" si="2395"/>
        <v>Wall Paint -  In</v>
      </c>
      <c r="GK144" s="56" t="str">
        <f t="shared" si="2396"/>
        <v>Ltrs</v>
      </c>
      <c r="GL144" s="4">
        <f t="shared" si="1919"/>
        <v>4000</v>
      </c>
      <c r="GM144" s="13"/>
      <c r="GN144" s="21">
        <f t="shared" si="2397"/>
        <v>0</v>
      </c>
      <c r="GO144" s="31">
        <f t="shared" si="2398"/>
        <v>0</v>
      </c>
      <c r="GP144" s="31">
        <f t="shared" si="2399"/>
        <v>0</v>
      </c>
      <c r="GQ144" s="21"/>
      <c r="GT144" s="56" t="str">
        <f t="shared" si="2118"/>
        <v>Wall Paint -  In</v>
      </c>
      <c r="GU144" s="56" t="str">
        <f t="shared" si="2147"/>
        <v>Ltrs</v>
      </c>
      <c r="GV144" s="4">
        <f t="shared" si="2148"/>
        <v>4000</v>
      </c>
      <c r="GW144" s="13"/>
      <c r="GX144" s="21">
        <f t="shared" si="2400"/>
        <v>0</v>
      </c>
      <c r="GY144" s="13">
        <f t="shared" si="2401"/>
        <v>0</v>
      </c>
      <c r="GZ144" s="31">
        <f t="shared" si="2402"/>
        <v>0</v>
      </c>
      <c r="HA144" s="21"/>
      <c r="HD144" s="56" t="str">
        <f t="shared" si="2403"/>
        <v>Wall Paint -  In</v>
      </c>
      <c r="HE144" s="56" t="str">
        <f t="shared" si="2404"/>
        <v>Ltrs</v>
      </c>
      <c r="HF144" s="56">
        <f t="shared" si="1865"/>
        <v>4000</v>
      </c>
      <c r="HG144" s="13"/>
      <c r="HH144" s="21">
        <f t="shared" si="2405"/>
        <v>0</v>
      </c>
      <c r="HI144" s="31">
        <f t="shared" si="2406"/>
        <v>0</v>
      </c>
      <c r="HJ144" s="31">
        <f t="shared" si="2407"/>
        <v>0</v>
      </c>
      <c r="HK144" s="21"/>
      <c r="HN144" s="56" t="str">
        <f t="shared" si="2408"/>
        <v>Wall Paint -  In</v>
      </c>
      <c r="HO144" s="56" t="str">
        <f t="shared" si="2409"/>
        <v>Ltrs</v>
      </c>
      <c r="HP144" s="56">
        <f t="shared" si="1871"/>
        <v>4000</v>
      </c>
      <c r="HQ144" s="13"/>
      <c r="HR144" s="56">
        <f t="shared" si="2410"/>
        <v>0</v>
      </c>
      <c r="HS144" s="13">
        <f t="shared" si="2411"/>
        <v>0</v>
      </c>
      <c r="HT144" s="31">
        <f t="shared" si="2412"/>
        <v>0</v>
      </c>
      <c r="HU144" s="21"/>
      <c r="HX144" s="56" t="str">
        <f t="shared" si="1920"/>
        <v>Wall Paint -  In</v>
      </c>
      <c r="HY144" s="56" t="str">
        <f t="shared" si="1921"/>
        <v>Ltrs</v>
      </c>
      <c r="HZ144" s="56">
        <f t="shared" si="1922"/>
        <v>4000</v>
      </c>
      <c r="IA144" s="13"/>
      <c r="IB144" s="56">
        <f t="shared" si="1923"/>
        <v>0</v>
      </c>
      <c r="IC144" s="13">
        <f t="shared" si="1924"/>
        <v>0</v>
      </c>
      <c r="ID144" s="31">
        <f t="shared" si="1925"/>
        <v>0</v>
      </c>
      <c r="IE144" s="21"/>
      <c r="IH144" s="56" t="str">
        <f t="shared" si="1764"/>
        <v>Wall Paint -  In</v>
      </c>
      <c r="II144" s="56" t="str">
        <f t="shared" si="1880"/>
        <v>Ltrs</v>
      </c>
      <c r="IJ144" s="56">
        <f t="shared" si="1881"/>
        <v>4000</v>
      </c>
      <c r="IK144" s="13"/>
      <c r="IL144" s="56">
        <f t="shared" si="2171"/>
        <v>0</v>
      </c>
      <c r="IM144" s="13">
        <f t="shared" si="2172"/>
        <v>0</v>
      </c>
      <c r="IN144" s="31">
        <f t="shared" si="2173"/>
        <v>0</v>
      </c>
      <c r="IO144" s="21"/>
      <c r="IR144" s="56" t="str">
        <f t="shared" si="1765"/>
        <v>Wall Paint -  In</v>
      </c>
      <c r="IS144" s="56" t="str">
        <f t="shared" si="1885"/>
        <v>Ltrs</v>
      </c>
      <c r="IT144" s="4">
        <f t="shared" si="1886"/>
        <v>4000</v>
      </c>
      <c r="IU144" s="13"/>
      <c r="IV144" s="56">
        <f t="shared" si="2174"/>
        <v>0</v>
      </c>
      <c r="IW144" s="13">
        <f t="shared" si="2175"/>
        <v>0</v>
      </c>
      <c r="IX144" s="31">
        <f t="shared" si="2176"/>
        <v>0</v>
      </c>
      <c r="IY144" s="21"/>
      <c r="JB144" s="56" t="str">
        <f t="shared" si="1766"/>
        <v>Wall Paint -  In</v>
      </c>
      <c r="JC144" s="56" t="str">
        <f t="shared" si="1890"/>
        <v>Ltrs</v>
      </c>
      <c r="JD144" s="4">
        <f t="shared" si="1891"/>
        <v>4000</v>
      </c>
      <c r="JE144" s="13"/>
      <c r="JF144" s="56">
        <f t="shared" si="2177"/>
        <v>0</v>
      </c>
      <c r="JG144" s="13">
        <f t="shared" si="2178"/>
        <v>0</v>
      </c>
      <c r="JH144" s="31">
        <f t="shared" si="2179"/>
        <v>0</v>
      </c>
      <c r="JI144" s="21"/>
      <c r="JL144" s="56" t="str">
        <f t="shared" ref="JL144:JL155" si="2414">JB144</f>
        <v>Wall Paint -  In</v>
      </c>
      <c r="JM144" s="56" t="str">
        <f t="shared" si="2180"/>
        <v>Ltrs</v>
      </c>
      <c r="JN144" s="56">
        <f t="shared" si="2181"/>
        <v>4000</v>
      </c>
      <c r="JO144" s="13"/>
      <c r="JP144" s="21">
        <f t="shared" si="2149"/>
        <v>0</v>
      </c>
      <c r="JQ144" s="31">
        <f t="shared" si="2150"/>
        <v>0</v>
      </c>
      <c r="JR144" s="42">
        <f t="shared" si="2151"/>
        <v>0</v>
      </c>
      <c r="JS144" s="21"/>
      <c r="JV144" s="56" t="str">
        <f t="shared" ref="JV144:JX149" si="2415">JL144</f>
        <v>Wall Paint -  In</v>
      </c>
      <c r="JW144" s="56" t="str">
        <f t="shared" si="2415"/>
        <v>Ltrs</v>
      </c>
      <c r="JX144" s="56">
        <f t="shared" si="2415"/>
        <v>4000</v>
      </c>
      <c r="JY144" s="4">
        <f t="shared" si="1900"/>
        <v>0</v>
      </c>
      <c r="JZ144" s="56">
        <f t="shared" si="1901"/>
        <v>0</v>
      </c>
      <c r="KA144" s="56">
        <f t="shared" si="1902"/>
        <v>0</v>
      </c>
      <c r="KB144" s="31">
        <f t="shared" si="2152"/>
        <v>0</v>
      </c>
      <c r="KC144" s="21"/>
    </row>
    <row r="145" spans="1:289" ht="17.25" customHeight="1" x14ac:dyDescent="0.25">
      <c r="B145" s="7" t="s">
        <v>152</v>
      </c>
      <c r="C145" s="6" t="s">
        <v>7</v>
      </c>
      <c r="D145" s="4">
        <v>5000</v>
      </c>
      <c r="E145" s="13"/>
      <c r="F145" s="31">
        <f t="shared" si="1508"/>
        <v>0</v>
      </c>
      <c r="G145" s="31">
        <f t="shared" si="1768"/>
        <v>0</v>
      </c>
      <c r="H145" s="31">
        <f t="shared" si="1509"/>
        <v>0</v>
      </c>
      <c r="I145" s="71"/>
      <c r="K145" s="40"/>
      <c r="L145" s="59" t="str">
        <f t="shared" si="1904"/>
        <v>Wall Paint - Out</v>
      </c>
      <c r="M145" s="59" t="str">
        <f t="shared" si="1905"/>
        <v>Ltrs</v>
      </c>
      <c r="N145" s="59">
        <f t="shared" si="1906"/>
        <v>5000</v>
      </c>
      <c r="O145" s="13"/>
      <c r="P145" s="21">
        <f t="shared" si="1770"/>
        <v>0</v>
      </c>
      <c r="Q145" s="31">
        <f t="shared" si="2413"/>
        <v>0</v>
      </c>
      <c r="R145" s="31">
        <f t="shared" si="1772"/>
        <v>0</v>
      </c>
      <c r="S145" s="21"/>
      <c r="U145" s="40"/>
      <c r="V145" s="65" t="str">
        <f t="shared" si="1746"/>
        <v>Wall Paint - Out</v>
      </c>
      <c r="W145" s="65" t="str">
        <f t="shared" si="1773"/>
        <v>Ltrs</v>
      </c>
      <c r="X145" s="65">
        <f t="shared" si="1774"/>
        <v>5000</v>
      </c>
      <c r="Y145" s="13"/>
      <c r="Z145" s="21">
        <f t="shared" si="1775"/>
        <v>0</v>
      </c>
      <c r="AA145" s="31">
        <f t="shared" si="2156"/>
        <v>0</v>
      </c>
      <c r="AB145" s="42">
        <f t="shared" si="1777"/>
        <v>0</v>
      </c>
      <c r="AC145" s="21"/>
      <c r="AE145" s="40"/>
      <c r="AF145" s="59" t="str">
        <f t="shared" si="1747"/>
        <v>Wall Paint - Out</v>
      </c>
      <c r="AG145" s="59" t="str">
        <f t="shared" si="1778"/>
        <v>Ltrs</v>
      </c>
      <c r="AH145" s="59">
        <f t="shared" si="1779"/>
        <v>5000</v>
      </c>
      <c r="AI145" s="13"/>
      <c r="AJ145" s="21">
        <f t="shared" si="1780"/>
        <v>0</v>
      </c>
      <c r="AK145" s="31">
        <f t="shared" si="2157"/>
        <v>0</v>
      </c>
      <c r="AL145" s="31">
        <f t="shared" si="2365"/>
        <v>0</v>
      </c>
      <c r="AM145" s="21"/>
      <c r="AO145" s="40"/>
      <c r="AP145" s="59" t="str">
        <f t="shared" si="1748"/>
        <v>Wall Paint - Out</v>
      </c>
      <c r="AQ145" s="59" t="str">
        <f t="shared" si="1783"/>
        <v>Ltrs</v>
      </c>
      <c r="AR145" s="65">
        <f t="shared" si="1784"/>
        <v>5000</v>
      </c>
      <c r="AS145" s="13"/>
      <c r="AT145" s="21">
        <f t="shared" si="1785"/>
        <v>0</v>
      </c>
      <c r="AU145" s="13">
        <f t="shared" si="2158"/>
        <v>0</v>
      </c>
      <c r="AV145" s="31">
        <f t="shared" si="1787"/>
        <v>0</v>
      </c>
      <c r="AW145" s="21"/>
      <c r="AY145" s="40"/>
      <c r="AZ145" s="59" t="str">
        <f t="shared" si="1749"/>
        <v>Wall Paint - Out</v>
      </c>
      <c r="BA145" s="59" t="str">
        <f t="shared" si="1788"/>
        <v>Ltrs</v>
      </c>
      <c r="BB145" s="59">
        <f t="shared" si="1789"/>
        <v>5000</v>
      </c>
      <c r="BC145" s="13"/>
      <c r="BD145" s="21">
        <f t="shared" si="1790"/>
        <v>0</v>
      </c>
      <c r="BE145" s="13">
        <f t="shared" si="2159"/>
        <v>0</v>
      </c>
      <c r="BF145" s="31">
        <f t="shared" si="1792"/>
        <v>0</v>
      </c>
      <c r="BG145" s="21"/>
      <c r="BI145" s="40"/>
      <c r="BJ145" s="65" t="str">
        <f t="shared" si="2160"/>
        <v>Wall Paint - Out</v>
      </c>
      <c r="BK145" s="65" t="str">
        <f t="shared" si="2161"/>
        <v>Ltrs</v>
      </c>
      <c r="BL145" s="65">
        <f t="shared" si="2162"/>
        <v>5000</v>
      </c>
      <c r="BM145" s="13"/>
      <c r="BN145" s="21">
        <f t="shared" si="1795"/>
        <v>0</v>
      </c>
      <c r="BO145" s="13">
        <f t="shared" si="1907"/>
        <v>0</v>
      </c>
      <c r="BP145" s="31">
        <f t="shared" si="1797"/>
        <v>0</v>
      </c>
      <c r="BQ145" s="21"/>
      <c r="BS145" s="40"/>
      <c r="BT145" s="65" t="str">
        <f t="shared" si="1751"/>
        <v>Wall Paint - Out</v>
      </c>
      <c r="BU145" s="65" t="str">
        <f t="shared" si="1798"/>
        <v>Ltrs</v>
      </c>
      <c r="BV145" s="65">
        <f t="shared" si="1799"/>
        <v>5000</v>
      </c>
      <c r="BW145" s="13"/>
      <c r="BX145" s="21">
        <f t="shared" si="2137"/>
        <v>0</v>
      </c>
      <c r="BY145" s="13">
        <f t="shared" si="2138"/>
        <v>0</v>
      </c>
      <c r="BZ145" s="42">
        <f t="shared" si="2139"/>
        <v>0</v>
      </c>
      <c r="CA145" s="21"/>
      <c r="CC145" s="40"/>
      <c r="CD145" s="59" t="str">
        <f t="shared" si="1752"/>
        <v>Wall Paint - Out</v>
      </c>
      <c r="CE145" s="59" t="str">
        <f t="shared" si="1803"/>
        <v>Ltrs</v>
      </c>
      <c r="CF145" s="65">
        <f t="shared" si="1804"/>
        <v>5000</v>
      </c>
      <c r="CG145" s="42"/>
      <c r="CH145" s="42">
        <f t="shared" si="2130"/>
        <v>0</v>
      </c>
      <c r="CI145" s="31">
        <f t="shared" si="1806"/>
        <v>0</v>
      </c>
      <c r="CJ145" s="42">
        <f t="shared" si="2131"/>
        <v>0</v>
      </c>
      <c r="CK145" s="21"/>
      <c r="CL145" s="40"/>
      <c r="CM145" s="65" t="str">
        <f t="shared" si="2086"/>
        <v>Wall Paint - Out</v>
      </c>
      <c r="CN145" s="65" t="str">
        <f t="shared" si="2087"/>
        <v>Ltrs</v>
      </c>
      <c r="CO145" s="65">
        <f t="shared" si="2088"/>
        <v>5000</v>
      </c>
      <c r="CP145" s="13"/>
      <c r="CQ145" s="21">
        <f t="shared" si="2089"/>
        <v>0</v>
      </c>
      <c r="CR145" s="13">
        <f t="shared" si="2090"/>
        <v>0</v>
      </c>
      <c r="CS145" s="42">
        <f t="shared" si="2091"/>
        <v>0</v>
      </c>
      <c r="CT145" s="21"/>
      <c r="CV145" s="40"/>
      <c r="CW145" s="59" t="str">
        <f t="shared" si="1754"/>
        <v>Wall Paint - Out</v>
      </c>
      <c r="CX145" s="59" t="str">
        <f t="shared" si="1813"/>
        <v>Ltrs</v>
      </c>
      <c r="CY145" s="65">
        <f t="shared" si="1814"/>
        <v>5000</v>
      </c>
      <c r="CZ145" s="13"/>
      <c r="DA145" s="21">
        <f t="shared" si="2103"/>
        <v>0</v>
      </c>
      <c r="DB145" s="13">
        <f t="shared" si="2104"/>
        <v>0</v>
      </c>
      <c r="DC145" s="42">
        <f t="shared" si="2105"/>
        <v>0</v>
      </c>
      <c r="DD145" s="21"/>
      <c r="DF145" s="40"/>
      <c r="DG145" s="59" t="str">
        <f t="shared" si="1755"/>
        <v>Wall Paint - Out</v>
      </c>
      <c r="DH145" s="59" t="str">
        <f t="shared" si="1818"/>
        <v>Ltrs</v>
      </c>
      <c r="DI145" s="65">
        <f t="shared" si="1819"/>
        <v>5000</v>
      </c>
      <c r="DJ145" s="67"/>
      <c r="DK145" s="21">
        <f t="shared" si="2163"/>
        <v>0</v>
      </c>
      <c r="DL145" s="13">
        <f t="shared" si="2164"/>
        <v>0</v>
      </c>
      <c r="DM145" s="31">
        <f t="shared" si="2165"/>
        <v>0</v>
      </c>
      <c r="DN145" s="21"/>
      <c r="DQ145" s="59" t="str">
        <f t="shared" si="1908"/>
        <v>Wall Paint - Out</v>
      </c>
      <c r="DR145" s="59" t="str">
        <f t="shared" si="1909"/>
        <v>Ltrs</v>
      </c>
      <c r="DS145" s="59">
        <f t="shared" si="1910"/>
        <v>5000</v>
      </c>
      <c r="DT145" s="13"/>
      <c r="DU145" s="21">
        <f t="shared" si="1911"/>
        <v>0</v>
      </c>
      <c r="DV145" s="13">
        <f t="shared" si="1912"/>
        <v>0</v>
      </c>
      <c r="DW145" s="31">
        <f t="shared" si="1913"/>
        <v>0</v>
      </c>
      <c r="DX145" s="21"/>
      <c r="DZ145" s="40"/>
      <c r="EA145" s="59" t="str">
        <f t="shared" si="1757"/>
        <v>Wall Paint - Out</v>
      </c>
      <c r="EB145" s="59" t="str">
        <f t="shared" si="1828"/>
        <v>Ltrs</v>
      </c>
      <c r="EC145" s="65">
        <f t="shared" si="1829"/>
        <v>5000</v>
      </c>
      <c r="ED145" s="13"/>
      <c r="EE145" s="21">
        <f t="shared" si="1830"/>
        <v>0</v>
      </c>
      <c r="EF145" s="13">
        <f t="shared" si="1831"/>
        <v>0</v>
      </c>
      <c r="EG145" s="31">
        <f t="shared" si="1832"/>
        <v>0</v>
      </c>
      <c r="EH145" s="21"/>
      <c r="EK145" s="59" t="str">
        <f t="shared" si="1758"/>
        <v>Wall Paint - Out</v>
      </c>
      <c r="EL145" s="59" t="str">
        <f t="shared" si="1833"/>
        <v>Ltrs</v>
      </c>
      <c r="EM145" s="65">
        <f t="shared" si="1834"/>
        <v>5000</v>
      </c>
      <c r="EN145" s="13"/>
      <c r="EO145" s="21">
        <f t="shared" si="2166"/>
        <v>0</v>
      </c>
      <c r="EP145" s="13">
        <f t="shared" si="2140"/>
        <v>0</v>
      </c>
      <c r="EQ145" s="42">
        <f t="shared" si="2141"/>
        <v>0</v>
      </c>
      <c r="ER145" s="21"/>
      <c r="EV145" s="4" t="str">
        <f t="shared" si="2167"/>
        <v>Wall Paint - Out</v>
      </c>
      <c r="EW145" s="4" t="str">
        <f t="shared" si="2168"/>
        <v>Ltrs</v>
      </c>
      <c r="EX145" s="4">
        <f t="shared" si="1916"/>
        <v>5000</v>
      </c>
      <c r="EY145" s="13"/>
      <c r="EZ145" s="21">
        <f t="shared" si="2142"/>
        <v>0</v>
      </c>
      <c r="FA145" s="13">
        <f t="shared" si="1839"/>
        <v>0</v>
      </c>
      <c r="FB145" s="42">
        <f t="shared" si="2143"/>
        <v>0</v>
      </c>
      <c r="FC145" s="21"/>
      <c r="FF145" s="56" t="str">
        <f t="shared" si="1956"/>
        <v>Wall Paint - Out</v>
      </c>
      <c r="FG145" s="56" t="str">
        <f t="shared" si="1957"/>
        <v>Ltrs</v>
      </c>
      <c r="FH145" s="56">
        <f t="shared" si="1958"/>
        <v>5000</v>
      </c>
      <c r="FI145" s="13"/>
      <c r="FJ145" s="21">
        <f t="shared" si="1959"/>
        <v>0</v>
      </c>
      <c r="FK145" s="13">
        <f t="shared" si="1960"/>
        <v>0</v>
      </c>
      <c r="FL145" s="31">
        <f t="shared" si="1961"/>
        <v>0</v>
      </c>
      <c r="FM145" s="21"/>
      <c r="FP145" s="56" t="str">
        <f t="shared" si="1760"/>
        <v>Wall Paint - Out</v>
      </c>
      <c r="FQ145" s="56" t="str">
        <f t="shared" si="1846"/>
        <v>Ltrs</v>
      </c>
      <c r="FR145" s="4">
        <f t="shared" si="1847"/>
        <v>5000</v>
      </c>
      <c r="FS145" s="67"/>
      <c r="FT145" s="21">
        <f t="shared" si="2132"/>
        <v>0</v>
      </c>
      <c r="FU145" s="13">
        <f t="shared" si="2133"/>
        <v>0</v>
      </c>
      <c r="FV145" s="42">
        <f t="shared" si="2134"/>
        <v>0</v>
      </c>
      <c r="FW145" s="21"/>
      <c r="FZ145" s="56" t="str">
        <f t="shared" si="1761"/>
        <v>Wall Paint - Out</v>
      </c>
      <c r="GA145" s="56" t="str">
        <f t="shared" si="1851"/>
        <v>Ltrs</v>
      </c>
      <c r="GB145" s="4">
        <f t="shared" si="1852"/>
        <v>5000</v>
      </c>
      <c r="GC145" s="13"/>
      <c r="GD145" s="21">
        <f t="shared" si="2144"/>
        <v>0</v>
      </c>
      <c r="GE145" s="13">
        <f t="shared" si="2145"/>
        <v>0</v>
      </c>
      <c r="GF145" s="42">
        <f t="shared" si="2146"/>
        <v>0</v>
      </c>
      <c r="GG145" s="21"/>
      <c r="GJ145" s="56" t="str">
        <f t="shared" si="1917"/>
        <v>Wall Paint - Out</v>
      </c>
      <c r="GK145" s="56" t="str">
        <f t="shared" si="1918"/>
        <v>Ltrs</v>
      </c>
      <c r="GL145" s="4">
        <f t="shared" si="1919"/>
        <v>5000</v>
      </c>
      <c r="GM145" s="13"/>
      <c r="GN145" s="21">
        <f t="shared" si="2397"/>
        <v>0</v>
      </c>
      <c r="GO145" s="31">
        <f t="shared" si="2398"/>
        <v>0</v>
      </c>
      <c r="GP145" s="31">
        <f t="shared" si="2399"/>
        <v>0</v>
      </c>
      <c r="GQ145" s="21"/>
      <c r="GT145" s="56" t="str">
        <f t="shared" si="2118"/>
        <v>Wall Paint - Out</v>
      </c>
      <c r="GU145" s="56" t="str">
        <f t="shared" si="2147"/>
        <v>Ltrs</v>
      </c>
      <c r="GV145" s="4">
        <f t="shared" si="2148"/>
        <v>5000</v>
      </c>
      <c r="GW145" s="13"/>
      <c r="GX145" s="21">
        <f t="shared" si="2400"/>
        <v>0</v>
      </c>
      <c r="GY145" s="13">
        <f t="shared" si="2401"/>
        <v>0</v>
      </c>
      <c r="GZ145" s="31">
        <f t="shared" si="2402"/>
        <v>0</v>
      </c>
      <c r="HA145" s="21"/>
      <c r="HD145" s="56" t="str">
        <f t="shared" si="2403"/>
        <v>Wall Paint - Out</v>
      </c>
      <c r="HE145" s="56" t="str">
        <f t="shared" si="2404"/>
        <v>Ltrs</v>
      </c>
      <c r="HF145" s="56">
        <f t="shared" si="1865"/>
        <v>5000</v>
      </c>
      <c r="HG145" s="13"/>
      <c r="HH145" s="21">
        <f t="shared" si="2405"/>
        <v>0</v>
      </c>
      <c r="HI145" s="31">
        <f t="shared" si="2406"/>
        <v>0</v>
      </c>
      <c r="HJ145" s="31">
        <f t="shared" si="2407"/>
        <v>0</v>
      </c>
      <c r="HK145" s="21"/>
      <c r="HN145" s="56" t="str">
        <f t="shared" si="1869"/>
        <v>Wall Paint - Out</v>
      </c>
      <c r="HO145" s="56" t="str">
        <f t="shared" si="1870"/>
        <v>Ltrs</v>
      </c>
      <c r="HP145" s="56">
        <f t="shared" si="1871"/>
        <v>5000</v>
      </c>
      <c r="HQ145" s="13"/>
      <c r="HR145" s="56">
        <f t="shared" si="2410"/>
        <v>0</v>
      </c>
      <c r="HS145" s="13">
        <f t="shared" si="2411"/>
        <v>0</v>
      </c>
      <c r="HT145" s="31">
        <f t="shared" si="2412"/>
        <v>0</v>
      </c>
      <c r="HU145" s="21"/>
      <c r="HX145" s="56" t="str">
        <f t="shared" si="1920"/>
        <v>Wall Paint - Out</v>
      </c>
      <c r="HY145" s="56" t="str">
        <f t="shared" si="1921"/>
        <v>Ltrs</v>
      </c>
      <c r="HZ145" s="56">
        <f t="shared" si="1922"/>
        <v>5000</v>
      </c>
      <c r="IA145" s="13"/>
      <c r="IB145" s="56">
        <f t="shared" si="1923"/>
        <v>0</v>
      </c>
      <c r="IC145" s="13">
        <f t="shared" si="1924"/>
        <v>0</v>
      </c>
      <c r="ID145" s="31">
        <f t="shared" si="1925"/>
        <v>0</v>
      </c>
      <c r="IE145" s="21"/>
      <c r="IH145" s="56" t="str">
        <f t="shared" si="1764"/>
        <v>Wall Paint - Out</v>
      </c>
      <c r="II145" s="56" t="str">
        <f t="shared" si="1880"/>
        <v>Ltrs</v>
      </c>
      <c r="IJ145" s="56">
        <f t="shared" si="1881"/>
        <v>5000</v>
      </c>
      <c r="IK145" s="13"/>
      <c r="IL145" s="56">
        <f t="shared" si="2171"/>
        <v>0</v>
      </c>
      <c r="IM145" s="13">
        <f t="shared" si="2172"/>
        <v>0</v>
      </c>
      <c r="IN145" s="31">
        <f t="shared" si="2173"/>
        <v>0</v>
      </c>
      <c r="IO145" s="21"/>
      <c r="IR145" s="56" t="str">
        <f t="shared" si="1765"/>
        <v>Wall Paint - Out</v>
      </c>
      <c r="IS145" s="56" t="str">
        <f t="shared" si="1885"/>
        <v>Ltrs</v>
      </c>
      <c r="IT145" s="4">
        <f t="shared" si="1886"/>
        <v>5000</v>
      </c>
      <c r="IU145" s="13"/>
      <c r="IV145" s="56">
        <f t="shared" si="2174"/>
        <v>0</v>
      </c>
      <c r="IW145" s="13">
        <f t="shared" si="2175"/>
        <v>0</v>
      </c>
      <c r="IX145" s="31">
        <f t="shared" si="2176"/>
        <v>0</v>
      </c>
      <c r="IY145" s="21"/>
      <c r="JB145" s="56" t="str">
        <f t="shared" si="1766"/>
        <v>Wall Paint - Out</v>
      </c>
      <c r="JC145" s="56" t="str">
        <f t="shared" si="1890"/>
        <v>Ltrs</v>
      </c>
      <c r="JD145" s="4">
        <f t="shared" si="1891"/>
        <v>5000</v>
      </c>
      <c r="JE145" s="13"/>
      <c r="JF145" s="56">
        <f t="shared" si="2177"/>
        <v>0</v>
      </c>
      <c r="JG145" s="13">
        <f t="shared" si="2178"/>
        <v>0</v>
      </c>
      <c r="JH145" s="31">
        <f t="shared" si="2179"/>
        <v>0</v>
      </c>
      <c r="JI145" s="21"/>
      <c r="JL145" s="56" t="str">
        <f t="shared" si="2414"/>
        <v>Wall Paint - Out</v>
      </c>
      <c r="JM145" s="56" t="str">
        <f t="shared" si="2180"/>
        <v>Ltrs</v>
      </c>
      <c r="JN145" s="56">
        <f t="shared" si="2181"/>
        <v>5000</v>
      </c>
      <c r="JO145" s="13"/>
      <c r="JP145" s="21">
        <f t="shared" si="2149"/>
        <v>0</v>
      </c>
      <c r="JQ145" s="31">
        <f t="shared" si="2150"/>
        <v>0</v>
      </c>
      <c r="JR145" s="42">
        <f t="shared" si="2151"/>
        <v>0</v>
      </c>
      <c r="JS145" s="21"/>
      <c r="JV145" s="56" t="str">
        <f t="shared" si="2415"/>
        <v>Wall Paint - Out</v>
      </c>
      <c r="JW145" s="56" t="str">
        <f t="shared" si="2415"/>
        <v>Ltrs</v>
      </c>
      <c r="JX145" s="56">
        <f t="shared" si="2415"/>
        <v>5000</v>
      </c>
      <c r="JY145" s="4">
        <f t="shared" si="1900"/>
        <v>0</v>
      </c>
      <c r="JZ145" s="56">
        <f t="shared" si="1901"/>
        <v>0</v>
      </c>
      <c r="KA145" s="56">
        <f t="shared" si="1902"/>
        <v>0</v>
      </c>
      <c r="KB145" s="31">
        <f t="shared" si="2152"/>
        <v>0</v>
      </c>
      <c r="KC145" s="21"/>
    </row>
    <row r="146" spans="1:289" x14ac:dyDescent="0.25">
      <c r="B146" s="7" t="s">
        <v>220</v>
      </c>
      <c r="C146" s="6" t="s">
        <v>7</v>
      </c>
      <c r="D146" s="4">
        <v>17000</v>
      </c>
      <c r="E146" s="13"/>
      <c r="F146" s="31">
        <f t="shared" si="1508"/>
        <v>0</v>
      </c>
      <c r="G146" s="31">
        <f t="shared" si="1768"/>
        <v>0</v>
      </c>
      <c r="H146" s="31">
        <f t="shared" si="1509"/>
        <v>0</v>
      </c>
      <c r="I146" s="71"/>
      <c r="K146" s="40"/>
      <c r="L146" s="59" t="str">
        <f t="shared" si="1904"/>
        <v>Laquer Paint - Matt</v>
      </c>
      <c r="M146" s="59" t="str">
        <f t="shared" si="1905"/>
        <v>Ltrs</v>
      </c>
      <c r="N146" s="59">
        <f t="shared" si="1906"/>
        <v>17000</v>
      </c>
      <c r="O146" s="13"/>
      <c r="P146" s="21">
        <f t="shared" si="1770"/>
        <v>0</v>
      </c>
      <c r="Q146" s="31">
        <f t="shared" si="2413"/>
        <v>0</v>
      </c>
      <c r="R146" s="31">
        <f t="shared" si="1772"/>
        <v>0</v>
      </c>
      <c r="S146" s="21"/>
      <c r="U146" s="40"/>
      <c r="V146" s="65" t="str">
        <f t="shared" si="1746"/>
        <v>Laquer Paint - Matt</v>
      </c>
      <c r="W146" s="65" t="str">
        <f t="shared" si="1773"/>
        <v>Ltrs</v>
      </c>
      <c r="X146" s="65">
        <f t="shared" si="1774"/>
        <v>17000</v>
      </c>
      <c r="Y146" s="13"/>
      <c r="Z146" s="21">
        <f t="shared" si="1775"/>
        <v>0</v>
      </c>
      <c r="AA146" s="31">
        <f t="shared" si="2156"/>
        <v>0</v>
      </c>
      <c r="AB146" s="42">
        <f t="shared" si="1777"/>
        <v>0</v>
      </c>
      <c r="AC146" s="21"/>
      <c r="AE146" s="40"/>
      <c r="AF146" s="59" t="str">
        <f t="shared" si="1747"/>
        <v>Laquer Paint - Matt</v>
      </c>
      <c r="AG146" s="59" t="str">
        <f t="shared" si="1778"/>
        <v>Ltrs</v>
      </c>
      <c r="AH146" s="59">
        <f t="shared" si="1779"/>
        <v>17000</v>
      </c>
      <c r="AI146" s="13"/>
      <c r="AJ146" s="21">
        <f t="shared" si="1780"/>
        <v>0</v>
      </c>
      <c r="AK146" s="31">
        <f t="shared" si="2157"/>
        <v>0</v>
      </c>
      <c r="AL146" s="31">
        <f t="shared" si="2365"/>
        <v>0</v>
      </c>
      <c r="AM146" s="21"/>
      <c r="AO146" s="40"/>
      <c r="AP146" s="59" t="str">
        <f t="shared" si="1748"/>
        <v>Laquer Paint - Matt</v>
      </c>
      <c r="AQ146" s="59" t="str">
        <f t="shared" si="1783"/>
        <v>Ltrs</v>
      </c>
      <c r="AR146" s="65">
        <f t="shared" si="1784"/>
        <v>17000</v>
      </c>
      <c r="AS146" s="13"/>
      <c r="AT146" s="21">
        <f t="shared" si="1785"/>
        <v>0</v>
      </c>
      <c r="AU146" s="13">
        <f t="shared" si="2158"/>
        <v>0</v>
      </c>
      <c r="AV146" s="31">
        <f t="shared" si="1787"/>
        <v>0</v>
      </c>
      <c r="AW146" s="21"/>
      <c r="AY146" s="40"/>
      <c r="AZ146" s="59" t="str">
        <f t="shared" si="1749"/>
        <v>Laquer Paint - Matt</v>
      </c>
      <c r="BA146" s="59" t="str">
        <f t="shared" si="1788"/>
        <v>Ltrs</v>
      </c>
      <c r="BB146" s="59">
        <f t="shared" si="1789"/>
        <v>17000</v>
      </c>
      <c r="BC146" s="13"/>
      <c r="BD146" s="21">
        <f t="shared" si="1790"/>
        <v>0</v>
      </c>
      <c r="BE146" s="13">
        <f t="shared" si="2159"/>
        <v>0</v>
      </c>
      <c r="BF146" s="31">
        <f t="shared" si="1792"/>
        <v>0</v>
      </c>
      <c r="BG146" s="21"/>
      <c r="BI146" s="40"/>
      <c r="BJ146" s="65" t="str">
        <f t="shared" si="2160"/>
        <v>Laquer Paint - Matt</v>
      </c>
      <c r="BK146" s="65" t="str">
        <f t="shared" si="2161"/>
        <v>Ltrs</v>
      </c>
      <c r="BL146" s="65">
        <f t="shared" si="2162"/>
        <v>17000</v>
      </c>
      <c r="BM146" s="13"/>
      <c r="BN146" s="21">
        <f t="shared" si="1795"/>
        <v>0</v>
      </c>
      <c r="BO146" s="13">
        <f t="shared" si="1907"/>
        <v>0</v>
      </c>
      <c r="BP146" s="31">
        <f t="shared" si="1797"/>
        <v>0</v>
      </c>
      <c r="BQ146" s="21"/>
      <c r="BS146" s="40"/>
      <c r="BT146" s="65" t="str">
        <f t="shared" si="1751"/>
        <v>Laquer Paint - Matt</v>
      </c>
      <c r="BU146" s="65" t="str">
        <f t="shared" si="1798"/>
        <v>Ltrs</v>
      </c>
      <c r="BV146" s="65">
        <f t="shared" si="1799"/>
        <v>17000</v>
      </c>
      <c r="BW146" s="13"/>
      <c r="BX146" s="21">
        <f t="shared" si="2137"/>
        <v>0</v>
      </c>
      <c r="BY146" s="13">
        <f t="shared" si="2138"/>
        <v>0</v>
      </c>
      <c r="BZ146" s="42">
        <f t="shared" si="2139"/>
        <v>0</v>
      </c>
      <c r="CA146" s="21"/>
      <c r="CC146" s="40"/>
      <c r="CD146" s="59" t="str">
        <f t="shared" si="1752"/>
        <v>Laquer Paint - Matt</v>
      </c>
      <c r="CE146" s="59" t="str">
        <f t="shared" si="1803"/>
        <v>Ltrs</v>
      </c>
      <c r="CF146" s="65">
        <f t="shared" si="1804"/>
        <v>17000</v>
      </c>
      <c r="CG146" s="42"/>
      <c r="CH146" s="42">
        <f t="shared" si="2130"/>
        <v>0</v>
      </c>
      <c r="CI146" s="31">
        <f t="shared" si="1806"/>
        <v>0</v>
      </c>
      <c r="CJ146" s="42">
        <f t="shared" si="2131"/>
        <v>0</v>
      </c>
      <c r="CK146" s="21"/>
      <c r="CL146" s="40"/>
      <c r="CM146" s="65" t="str">
        <f t="shared" si="2086"/>
        <v>Laquer Paint - Matt</v>
      </c>
      <c r="CN146" s="65" t="str">
        <f t="shared" si="2087"/>
        <v>Ltrs</v>
      </c>
      <c r="CO146" s="65">
        <f t="shared" si="2088"/>
        <v>17000</v>
      </c>
      <c r="CP146" s="13"/>
      <c r="CQ146" s="21">
        <f t="shared" si="2089"/>
        <v>0</v>
      </c>
      <c r="CR146" s="13">
        <f t="shared" si="2090"/>
        <v>0</v>
      </c>
      <c r="CS146" s="42">
        <f t="shared" si="2091"/>
        <v>0</v>
      </c>
      <c r="CT146" s="21"/>
      <c r="CV146" s="40"/>
      <c r="CW146" s="59" t="str">
        <f t="shared" si="1754"/>
        <v>Laquer Paint - Matt</v>
      </c>
      <c r="CX146" s="59" t="str">
        <f t="shared" si="1813"/>
        <v>Ltrs</v>
      </c>
      <c r="CY146" s="65">
        <f t="shared" si="1814"/>
        <v>17000</v>
      </c>
      <c r="CZ146" s="13"/>
      <c r="DA146" s="21">
        <f t="shared" si="2103"/>
        <v>0</v>
      </c>
      <c r="DB146" s="13">
        <f t="shared" si="2104"/>
        <v>0</v>
      </c>
      <c r="DC146" s="42">
        <f t="shared" si="2105"/>
        <v>0</v>
      </c>
      <c r="DD146" s="21"/>
      <c r="DF146" s="40"/>
      <c r="DG146" s="59" t="str">
        <f t="shared" si="1755"/>
        <v>Laquer Paint - Matt</v>
      </c>
      <c r="DH146" s="59" t="str">
        <f t="shared" si="1818"/>
        <v>Ltrs</v>
      </c>
      <c r="DI146" s="65">
        <f t="shared" si="1819"/>
        <v>17000</v>
      </c>
      <c r="DJ146" s="67"/>
      <c r="DK146" s="21">
        <f t="shared" si="2163"/>
        <v>0</v>
      </c>
      <c r="DL146" s="13">
        <f t="shared" si="2164"/>
        <v>0</v>
      </c>
      <c r="DM146" s="31">
        <f t="shared" si="2165"/>
        <v>0</v>
      </c>
      <c r="DN146" s="21"/>
      <c r="DQ146" s="59" t="str">
        <f t="shared" si="1908"/>
        <v>Laquer Paint - Matt</v>
      </c>
      <c r="DR146" s="59" t="str">
        <f t="shared" si="1909"/>
        <v>Ltrs</v>
      </c>
      <c r="DS146" s="59">
        <f t="shared" si="1910"/>
        <v>17000</v>
      </c>
      <c r="DT146" s="13"/>
      <c r="DU146" s="21">
        <f t="shared" si="1911"/>
        <v>0</v>
      </c>
      <c r="DV146" s="13">
        <f t="shared" si="1912"/>
        <v>0</v>
      </c>
      <c r="DW146" s="31">
        <f t="shared" si="1913"/>
        <v>0</v>
      </c>
      <c r="DX146" s="21"/>
      <c r="DZ146" s="40"/>
      <c r="EA146" s="59" t="str">
        <f t="shared" si="1757"/>
        <v>Laquer Paint - Matt</v>
      </c>
      <c r="EB146" s="59" t="str">
        <f t="shared" si="1828"/>
        <v>Ltrs</v>
      </c>
      <c r="EC146" s="65">
        <f t="shared" si="1829"/>
        <v>17000</v>
      </c>
      <c r="ED146" s="13"/>
      <c r="EE146" s="21">
        <f t="shared" si="1830"/>
        <v>0</v>
      </c>
      <c r="EF146" s="13">
        <f t="shared" si="1831"/>
        <v>0</v>
      </c>
      <c r="EG146" s="31">
        <f t="shared" si="1832"/>
        <v>0</v>
      </c>
      <c r="EH146" s="21"/>
      <c r="EK146" s="59" t="str">
        <f t="shared" si="1758"/>
        <v>Laquer Paint - Matt</v>
      </c>
      <c r="EL146" s="59" t="str">
        <f t="shared" si="1833"/>
        <v>Ltrs</v>
      </c>
      <c r="EM146" s="65">
        <f t="shared" si="1834"/>
        <v>17000</v>
      </c>
      <c r="EN146" s="13"/>
      <c r="EO146" s="21">
        <f t="shared" si="2166"/>
        <v>0</v>
      </c>
      <c r="EP146" s="13">
        <f t="shared" si="2140"/>
        <v>0</v>
      </c>
      <c r="EQ146" s="42">
        <f t="shared" si="2141"/>
        <v>0</v>
      </c>
      <c r="ER146" s="21"/>
      <c r="EV146" s="4" t="str">
        <f t="shared" si="2167"/>
        <v>Laquer Paint - Matt</v>
      </c>
      <c r="EW146" s="4" t="str">
        <f t="shared" si="2168"/>
        <v>Ltrs</v>
      </c>
      <c r="EX146" s="4">
        <f t="shared" si="1916"/>
        <v>17000</v>
      </c>
      <c r="EY146" s="13"/>
      <c r="EZ146" s="21">
        <f t="shared" si="2142"/>
        <v>0</v>
      </c>
      <c r="FA146" s="13">
        <f t="shared" si="1839"/>
        <v>0</v>
      </c>
      <c r="FB146" s="42">
        <f t="shared" si="2143"/>
        <v>0</v>
      </c>
      <c r="FC146" s="21"/>
      <c r="FF146" s="56" t="str">
        <f t="shared" si="1956"/>
        <v>Laquer Paint - Matt</v>
      </c>
      <c r="FG146" s="56" t="str">
        <f t="shared" si="1957"/>
        <v>Ltrs</v>
      </c>
      <c r="FH146" s="56">
        <f t="shared" si="1958"/>
        <v>17000</v>
      </c>
      <c r="FI146" s="13"/>
      <c r="FJ146" s="21">
        <f t="shared" si="1959"/>
        <v>0</v>
      </c>
      <c r="FK146" s="13">
        <f t="shared" si="1960"/>
        <v>0</v>
      </c>
      <c r="FL146" s="31">
        <f t="shared" si="1961"/>
        <v>0</v>
      </c>
      <c r="FM146" s="21"/>
      <c r="FP146" s="56" t="str">
        <f t="shared" si="1760"/>
        <v>Laquer Paint - Matt</v>
      </c>
      <c r="FQ146" s="56" t="str">
        <f t="shared" si="1846"/>
        <v>Ltrs</v>
      </c>
      <c r="FR146" s="4">
        <f t="shared" si="1847"/>
        <v>17000</v>
      </c>
      <c r="FS146" s="67"/>
      <c r="FT146" s="21">
        <f t="shared" si="2132"/>
        <v>0</v>
      </c>
      <c r="FU146" s="13">
        <f t="shared" si="2133"/>
        <v>0</v>
      </c>
      <c r="FV146" s="42">
        <f t="shared" si="2134"/>
        <v>0</v>
      </c>
      <c r="FW146" s="21"/>
      <c r="FZ146" s="56" t="str">
        <f t="shared" si="1761"/>
        <v>Laquer Paint - Matt</v>
      </c>
      <c r="GA146" s="56" t="str">
        <f t="shared" si="1851"/>
        <v>Ltrs</v>
      </c>
      <c r="GB146" s="4">
        <f t="shared" si="1852"/>
        <v>17000</v>
      </c>
      <c r="GC146" s="13"/>
      <c r="GD146" s="21">
        <f t="shared" si="2144"/>
        <v>0</v>
      </c>
      <c r="GE146" s="13">
        <f t="shared" si="2145"/>
        <v>0</v>
      </c>
      <c r="GF146" s="42">
        <f t="shared" si="2146"/>
        <v>0</v>
      </c>
      <c r="GG146" s="21"/>
      <c r="GJ146" s="56" t="str">
        <f t="shared" si="1917"/>
        <v>Laquer Paint - Matt</v>
      </c>
      <c r="GK146" s="56" t="str">
        <f t="shared" si="1918"/>
        <v>Ltrs</v>
      </c>
      <c r="GL146" s="4">
        <f t="shared" si="1919"/>
        <v>17000</v>
      </c>
      <c r="GM146" s="13"/>
      <c r="GN146" s="21">
        <f t="shared" si="2397"/>
        <v>0</v>
      </c>
      <c r="GO146" s="31">
        <f t="shared" si="2398"/>
        <v>0</v>
      </c>
      <c r="GP146" s="31">
        <f t="shared" si="2399"/>
        <v>0</v>
      </c>
      <c r="GQ146" s="21"/>
      <c r="GT146" s="56" t="str">
        <f t="shared" si="2118"/>
        <v>Laquer Paint - Matt</v>
      </c>
      <c r="GU146" s="56" t="str">
        <f t="shared" si="2147"/>
        <v>Ltrs</v>
      </c>
      <c r="GV146" s="4">
        <f t="shared" si="2148"/>
        <v>17000</v>
      </c>
      <c r="GW146" s="13"/>
      <c r="GX146" s="21">
        <f t="shared" si="2400"/>
        <v>0</v>
      </c>
      <c r="GY146" s="13">
        <f t="shared" si="2401"/>
        <v>0</v>
      </c>
      <c r="GZ146" s="31">
        <f t="shared" si="2402"/>
        <v>0</v>
      </c>
      <c r="HA146" s="21"/>
      <c r="HD146" s="56" t="str">
        <f t="shared" si="1762"/>
        <v>Laquer Paint - Matt</v>
      </c>
      <c r="HE146" s="56" t="str">
        <f t="shared" si="1864"/>
        <v>Ltrs</v>
      </c>
      <c r="HF146" s="56">
        <f t="shared" si="1865"/>
        <v>17000</v>
      </c>
      <c r="HG146" s="13"/>
      <c r="HH146" s="21">
        <f t="shared" si="1866"/>
        <v>0</v>
      </c>
      <c r="HI146" s="31">
        <f t="shared" si="2170"/>
        <v>0</v>
      </c>
      <c r="HJ146" s="31">
        <f t="shared" si="1868"/>
        <v>0</v>
      </c>
      <c r="HK146" s="21"/>
      <c r="HN146" s="56" t="str">
        <f t="shared" si="1869"/>
        <v>Laquer Paint - Matt</v>
      </c>
      <c r="HO146" s="56" t="str">
        <f t="shared" si="1870"/>
        <v>Ltrs</v>
      </c>
      <c r="HP146" s="56">
        <f t="shared" si="1871"/>
        <v>17000</v>
      </c>
      <c r="HQ146" s="13"/>
      <c r="HR146" s="56">
        <f t="shared" si="2410"/>
        <v>0</v>
      </c>
      <c r="HS146" s="13">
        <f t="shared" si="2411"/>
        <v>0</v>
      </c>
      <c r="HT146" s="31">
        <f t="shared" si="2412"/>
        <v>0</v>
      </c>
      <c r="HU146" s="21"/>
      <c r="HX146" s="56" t="str">
        <f t="shared" si="1920"/>
        <v>Laquer Paint - Matt</v>
      </c>
      <c r="HY146" s="56" t="str">
        <f t="shared" si="1921"/>
        <v>Ltrs</v>
      </c>
      <c r="HZ146" s="56">
        <f t="shared" si="1922"/>
        <v>17000</v>
      </c>
      <c r="IA146" s="13"/>
      <c r="IB146" s="56">
        <f t="shared" si="1923"/>
        <v>0</v>
      </c>
      <c r="IC146" s="13">
        <f t="shared" si="1924"/>
        <v>0</v>
      </c>
      <c r="ID146" s="31">
        <f t="shared" si="1925"/>
        <v>0</v>
      </c>
      <c r="IE146" s="21"/>
      <c r="IH146" s="56" t="str">
        <f t="shared" si="1764"/>
        <v>Laquer Paint - Matt</v>
      </c>
      <c r="II146" s="56" t="str">
        <f t="shared" si="1880"/>
        <v>Ltrs</v>
      </c>
      <c r="IJ146" s="56">
        <f t="shared" si="1881"/>
        <v>17000</v>
      </c>
      <c r="IK146" s="13"/>
      <c r="IL146" s="56">
        <f t="shared" si="2171"/>
        <v>0</v>
      </c>
      <c r="IM146" s="13">
        <f t="shared" si="2172"/>
        <v>0</v>
      </c>
      <c r="IN146" s="31">
        <f t="shared" si="2173"/>
        <v>0</v>
      </c>
      <c r="IO146" s="21"/>
      <c r="IR146" s="56" t="str">
        <f t="shared" si="1765"/>
        <v>Laquer Paint - Matt</v>
      </c>
      <c r="IS146" s="56" t="str">
        <f t="shared" si="1885"/>
        <v>Ltrs</v>
      </c>
      <c r="IT146" s="4">
        <f t="shared" si="1886"/>
        <v>17000</v>
      </c>
      <c r="IU146" s="13"/>
      <c r="IV146" s="56">
        <f t="shared" si="2174"/>
        <v>0</v>
      </c>
      <c r="IW146" s="13">
        <f t="shared" si="2175"/>
        <v>0</v>
      </c>
      <c r="IX146" s="31">
        <f t="shared" si="2176"/>
        <v>0</v>
      </c>
      <c r="IY146" s="21"/>
      <c r="JB146" s="56" t="str">
        <f t="shared" si="1766"/>
        <v>Laquer Paint - Matt</v>
      </c>
      <c r="JC146" s="56" t="str">
        <f t="shared" si="1890"/>
        <v>Ltrs</v>
      </c>
      <c r="JD146" s="4">
        <f t="shared" si="1891"/>
        <v>17000</v>
      </c>
      <c r="JE146" s="13"/>
      <c r="JF146" s="56">
        <f t="shared" si="2177"/>
        <v>0</v>
      </c>
      <c r="JG146" s="13">
        <f t="shared" si="2178"/>
        <v>0</v>
      </c>
      <c r="JH146" s="31">
        <f t="shared" si="2179"/>
        <v>0</v>
      </c>
      <c r="JI146" s="21"/>
      <c r="JL146" s="56" t="str">
        <f t="shared" si="2414"/>
        <v>Laquer Paint - Matt</v>
      </c>
      <c r="JM146" s="56" t="str">
        <f t="shared" si="2180"/>
        <v>Ltrs</v>
      </c>
      <c r="JN146" s="56">
        <f t="shared" si="2181"/>
        <v>17000</v>
      </c>
      <c r="JO146" s="13"/>
      <c r="JP146" s="21">
        <f t="shared" si="2149"/>
        <v>0</v>
      </c>
      <c r="JQ146" s="31">
        <f t="shared" si="2150"/>
        <v>0</v>
      </c>
      <c r="JR146" s="42">
        <f t="shared" si="2151"/>
        <v>0</v>
      </c>
      <c r="JS146" s="21"/>
      <c r="JV146" s="56" t="str">
        <f t="shared" si="2415"/>
        <v>Laquer Paint - Matt</v>
      </c>
      <c r="JW146" s="56" t="str">
        <f t="shared" si="2415"/>
        <v>Ltrs</v>
      </c>
      <c r="JX146" s="56">
        <f t="shared" si="2415"/>
        <v>17000</v>
      </c>
      <c r="JY146" s="4">
        <f t="shared" si="1900"/>
        <v>0</v>
      </c>
      <c r="JZ146" s="56">
        <f t="shared" si="1901"/>
        <v>0</v>
      </c>
      <c r="KA146" s="56">
        <f t="shared" si="1902"/>
        <v>0</v>
      </c>
      <c r="KB146" s="31">
        <f t="shared" si="2152"/>
        <v>0</v>
      </c>
      <c r="KC146" s="21"/>
    </row>
    <row r="147" spans="1:289" x14ac:dyDescent="0.25">
      <c r="B147" s="7" t="s">
        <v>221</v>
      </c>
      <c r="C147" s="6" t="s">
        <v>7</v>
      </c>
      <c r="D147" s="4">
        <v>21000</v>
      </c>
      <c r="E147" s="13"/>
      <c r="F147" s="31">
        <f t="shared" ref="F147" si="2416">D147*E147</f>
        <v>0</v>
      </c>
      <c r="G147" s="31">
        <f t="shared" ref="G147" si="2417">$I$4*E147</f>
        <v>0</v>
      </c>
      <c r="H147" s="31">
        <f t="shared" ref="H147" si="2418">D147*G147</f>
        <v>0</v>
      </c>
      <c r="I147" s="71"/>
      <c r="K147" s="40"/>
      <c r="L147" s="59" t="str">
        <f t="shared" si="1904"/>
        <v>Laquer Paint - Gloss</v>
      </c>
      <c r="M147" s="59" t="str">
        <f t="shared" si="1905"/>
        <v>Ltrs</v>
      </c>
      <c r="N147" s="59">
        <f t="shared" si="1906"/>
        <v>21000</v>
      </c>
      <c r="O147" s="13"/>
      <c r="P147" s="21">
        <f t="shared" si="1770"/>
        <v>0</v>
      </c>
      <c r="Q147" s="31">
        <f t="shared" si="2413"/>
        <v>0</v>
      </c>
      <c r="R147" s="31">
        <f t="shared" si="1772"/>
        <v>0</v>
      </c>
      <c r="S147" s="21"/>
      <c r="U147" s="40"/>
      <c r="V147" s="65" t="str">
        <f t="shared" si="1746"/>
        <v>Laquer Paint - Gloss</v>
      </c>
      <c r="W147" s="65" t="str">
        <f t="shared" si="1773"/>
        <v>Ltrs</v>
      </c>
      <c r="X147" s="65">
        <f t="shared" si="1774"/>
        <v>21000</v>
      </c>
      <c r="Y147" s="13"/>
      <c r="Z147" s="21">
        <f t="shared" si="1775"/>
        <v>0</v>
      </c>
      <c r="AA147" s="31">
        <f t="shared" si="2156"/>
        <v>0</v>
      </c>
      <c r="AB147" s="42">
        <f t="shared" si="1777"/>
        <v>0</v>
      </c>
      <c r="AC147" s="21"/>
      <c r="AE147" s="40"/>
      <c r="AF147" s="59" t="str">
        <f t="shared" si="1747"/>
        <v>Laquer Paint - Gloss</v>
      </c>
      <c r="AG147" s="59" t="str">
        <f t="shared" si="1778"/>
        <v>Ltrs</v>
      </c>
      <c r="AH147" s="59">
        <f t="shared" si="1779"/>
        <v>21000</v>
      </c>
      <c r="AI147" s="13"/>
      <c r="AJ147" s="21">
        <f t="shared" si="1780"/>
        <v>0</v>
      </c>
      <c r="AK147" s="31">
        <f t="shared" si="2157"/>
        <v>0</v>
      </c>
      <c r="AL147" s="31">
        <f t="shared" si="2365"/>
        <v>0</v>
      </c>
      <c r="AM147" s="21"/>
      <c r="AO147" s="40"/>
      <c r="AP147" s="59" t="str">
        <f t="shared" si="1748"/>
        <v>Laquer Paint - Gloss</v>
      </c>
      <c r="AQ147" s="59" t="str">
        <f t="shared" si="1783"/>
        <v>Ltrs</v>
      </c>
      <c r="AR147" s="65">
        <f t="shared" si="1784"/>
        <v>21000</v>
      </c>
      <c r="AS147" s="13"/>
      <c r="AT147" s="21">
        <f t="shared" si="1785"/>
        <v>0</v>
      </c>
      <c r="AU147" s="13">
        <f t="shared" si="2158"/>
        <v>0</v>
      </c>
      <c r="AV147" s="31">
        <f t="shared" si="1787"/>
        <v>0</v>
      </c>
      <c r="AW147" s="21"/>
      <c r="AY147" s="40"/>
      <c r="AZ147" s="59" t="str">
        <f t="shared" si="1749"/>
        <v>Laquer Paint - Gloss</v>
      </c>
      <c r="BA147" s="59" t="str">
        <f t="shared" si="1788"/>
        <v>Ltrs</v>
      </c>
      <c r="BB147" s="59">
        <f t="shared" si="1789"/>
        <v>21000</v>
      </c>
      <c r="BC147" s="13"/>
      <c r="BD147" s="21">
        <f t="shared" si="1790"/>
        <v>0</v>
      </c>
      <c r="BE147" s="13">
        <f t="shared" si="2159"/>
        <v>0</v>
      </c>
      <c r="BF147" s="31">
        <f t="shared" si="1792"/>
        <v>0</v>
      </c>
      <c r="BG147" s="21"/>
      <c r="BI147" s="40"/>
      <c r="BJ147" s="65" t="str">
        <f t="shared" si="2160"/>
        <v>Laquer Paint - Gloss</v>
      </c>
      <c r="BK147" s="65" t="str">
        <f t="shared" si="2161"/>
        <v>Ltrs</v>
      </c>
      <c r="BL147" s="65">
        <f t="shared" si="2162"/>
        <v>21000</v>
      </c>
      <c r="BM147" s="13"/>
      <c r="BN147" s="21">
        <f t="shared" si="1795"/>
        <v>0</v>
      </c>
      <c r="BO147" s="13">
        <f t="shared" si="1907"/>
        <v>0</v>
      </c>
      <c r="BP147" s="31">
        <f t="shared" si="1797"/>
        <v>0</v>
      </c>
      <c r="BQ147" s="21"/>
      <c r="BS147" s="40"/>
      <c r="BT147" s="65" t="str">
        <f t="shared" si="1751"/>
        <v>Laquer Paint - Gloss</v>
      </c>
      <c r="BU147" s="65" t="str">
        <f t="shared" si="1798"/>
        <v>Ltrs</v>
      </c>
      <c r="BV147" s="65">
        <f t="shared" si="1799"/>
        <v>21000</v>
      </c>
      <c r="BW147" s="13"/>
      <c r="BX147" s="21">
        <f t="shared" si="2137"/>
        <v>0</v>
      </c>
      <c r="BY147" s="13">
        <f t="shared" si="2138"/>
        <v>0</v>
      </c>
      <c r="BZ147" s="42">
        <f t="shared" si="2139"/>
        <v>0</v>
      </c>
      <c r="CA147" s="21"/>
      <c r="CC147" s="40"/>
      <c r="CD147" s="59" t="str">
        <f t="shared" si="1752"/>
        <v>Laquer Paint - Gloss</v>
      </c>
      <c r="CE147" s="59" t="str">
        <f t="shared" si="1803"/>
        <v>Ltrs</v>
      </c>
      <c r="CF147" s="65">
        <f t="shared" si="1804"/>
        <v>21000</v>
      </c>
      <c r="CG147" s="42"/>
      <c r="CH147" s="42">
        <f t="shared" si="2130"/>
        <v>0</v>
      </c>
      <c r="CI147" s="31">
        <f t="shared" si="1806"/>
        <v>0</v>
      </c>
      <c r="CJ147" s="42">
        <f t="shared" si="2131"/>
        <v>0</v>
      </c>
      <c r="CK147" s="21"/>
      <c r="CL147" s="40"/>
      <c r="CM147" s="65" t="str">
        <f t="shared" si="2086"/>
        <v>Laquer Paint - Gloss</v>
      </c>
      <c r="CN147" s="65" t="str">
        <f t="shared" si="2087"/>
        <v>Ltrs</v>
      </c>
      <c r="CO147" s="65">
        <f t="shared" si="2088"/>
        <v>21000</v>
      </c>
      <c r="CP147" s="13"/>
      <c r="CQ147" s="21">
        <f t="shared" si="2089"/>
        <v>0</v>
      </c>
      <c r="CR147" s="13">
        <f t="shared" si="2090"/>
        <v>0</v>
      </c>
      <c r="CS147" s="42">
        <f t="shared" si="2091"/>
        <v>0</v>
      </c>
      <c r="CT147" s="21"/>
      <c r="CV147" s="40"/>
      <c r="CW147" s="59" t="str">
        <f t="shared" si="1754"/>
        <v>Laquer Paint - Gloss</v>
      </c>
      <c r="CX147" s="59" t="str">
        <f t="shared" si="1813"/>
        <v>Ltrs</v>
      </c>
      <c r="CY147" s="65">
        <f t="shared" si="1814"/>
        <v>21000</v>
      </c>
      <c r="CZ147" s="13"/>
      <c r="DA147" s="21">
        <f t="shared" si="2103"/>
        <v>0</v>
      </c>
      <c r="DB147" s="13">
        <f t="shared" si="2104"/>
        <v>0</v>
      </c>
      <c r="DC147" s="42">
        <f t="shared" si="2105"/>
        <v>0</v>
      </c>
      <c r="DD147" s="21"/>
      <c r="DF147" s="40"/>
      <c r="DG147" s="59" t="str">
        <f t="shared" si="1755"/>
        <v>Laquer Paint - Gloss</v>
      </c>
      <c r="DH147" s="59" t="str">
        <f t="shared" si="1818"/>
        <v>Ltrs</v>
      </c>
      <c r="DI147" s="65">
        <f t="shared" si="1819"/>
        <v>21000</v>
      </c>
      <c r="DJ147" s="67"/>
      <c r="DK147" s="21">
        <f t="shared" si="2163"/>
        <v>0</v>
      </c>
      <c r="DL147" s="13">
        <f t="shared" si="2164"/>
        <v>0</v>
      </c>
      <c r="DM147" s="31">
        <f t="shared" si="2165"/>
        <v>0</v>
      </c>
      <c r="DN147" s="21"/>
      <c r="DQ147" s="59" t="str">
        <f t="shared" si="1908"/>
        <v>Laquer Paint - Gloss</v>
      </c>
      <c r="DR147" s="59" t="str">
        <f t="shared" si="1909"/>
        <v>Ltrs</v>
      </c>
      <c r="DS147" s="59">
        <f t="shared" si="1910"/>
        <v>21000</v>
      </c>
      <c r="DT147" s="13"/>
      <c r="DU147" s="21">
        <f t="shared" si="1911"/>
        <v>0</v>
      </c>
      <c r="DV147" s="13">
        <f t="shared" si="1912"/>
        <v>0</v>
      </c>
      <c r="DW147" s="31">
        <f t="shared" si="1913"/>
        <v>0</v>
      </c>
      <c r="DX147" s="21"/>
      <c r="DZ147" s="40"/>
      <c r="EA147" s="59" t="str">
        <f t="shared" si="1757"/>
        <v>Laquer Paint - Gloss</v>
      </c>
      <c r="EB147" s="59" t="str">
        <f t="shared" si="1828"/>
        <v>Ltrs</v>
      </c>
      <c r="EC147" s="65">
        <f t="shared" si="1829"/>
        <v>21000</v>
      </c>
      <c r="ED147" s="13"/>
      <c r="EE147" s="21">
        <f t="shared" si="1830"/>
        <v>0</v>
      </c>
      <c r="EF147" s="13">
        <f t="shared" si="1831"/>
        <v>0</v>
      </c>
      <c r="EG147" s="31">
        <f t="shared" si="1832"/>
        <v>0</v>
      </c>
      <c r="EH147" s="21"/>
      <c r="EK147" s="59" t="str">
        <f t="shared" si="1758"/>
        <v>Laquer Paint - Gloss</v>
      </c>
      <c r="EL147" s="59" t="str">
        <f t="shared" si="1833"/>
        <v>Ltrs</v>
      </c>
      <c r="EM147" s="65">
        <f t="shared" si="1834"/>
        <v>21000</v>
      </c>
      <c r="EN147" s="13"/>
      <c r="EO147" s="21">
        <f t="shared" si="2166"/>
        <v>0</v>
      </c>
      <c r="EP147" s="13">
        <f t="shared" si="2140"/>
        <v>0</v>
      </c>
      <c r="EQ147" s="42">
        <f t="shared" si="2141"/>
        <v>0</v>
      </c>
      <c r="ER147" s="21"/>
      <c r="EV147" s="4" t="str">
        <f t="shared" si="2167"/>
        <v>Laquer Paint - Gloss</v>
      </c>
      <c r="EW147" s="4" t="str">
        <f t="shared" si="2168"/>
        <v>Ltrs</v>
      </c>
      <c r="EX147" s="4">
        <f t="shared" si="1916"/>
        <v>21000</v>
      </c>
      <c r="EY147" s="13"/>
      <c r="EZ147" s="21">
        <f t="shared" si="2142"/>
        <v>0</v>
      </c>
      <c r="FA147" s="13">
        <f t="shared" si="1839"/>
        <v>0</v>
      </c>
      <c r="FB147" s="42">
        <f t="shared" si="2143"/>
        <v>0</v>
      </c>
      <c r="FC147" s="21"/>
      <c r="FF147" s="56" t="str">
        <f t="shared" si="1956"/>
        <v>Laquer Paint - Gloss</v>
      </c>
      <c r="FG147" s="56" t="str">
        <f t="shared" si="1957"/>
        <v>Ltrs</v>
      </c>
      <c r="FH147" s="56">
        <f t="shared" si="1958"/>
        <v>21000</v>
      </c>
      <c r="FI147" s="13"/>
      <c r="FJ147" s="21">
        <f t="shared" si="1959"/>
        <v>0</v>
      </c>
      <c r="FK147" s="13">
        <f t="shared" si="1960"/>
        <v>0</v>
      </c>
      <c r="FL147" s="31">
        <f t="shared" si="1961"/>
        <v>0</v>
      </c>
      <c r="FM147" s="21"/>
      <c r="FP147" s="56" t="str">
        <f t="shared" si="1760"/>
        <v>Laquer Paint - Gloss</v>
      </c>
      <c r="FQ147" s="56" t="str">
        <f t="shared" si="1846"/>
        <v>Ltrs</v>
      </c>
      <c r="FR147" s="4">
        <f t="shared" si="1847"/>
        <v>21000</v>
      </c>
      <c r="FS147" s="67"/>
      <c r="FT147" s="21">
        <f t="shared" si="2132"/>
        <v>0</v>
      </c>
      <c r="FU147" s="13">
        <f t="shared" si="2133"/>
        <v>0</v>
      </c>
      <c r="FV147" s="42">
        <f t="shared" si="2134"/>
        <v>0</v>
      </c>
      <c r="FW147" s="21"/>
      <c r="FZ147" s="56" t="str">
        <f t="shared" si="1761"/>
        <v>Laquer Paint - Gloss</v>
      </c>
      <c r="GA147" s="56" t="str">
        <f t="shared" si="1851"/>
        <v>Ltrs</v>
      </c>
      <c r="GB147" s="4">
        <f t="shared" si="1852"/>
        <v>21000</v>
      </c>
      <c r="GC147" s="13"/>
      <c r="GD147" s="21">
        <f t="shared" si="2144"/>
        <v>0</v>
      </c>
      <c r="GE147" s="13">
        <f t="shared" si="2145"/>
        <v>0</v>
      </c>
      <c r="GF147" s="42">
        <f t="shared" si="2146"/>
        <v>0</v>
      </c>
      <c r="GG147" s="21"/>
      <c r="GJ147" s="56" t="str">
        <f t="shared" si="1917"/>
        <v>Laquer Paint - Gloss</v>
      </c>
      <c r="GK147" s="56" t="str">
        <f t="shared" si="1918"/>
        <v>Ltrs</v>
      </c>
      <c r="GL147" s="4">
        <f t="shared" si="1919"/>
        <v>21000</v>
      </c>
      <c r="GM147" s="13"/>
      <c r="GN147" s="21">
        <f t="shared" si="2397"/>
        <v>0</v>
      </c>
      <c r="GO147" s="31">
        <f t="shared" si="2398"/>
        <v>0</v>
      </c>
      <c r="GP147" s="31">
        <f t="shared" si="2399"/>
        <v>0</v>
      </c>
      <c r="GQ147" s="21"/>
      <c r="GT147" s="56" t="str">
        <f t="shared" si="2118"/>
        <v>Laquer Paint - Gloss</v>
      </c>
      <c r="GU147" s="56" t="str">
        <f t="shared" si="2147"/>
        <v>Ltrs</v>
      </c>
      <c r="GV147" s="4">
        <f t="shared" si="2148"/>
        <v>21000</v>
      </c>
      <c r="GW147" s="13"/>
      <c r="GX147" s="21">
        <f t="shared" si="2400"/>
        <v>0</v>
      </c>
      <c r="GY147" s="13">
        <f t="shared" si="2401"/>
        <v>0</v>
      </c>
      <c r="GZ147" s="31">
        <f t="shared" si="2402"/>
        <v>0</v>
      </c>
      <c r="HA147" s="21"/>
      <c r="HD147" s="56" t="str">
        <f t="shared" si="1762"/>
        <v>Laquer Paint - Gloss</v>
      </c>
      <c r="HE147" s="56" t="str">
        <f t="shared" si="1864"/>
        <v>Ltrs</v>
      </c>
      <c r="HF147" s="56">
        <f t="shared" si="1865"/>
        <v>21000</v>
      </c>
      <c r="HG147" s="13"/>
      <c r="HH147" s="21">
        <f t="shared" si="1866"/>
        <v>0</v>
      </c>
      <c r="HI147" s="31">
        <f t="shared" si="2170"/>
        <v>0</v>
      </c>
      <c r="HJ147" s="31">
        <f t="shared" si="1868"/>
        <v>0</v>
      </c>
      <c r="HK147" s="21"/>
      <c r="HN147" s="56" t="str">
        <f t="shared" si="1869"/>
        <v>Laquer Paint - Gloss</v>
      </c>
      <c r="HO147" s="56" t="str">
        <f t="shared" si="1870"/>
        <v>Ltrs</v>
      </c>
      <c r="HP147" s="56">
        <f t="shared" si="1871"/>
        <v>21000</v>
      </c>
      <c r="HQ147" s="13"/>
      <c r="HR147" s="56">
        <f t="shared" si="2410"/>
        <v>0</v>
      </c>
      <c r="HS147" s="13">
        <f t="shared" si="2411"/>
        <v>0</v>
      </c>
      <c r="HT147" s="31">
        <f t="shared" si="2412"/>
        <v>0</v>
      </c>
      <c r="HU147" s="21"/>
      <c r="HX147" s="56" t="str">
        <f t="shared" si="1920"/>
        <v>Laquer Paint - Gloss</v>
      </c>
      <c r="HY147" s="56" t="str">
        <f t="shared" si="1921"/>
        <v>Ltrs</v>
      </c>
      <c r="HZ147" s="56">
        <f t="shared" si="1922"/>
        <v>21000</v>
      </c>
      <c r="IA147" s="13"/>
      <c r="IB147" s="56">
        <f t="shared" si="1923"/>
        <v>0</v>
      </c>
      <c r="IC147" s="13">
        <f t="shared" si="1924"/>
        <v>0</v>
      </c>
      <c r="ID147" s="31">
        <f t="shared" si="1925"/>
        <v>0</v>
      </c>
      <c r="IE147" s="21"/>
      <c r="IH147" s="56" t="str">
        <f t="shared" si="1764"/>
        <v>Laquer Paint - Gloss</v>
      </c>
      <c r="II147" s="56" t="str">
        <f t="shared" si="1880"/>
        <v>Ltrs</v>
      </c>
      <c r="IJ147" s="56">
        <f t="shared" si="1881"/>
        <v>21000</v>
      </c>
      <c r="IK147" s="13"/>
      <c r="IL147" s="56">
        <f t="shared" si="2171"/>
        <v>0</v>
      </c>
      <c r="IM147" s="13">
        <f t="shared" si="2172"/>
        <v>0</v>
      </c>
      <c r="IN147" s="31">
        <f t="shared" si="2173"/>
        <v>0</v>
      </c>
      <c r="IO147" s="21"/>
      <c r="IR147" s="56" t="str">
        <f t="shared" si="1765"/>
        <v>Laquer Paint - Gloss</v>
      </c>
      <c r="IS147" s="56" t="str">
        <f t="shared" si="1885"/>
        <v>Ltrs</v>
      </c>
      <c r="IT147" s="4">
        <f t="shared" si="1886"/>
        <v>21000</v>
      </c>
      <c r="IU147" s="13"/>
      <c r="IV147" s="56">
        <f t="shared" si="2174"/>
        <v>0</v>
      </c>
      <c r="IW147" s="13">
        <f t="shared" si="2175"/>
        <v>0</v>
      </c>
      <c r="IX147" s="31">
        <f t="shared" si="2176"/>
        <v>0</v>
      </c>
      <c r="IY147" s="21"/>
      <c r="JB147" s="56" t="str">
        <f t="shared" si="1766"/>
        <v>Laquer Paint - Gloss</v>
      </c>
      <c r="JC147" s="56" t="str">
        <f t="shared" si="1890"/>
        <v>Ltrs</v>
      </c>
      <c r="JD147" s="4">
        <f t="shared" si="1891"/>
        <v>21000</v>
      </c>
      <c r="JE147" s="13"/>
      <c r="JF147" s="56">
        <f t="shared" si="2177"/>
        <v>0</v>
      </c>
      <c r="JG147" s="13">
        <f t="shared" si="2178"/>
        <v>0</v>
      </c>
      <c r="JH147" s="31">
        <f t="shared" si="2179"/>
        <v>0</v>
      </c>
      <c r="JI147" s="21"/>
      <c r="JL147" s="56" t="str">
        <f t="shared" si="2414"/>
        <v>Laquer Paint - Gloss</v>
      </c>
      <c r="JM147" s="56" t="str">
        <f t="shared" si="2180"/>
        <v>Ltrs</v>
      </c>
      <c r="JN147" s="56">
        <f t="shared" si="2181"/>
        <v>21000</v>
      </c>
      <c r="JO147" s="13"/>
      <c r="JP147" s="21">
        <f t="shared" si="2149"/>
        <v>0</v>
      </c>
      <c r="JQ147" s="31">
        <f t="shared" si="2150"/>
        <v>0</v>
      </c>
      <c r="JR147" s="42">
        <f t="shared" si="2151"/>
        <v>0</v>
      </c>
      <c r="JS147" s="21"/>
      <c r="JV147" s="56" t="str">
        <f t="shared" si="2415"/>
        <v>Laquer Paint - Gloss</v>
      </c>
      <c r="JW147" s="56" t="str">
        <f t="shared" si="2415"/>
        <v>Ltrs</v>
      </c>
      <c r="JX147" s="56">
        <f t="shared" si="2415"/>
        <v>21000</v>
      </c>
      <c r="JY147" s="4">
        <f t="shared" si="1900"/>
        <v>0</v>
      </c>
      <c r="JZ147" s="56">
        <f t="shared" si="1901"/>
        <v>0</v>
      </c>
      <c r="KA147" s="56">
        <f t="shared" si="1902"/>
        <v>0</v>
      </c>
      <c r="KB147" s="31">
        <f t="shared" si="2152"/>
        <v>0</v>
      </c>
      <c r="KC147" s="21"/>
    </row>
    <row r="148" spans="1:289" x14ac:dyDescent="0.25">
      <c r="B148" s="7" t="s">
        <v>148</v>
      </c>
      <c r="C148" s="6" t="s">
        <v>7</v>
      </c>
      <c r="D148" s="4">
        <v>3600</v>
      </c>
      <c r="E148" s="13"/>
      <c r="F148" s="31">
        <f t="shared" si="1508"/>
        <v>0</v>
      </c>
      <c r="G148" s="31">
        <f t="shared" si="1768"/>
        <v>0</v>
      </c>
      <c r="H148" s="31">
        <f t="shared" si="1509"/>
        <v>0</v>
      </c>
      <c r="I148" s="71"/>
      <c r="K148" s="40"/>
      <c r="L148" s="59" t="str">
        <f t="shared" si="1904"/>
        <v>Water Base - stain</v>
      </c>
      <c r="M148" s="59" t="str">
        <f t="shared" si="1905"/>
        <v>Ltrs</v>
      </c>
      <c r="N148" s="59">
        <f t="shared" si="1906"/>
        <v>3600</v>
      </c>
      <c r="O148" s="13"/>
      <c r="P148" s="21">
        <f t="shared" si="1770"/>
        <v>0</v>
      </c>
      <c r="Q148" s="31">
        <f t="shared" si="2413"/>
        <v>0</v>
      </c>
      <c r="R148" s="31">
        <f t="shared" si="1772"/>
        <v>0</v>
      </c>
      <c r="S148" s="21"/>
      <c r="U148" s="40"/>
      <c r="V148" s="65" t="str">
        <f t="shared" si="1746"/>
        <v>Water Base - stain</v>
      </c>
      <c r="W148" s="65" t="str">
        <f t="shared" si="1773"/>
        <v>Ltrs</v>
      </c>
      <c r="X148" s="65">
        <f t="shared" si="1774"/>
        <v>3600</v>
      </c>
      <c r="Y148" s="13"/>
      <c r="Z148" s="21">
        <f t="shared" si="1775"/>
        <v>0</v>
      </c>
      <c r="AA148" s="31">
        <f t="shared" si="2156"/>
        <v>0</v>
      </c>
      <c r="AB148" s="42">
        <f t="shared" si="1777"/>
        <v>0</v>
      </c>
      <c r="AC148" s="21"/>
      <c r="AE148" s="40"/>
      <c r="AF148" s="59" t="str">
        <f t="shared" si="1747"/>
        <v>Water Base - stain</v>
      </c>
      <c r="AG148" s="59" t="str">
        <f t="shared" si="1778"/>
        <v>Ltrs</v>
      </c>
      <c r="AH148" s="59">
        <f t="shared" si="1779"/>
        <v>3600</v>
      </c>
      <c r="AI148" s="13"/>
      <c r="AJ148" s="21">
        <f t="shared" si="1780"/>
        <v>0</v>
      </c>
      <c r="AK148" s="31">
        <f t="shared" si="2157"/>
        <v>0</v>
      </c>
      <c r="AL148" s="31">
        <f t="shared" si="2365"/>
        <v>0</v>
      </c>
      <c r="AM148" s="21"/>
      <c r="AO148" s="40"/>
      <c r="AP148" s="59" t="str">
        <f t="shared" si="1748"/>
        <v>Water Base - stain</v>
      </c>
      <c r="AQ148" s="59" t="str">
        <f t="shared" si="1783"/>
        <v>Ltrs</v>
      </c>
      <c r="AR148" s="65">
        <f t="shared" si="1784"/>
        <v>3600</v>
      </c>
      <c r="AS148" s="13"/>
      <c r="AT148" s="21">
        <f t="shared" si="1785"/>
        <v>0</v>
      </c>
      <c r="AU148" s="13">
        <f t="shared" si="2158"/>
        <v>0</v>
      </c>
      <c r="AV148" s="31">
        <f t="shared" si="1787"/>
        <v>0</v>
      </c>
      <c r="AW148" s="21"/>
      <c r="AY148" s="40"/>
      <c r="AZ148" s="59" t="str">
        <f t="shared" si="1749"/>
        <v>Water Base - stain</v>
      </c>
      <c r="BA148" s="59" t="str">
        <f t="shared" si="1788"/>
        <v>Ltrs</v>
      </c>
      <c r="BB148" s="59">
        <f t="shared" si="1789"/>
        <v>3600</v>
      </c>
      <c r="BC148" s="13"/>
      <c r="BD148" s="21">
        <f t="shared" si="1790"/>
        <v>0</v>
      </c>
      <c r="BE148" s="13">
        <f t="shared" si="2159"/>
        <v>0</v>
      </c>
      <c r="BF148" s="31">
        <f t="shared" si="1792"/>
        <v>0</v>
      </c>
      <c r="BG148" s="21"/>
      <c r="BI148" s="40"/>
      <c r="BJ148" s="65" t="str">
        <f t="shared" si="2160"/>
        <v>Water Base - stain</v>
      </c>
      <c r="BK148" s="65" t="str">
        <f t="shared" si="2161"/>
        <v>Ltrs</v>
      </c>
      <c r="BL148" s="65">
        <f t="shared" si="2162"/>
        <v>3600</v>
      </c>
      <c r="BM148" s="13"/>
      <c r="BN148" s="21">
        <f t="shared" si="1795"/>
        <v>0</v>
      </c>
      <c r="BO148" s="13">
        <f t="shared" si="1907"/>
        <v>0</v>
      </c>
      <c r="BP148" s="31">
        <f t="shared" si="1797"/>
        <v>0</v>
      </c>
      <c r="BQ148" s="21"/>
      <c r="BS148" s="40"/>
      <c r="BT148" s="65" t="str">
        <f t="shared" si="1751"/>
        <v>Water Base - stain</v>
      </c>
      <c r="BU148" s="65" t="str">
        <f t="shared" si="1798"/>
        <v>Ltrs</v>
      </c>
      <c r="BV148" s="65">
        <f t="shared" si="1799"/>
        <v>3600</v>
      </c>
      <c r="BW148" s="13"/>
      <c r="BX148" s="21">
        <f t="shared" si="2137"/>
        <v>0</v>
      </c>
      <c r="BY148" s="13">
        <f t="shared" si="2138"/>
        <v>0</v>
      </c>
      <c r="BZ148" s="42">
        <f t="shared" si="2139"/>
        <v>0</v>
      </c>
      <c r="CA148" s="21"/>
      <c r="CC148" s="40"/>
      <c r="CD148" s="59" t="str">
        <f t="shared" si="1752"/>
        <v>Water Base - stain</v>
      </c>
      <c r="CE148" s="59" t="str">
        <f t="shared" si="1803"/>
        <v>Ltrs</v>
      </c>
      <c r="CF148" s="65">
        <f t="shared" si="1804"/>
        <v>3600</v>
      </c>
      <c r="CG148" s="42"/>
      <c r="CH148" s="42">
        <f t="shared" si="2130"/>
        <v>0</v>
      </c>
      <c r="CI148" s="31">
        <f t="shared" si="1806"/>
        <v>0</v>
      </c>
      <c r="CJ148" s="42">
        <f t="shared" si="2131"/>
        <v>0</v>
      </c>
      <c r="CK148" s="21"/>
      <c r="CL148" s="40"/>
      <c r="CM148" s="65" t="str">
        <f t="shared" si="2086"/>
        <v>Water Base - stain</v>
      </c>
      <c r="CN148" s="65" t="str">
        <f t="shared" si="2087"/>
        <v>Ltrs</v>
      </c>
      <c r="CO148" s="65">
        <f t="shared" si="2088"/>
        <v>3600</v>
      </c>
      <c r="CP148" s="13"/>
      <c r="CQ148" s="21">
        <f t="shared" si="2089"/>
        <v>0</v>
      </c>
      <c r="CR148" s="13">
        <f t="shared" si="2090"/>
        <v>0</v>
      </c>
      <c r="CS148" s="42">
        <f t="shared" si="2091"/>
        <v>0</v>
      </c>
      <c r="CT148" s="21"/>
      <c r="CV148" s="40"/>
      <c r="CW148" s="59" t="str">
        <f t="shared" si="1754"/>
        <v>Water Base - stain</v>
      </c>
      <c r="CX148" s="59" t="str">
        <f t="shared" si="1813"/>
        <v>Ltrs</v>
      </c>
      <c r="CY148" s="65">
        <f t="shared" si="1814"/>
        <v>3600</v>
      </c>
      <c r="CZ148" s="13"/>
      <c r="DA148" s="21">
        <f t="shared" si="2103"/>
        <v>0</v>
      </c>
      <c r="DB148" s="13">
        <f t="shared" si="2104"/>
        <v>0</v>
      </c>
      <c r="DC148" s="42">
        <f t="shared" si="2105"/>
        <v>0</v>
      </c>
      <c r="DD148" s="21"/>
      <c r="DF148" s="40"/>
      <c r="DG148" s="59" t="str">
        <f t="shared" si="1755"/>
        <v>Water Base - stain</v>
      </c>
      <c r="DH148" s="59" t="str">
        <f t="shared" si="1818"/>
        <v>Ltrs</v>
      </c>
      <c r="DI148" s="65">
        <f t="shared" si="1819"/>
        <v>3600</v>
      </c>
      <c r="DJ148" s="67"/>
      <c r="DK148" s="21">
        <f t="shared" si="2163"/>
        <v>0</v>
      </c>
      <c r="DL148" s="13">
        <f t="shared" si="2164"/>
        <v>0</v>
      </c>
      <c r="DM148" s="31">
        <f t="shared" si="2165"/>
        <v>0</v>
      </c>
      <c r="DN148" s="21"/>
      <c r="DQ148" s="59" t="str">
        <f t="shared" si="1908"/>
        <v>Water Base - stain</v>
      </c>
      <c r="DR148" s="59" t="str">
        <f t="shared" si="1909"/>
        <v>Ltrs</v>
      </c>
      <c r="DS148" s="59">
        <f t="shared" si="1910"/>
        <v>3600</v>
      </c>
      <c r="DT148" s="13"/>
      <c r="DU148" s="21">
        <f t="shared" si="1911"/>
        <v>0</v>
      </c>
      <c r="DV148" s="13">
        <f t="shared" si="1912"/>
        <v>0</v>
      </c>
      <c r="DW148" s="31">
        <f t="shared" si="1913"/>
        <v>0</v>
      </c>
      <c r="DX148" s="21"/>
      <c r="DZ148" s="40"/>
      <c r="EA148" s="59" t="str">
        <f t="shared" si="1757"/>
        <v>Water Base - stain</v>
      </c>
      <c r="EB148" s="59" t="str">
        <f t="shared" si="1828"/>
        <v>Ltrs</v>
      </c>
      <c r="EC148" s="65">
        <f t="shared" si="1829"/>
        <v>3600</v>
      </c>
      <c r="ED148" s="13"/>
      <c r="EE148" s="21">
        <f t="shared" si="1830"/>
        <v>0</v>
      </c>
      <c r="EF148" s="13">
        <f t="shared" si="1831"/>
        <v>0</v>
      </c>
      <c r="EG148" s="31">
        <f t="shared" si="1832"/>
        <v>0</v>
      </c>
      <c r="EH148" s="21"/>
      <c r="EK148" s="59" t="str">
        <f t="shared" si="1758"/>
        <v>Water Base - stain</v>
      </c>
      <c r="EL148" s="59" t="str">
        <f t="shared" si="1833"/>
        <v>Ltrs</v>
      </c>
      <c r="EM148" s="65">
        <f t="shared" si="1834"/>
        <v>3600</v>
      </c>
      <c r="EN148" s="13"/>
      <c r="EO148" s="21">
        <f t="shared" si="2166"/>
        <v>0</v>
      </c>
      <c r="EP148" s="13">
        <f t="shared" si="2140"/>
        <v>0</v>
      </c>
      <c r="EQ148" s="42">
        <f t="shared" si="2141"/>
        <v>0</v>
      </c>
      <c r="ER148" s="21"/>
      <c r="EV148" s="4" t="str">
        <f t="shared" si="2167"/>
        <v>Water Base - stain</v>
      </c>
      <c r="EW148" s="4" t="str">
        <f t="shared" si="2168"/>
        <v>Ltrs</v>
      </c>
      <c r="EX148" s="4">
        <f t="shared" si="1916"/>
        <v>3600</v>
      </c>
      <c r="EY148" s="13"/>
      <c r="EZ148" s="21">
        <f t="shared" si="2142"/>
        <v>0</v>
      </c>
      <c r="FA148" s="13">
        <f t="shared" si="1839"/>
        <v>0</v>
      </c>
      <c r="FB148" s="42">
        <f t="shared" si="2143"/>
        <v>0</v>
      </c>
      <c r="FC148" s="21"/>
      <c r="FF148" s="56" t="str">
        <f t="shared" si="1956"/>
        <v>Water Base - stain</v>
      </c>
      <c r="FG148" s="56" t="str">
        <f t="shared" si="1957"/>
        <v>Ltrs</v>
      </c>
      <c r="FH148" s="56">
        <f t="shared" si="1958"/>
        <v>3600</v>
      </c>
      <c r="FI148" s="13"/>
      <c r="FJ148" s="21">
        <f t="shared" si="1959"/>
        <v>0</v>
      </c>
      <c r="FK148" s="13">
        <f t="shared" si="1960"/>
        <v>0</v>
      </c>
      <c r="FL148" s="31">
        <f t="shared" si="1961"/>
        <v>0</v>
      </c>
      <c r="FM148" s="21"/>
      <c r="FP148" s="56" t="str">
        <f t="shared" si="1760"/>
        <v>Water Base - stain</v>
      </c>
      <c r="FQ148" s="56" t="str">
        <f t="shared" si="1846"/>
        <v>Ltrs</v>
      </c>
      <c r="FR148" s="4">
        <f t="shared" si="1847"/>
        <v>3600</v>
      </c>
      <c r="FS148" s="67"/>
      <c r="FT148" s="21">
        <f t="shared" si="2132"/>
        <v>0</v>
      </c>
      <c r="FU148" s="13">
        <f t="shared" si="2133"/>
        <v>0</v>
      </c>
      <c r="FV148" s="42">
        <f t="shared" si="2134"/>
        <v>0</v>
      </c>
      <c r="FW148" s="21"/>
      <c r="FZ148" s="56" t="str">
        <f t="shared" si="1761"/>
        <v>Water Base - stain</v>
      </c>
      <c r="GA148" s="56" t="str">
        <f t="shared" si="1851"/>
        <v>Ltrs</v>
      </c>
      <c r="GB148" s="4">
        <f t="shared" si="1852"/>
        <v>3600</v>
      </c>
      <c r="GC148" s="13"/>
      <c r="GD148" s="21">
        <f t="shared" si="2144"/>
        <v>0</v>
      </c>
      <c r="GE148" s="13">
        <f t="shared" si="2145"/>
        <v>0</v>
      </c>
      <c r="GF148" s="42">
        <f t="shared" si="2146"/>
        <v>0</v>
      </c>
      <c r="GG148" s="21"/>
      <c r="GJ148" s="56" t="str">
        <f t="shared" si="1917"/>
        <v>Water Base - stain</v>
      </c>
      <c r="GK148" s="56" t="str">
        <f t="shared" si="1918"/>
        <v>Ltrs</v>
      </c>
      <c r="GL148" s="4">
        <f t="shared" si="1919"/>
        <v>3600</v>
      </c>
      <c r="GM148" s="13"/>
      <c r="GN148" s="21">
        <f t="shared" si="2397"/>
        <v>0</v>
      </c>
      <c r="GO148" s="31">
        <f t="shared" si="2398"/>
        <v>0</v>
      </c>
      <c r="GP148" s="31">
        <f t="shared" si="2399"/>
        <v>0</v>
      </c>
      <c r="GQ148" s="21"/>
      <c r="GT148" s="56" t="str">
        <f t="shared" si="2118"/>
        <v>Water Base - stain</v>
      </c>
      <c r="GU148" s="56" t="str">
        <f t="shared" si="2147"/>
        <v>Ltrs</v>
      </c>
      <c r="GV148" s="4">
        <f t="shared" si="2148"/>
        <v>3600</v>
      </c>
      <c r="GW148" s="13"/>
      <c r="GX148" s="21">
        <f t="shared" si="2400"/>
        <v>0</v>
      </c>
      <c r="GY148" s="13">
        <f t="shared" si="2401"/>
        <v>0</v>
      </c>
      <c r="GZ148" s="31">
        <f t="shared" si="2402"/>
        <v>0</v>
      </c>
      <c r="HA148" s="21"/>
      <c r="HD148" s="56" t="str">
        <f t="shared" si="1762"/>
        <v>Water Base - stain</v>
      </c>
      <c r="HE148" s="56" t="str">
        <f t="shared" si="1864"/>
        <v>Ltrs</v>
      </c>
      <c r="HF148" s="56">
        <f t="shared" si="1865"/>
        <v>3600</v>
      </c>
      <c r="HG148" s="13"/>
      <c r="HH148" s="21">
        <f t="shared" si="1866"/>
        <v>0</v>
      </c>
      <c r="HI148" s="31">
        <f t="shared" si="2170"/>
        <v>0</v>
      </c>
      <c r="HJ148" s="31">
        <f t="shared" si="1868"/>
        <v>0</v>
      </c>
      <c r="HK148" s="21"/>
      <c r="HN148" s="56" t="str">
        <f t="shared" si="1869"/>
        <v>Water Base - stain</v>
      </c>
      <c r="HO148" s="56" t="str">
        <f t="shared" si="1870"/>
        <v>Ltrs</v>
      </c>
      <c r="HP148" s="56">
        <f t="shared" si="1871"/>
        <v>3600</v>
      </c>
      <c r="HQ148" s="13"/>
      <c r="HR148" s="56">
        <f t="shared" si="2410"/>
        <v>0</v>
      </c>
      <c r="HS148" s="13">
        <f t="shared" si="2411"/>
        <v>0</v>
      </c>
      <c r="HT148" s="31">
        <f t="shared" si="2412"/>
        <v>0</v>
      </c>
      <c r="HU148" s="21"/>
      <c r="HX148" s="56" t="str">
        <f t="shared" si="1920"/>
        <v>Water Base - stain</v>
      </c>
      <c r="HY148" s="56" t="str">
        <f t="shared" si="1921"/>
        <v>Ltrs</v>
      </c>
      <c r="HZ148" s="56">
        <f t="shared" si="1922"/>
        <v>3600</v>
      </c>
      <c r="IA148" s="13"/>
      <c r="IB148" s="56">
        <f t="shared" si="1923"/>
        <v>0</v>
      </c>
      <c r="IC148" s="13">
        <f t="shared" si="1924"/>
        <v>0</v>
      </c>
      <c r="ID148" s="31">
        <f t="shared" si="1925"/>
        <v>0</v>
      </c>
      <c r="IE148" s="21"/>
      <c r="IH148" s="56" t="str">
        <f t="shared" si="1764"/>
        <v>Water Base - stain</v>
      </c>
      <c r="II148" s="56" t="str">
        <f t="shared" si="1880"/>
        <v>Ltrs</v>
      </c>
      <c r="IJ148" s="56">
        <f t="shared" si="1881"/>
        <v>3600</v>
      </c>
      <c r="IK148" s="13"/>
      <c r="IL148" s="56">
        <f t="shared" si="2171"/>
        <v>0</v>
      </c>
      <c r="IM148" s="13">
        <f t="shared" si="2172"/>
        <v>0</v>
      </c>
      <c r="IN148" s="31">
        <f t="shared" si="2173"/>
        <v>0</v>
      </c>
      <c r="IO148" s="21"/>
      <c r="IR148" s="56" t="str">
        <f t="shared" si="1765"/>
        <v>Water Base - stain</v>
      </c>
      <c r="IS148" s="56" t="str">
        <f t="shared" si="1885"/>
        <v>Ltrs</v>
      </c>
      <c r="IT148" s="4">
        <f t="shared" si="1886"/>
        <v>3600</v>
      </c>
      <c r="IU148" s="13"/>
      <c r="IV148" s="56">
        <f t="shared" si="2174"/>
        <v>0</v>
      </c>
      <c r="IW148" s="13">
        <f t="shared" si="2175"/>
        <v>0</v>
      </c>
      <c r="IX148" s="31">
        <f t="shared" si="2176"/>
        <v>0</v>
      </c>
      <c r="IY148" s="21"/>
      <c r="JB148" s="56" t="str">
        <f t="shared" si="1766"/>
        <v>Water Base - stain</v>
      </c>
      <c r="JC148" s="56" t="str">
        <f t="shared" si="1890"/>
        <v>Ltrs</v>
      </c>
      <c r="JD148" s="4">
        <f t="shared" si="1891"/>
        <v>3600</v>
      </c>
      <c r="JE148" s="13"/>
      <c r="JF148" s="56">
        <f t="shared" si="2177"/>
        <v>0</v>
      </c>
      <c r="JG148" s="13">
        <f t="shared" si="2178"/>
        <v>0</v>
      </c>
      <c r="JH148" s="31">
        <f t="shared" si="2179"/>
        <v>0</v>
      </c>
      <c r="JI148" s="21"/>
      <c r="JL148" s="56" t="str">
        <f t="shared" si="2414"/>
        <v>Water Base - stain</v>
      </c>
      <c r="JM148" s="56" t="str">
        <f t="shared" si="2180"/>
        <v>Ltrs</v>
      </c>
      <c r="JN148" s="56">
        <f t="shared" si="2181"/>
        <v>3600</v>
      </c>
      <c r="JO148" s="13"/>
      <c r="JP148" s="21">
        <f t="shared" si="2149"/>
        <v>0</v>
      </c>
      <c r="JQ148" s="31">
        <f t="shared" si="2150"/>
        <v>0</v>
      </c>
      <c r="JR148" s="42">
        <f t="shared" si="2151"/>
        <v>0</v>
      </c>
      <c r="JS148" s="21"/>
      <c r="JV148" s="56" t="str">
        <f t="shared" si="2415"/>
        <v>Water Base - stain</v>
      </c>
      <c r="JW148" s="56" t="str">
        <f t="shared" si="2415"/>
        <v>Ltrs</v>
      </c>
      <c r="JX148" s="56">
        <f t="shared" si="2415"/>
        <v>3600</v>
      </c>
      <c r="JY148" s="4">
        <f t="shared" si="1900"/>
        <v>0</v>
      </c>
      <c r="JZ148" s="56">
        <f t="shared" si="1901"/>
        <v>0</v>
      </c>
      <c r="KA148" s="56">
        <f t="shared" si="1902"/>
        <v>0</v>
      </c>
      <c r="KB148" s="31">
        <f t="shared" si="2152"/>
        <v>0</v>
      </c>
      <c r="KC148" s="21"/>
    </row>
    <row r="149" spans="1:289" x14ac:dyDescent="0.25">
      <c r="B149" s="7" t="s">
        <v>27</v>
      </c>
      <c r="C149" s="6" t="s">
        <v>7</v>
      </c>
      <c r="D149" s="4">
        <f>2800*2</f>
        <v>5600</v>
      </c>
      <c r="E149" s="13"/>
      <c r="F149" s="31">
        <f t="shared" si="1508"/>
        <v>0</v>
      </c>
      <c r="G149" s="31">
        <f t="shared" si="1768"/>
        <v>0</v>
      </c>
      <c r="H149" s="31">
        <f t="shared" si="1509"/>
        <v>0</v>
      </c>
      <c r="I149" s="71"/>
      <c r="K149" s="40"/>
      <c r="L149" s="59" t="str">
        <f t="shared" si="1904"/>
        <v>Water Base -  Top Coat</v>
      </c>
      <c r="M149" s="59" t="str">
        <f t="shared" si="1905"/>
        <v>Ltrs</v>
      </c>
      <c r="N149" s="59">
        <f t="shared" si="1906"/>
        <v>5600</v>
      </c>
      <c r="O149" s="13"/>
      <c r="P149" s="21">
        <f t="shared" ref="P149:P155" si="2419">N149*O149</f>
        <v>0</v>
      </c>
      <c r="Q149" s="31">
        <f t="shared" ref="Q149:Q155" si="2420">$I$4*O149</f>
        <v>0</v>
      </c>
      <c r="R149" s="31">
        <f t="shared" ref="R149:R155" si="2421">N149*Q149</f>
        <v>0</v>
      </c>
      <c r="S149" s="21"/>
      <c r="U149" s="40"/>
      <c r="V149" s="65" t="str">
        <f t="shared" si="1746"/>
        <v>Water Base -  Top Coat</v>
      </c>
      <c r="W149" s="65" t="str">
        <f t="shared" si="1773"/>
        <v>Ltrs</v>
      </c>
      <c r="X149" s="65">
        <f t="shared" si="1774"/>
        <v>5600</v>
      </c>
      <c r="Y149" s="13"/>
      <c r="Z149" s="21">
        <f t="shared" si="1775"/>
        <v>0</v>
      </c>
      <c r="AA149" s="31">
        <f t="shared" si="2156"/>
        <v>0</v>
      </c>
      <c r="AB149" s="42">
        <f t="shared" si="1777"/>
        <v>0</v>
      </c>
      <c r="AC149" s="21"/>
      <c r="AE149" s="40"/>
      <c r="AF149" s="59" t="str">
        <f t="shared" si="1747"/>
        <v>Water Base -  Top Coat</v>
      </c>
      <c r="AG149" s="59" t="str">
        <f t="shared" si="1778"/>
        <v>Ltrs</v>
      </c>
      <c r="AH149" s="59">
        <f t="shared" si="1779"/>
        <v>5600</v>
      </c>
      <c r="AI149" s="13"/>
      <c r="AJ149" s="21">
        <f t="shared" si="1780"/>
        <v>0</v>
      </c>
      <c r="AK149" s="31">
        <f t="shared" si="2157"/>
        <v>0</v>
      </c>
      <c r="AL149" s="31">
        <f t="shared" si="2365"/>
        <v>0</v>
      </c>
      <c r="AM149" s="21"/>
      <c r="AO149" s="40"/>
      <c r="AP149" s="59" t="str">
        <f t="shared" si="1748"/>
        <v>Water Base -  Top Coat</v>
      </c>
      <c r="AQ149" s="59" t="str">
        <f t="shared" si="1783"/>
        <v>Ltrs</v>
      </c>
      <c r="AR149" s="65">
        <f t="shared" si="1784"/>
        <v>5600</v>
      </c>
      <c r="AS149" s="13"/>
      <c r="AT149" s="21">
        <f t="shared" si="1785"/>
        <v>0</v>
      </c>
      <c r="AU149" s="13">
        <f t="shared" si="2158"/>
        <v>0</v>
      </c>
      <c r="AV149" s="31">
        <f t="shared" si="1787"/>
        <v>0</v>
      </c>
      <c r="AW149" s="21"/>
      <c r="AY149" s="40"/>
      <c r="AZ149" s="59" t="str">
        <f t="shared" si="1749"/>
        <v>Water Base -  Top Coat</v>
      </c>
      <c r="BA149" s="59" t="str">
        <f t="shared" si="1788"/>
        <v>Ltrs</v>
      </c>
      <c r="BB149" s="59">
        <f t="shared" si="1789"/>
        <v>5600</v>
      </c>
      <c r="BC149" s="13"/>
      <c r="BD149" s="21">
        <f t="shared" si="1790"/>
        <v>0</v>
      </c>
      <c r="BE149" s="13">
        <f t="shared" si="2159"/>
        <v>0</v>
      </c>
      <c r="BF149" s="31">
        <f t="shared" si="1792"/>
        <v>0</v>
      </c>
      <c r="BG149" s="21"/>
      <c r="BI149" s="40"/>
      <c r="BJ149" s="65" t="str">
        <f t="shared" si="2160"/>
        <v>Water Base -  Top Coat</v>
      </c>
      <c r="BK149" s="65" t="str">
        <f t="shared" si="2161"/>
        <v>Ltrs</v>
      </c>
      <c r="BL149" s="65">
        <f t="shared" si="2162"/>
        <v>5600</v>
      </c>
      <c r="BM149" s="13"/>
      <c r="BN149" s="21">
        <f t="shared" si="1795"/>
        <v>0</v>
      </c>
      <c r="BO149" s="13">
        <f t="shared" si="1907"/>
        <v>0</v>
      </c>
      <c r="BP149" s="31">
        <f t="shared" si="1797"/>
        <v>0</v>
      </c>
      <c r="BQ149" s="21"/>
      <c r="BS149" s="40"/>
      <c r="BT149" s="65" t="str">
        <f t="shared" si="1751"/>
        <v>Water Base -  Top Coat</v>
      </c>
      <c r="BU149" s="65" t="str">
        <f t="shared" si="1798"/>
        <v>Ltrs</v>
      </c>
      <c r="BV149" s="65">
        <f t="shared" si="1799"/>
        <v>5600</v>
      </c>
      <c r="BW149" s="13"/>
      <c r="BX149" s="21">
        <f t="shared" si="2137"/>
        <v>0</v>
      </c>
      <c r="BY149" s="13">
        <f t="shared" si="2138"/>
        <v>0</v>
      </c>
      <c r="BZ149" s="42">
        <f t="shared" si="2139"/>
        <v>0</v>
      </c>
      <c r="CA149" s="21"/>
      <c r="CC149" s="40"/>
      <c r="CD149" s="59" t="str">
        <f t="shared" si="1752"/>
        <v>Water Base -  Top Coat</v>
      </c>
      <c r="CE149" s="59" t="str">
        <f t="shared" si="1803"/>
        <v>Ltrs</v>
      </c>
      <c r="CF149" s="65">
        <f t="shared" si="1804"/>
        <v>5600</v>
      </c>
      <c r="CG149" s="42"/>
      <c r="CH149" s="42">
        <f t="shared" si="2130"/>
        <v>0</v>
      </c>
      <c r="CI149" s="31">
        <f t="shared" si="1806"/>
        <v>0</v>
      </c>
      <c r="CJ149" s="42">
        <f t="shared" si="2131"/>
        <v>0</v>
      </c>
      <c r="CK149" s="21"/>
      <c r="CL149" s="40"/>
      <c r="CM149" s="65" t="str">
        <f t="shared" si="2086"/>
        <v>Water Base -  Top Coat</v>
      </c>
      <c r="CN149" s="65" t="str">
        <f t="shared" si="2087"/>
        <v>Ltrs</v>
      </c>
      <c r="CO149" s="65">
        <f t="shared" si="2088"/>
        <v>5600</v>
      </c>
      <c r="CP149" s="13"/>
      <c r="CQ149" s="21">
        <f t="shared" si="2089"/>
        <v>0</v>
      </c>
      <c r="CR149" s="13">
        <f t="shared" si="2090"/>
        <v>0</v>
      </c>
      <c r="CS149" s="42">
        <f t="shared" si="2091"/>
        <v>0</v>
      </c>
      <c r="CT149" s="21"/>
      <c r="CV149" s="40"/>
      <c r="CW149" s="59" t="str">
        <f t="shared" si="1754"/>
        <v>Water Base -  Top Coat</v>
      </c>
      <c r="CX149" s="59" t="str">
        <f t="shared" si="1813"/>
        <v>Ltrs</v>
      </c>
      <c r="CY149" s="65">
        <f t="shared" si="1814"/>
        <v>5600</v>
      </c>
      <c r="CZ149" s="13"/>
      <c r="DA149" s="21">
        <f t="shared" si="2103"/>
        <v>0</v>
      </c>
      <c r="DB149" s="13">
        <f t="shared" si="2104"/>
        <v>0</v>
      </c>
      <c r="DC149" s="42">
        <f t="shared" si="2105"/>
        <v>0</v>
      </c>
      <c r="DD149" s="21"/>
      <c r="DF149" s="40"/>
      <c r="DG149" s="59" t="str">
        <f t="shared" si="1755"/>
        <v>Water Base -  Top Coat</v>
      </c>
      <c r="DH149" s="59" t="str">
        <f t="shared" si="1818"/>
        <v>Ltrs</v>
      </c>
      <c r="DI149" s="65">
        <f t="shared" si="1819"/>
        <v>5600</v>
      </c>
      <c r="DJ149" s="67"/>
      <c r="DK149" s="21">
        <f t="shared" si="2163"/>
        <v>0</v>
      </c>
      <c r="DL149" s="13">
        <f t="shared" si="2164"/>
        <v>0</v>
      </c>
      <c r="DM149" s="31">
        <f t="shared" si="2165"/>
        <v>0</v>
      </c>
      <c r="DN149" s="21"/>
      <c r="DQ149" s="59" t="str">
        <f t="shared" si="1908"/>
        <v>Water Base -  Top Coat</v>
      </c>
      <c r="DR149" s="59" t="str">
        <f t="shared" si="1909"/>
        <v>Ltrs</v>
      </c>
      <c r="DS149" s="59">
        <f t="shared" si="1910"/>
        <v>5600</v>
      </c>
      <c r="DT149" s="13"/>
      <c r="DU149" s="21">
        <f t="shared" si="1911"/>
        <v>0</v>
      </c>
      <c r="DV149" s="13">
        <f t="shared" si="1912"/>
        <v>0</v>
      </c>
      <c r="DW149" s="31">
        <f t="shared" si="1913"/>
        <v>0</v>
      </c>
      <c r="DX149" s="21"/>
      <c r="DZ149" s="40"/>
      <c r="EA149" s="59" t="str">
        <f t="shared" si="1757"/>
        <v>Water Base -  Top Coat</v>
      </c>
      <c r="EB149" s="59" t="str">
        <f t="shared" si="1828"/>
        <v>Ltrs</v>
      </c>
      <c r="EC149" s="65">
        <f t="shared" si="1829"/>
        <v>5600</v>
      </c>
      <c r="ED149" s="13"/>
      <c r="EE149" s="21">
        <f t="shared" si="1830"/>
        <v>0</v>
      </c>
      <c r="EF149" s="13">
        <f t="shared" si="1831"/>
        <v>0</v>
      </c>
      <c r="EG149" s="31">
        <f t="shared" si="1832"/>
        <v>0</v>
      </c>
      <c r="EH149" s="21"/>
      <c r="EK149" s="59" t="str">
        <f t="shared" si="1758"/>
        <v>Water Base -  Top Coat</v>
      </c>
      <c r="EL149" s="59" t="str">
        <f t="shared" si="1833"/>
        <v>Ltrs</v>
      </c>
      <c r="EM149" s="65">
        <f t="shared" si="1834"/>
        <v>5600</v>
      </c>
      <c r="EN149" s="13"/>
      <c r="EO149" s="21">
        <f t="shared" si="2166"/>
        <v>0</v>
      </c>
      <c r="EP149" s="13">
        <f t="shared" si="2140"/>
        <v>0</v>
      </c>
      <c r="EQ149" s="42">
        <f t="shared" si="2141"/>
        <v>0</v>
      </c>
      <c r="ER149" s="21"/>
      <c r="EV149" s="4" t="str">
        <f t="shared" si="2167"/>
        <v>Water Base -  Top Coat</v>
      </c>
      <c r="EW149" s="4" t="str">
        <f t="shared" si="2168"/>
        <v>Ltrs</v>
      </c>
      <c r="EX149" s="4">
        <f t="shared" si="1916"/>
        <v>5600</v>
      </c>
      <c r="EY149" s="13"/>
      <c r="EZ149" s="21">
        <f t="shared" si="2142"/>
        <v>0</v>
      </c>
      <c r="FA149" s="13">
        <f t="shared" si="1839"/>
        <v>0</v>
      </c>
      <c r="FB149" s="42">
        <f t="shared" si="2143"/>
        <v>0</v>
      </c>
      <c r="FC149" s="21"/>
      <c r="FF149" s="56" t="str">
        <f t="shared" si="1956"/>
        <v>Water Base -  Top Coat</v>
      </c>
      <c r="FG149" s="56" t="str">
        <f t="shared" si="1957"/>
        <v>Ltrs</v>
      </c>
      <c r="FH149" s="56">
        <f t="shared" si="1958"/>
        <v>5600</v>
      </c>
      <c r="FI149" s="13"/>
      <c r="FJ149" s="21">
        <f t="shared" si="1959"/>
        <v>0</v>
      </c>
      <c r="FK149" s="13">
        <f t="shared" si="1960"/>
        <v>0</v>
      </c>
      <c r="FL149" s="31">
        <f t="shared" si="1961"/>
        <v>0</v>
      </c>
      <c r="FM149" s="21"/>
      <c r="FP149" s="56" t="str">
        <f t="shared" si="1760"/>
        <v>Water Base -  Top Coat</v>
      </c>
      <c r="FQ149" s="56" t="str">
        <f t="shared" si="1846"/>
        <v>Ltrs</v>
      </c>
      <c r="FR149" s="4">
        <f t="shared" si="1847"/>
        <v>5600</v>
      </c>
      <c r="FS149" s="67"/>
      <c r="FT149" s="21">
        <f t="shared" si="2132"/>
        <v>0</v>
      </c>
      <c r="FU149" s="13">
        <f t="shared" si="2133"/>
        <v>0</v>
      </c>
      <c r="FV149" s="42">
        <f t="shared" si="2134"/>
        <v>0</v>
      </c>
      <c r="FW149" s="21"/>
      <c r="FZ149" s="56" t="str">
        <f t="shared" si="1761"/>
        <v>Water Base -  Top Coat</v>
      </c>
      <c r="GA149" s="56" t="str">
        <f t="shared" si="1851"/>
        <v>Ltrs</v>
      </c>
      <c r="GB149" s="4">
        <f t="shared" si="1852"/>
        <v>5600</v>
      </c>
      <c r="GC149" s="13"/>
      <c r="GD149" s="21">
        <f t="shared" si="2144"/>
        <v>0</v>
      </c>
      <c r="GE149" s="13">
        <f t="shared" si="2145"/>
        <v>0</v>
      </c>
      <c r="GF149" s="42">
        <f t="shared" si="2146"/>
        <v>0</v>
      </c>
      <c r="GG149" s="21"/>
      <c r="GJ149" s="56" t="str">
        <f t="shared" si="1917"/>
        <v>Water Base -  Top Coat</v>
      </c>
      <c r="GK149" s="56" t="str">
        <f t="shared" si="1918"/>
        <v>Ltrs</v>
      </c>
      <c r="GL149" s="4">
        <f t="shared" si="1919"/>
        <v>5600</v>
      </c>
      <c r="GM149" s="13"/>
      <c r="GN149" s="21">
        <f t="shared" si="2397"/>
        <v>0</v>
      </c>
      <c r="GO149" s="31">
        <f t="shared" si="2398"/>
        <v>0</v>
      </c>
      <c r="GP149" s="31">
        <f t="shared" si="2399"/>
        <v>0</v>
      </c>
      <c r="GQ149" s="21"/>
      <c r="GT149" s="56" t="str">
        <f t="shared" si="2118"/>
        <v>Water Base -  Top Coat</v>
      </c>
      <c r="GU149" s="56" t="str">
        <f t="shared" si="2147"/>
        <v>Ltrs</v>
      </c>
      <c r="GV149" s="4">
        <f t="shared" si="2148"/>
        <v>5600</v>
      </c>
      <c r="GW149" s="13"/>
      <c r="GX149" s="21">
        <f t="shared" si="2400"/>
        <v>0</v>
      </c>
      <c r="GY149" s="13">
        <f t="shared" si="2401"/>
        <v>0</v>
      </c>
      <c r="GZ149" s="31">
        <f t="shared" si="2402"/>
        <v>0</v>
      </c>
      <c r="HA149" s="21"/>
      <c r="HD149" s="56" t="str">
        <f t="shared" si="1762"/>
        <v>Water Base -  Top Coat</v>
      </c>
      <c r="HE149" s="56" t="str">
        <f t="shared" si="1864"/>
        <v>Ltrs</v>
      </c>
      <c r="HF149" s="56">
        <f t="shared" si="1865"/>
        <v>5600</v>
      </c>
      <c r="HG149" s="13"/>
      <c r="HH149" s="21">
        <f t="shared" si="1866"/>
        <v>0</v>
      </c>
      <c r="HI149" s="31">
        <f t="shared" si="2170"/>
        <v>0</v>
      </c>
      <c r="HJ149" s="31">
        <f t="shared" si="1868"/>
        <v>0</v>
      </c>
      <c r="HK149" s="21"/>
      <c r="HN149" s="56" t="str">
        <f t="shared" si="1869"/>
        <v>Water Base -  Top Coat</v>
      </c>
      <c r="HO149" s="56" t="str">
        <f t="shared" si="1870"/>
        <v>Ltrs</v>
      </c>
      <c r="HP149" s="56">
        <f t="shared" si="1871"/>
        <v>5600</v>
      </c>
      <c r="HQ149" s="13"/>
      <c r="HR149" s="56">
        <f t="shared" si="2410"/>
        <v>0</v>
      </c>
      <c r="HS149" s="13">
        <f t="shared" si="2411"/>
        <v>0</v>
      </c>
      <c r="HT149" s="31">
        <f t="shared" si="2412"/>
        <v>0</v>
      </c>
      <c r="HU149" s="21"/>
      <c r="HX149" s="56" t="str">
        <f t="shared" si="1920"/>
        <v>Water Base -  Top Coat</v>
      </c>
      <c r="HY149" s="56" t="str">
        <f t="shared" si="1921"/>
        <v>Ltrs</v>
      </c>
      <c r="HZ149" s="56">
        <f t="shared" si="1922"/>
        <v>5600</v>
      </c>
      <c r="IA149" s="13"/>
      <c r="IB149" s="56">
        <f t="shared" si="1923"/>
        <v>0</v>
      </c>
      <c r="IC149" s="13">
        <f t="shared" si="1924"/>
        <v>0</v>
      </c>
      <c r="ID149" s="31">
        <f t="shared" si="1925"/>
        <v>0</v>
      </c>
      <c r="IE149" s="21"/>
      <c r="IH149" s="56" t="str">
        <f t="shared" si="1764"/>
        <v>Water Base -  Top Coat</v>
      </c>
      <c r="II149" s="56" t="str">
        <f t="shared" si="1880"/>
        <v>Ltrs</v>
      </c>
      <c r="IJ149" s="56">
        <f t="shared" si="1881"/>
        <v>5600</v>
      </c>
      <c r="IK149" s="13"/>
      <c r="IL149" s="56">
        <f t="shared" si="2171"/>
        <v>0</v>
      </c>
      <c r="IM149" s="13">
        <f t="shared" si="2172"/>
        <v>0</v>
      </c>
      <c r="IN149" s="31">
        <f t="shared" si="2173"/>
        <v>0</v>
      </c>
      <c r="IO149" s="21"/>
      <c r="IR149" s="56" t="str">
        <f t="shared" si="1765"/>
        <v>Water Base -  Top Coat</v>
      </c>
      <c r="IS149" s="56" t="str">
        <f t="shared" si="1885"/>
        <v>Ltrs</v>
      </c>
      <c r="IT149" s="4">
        <f t="shared" si="1886"/>
        <v>5600</v>
      </c>
      <c r="IU149" s="13"/>
      <c r="IV149" s="56">
        <f t="shared" si="2174"/>
        <v>0</v>
      </c>
      <c r="IW149" s="13">
        <f t="shared" si="2175"/>
        <v>0</v>
      </c>
      <c r="IX149" s="31">
        <f t="shared" si="2176"/>
        <v>0</v>
      </c>
      <c r="IY149" s="21"/>
      <c r="JB149" s="56" t="str">
        <f t="shared" si="1766"/>
        <v>Water Base -  Top Coat</v>
      </c>
      <c r="JC149" s="56" t="str">
        <f t="shared" si="1890"/>
        <v>Ltrs</v>
      </c>
      <c r="JD149" s="4">
        <f t="shared" si="1891"/>
        <v>5600</v>
      </c>
      <c r="JE149" s="13"/>
      <c r="JF149" s="56">
        <f t="shared" si="2177"/>
        <v>0</v>
      </c>
      <c r="JG149" s="13">
        <f t="shared" si="2178"/>
        <v>0</v>
      </c>
      <c r="JH149" s="31">
        <f t="shared" si="2179"/>
        <v>0</v>
      </c>
      <c r="JI149" s="21"/>
      <c r="JL149" s="56" t="str">
        <f t="shared" si="2414"/>
        <v>Water Base -  Top Coat</v>
      </c>
      <c r="JM149" s="56" t="str">
        <f t="shared" si="2180"/>
        <v>Ltrs</v>
      </c>
      <c r="JN149" s="56">
        <f t="shared" si="2181"/>
        <v>5600</v>
      </c>
      <c r="JO149" s="13"/>
      <c r="JP149" s="21">
        <f t="shared" si="2149"/>
        <v>0</v>
      </c>
      <c r="JQ149" s="31">
        <f t="shared" si="2150"/>
        <v>0</v>
      </c>
      <c r="JR149" s="42">
        <f t="shared" si="2151"/>
        <v>0</v>
      </c>
      <c r="JS149" s="21"/>
      <c r="JV149" s="56" t="str">
        <f t="shared" si="2415"/>
        <v>Water Base -  Top Coat</v>
      </c>
      <c r="JW149" s="56" t="str">
        <f t="shared" si="2415"/>
        <v>Ltrs</v>
      </c>
      <c r="JX149" s="56">
        <f t="shared" si="2415"/>
        <v>5600</v>
      </c>
      <c r="JY149" s="4">
        <f t="shared" si="1900"/>
        <v>0</v>
      </c>
      <c r="JZ149" s="56">
        <f t="shared" si="1901"/>
        <v>0</v>
      </c>
      <c r="KA149" s="56">
        <f t="shared" si="1902"/>
        <v>0</v>
      </c>
      <c r="KB149" s="31">
        <f t="shared" si="2152"/>
        <v>0</v>
      </c>
      <c r="KC149" s="21"/>
    </row>
    <row r="150" spans="1:289" x14ac:dyDescent="0.25">
      <c r="B150" s="7" t="s">
        <v>331</v>
      </c>
      <c r="C150" s="6" t="s">
        <v>1</v>
      </c>
      <c r="D150" s="4">
        <v>25</v>
      </c>
      <c r="E150" s="13">
        <v>3</v>
      </c>
      <c r="F150" s="31">
        <f t="shared" ref="F150:F154" si="2422">D150*E150</f>
        <v>75</v>
      </c>
      <c r="G150" s="31">
        <f t="shared" ref="G150:G154" si="2423">$I$4*E150</f>
        <v>3</v>
      </c>
      <c r="H150" s="31">
        <f t="shared" ref="H150:H154" si="2424">D150*G150</f>
        <v>75</v>
      </c>
      <c r="I150" s="71"/>
      <c r="K150" s="40"/>
      <c r="L150" s="59" t="str">
        <f t="shared" si="1904"/>
        <v>Paint Fillters</v>
      </c>
      <c r="M150" s="59" t="str">
        <f t="shared" si="1905"/>
        <v>Nos</v>
      </c>
      <c r="N150" s="59">
        <f t="shared" si="1906"/>
        <v>25</v>
      </c>
      <c r="O150" s="13">
        <v>3</v>
      </c>
      <c r="P150" s="21">
        <f t="shared" si="2419"/>
        <v>75</v>
      </c>
      <c r="Q150" s="31">
        <f t="shared" si="2420"/>
        <v>3</v>
      </c>
      <c r="R150" s="31">
        <f t="shared" si="2421"/>
        <v>75</v>
      </c>
      <c r="S150" s="21"/>
      <c r="U150" s="40"/>
      <c r="V150" s="65" t="str">
        <f t="shared" si="1746"/>
        <v>Paint Fillters</v>
      </c>
      <c r="W150" s="65" t="str">
        <f t="shared" si="1773"/>
        <v>Nos</v>
      </c>
      <c r="X150" s="65">
        <f t="shared" si="1774"/>
        <v>25</v>
      </c>
      <c r="Y150" s="13"/>
      <c r="Z150" s="21">
        <f t="shared" si="1775"/>
        <v>0</v>
      </c>
      <c r="AA150" s="31">
        <f t="shared" si="2156"/>
        <v>0</v>
      </c>
      <c r="AB150" s="42">
        <f t="shared" si="1777"/>
        <v>0</v>
      </c>
      <c r="AC150" s="21"/>
      <c r="AE150" s="40"/>
      <c r="AF150" s="59" t="str">
        <f t="shared" si="1747"/>
        <v>Paint Fillters</v>
      </c>
      <c r="AG150" s="59" t="str">
        <f t="shared" si="1778"/>
        <v>Nos</v>
      </c>
      <c r="AH150" s="59">
        <f t="shared" si="1779"/>
        <v>25</v>
      </c>
      <c r="AI150" s="13">
        <v>3</v>
      </c>
      <c r="AJ150" s="21">
        <f t="shared" si="1780"/>
        <v>75</v>
      </c>
      <c r="AK150" s="31">
        <f t="shared" si="2157"/>
        <v>3</v>
      </c>
      <c r="AL150" s="31">
        <f t="shared" si="2365"/>
        <v>75</v>
      </c>
      <c r="AM150" s="21"/>
      <c r="AO150" s="40"/>
      <c r="AP150" s="59" t="str">
        <f t="shared" si="1748"/>
        <v>Paint Fillters</v>
      </c>
      <c r="AQ150" s="59" t="str">
        <f t="shared" si="1783"/>
        <v>Nos</v>
      </c>
      <c r="AR150" s="65">
        <f t="shared" si="1784"/>
        <v>25</v>
      </c>
      <c r="AS150" s="13"/>
      <c r="AT150" s="21"/>
      <c r="AU150" s="13"/>
      <c r="AV150" s="31"/>
      <c r="AW150" s="21"/>
      <c r="AY150" s="40"/>
      <c r="AZ150" s="59" t="str">
        <f t="shared" si="1749"/>
        <v>Paint Fillters</v>
      </c>
      <c r="BA150" s="59" t="str">
        <f t="shared" si="1788"/>
        <v>Nos</v>
      </c>
      <c r="BB150" s="59">
        <f t="shared" si="1789"/>
        <v>25</v>
      </c>
      <c r="BC150" s="13">
        <v>3</v>
      </c>
      <c r="BD150" s="21"/>
      <c r="BE150" s="13"/>
      <c r="BF150" s="31"/>
      <c r="BG150" s="21"/>
      <c r="BI150" s="40"/>
      <c r="BJ150" s="65" t="str">
        <f t="shared" si="2160"/>
        <v>Paint Fillters</v>
      </c>
      <c r="BK150" s="65" t="str">
        <f t="shared" si="2161"/>
        <v>Nos</v>
      </c>
      <c r="BL150" s="65">
        <f t="shared" si="2162"/>
        <v>25</v>
      </c>
      <c r="BM150" s="13"/>
      <c r="BN150" s="21"/>
      <c r="BO150" s="13"/>
      <c r="BP150" s="31"/>
      <c r="BQ150" s="21"/>
      <c r="BS150" s="40"/>
      <c r="BT150" s="65" t="str">
        <f t="shared" si="1751"/>
        <v>Paint Fillters</v>
      </c>
      <c r="BU150" s="65" t="str">
        <f t="shared" si="1798"/>
        <v>Nos</v>
      </c>
      <c r="BV150" s="65">
        <f t="shared" si="1799"/>
        <v>25</v>
      </c>
      <c r="BW150" s="13">
        <v>2</v>
      </c>
      <c r="BX150" s="21">
        <f t="shared" si="2137"/>
        <v>50</v>
      </c>
      <c r="BY150" s="13">
        <f t="shared" si="2138"/>
        <v>2</v>
      </c>
      <c r="BZ150" s="42">
        <f t="shared" si="2139"/>
        <v>50</v>
      </c>
      <c r="CA150" s="21"/>
      <c r="CC150" s="40"/>
      <c r="CD150" s="59" t="str">
        <f t="shared" si="1752"/>
        <v>Paint Fillters</v>
      </c>
      <c r="CE150" s="59" t="str">
        <f t="shared" si="1803"/>
        <v>Nos</v>
      </c>
      <c r="CF150" s="65">
        <f t="shared" si="1804"/>
        <v>25</v>
      </c>
      <c r="CG150" s="42"/>
      <c r="CH150" s="42">
        <f t="shared" si="2130"/>
        <v>0</v>
      </c>
      <c r="CI150" s="31">
        <f t="shared" si="1806"/>
        <v>0</v>
      </c>
      <c r="CJ150" s="42">
        <f t="shared" si="2131"/>
        <v>0</v>
      </c>
      <c r="CK150" s="21"/>
      <c r="CL150" s="40"/>
      <c r="CM150" s="65" t="str">
        <f t="shared" si="2086"/>
        <v>Paint Fillters</v>
      </c>
      <c r="CN150" s="65" t="str">
        <f t="shared" si="2087"/>
        <v>Nos</v>
      </c>
      <c r="CO150" s="65">
        <f t="shared" si="2088"/>
        <v>25</v>
      </c>
      <c r="CP150" s="13">
        <v>3</v>
      </c>
      <c r="CQ150" s="21">
        <f t="shared" si="2089"/>
        <v>75</v>
      </c>
      <c r="CR150" s="13">
        <f t="shared" si="2090"/>
        <v>3</v>
      </c>
      <c r="CS150" s="42">
        <f t="shared" si="2091"/>
        <v>75</v>
      </c>
      <c r="CT150" s="21"/>
      <c r="CV150" s="40"/>
      <c r="CW150" s="59" t="str">
        <f t="shared" si="1754"/>
        <v>Paint Fillters</v>
      </c>
      <c r="CX150" s="59" t="str">
        <f t="shared" si="1813"/>
        <v>Nos</v>
      </c>
      <c r="CY150" s="65">
        <f t="shared" si="1814"/>
        <v>25</v>
      </c>
      <c r="CZ150" s="13"/>
      <c r="DA150" s="21">
        <f t="shared" si="2103"/>
        <v>0</v>
      </c>
      <c r="DB150" s="13">
        <f t="shared" si="2104"/>
        <v>0</v>
      </c>
      <c r="DC150" s="42">
        <f t="shared" si="2105"/>
        <v>0</v>
      </c>
      <c r="DD150" s="21"/>
      <c r="DF150" s="40"/>
      <c r="DG150" s="59" t="str">
        <f t="shared" si="1755"/>
        <v>Paint Fillters</v>
      </c>
      <c r="DH150" s="59" t="str">
        <f t="shared" si="1818"/>
        <v>Nos</v>
      </c>
      <c r="DI150" s="65">
        <f t="shared" si="1819"/>
        <v>25</v>
      </c>
      <c r="DJ150" s="67">
        <v>3</v>
      </c>
      <c r="DK150" s="21">
        <f t="shared" si="2163"/>
        <v>75</v>
      </c>
      <c r="DL150" s="13">
        <f t="shared" si="2164"/>
        <v>3</v>
      </c>
      <c r="DM150" s="31">
        <f t="shared" si="2165"/>
        <v>75</v>
      </c>
      <c r="DN150" s="21"/>
      <c r="DQ150" s="59" t="str">
        <f t="shared" si="1908"/>
        <v>Paint Fillters</v>
      </c>
      <c r="DR150" s="59" t="str">
        <f t="shared" si="1909"/>
        <v>Nos</v>
      </c>
      <c r="DS150" s="59">
        <f t="shared" si="1910"/>
        <v>25</v>
      </c>
      <c r="DT150" s="13"/>
      <c r="DU150" s="21">
        <f t="shared" si="1911"/>
        <v>0</v>
      </c>
      <c r="DV150" s="13">
        <f t="shared" si="1912"/>
        <v>0</v>
      </c>
      <c r="DW150" s="31">
        <f t="shared" si="1913"/>
        <v>0</v>
      </c>
      <c r="DX150" s="21"/>
      <c r="DZ150" s="40"/>
      <c r="EA150" s="59" t="str">
        <f t="shared" si="1757"/>
        <v>Paint Fillters</v>
      </c>
      <c r="EB150" s="59" t="str">
        <f t="shared" si="1828"/>
        <v>Nos</v>
      </c>
      <c r="EC150" s="65">
        <f t="shared" si="1829"/>
        <v>25</v>
      </c>
      <c r="ED150" s="13"/>
      <c r="EE150" s="21"/>
      <c r="EF150" s="13"/>
      <c r="EG150" s="31"/>
      <c r="EH150" s="21"/>
      <c r="EK150" s="59" t="str">
        <f t="shared" si="1758"/>
        <v>Paint Fillters</v>
      </c>
      <c r="EL150" s="59" t="str">
        <f t="shared" si="1833"/>
        <v>Nos</v>
      </c>
      <c r="EM150" s="65">
        <f t="shared" si="1834"/>
        <v>25</v>
      </c>
      <c r="EN150" s="13"/>
      <c r="EO150" s="21">
        <f t="shared" si="2166"/>
        <v>0</v>
      </c>
      <c r="EP150" s="13">
        <f t="shared" si="2140"/>
        <v>0</v>
      </c>
      <c r="EQ150" s="42">
        <f t="shared" si="2141"/>
        <v>0</v>
      </c>
      <c r="ER150" s="21"/>
      <c r="EV150" s="4" t="str">
        <f t="shared" si="2167"/>
        <v>Paint Fillters</v>
      </c>
      <c r="EW150" s="4" t="str">
        <f t="shared" si="2168"/>
        <v>Nos</v>
      </c>
      <c r="EX150" s="4">
        <f t="shared" si="1916"/>
        <v>25</v>
      </c>
      <c r="EY150" s="13">
        <v>1</v>
      </c>
      <c r="EZ150" s="21">
        <f t="shared" si="2142"/>
        <v>25</v>
      </c>
      <c r="FA150" s="13">
        <f t="shared" si="1839"/>
        <v>2</v>
      </c>
      <c r="FB150" s="42">
        <f t="shared" si="2143"/>
        <v>50</v>
      </c>
      <c r="FC150" s="21"/>
      <c r="FF150" s="56" t="str">
        <f t="shared" si="1956"/>
        <v>Paint Fillters</v>
      </c>
      <c r="FG150" s="56" t="str">
        <f t="shared" si="1957"/>
        <v>Nos</v>
      </c>
      <c r="FH150" s="56">
        <f t="shared" si="1958"/>
        <v>25</v>
      </c>
      <c r="FI150" s="13"/>
      <c r="FJ150" s="21">
        <f t="shared" si="1959"/>
        <v>0</v>
      </c>
      <c r="FK150" s="13">
        <f t="shared" si="1960"/>
        <v>0</v>
      </c>
      <c r="FL150" s="31">
        <f t="shared" si="1961"/>
        <v>0</v>
      </c>
      <c r="FM150" s="21"/>
      <c r="FP150" s="56" t="str">
        <f t="shared" si="1760"/>
        <v>Paint Fillters</v>
      </c>
      <c r="FQ150" s="56" t="str">
        <f t="shared" si="1846"/>
        <v>Nos</v>
      </c>
      <c r="FR150" s="4">
        <f t="shared" si="1847"/>
        <v>25</v>
      </c>
      <c r="FS150" s="67"/>
      <c r="FT150" s="21">
        <f t="shared" si="2132"/>
        <v>0</v>
      </c>
      <c r="FU150" s="13">
        <f t="shared" si="2133"/>
        <v>0</v>
      </c>
      <c r="FV150" s="42">
        <f t="shared" si="2134"/>
        <v>0</v>
      </c>
      <c r="FW150" s="21"/>
      <c r="FZ150" s="56" t="str">
        <f t="shared" si="1761"/>
        <v>Paint Fillters</v>
      </c>
      <c r="GA150" s="56" t="str">
        <f t="shared" si="1851"/>
        <v>Nos</v>
      </c>
      <c r="GB150" s="4">
        <f t="shared" si="1852"/>
        <v>25</v>
      </c>
      <c r="GC150" s="13"/>
      <c r="GD150" s="21">
        <f t="shared" si="2144"/>
        <v>0</v>
      </c>
      <c r="GE150" s="13">
        <f t="shared" si="2145"/>
        <v>0</v>
      </c>
      <c r="GF150" s="42">
        <f t="shared" si="2146"/>
        <v>0</v>
      </c>
      <c r="GG150" s="21"/>
      <c r="GJ150" s="56" t="str">
        <f t="shared" si="1917"/>
        <v>Paint Fillters</v>
      </c>
      <c r="GK150" s="56" t="str">
        <f t="shared" si="1918"/>
        <v>Nos</v>
      </c>
      <c r="GL150" s="4">
        <f t="shared" si="1919"/>
        <v>25</v>
      </c>
      <c r="GM150" s="13"/>
      <c r="GN150" s="21">
        <f t="shared" si="2397"/>
        <v>0</v>
      </c>
      <c r="GO150" s="31">
        <f t="shared" si="2398"/>
        <v>0</v>
      </c>
      <c r="GP150" s="31">
        <f t="shared" si="2399"/>
        <v>0</v>
      </c>
      <c r="GQ150" s="21"/>
      <c r="GT150" s="56" t="str">
        <f t="shared" si="2118"/>
        <v>Paint Fillters</v>
      </c>
      <c r="GU150" s="56" t="str">
        <f t="shared" si="2147"/>
        <v>Nos</v>
      </c>
      <c r="GV150" s="4">
        <f t="shared" si="2148"/>
        <v>25</v>
      </c>
      <c r="GW150" s="13"/>
      <c r="GX150" s="21">
        <f t="shared" si="2400"/>
        <v>0</v>
      </c>
      <c r="GY150" s="13">
        <f t="shared" si="2401"/>
        <v>0</v>
      </c>
      <c r="GZ150" s="31">
        <f t="shared" si="2402"/>
        <v>0</v>
      </c>
      <c r="HA150" s="21"/>
      <c r="HD150" s="56" t="str">
        <f t="shared" si="1762"/>
        <v>Paint Fillters</v>
      </c>
      <c r="HE150" s="56" t="str">
        <f t="shared" si="1864"/>
        <v>Nos</v>
      </c>
      <c r="HF150" s="56">
        <f t="shared" si="1865"/>
        <v>25</v>
      </c>
      <c r="HG150" s="13"/>
      <c r="HH150" s="21"/>
      <c r="HI150" s="31"/>
      <c r="HJ150" s="31"/>
      <c r="HK150" s="21"/>
      <c r="HN150" s="56" t="str">
        <f t="shared" si="1869"/>
        <v>Paint Fillters</v>
      </c>
      <c r="HO150" s="56" t="str">
        <f t="shared" si="1870"/>
        <v>Nos</v>
      </c>
      <c r="HP150" s="56">
        <f t="shared" si="1871"/>
        <v>25</v>
      </c>
      <c r="HQ150" s="13"/>
      <c r="HR150" s="56">
        <f t="shared" si="2410"/>
        <v>0</v>
      </c>
      <c r="HS150" s="13">
        <f t="shared" si="2411"/>
        <v>0</v>
      </c>
      <c r="HT150" s="31">
        <f t="shared" si="2412"/>
        <v>0</v>
      </c>
      <c r="HU150" s="21"/>
      <c r="HX150" s="56" t="str">
        <f t="shared" si="1920"/>
        <v>Paint Fillters</v>
      </c>
      <c r="HY150" s="56" t="str">
        <f t="shared" si="1921"/>
        <v>Nos</v>
      </c>
      <c r="HZ150" s="56">
        <f t="shared" si="1922"/>
        <v>25</v>
      </c>
      <c r="IA150" s="13"/>
      <c r="IB150" s="56">
        <f t="shared" si="1923"/>
        <v>0</v>
      </c>
      <c r="IC150" s="13">
        <f t="shared" si="1924"/>
        <v>0</v>
      </c>
      <c r="ID150" s="31">
        <f t="shared" si="1925"/>
        <v>0</v>
      </c>
      <c r="IE150" s="21"/>
      <c r="IH150" s="56" t="str">
        <f t="shared" si="1764"/>
        <v>Paint Fillters</v>
      </c>
      <c r="II150" s="56" t="str">
        <f t="shared" si="1880"/>
        <v>Nos</v>
      </c>
      <c r="IJ150" s="56">
        <f t="shared" si="1881"/>
        <v>25</v>
      </c>
      <c r="IK150" s="13"/>
      <c r="IL150" s="56">
        <f t="shared" si="2171"/>
        <v>0</v>
      </c>
      <c r="IM150" s="13">
        <f t="shared" si="2172"/>
        <v>0</v>
      </c>
      <c r="IN150" s="31">
        <f t="shared" si="2173"/>
        <v>0</v>
      </c>
      <c r="IO150" s="21"/>
      <c r="IR150" s="56" t="str">
        <f t="shared" si="1765"/>
        <v>Paint Fillters</v>
      </c>
      <c r="IS150" s="56" t="str">
        <f t="shared" si="1885"/>
        <v>Nos</v>
      </c>
      <c r="IT150" s="4">
        <f t="shared" si="1886"/>
        <v>25</v>
      </c>
      <c r="IU150" s="13"/>
      <c r="IV150" s="56">
        <f t="shared" si="2174"/>
        <v>0</v>
      </c>
      <c r="IW150" s="13">
        <f t="shared" si="2175"/>
        <v>0</v>
      </c>
      <c r="IX150" s="31">
        <f t="shared" si="2176"/>
        <v>0</v>
      </c>
      <c r="IY150" s="21"/>
      <c r="JB150" s="56" t="str">
        <f t="shared" si="1766"/>
        <v>Paint Fillters</v>
      </c>
      <c r="JC150" s="56" t="str">
        <f t="shared" si="1890"/>
        <v>Nos</v>
      </c>
      <c r="JD150" s="4">
        <f t="shared" si="1891"/>
        <v>25</v>
      </c>
      <c r="JE150" s="13"/>
      <c r="JF150" s="56">
        <f t="shared" si="2177"/>
        <v>0</v>
      </c>
      <c r="JG150" s="13">
        <f t="shared" si="2178"/>
        <v>0</v>
      </c>
      <c r="JH150" s="31">
        <f t="shared" si="2179"/>
        <v>0</v>
      </c>
      <c r="JI150" s="21"/>
      <c r="JL150" s="56" t="str">
        <f t="shared" si="2414"/>
        <v>Paint Fillters</v>
      </c>
      <c r="JM150" s="56" t="str">
        <f t="shared" si="2180"/>
        <v>Nos</v>
      </c>
      <c r="JN150" s="56">
        <f t="shared" si="2181"/>
        <v>25</v>
      </c>
      <c r="JO150" s="13"/>
      <c r="JP150" s="21">
        <f t="shared" si="2149"/>
        <v>0</v>
      </c>
      <c r="JQ150" s="31">
        <f t="shared" si="2150"/>
        <v>0</v>
      </c>
      <c r="JR150" s="42">
        <f t="shared" si="2151"/>
        <v>0</v>
      </c>
      <c r="JS150" s="21"/>
      <c r="JV150" s="56" t="str">
        <f t="shared" ref="JV150:JW155" si="2425">JL150</f>
        <v>Paint Fillters</v>
      </c>
      <c r="JW150" s="56" t="str">
        <f t="shared" si="2425"/>
        <v>Nos</v>
      </c>
      <c r="JX150" s="56"/>
      <c r="JY150" s="4">
        <f t="shared" si="1900"/>
        <v>21</v>
      </c>
      <c r="JZ150" s="56">
        <f t="shared" si="1901"/>
        <v>450</v>
      </c>
      <c r="KA150" s="56">
        <f t="shared" si="1902"/>
        <v>19</v>
      </c>
      <c r="KB150" s="31">
        <f t="shared" si="2152"/>
        <v>0</v>
      </c>
      <c r="KC150" s="21"/>
    </row>
    <row r="151" spans="1:289" x14ac:dyDescent="0.25">
      <c r="A151" s="46"/>
      <c r="B151" s="7" t="s">
        <v>10</v>
      </c>
      <c r="C151" s="6" t="s">
        <v>1</v>
      </c>
      <c r="D151" s="4">
        <v>690</v>
      </c>
      <c r="E151" s="13">
        <v>0.25</v>
      </c>
      <c r="F151" s="31">
        <f t="shared" si="2422"/>
        <v>172.5</v>
      </c>
      <c r="G151" s="31">
        <f t="shared" si="2423"/>
        <v>0.25</v>
      </c>
      <c r="H151" s="31">
        <f t="shared" si="2424"/>
        <v>172.5</v>
      </c>
      <c r="I151" s="71"/>
      <c r="K151" s="40"/>
      <c r="L151" s="59" t="str">
        <f t="shared" si="1904"/>
        <v>2" Masking Tape</v>
      </c>
      <c r="M151" s="59" t="str">
        <f t="shared" si="1905"/>
        <v>Nos</v>
      </c>
      <c r="N151" s="59">
        <f t="shared" si="1906"/>
        <v>690</v>
      </c>
      <c r="O151" s="13"/>
      <c r="P151" s="21">
        <f t="shared" si="2419"/>
        <v>0</v>
      </c>
      <c r="Q151" s="31">
        <f t="shared" si="2420"/>
        <v>0</v>
      </c>
      <c r="R151" s="31">
        <f t="shared" si="2421"/>
        <v>0</v>
      </c>
      <c r="S151" s="21"/>
      <c r="U151" s="40"/>
      <c r="V151" s="65" t="str">
        <f t="shared" si="1746"/>
        <v>2" Masking Tape</v>
      </c>
      <c r="W151" s="65" t="str">
        <f t="shared" si="1773"/>
        <v>Nos</v>
      </c>
      <c r="X151" s="65">
        <f t="shared" si="1774"/>
        <v>690</v>
      </c>
      <c r="Y151" s="13"/>
      <c r="Z151" s="21">
        <f t="shared" si="1775"/>
        <v>0</v>
      </c>
      <c r="AA151" s="31">
        <f t="shared" si="2156"/>
        <v>0</v>
      </c>
      <c r="AB151" s="42">
        <f t="shared" si="1777"/>
        <v>0</v>
      </c>
      <c r="AC151" s="21"/>
      <c r="AE151" s="40"/>
      <c r="AF151" s="59" t="str">
        <f t="shared" si="1747"/>
        <v>2" Masking Tape</v>
      </c>
      <c r="AG151" s="59" t="str">
        <f t="shared" si="1778"/>
        <v>Nos</v>
      </c>
      <c r="AH151" s="59">
        <f t="shared" si="1779"/>
        <v>690</v>
      </c>
      <c r="AI151" s="13">
        <v>0.5</v>
      </c>
      <c r="AJ151" s="21">
        <f t="shared" si="1780"/>
        <v>345</v>
      </c>
      <c r="AK151" s="31">
        <f t="shared" si="2157"/>
        <v>0.5</v>
      </c>
      <c r="AL151" s="31">
        <f t="shared" si="2365"/>
        <v>345</v>
      </c>
      <c r="AM151" s="21"/>
      <c r="AO151" s="40"/>
      <c r="AP151" s="59" t="str">
        <f t="shared" si="1748"/>
        <v>2" Masking Tape</v>
      </c>
      <c r="AQ151" s="59" t="str">
        <f t="shared" si="1783"/>
        <v>Nos</v>
      </c>
      <c r="AR151" s="65">
        <f t="shared" si="1784"/>
        <v>690</v>
      </c>
      <c r="AS151" s="13">
        <v>0.5</v>
      </c>
      <c r="AT151" s="21">
        <f t="shared" si="1785"/>
        <v>345</v>
      </c>
      <c r="AU151" s="13">
        <f t="shared" si="2158"/>
        <v>0.5</v>
      </c>
      <c r="AV151" s="31">
        <f t="shared" si="1787"/>
        <v>345</v>
      </c>
      <c r="AW151" s="21"/>
      <c r="AY151" s="40"/>
      <c r="AZ151" s="59" t="str">
        <f t="shared" si="1749"/>
        <v>2" Masking Tape</v>
      </c>
      <c r="BA151" s="59" t="str">
        <f t="shared" si="1788"/>
        <v>Nos</v>
      </c>
      <c r="BB151" s="59">
        <f t="shared" si="1789"/>
        <v>690</v>
      </c>
      <c r="BC151" s="13">
        <v>0.25</v>
      </c>
      <c r="BD151" s="21">
        <f t="shared" si="1790"/>
        <v>172.5</v>
      </c>
      <c r="BE151" s="13">
        <f t="shared" si="2159"/>
        <v>0.25</v>
      </c>
      <c r="BF151" s="31">
        <f t="shared" si="1792"/>
        <v>172.5</v>
      </c>
      <c r="BG151" s="21"/>
      <c r="BI151" s="40"/>
      <c r="BJ151" s="65" t="str">
        <f t="shared" si="2160"/>
        <v>2" Masking Tape</v>
      </c>
      <c r="BK151" s="65" t="str">
        <f t="shared" si="2161"/>
        <v>Nos</v>
      </c>
      <c r="BL151" s="65">
        <f t="shared" si="2162"/>
        <v>690</v>
      </c>
      <c r="BM151" s="13">
        <v>0.1</v>
      </c>
      <c r="BN151" s="21">
        <f t="shared" si="1795"/>
        <v>69</v>
      </c>
      <c r="BO151" s="13">
        <f t="shared" si="1907"/>
        <v>0.1</v>
      </c>
      <c r="BP151" s="31">
        <f t="shared" si="1797"/>
        <v>69</v>
      </c>
      <c r="BQ151" s="21"/>
      <c r="BS151" s="40"/>
      <c r="BT151" s="65" t="str">
        <f t="shared" si="1751"/>
        <v>2" Masking Tape</v>
      </c>
      <c r="BU151" s="65" t="str">
        <f t="shared" si="1798"/>
        <v>Nos</v>
      </c>
      <c r="BV151" s="65">
        <f t="shared" si="1799"/>
        <v>690</v>
      </c>
      <c r="BW151" s="13">
        <v>1</v>
      </c>
      <c r="BX151" s="21">
        <f t="shared" si="2137"/>
        <v>690</v>
      </c>
      <c r="BY151" s="13">
        <f t="shared" si="2138"/>
        <v>1</v>
      </c>
      <c r="BZ151" s="42">
        <f t="shared" si="2139"/>
        <v>690</v>
      </c>
      <c r="CA151" s="21"/>
      <c r="CC151" s="40"/>
      <c r="CD151" s="59" t="str">
        <f t="shared" si="1752"/>
        <v>2" Masking Tape</v>
      </c>
      <c r="CE151" s="59" t="str">
        <f t="shared" si="1803"/>
        <v>Nos</v>
      </c>
      <c r="CF151" s="65">
        <f t="shared" si="1804"/>
        <v>690</v>
      </c>
      <c r="CG151" s="13">
        <v>0.5</v>
      </c>
      <c r="CH151" s="42">
        <f t="shared" si="2130"/>
        <v>345</v>
      </c>
      <c r="CI151" s="31">
        <f t="shared" si="1806"/>
        <v>1</v>
      </c>
      <c r="CJ151" s="42">
        <f t="shared" si="2131"/>
        <v>690</v>
      </c>
      <c r="CK151" s="21"/>
      <c r="CL151" s="40"/>
      <c r="CM151" s="65" t="str">
        <f t="shared" si="2086"/>
        <v>2" Masking Tape</v>
      </c>
      <c r="CN151" s="65" t="str">
        <f t="shared" si="2087"/>
        <v>Nos</v>
      </c>
      <c r="CO151" s="65">
        <f t="shared" si="2088"/>
        <v>690</v>
      </c>
      <c r="CP151" s="13">
        <v>0.5</v>
      </c>
      <c r="CQ151" s="21">
        <f t="shared" si="2089"/>
        <v>345</v>
      </c>
      <c r="CR151" s="13">
        <f t="shared" si="2090"/>
        <v>0.5</v>
      </c>
      <c r="CS151" s="42">
        <f t="shared" si="2091"/>
        <v>345</v>
      </c>
      <c r="CT151" s="21"/>
      <c r="CV151" s="40"/>
      <c r="CW151" s="59" t="str">
        <f t="shared" si="1754"/>
        <v>2" Masking Tape</v>
      </c>
      <c r="CX151" s="59" t="str">
        <f t="shared" si="1813"/>
        <v>Nos</v>
      </c>
      <c r="CY151" s="65">
        <f t="shared" si="1814"/>
        <v>690</v>
      </c>
      <c r="CZ151" s="13">
        <v>1</v>
      </c>
      <c r="DA151" s="21">
        <f t="shared" si="2103"/>
        <v>690</v>
      </c>
      <c r="DB151" s="13">
        <f t="shared" si="2104"/>
        <v>1</v>
      </c>
      <c r="DC151" s="42">
        <f t="shared" si="2105"/>
        <v>690</v>
      </c>
      <c r="DD151" s="21"/>
      <c r="DF151" s="40"/>
      <c r="DG151" s="59" t="str">
        <f t="shared" si="1755"/>
        <v>2" Masking Tape</v>
      </c>
      <c r="DH151" s="59" t="str">
        <f t="shared" si="1818"/>
        <v>Nos</v>
      </c>
      <c r="DI151" s="65">
        <f t="shared" si="1819"/>
        <v>690</v>
      </c>
      <c r="DJ151" s="67">
        <v>0.5</v>
      </c>
      <c r="DK151" s="21">
        <f t="shared" si="2163"/>
        <v>345</v>
      </c>
      <c r="DL151" s="13">
        <f t="shared" si="2164"/>
        <v>0.5</v>
      </c>
      <c r="DM151" s="31">
        <f t="shared" si="2165"/>
        <v>345</v>
      </c>
      <c r="DN151" s="21"/>
      <c r="DQ151" s="59" t="str">
        <f t="shared" si="1908"/>
        <v>2" Masking Tape</v>
      </c>
      <c r="DR151" s="59" t="str">
        <f t="shared" si="1909"/>
        <v>Nos</v>
      </c>
      <c r="DS151" s="59">
        <f t="shared" si="1910"/>
        <v>690</v>
      </c>
      <c r="DT151" s="13">
        <v>0.25</v>
      </c>
      <c r="DU151" s="21">
        <f t="shared" si="1911"/>
        <v>172.5</v>
      </c>
      <c r="DV151" s="13">
        <f t="shared" si="1912"/>
        <v>0.25</v>
      </c>
      <c r="DW151" s="31">
        <f t="shared" si="1913"/>
        <v>172.5</v>
      </c>
      <c r="DX151" s="21"/>
      <c r="DZ151" s="40"/>
      <c r="EA151" s="59" t="str">
        <f t="shared" si="1757"/>
        <v>2" Masking Tape</v>
      </c>
      <c r="EB151" s="59" t="str">
        <f t="shared" si="1828"/>
        <v>Nos</v>
      </c>
      <c r="EC151" s="65">
        <f t="shared" si="1829"/>
        <v>690</v>
      </c>
      <c r="ED151" s="13">
        <v>0.5</v>
      </c>
      <c r="EE151" s="21">
        <f t="shared" si="1830"/>
        <v>345</v>
      </c>
      <c r="EF151" s="13">
        <f t="shared" si="1831"/>
        <v>0.5</v>
      </c>
      <c r="EG151" s="31">
        <f t="shared" si="1832"/>
        <v>345</v>
      </c>
      <c r="EH151" s="21"/>
      <c r="EK151" s="59" t="str">
        <f t="shared" si="1758"/>
        <v>2" Masking Tape</v>
      </c>
      <c r="EL151" s="59" t="str">
        <f t="shared" si="1833"/>
        <v>Nos</v>
      </c>
      <c r="EM151" s="65">
        <f t="shared" si="1834"/>
        <v>690</v>
      </c>
      <c r="EN151" s="13">
        <v>0.5</v>
      </c>
      <c r="EO151" s="21">
        <f t="shared" si="2166"/>
        <v>345</v>
      </c>
      <c r="EP151" s="13">
        <f t="shared" si="2140"/>
        <v>0.5</v>
      </c>
      <c r="EQ151" s="42">
        <f t="shared" si="2141"/>
        <v>345</v>
      </c>
      <c r="ER151" s="21"/>
      <c r="EV151" s="4" t="str">
        <f t="shared" si="2167"/>
        <v>2" Masking Tape</v>
      </c>
      <c r="EW151" s="4" t="str">
        <f t="shared" si="2168"/>
        <v>Nos</v>
      </c>
      <c r="EX151" s="4">
        <f t="shared" si="1916"/>
        <v>690</v>
      </c>
      <c r="EY151" s="13"/>
      <c r="EZ151" s="21">
        <f t="shared" si="2142"/>
        <v>0</v>
      </c>
      <c r="FA151" s="13">
        <f t="shared" si="1839"/>
        <v>0</v>
      </c>
      <c r="FB151" s="42">
        <f t="shared" si="2143"/>
        <v>0</v>
      </c>
      <c r="FC151" s="21"/>
      <c r="FF151" s="56" t="str">
        <f t="shared" si="1956"/>
        <v>2" Masking Tape</v>
      </c>
      <c r="FG151" s="56" t="str">
        <f t="shared" si="1957"/>
        <v>Nos</v>
      </c>
      <c r="FH151" s="56">
        <f t="shared" si="1958"/>
        <v>690</v>
      </c>
      <c r="FI151" s="13">
        <v>0.5</v>
      </c>
      <c r="FJ151" s="21">
        <f t="shared" si="1959"/>
        <v>345</v>
      </c>
      <c r="FK151" s="13">
        <f t="shared" si="1960"/>
        <v>0.5</v>
      </c>
      <c r="FL151" s="31">
        <f t="shared" si="1961"/>
        <v>345</v>
      </c>
      <c r="FM151" s="21"/>
      <c r="FP151" s="56" t="str">
        <f t="shared" si="1760"/>
        <v>2" Masking Tape</v>
      </c>
      <c r="FQ151" s="56" t="str">
        <f t="shared" si="1846"/>
        <v>Nos</v>
      </c>
      <c r="FR151" s="4">
        <f t="shared" si="1847"/>
        <v>690</v>
      </c>
      <c r="FS151" s="67"/>
      <c r="FT151" s="21">
        <f t="shared" si="2132"/>
        <v>0</v>
      </c>
      <c r="FU151" s="13">
        <f t="shared" si="2133"/>
        <v>0</v>
      </c>
      <c r="FV151" s="42">
        <f t="shared" si="2134"/>
        <v>0</v>
      </c>
      <c r="FW151" s="21"/>
      <c r="FZ151" s="56" t="str">
        <f t="shared" si="1761"/>
        <v>2" Masking Tape</v>
      </c>
      <c r="GA151" s="56" t="str">
        <f t="shared" si="1851"/>
        <v>Nos</v>
      </c>
      <c r="GB151" s="4">
        <f t="shared" si="1852"/>
        <v>690</v>
      </c>
      <c r="GC151" s="13"/>
      <c r="GD151" s="21">
        <f t="shared" si="2144"/>
        <v>0</v>
      </c>
      <c r="GE151" s="13">
        <f t="shared" si="2145"/>
        <v>0</v>
      </c>
      <c r="GF151" s="42">
        <f t="shared" si="2146"/>
        <v>0</v>
      </c>
      <c r="GG151" s="21"/>
      <c r="GJ151" s="56" t="str">
        <f t="shared" si="1917"/>
        <v>2" Masking Tape</v>
      </c>
      <c r="GK151" s="56" t="str">
        <f t="shared" si="1918"/>
        <v>Nos</v>
      </c>
      <c r="GL151" s="4">
        <f t="shared" si="1919"/>
        <v>690</v>
      </c>
      <c r="GM151" s="13"/>
      <c r="GN151" s="21">
        <f t="shared" si="2397"/>
        <v>0</v>
      </c>
      <c r="GO151" s="31">
        <f t="shared" si="2398"/>
        <v>0</v>
      </c>
      <c r="GP151" s="31">
        <f t="shared" si="2399"/>
        <v>0</v>
      </c>
      <c r="GQ151" s="21"/>
      <c r="GT151" s="56" t="str">
        <f t="shared" si="2118"/>
        <v>2" Masking Tape</v>
      </c>
      <c r="GU151" s="56" t="str">
        <f t="shared" si="2147"/>
        <v>Nos</v>
      </c>
      <c r="GV151" s="4">
        <f t="shared" si="2148"/>
        <v>690</v>
      </c>
      <c r="GW151" s="13"/>
      <c r="GX151" s="21">
        <f t="shared" si="2400"/>
        <v>0</v>
      </c>
      <c r="GY151" s="13">
        <f t="shared" si="2401"/>
        <v>0</v>
      </c>
      <c r="GZ151" s="31">
        <f t="shared" si="2402"/>
        <v>0</v>
      </c>
      <c r="HA151" s="21"/>
      <c r="HD151" s="56" t="str">
        <f t="shared" si="1762"/>
        <v>2" Masking Tape</v>
      </c>
      <c r="HE151" s="56" t="str">
        <f t="shared" si="1864"/>
        <v>Nos</v>
      </c>
      <c r="HF151" s="56">
        <f t="shared" si="1865"/>
        <v>690</v>
      </c>
      <c r="HG151" s="13"/>
      <c r="HH151" s="21">
        <f t="shared" si="1866"/>
        <v>0</v>
      </c>
      <c r="HI151" s="31">
        <f t="shared" si="2170"/>
        <v>0</v>
      </c>
      <c r="HJ151" s="31">
        <f t="shared" si="1868"/>
        <v>0</v>
      </c>
      <c r="HK151" s="21"/>
      <c r="HN151" s="56" t="str">
        <f t="shared" si="1869"/>
        <v>2" Masking Tape</v>
      </c>
      <c r="HO151" s="56" t="str">
        <f t="shared" si="1870"/>
        <v>Nos</v>
      </c>
      <c r="HP151" s="56">
        <f t="shared" si="1871"/>
        <v>690</v>
      </c>
      <c r="HQ151" s="13"/>
      <c r="HR151" s="56">
        <f t="shared" si="2410"/>
        <v>0</v>
      </c>
      <c r="HS151" s="13">
        <f t="shared" si="2411"/>
        <v>0</v>
      </c>
      <c r="HT151" s="31">
        <f t="shared" si="2412"/>
        <v>0</v>
      </c>
      <c r="HU151" s="21"/>
      <c r="HX151" s="56" t="str">
        <f t="shared" si="1920"/>
        <v>2" Masking Tape</v>
      </c>
      <c r="HY151" s="56" t="str">
        <f t="shared" si="1921"/>
        <v>Nos</v>
      </c>
      <c r="HZ151" s="56">
        <f t="shared" si="1922"/>
        <v>690</v>
      </c>
      <c r="IA151" s="13"/>
      <c r="IB151" s="56">
        <f t="shared" ref="IB151:IB154" si="2426">IA151*HZ151</f>
        <v>0</v>
      </c>
      <c r="IC151" s="13">
        <f t="shared" ref="IC151:IC154" si="2427">$I$4*IA151</f>
        <v>0</v>
      </c>
      <c r="ID151" s="31">
        <f t="shared" ref="ID151:ID154" si="2428">HZ151*IC151</f>
        <v>0</v>
      </c>
      <c r="IE151" s="21"/>
      <c r="IH151" s="56" t="str">
        <f t="shared" si="1764"/>
        <v>2" Masking Tape</v>
      </c>
      <c r="II151" s="56" t="str">
        <f t="shared" si="1880"/>
        <v>Nos</v>
      </c>
      <c r="IJ151" s="56">
        <f t="shared" si="1881"/>
        <v>690</v>
      </c>
      <c r="IK151" s="13"/>
      <c r="IL151" s="56">
        <f t="shared" si="2171"/>
        <v>0</v>
      </c>
      <c r="IM151" s="13">
        <f t="shared" si="2172"/>
        <v>0</v>
      </c>
      <c r="IN151" s="31">
        <f t="shared" si="2173"/>
        <v>0</v>
      </c>
      <c r="IO151" s="21"/>
      <c r="IR151" s="56" t="str">
        <f t="shared" si="1765"/>
        <v>2" Masking Tape</v>
      </c>
      <c r="IS151" s="56" t="str">
        <f t="shared" si="1885"/>
        <v>Nos</v>
      </c>
      <c r="IT151" s="4">
        <f t="shared" si="1886"/>
        <v>690</v>
      </c>
      <c r="IU151" s="13"/>
      <c r="IV151" s="56">
        <f t="shared" si="2174"/>
        <v>0</v>
      </c>
      <c r="IW151" s="13">
        <f t="shared" si="2175"/>
        <v>0</v>
      </c>
      <c r="IX151" s="31">
        <f t="shared" si="2176"/>
        <v>0</v>
      </c>
      <c r="IY151" s="21"/>
      <c r="JB151" s="56" t="str">
        <f t="shared" si="1766"/>
        <v>2" Masking Tape</v>
      </c>
      <c r="JC151" s="56" t="str">
        <f t="shared" si="1890"/>
        <v>Nos</v>
      </c>
      <c r="JD151" s="4">
        <f t="shared" si="1891"/>
        <v>690</v>
      </c>
      <c r="JE151" s="13"/>
      <c r="JF151" s="56">
        <f t="shared" si="2177"/>
        <v>0</v>
      </c>
      <c r="JG151" s="13">
        <f t="shared" si="2178"/>
        <v>0</v>
      </c>
      <c r="JH151" s="31">
        <f t="shared" si="2179"/>
        <v>0</v>
      </c>
      <c r="JI151" s="21"/>
      <c r="JL151" s="56" t="str">
        <f t="shared" si="2414"/>
        <v>2" Masking Tape</v>
      </c>
      <c r="JM151" s="56" t="str">
        <f t="shared" si="2180"/>
        <v>Nos</v>
      </c>
      <c r="JN151" s="56">
        <f t="shared" si="2181"/>
        <v>690</v>
      </c>
      <c r="JO151" s="13"/>
      <c r="JP151" s="21">
        <f t="shared" si="2149"/>
        <v>0</v>
      </c>
      <c r="JQ151" s="31">
        <f t="shared" si="2150"/>
        <v>0</v>
      </c>
      <c r="JR151" s="42">
        <f t="shared" si="2151"/>
        <v>0</v>
      </c>
      <c r="JS151" s="21"/>
      <c r="JV151" s="56" t="str">
        <f t="shared" si="2425"/>
        <v>2" Masking Tape</v>
      </c>
      <c r="JW151" s="56" t="str">
        <f t="shared" si="2425"/>
        <v>Nos</v>
      </c>
      <c r="JX151" s="56">
        <f>JN151</f>
        <v>690</v>
      </c>
      <c r="JY151" s="4">
        <f t="shared" si="1900"/>
        <v>6.85</v>
      </c>
      <c r="JZ151" s="56">
        <f t="shared" si="1901"/>
        <v>3864</v>
      </c>
      <c r="KA151" s="56">
        <f t="shared" si="1902"/>
        <v>6.1</v>
      </c>
      <c r="KB151" s="31">
        <f t="shared" si="2152"/>
        <v>4209</v>
      </c>
      <c r="KC151" s="21"/>
    </row>
    <row r="152" spans="1:289" ht="17.25" customHeight="1" x14ac:dyDescent="0.25">
      <c r="B152" s="7" t="s">
        <v>11</v>
      </c>
      <c r="C152" s="6" t="s">
        <v>30</v>
      </c>
      <c r="D152" s="4">
        <f>850*4</f>
        <v>3400</v>
      </c>
      <c r="E152" s="13">
        <v>2.5</v>
      </c>
      <c r="F152" s="31">
        <f t="shared" si="2422"/>
        <v>8500</v>
      </c>
      <c r="G152" s="31">
        <f t="shared" si="2423"/>
        <v>2.5</v>
      </c>
      <c r="H152" s="31">
        <f t="shared" si="2424"/>
        <v>8500</v>
      </c>
      <c r="I152" s="71"/>
      <c r="K152" s="40"/>
      <c r="L152" s="59" t="str">
        <f t="shared" si="1904"/>
        <v>Wood Putty</v>
      </c>
      <c r="M152" s="59" t="str">
        <f t="shared" si="1905"/>
        <v>kg</v>
      </c>
      <c r="N152" s="59">
        <f t="shared" si="1906"/>
        <v>3400</v>
      </c>
      <c r="O152" s="13">
        <v>0.25</v>
      </c>
      <c r="P152" s="21">
        <f t="shared" si="2419"/>
        <v>850</v>
      </c>
      <c r="Q152" s="31">
        <f t="shared" si="2420"/>
        <v>0.25</v>
      </c>
      <c r="R152" s="31">
        <f t="shared" si="2421"/>
        <v>850</v>
      </c>
      <c r="S152" s="21"/>
      <c r="U152" s="40"/>
      <c r="V152" s="65" t="str">
        <f t="shared" si="1746"/>
        <v>Wood Putty</v>
      </c>
      <c r="W152" s="65" t="str">
        <f t="shared" si="1773"/>
        <v>kg</v>
      </c>
      <c r="X152" s="65">
        <f t="shared" si="1774"/>
        <v>3400</v>
      </c>
      <c r="Y152" s="13"/>
      <c r="Z152" s="21">
        <f t="shared" si="1775"/>
        <v>0</v>
      </c>
      <c r="AA152" s="31">
        <f t="shared" si="2156"/>
        <v>0</v>
      </c>
      <c r="AB152" s="42">
        <f t="shared" si="1777"/>
        <v>0</v>
      </c>
      <c r="AC152" s="21"/>
      <c r="AE152" s="40"/>
      <c r="AF152" s="59" t="str">
        <f t="shared" si="1747"/>
        <v>Wood Putty</v>
      </c>
      <c r="AG152" s="59" t="str">
        <f t="shared" si="1778"/>
        <v>kg</v>
      </c>
      <c r="AH152" s="59">
        <f t="shared" si="1779"/>
        <v>3400</v>
      </c>
      <c r="AI152" s="13">
        <v>0.25</v>
      </c>
      <c r="AJ152" s="21">
        <f t="shared" si="1780"/>
        <v>850</v>
      </c>
      <c r="AK152" s="31">
        <f t="shared" si="2157"/>
        <v>0.25</v>
      </c>
      <c r="AL152" s="31">
        <f t="shared" si="2365"/>
        <v>850</v>
      </c>
      <c r="AM152" s="21"/>
      <c r="AO152" s="40"/>
      <c r="AP152" s="59" t="str">
        <f t="shared" si="1748"/>
        <v>Wood Putty</v>
      </c>
      <c r="AQ152" s="59" t="str">
        <f t="shared" si="1783"/>
        <v>kg</v>
      </c>
      <c r="AR152" s="65">
        <f t="shared" si="1784"/>
        <v>3400</v>
      </c>
      <c r="AS152" s="13"/>
      <c r="AT152" s="21">
        <f t="shared" si="1785"/>
        <v>0</v>
      </c>
      <c r="AU152" s="13">
        <f t="shared" si="2158"/>
        <v>0</v>
      </c>
      <c r="AV152" s="31">
        <f t="shared" si="1787"/>
        <v>0</v>
      </c>
      <c r="AW152" s="21"/>
      <c r="AY152" s="40"/>
      <c r="AZ152" s="59" t="str">
        <f t="shared" si="1749"/>
        <v>Wood Putty</v>
      </c>
      <c r="BA152" s="59" t="str">
        <f t="shared" si="1788"/>
        <v>kg</v>
      </c>
      <c r="BB152" s="59">
        <f t="shared" si="1789"/>
        <v>3400</v>
      </c>
      <c r="BC152" s="13">
        <v>0.25</v>
      </c>
      <c r="BD152" s="21">
        <f t="shared" si="1790"/>
        <v>850</v>
      </c>
      <c r="BE152" s="13">
        <f t="shared" si="2159"/>
        <v>0.25</v>
      </c>
      <c r="BF152" s="31">
        <f t="shared" si="1792"/>
        <v>850</v>
      </c>
      <c r="BG152" s="21"/>
      <c r="BI152" s="40"/>
      <c r="BJ152" s="65" t="str">
        <f t="shared" si="2160"/>
        <v>Wood Putty</v>
      </c>
      <c r="BK152" s="65" t="str">
        <f t="shared" si="2161"/>
        <v>kg</v>
      </c>
      <c r="BL152" s="65">
        <f t="shared" si="2162"/>
        <v>3400</v>
      </c>
      <c r="BM152" s="13"/>
      <c r="BN152" s="21">
        <f t="shared" si="1795"/>
        <v>0</v>
      </c>
      <c r="BO152" s="13">
        <f t="shared" si="1907"/>
        <v>0</v>
      </c>
      <c r="BP152" s="31">
        <f t="shared" si="1797"/>
        <v>0</v>
      </c>
      <c r="BQ152" s="21"/>
      <c r="BS152" s="40"/>
      <c r="BT152" s="65" t="str">
        <f t="shared" si="1751"/>
        <v>Wood Putty</v>
      </c>
      <c r="BU152" s="65" t="str">
        <f t="shared" si="1798"/>
        <v>kg</v>
      </c>
      <c r="BV152" s="65">
        <f t="shared" si="1799"/>
        <v>3400</v>
      </c>
      <c r="BW152" s="13"/>
      <c r="BX152" s="21">
        <f t="shared" si="2137"/>
        <v>0</v>
      </c>
      <c r="BY152" s="13">
        <f t="shared" si="2138"/>
        <v>0</v>
      </c>
      <c r="BZ152" s="42">
        <f t="shared" si="2139"/>
        <v>0</v>
      </c>
      <c r="CA152" s="21"/>
      <c r="CC152" s="40"/>
      <c r="CD152" s="59" t="str">
        <f t="shared" si="1752"/>
        <v>Wood Putty</v>
      </c>
      <c r="CE152" s="59" t="str">
        <f t="shared" si="1803"/>
        <v>kg</v>
      </c>
      <c r="CF152" s="65">
        <f t="shared" si="1804"/>
        <v>3400</v>
      </c>
      <c r="CG152" s="13">
        <v>0.15</v>
      </c>
      <c r="CH152" s="42">
        <f t="shared" si="2130"/>
        <v>510</v>
      </c>
      <c r="CI152" s="31">
        <f t="shared" si="1806"/>
        <v>0.3</v>
      </c>
      <c r="CJ152" s="42">
        <f t="shared" si="2131"/>
        <v>1020</v>
      </c>
      <c r="CK152" s="21"/>
      <c r="CL152" s="40"/>
      <c r="CM152" s="65" t="str">
        <f t="shared" si="2086"/>
        <v>Wood Putty</v>
      </c>
      <c r="CN152" s="65" t="str">
        <f t="shared" si="2087"/>
        <v>kg</v>
      </c>
      <c r="CO152" s="65">
        <f t="shared" si="2088"/>
        <v>3400</v>
      </c>
      <c r="CP152" s="13">
        <v>0.2</v>
      </c>
      <c r="CQ152" s="21">
        <f t="shared" si="2089"/>
        <v>680</v>
      </c>
      <c r="CR152" s="13">
        <f t="shared" si="2090"/>
        <v>0.2</v>
      </c>
      <c r="CS152" s="42">
        <f t="shared" si="2091"/>
        <v>680</v>
      </c>
      <c r="CT152" s="21"/>
      <c r="CV152" s="40"/>
      <c r="CW152" s="59" t="str">
        <f t="shared" si="1754"/>
        <v>Wood Putty</v>
      </c>
      <c r="CX152" s="59" t="str">
        <f t="shared" si="1813"/>
        <v>kg</v>
      </c>
      <c r="CY152" s="65">
        <f t="shared" si="1814"/>
        <v>3400</v>
      </c>
      <c r="CZ152" s="13">
        <v>0.25</v>
      </c>
      <c r="DA152" s="21">
        <f t="shared" si="1815"/>
        <v>850</v>
      </c>
      <c r="DB152" s="13">
        <f t="shared" si="2104"/>
        <v>0.25</v>
      </c>
      <c r="DC152" s="31">
        <f t="shared" si="1817"/>
        <v>850</v>
      </c>
      <c r="DD152" s="21"/>
      <c r="DF152" s="40"/>
      <c r="DG152" s="59" t="str">
        <f t="shared" si="1755"/>
        <v>Wood Putty</v>
      </c>
      <c r="DH152" s="59" t="str">
        <f t="shared" si="1818"/>
        <v>kg</v>
      </c>
      <c r="DI152" s="65">
        <f t="shared" si="1819"/>
        <v>3400</v>
      </c>
      <c r="DJ152" s="67">
        <v>0.2</v>
      </c>
      <c r="DK152" s="21">
        <f t="shared" si="2163"/>
        <v>680</v>
      </c>
      <c r="DL152" s="13">
        <f t="shared" si="2164"/>
        <v>0.2</v>
      </c>
      <c r="DM152" s="31">
        <f t="shared" si="2165"/>
        <v>680</v>
      </c>
      <c r="DN152" s="21"/>
      <c r="DQ152" s="59" t="str">
        <f t="shared" si="1908"/>
        <v>Wood Putty</v>
      </c>
      <c r="DR152" s="59" t="str">
        <f t="shared" si="1909"/>
        <v>kg</v>
      </c>
      <c r="DS152" s="59">
        <f t="shared" si="1910"/>
        <v>3400</v>
      </c>
      <c r="DT152" s="13">
        <v>0.1</v>
      </c>
      <c r="DU152" s="21">
        <f t="shared" si="1911"/>
        <v>340</v>
      </c>
      <c r="DV152" s="13">
        <f t="shared" si="1912"/>
        <v>0.1</v>
      </c>
      <c r="DW152" s="31">
        <f t="shared" si="1913"/>
        <v>340</v>
      </c>
      <c r="DX152" s="21"/>
      <c r="DZ152" s="40"/>
      <c r="EA152" s="59" t="str">
        <f t="shared" si="1757"/>
        <v>Wood Putty</v>
      </c>
      <c r="EB152" s="59" t="str">
        <f t="shared" si="1828"/>
        <v>kg</v>
      </c>
      <c r="EC152" s="65">
        <f t="shared" si="1829"/>
        <v>3400</v>
      </c>
      <c r="ED152" s="13"/>
      <c r="EE152" s="21">
        <f t="shared" si="1830"/>
        <v>0</v>
      </c>
      <c r="EF152" s="13">
        <f t="shared" ref="EF152:EF155" si="2429">$I$4*ED152</f>
        <v>0</v>
      </c>
      <c r="EG152" s="31">
        <f t="shared" si="1832"/>
        <v>0</v>
      </c>
      <c r="EH152" s="21"/>
      <c r="EK152" s="59" t="str">
        <f t="shared" si="1758"/>
        <v>Wood Putty</v>
      </c>
      <c r="EL152" s="59" t="str">
        <f t="shared" si="1833"/>
        <v>kg</v>
      </c>
      <c r="EM152" s="65">
        <f t="shared" si="1834"/>
        <v>3400</v>
      </c>
      <c r="EN152" s="13">
        <v>0.25</v>
      </c>
      <c r="EO152" s="21">
        <f t="shared" si="2166"/>
        <v>850</v>
      </c>
      <c r="EP152" s="13">
        <f t="shared" si="2140"/>
        <v>0.25</v>
      </c>
      <c r="EQ152" s="42">
        <f t="shared" si="2141"/>
        <v>850</v>
      </c>
      <c r="ER152" s="21"/>
      <c r="EV152" s="4" t="str">
        <f t="shared" si="2167"/>
        <v>Wood Putty</v>
      </c>
      <c r="EW152" s="4" t="str">
        <f t="shared" si="2168"/>
        <v>kg</v>
      </c>
      <c r="EX152" s="4">
        <f t="shared" si="1916"/>
        <v>3400</v>
      </c>
      <c r="EY152" s="13">
        <v>0.2</v>
      </c>
      <c r="EZ152" s="21">
        <f t="shared" si="2142"/>
        <v>680</v>
      </c>
      <c r="FA152" s="13">
        <f t="shared" si="1839"/>
        <v>0.4</v>
      </c>
      <c r="FB152" s="42">
        <f t="shared" si="2143"/>
        <v>1360</v>
      </c>
      <c r="FC152" s="21"/>
      <c r="FF152" s="56" t="str">
        <f t="shared" si="1956"/>
        <v>Wood Putty</v>
      </c>
      <c r="FG152" s="56" t="str">
        <f t="shared" si="1957"/>
        <v>kg</v>
      </c>
      <c r="FH152" s="56">
        <f t="shared" si="1958"/>
        <v>3400</v>
      </c>
      <c r="FI152" s="13">
        <v>0.1</v>
      </c>
      <c r="FJ152" s="21">
        <f t="shared" si="1959"/>
        <v>340</v>
      </c>
      <c r="FK152" s="13">
        <f t="shared" si="1960"/>
        <v>0.1</v>
      </c>
      <c r="FL152" s="31">
        <f t="shared" si="1961"/>
        <v>340</v>
      </c>
      <c r="FM152" s="21"/>
      <c r="FP152" s="56" t="str">
        <f t="shared" si="1760"/>
        <v>Wood Putty</v>
      </c>
      <c r="FQ152" s="56" t="str">
        <f t="shared" si="1846"/>
        <v>kg</v>
      </c>
      <c r="FR152" s="4">
        <f t="shared" si="1847"/>
        <v>3400</v>
      </c>
      <c r="FS152" s="67"/>
      <c r="FT152" s="21">
        <f t="shared" si="2132"/>
        <v>0</v>
      </c>
      <c r="FU152" s="13">
        <f t="shared" si="2133"/>
        <v>0</v>
      </c>
      <c r="FV152" s="42">
        <f t="shared" si="2134"/>
        <v>0</v>
      </c>
      <c r="FW152" s="21"/>
      <c r="FZ152" s="56" t="str">
        <f t="shared" si="1761"/>
        <v>Wood Putty</v>
      </c>
      <c r="GA152" s="56" t="str">
        <f t="shared" si="1851"/>
        <v>kg</v>
      </c>
      <c r="GB152" s="4">
        <f t="shared" si="1852"/>
        <v>3400</v>
      </c>
      <c r="GC152" s="13"/>
      <c r="GD152" s="21">
        <f t="shared" si="2144"/>
        <v>0</v>
      </c>
      <c r="GE152" s="13">
        <f t="shared" si="2145"/>
        <v>0</v>
      </c>
      <c r="GF152" s="42">
        <f t="shared" si="2146"/>
        <v>0</v>
      </c>
      <c r="GG152" s="21"/>
      <c r="GJ152" s="56" t="str">
        <f t="shared" si="1917"/>
        <v>Wood Putty</v>
      </c>
      <c r="GK152" s="56" t="str">
        <f t="shared" si="1918"/>
        <v>kg</v>
      </c>
      <c r="GL152" s="4">
        <f t="shared" si="1919"/>
        <v>3400</v>
      </c>
      <c r="GM152" s="13"/>
      <c r="GN152" s="21">
        <f t="shared" si="2397"/>
        <v>0</v>
      </c>
      <c r="GO152" s="31">
        <f t="shared" si="2398"/>
        <v>0</v>
      </c>
      <c r="GP152" s="31">
        <f t="shared" si="2399"/>
        <v>0</v>
      </c>
      <c r="GQ152" s="21"/>
      <c r="GT152" s="56" t="str">
        <f t="shared" si="2118"/>
        <v>Wood Putty</v>
      </c>
      <c r="GU152" s="56" t="str">
        <f t="shared" si="2147"/>
        <v>kg</v>
      </c>
      <c r="GV152" s="4">
        <f t="shared" si="2148"/>
        <v>3400</v>
      </c>
      <c r="GW152" s="13"/>
      <c r="GX152" s="21">
        <f t="shared" si="2400"/>
        <v>0</v>
      </c>
      <c r="GY152" s="13">
        <f t="shared" si="2401"/>
        <v>0</v>
      </c>
      <c r="GZ152" s="31">
        <f t="shared" si="2402"/>
        <v>0</v>
      </c>
      <c r="HA152" s="21"/>
      <c r="HD152" s="56" t="str">
        <f t="shared" si="1762"/>
        <v>Wood Putty</v>
      </c>
      <c r="HE152" s="56" t="str">
        <f t="shared" si="1864"/>
        <v>kg</v>
      </c>
      <c r="HF152" s="56">
        <f t="shared" si="1865"/>
        <v>3400</v>
      </c>
      <c r="HG152" s="13"/>
      <c r="HH152" s="21">
        <f t="shared" si="1866"/>
        <v>0</v>
      </c>
      <c r="HI152" s="31">
        <f t="shared" ref="HI152:HI154" si="2430">$I$4*HG152</f>
        <v>0</v>
      </c>
      <c r="HJ152" s="31">
        <f t="shared" ref="HJ152:HJ154" si="2431">HF152*HI152</f>
        <v>0</v>
      </c>
      <c r="HK152" s="21"/>
      <c r="HN152" s="56" t="str">
        <f t="shared" si="1869"/>
        <v>Wood Putty</v>
      </c>
      <c r="HO152" s="56" t="str">
        <f t="shared" si="1870"/>
        <v>kg</v>
      </c>
      <c r="HP152" s="56">
        <f t="shared" si="1871"/>
        <v>3400</v>
      </c>
      <c r="HQ152" s="13"/>
      <c r="HR152" s="56">
        <f t="shared" si="1872"/>
        <v>0</v>
      </c>
      <c r="HS152" s="13">
        <f t="shared" si="1873"/>
        <v>0</v>
      </c>
      <c r="HT152" s="31">
        <f t="shared" si="1874"/>
        <v>0</v>
      </c>
      <c r="HU152" s="21"/>
      <c r="HX152" s="56" t="str">
        <f t="shared" si="1763"/>
        <v>Wood Putty</v>
      </c>
      <c r="HY152" s="56" t="str">
        <f t="shared" si="1875"/>
        <v>kg</v>
      </c>
      <c r="HZ152" s="56">
        <f t="shared" si="1922"/>
        <v>3400</v>
      </c>
      <c r="IA152" s="13"/>
      <c r="IB152" s="56">
        <f t="shared" si="2426"/>
        <v>0</v>
      </c>
      <c r="IC152" s="13">
        <f t="shared" si="2427"/>
        <v>0</v>
      </c>
      <c r="ID152" s="31">
        <f t="shared" si="2428"/>
        <v>0</v>
      </c>
      <c r="IE152" s="21"/>
      <c r="IH152" s="56" t="str">
        <f t="shared" si="1764"/>
        <v>Wood Putty</v>
      </c>
      <c r="II152" s="56" t="str">
        <f t="shared" si="1880"/>
        <v>kg</v>
      </c>
      <c r="IJ152" s="56">
        <f t="shared" si="1881"/>
        <v>3400</v>
      </c>
      <c r="IK152" s="13"/>
      <c r="IL152" s="56">
        <f t="shared" si="2171"/>
        <v>0</v>
      </c>
      <c r="IM152" s="13">
        <f t="shared" si="2172"/>
        <v>0</v>
      </c>
      <c r="IN152" s="31">
        <f t="shared" si="2173"/>
        <v>0</v>
      </c>
      <c r="IO152" s="21"/>
      <c r="IR152" s="56" t="str">
        <f t="shared" si="1765"/>
        <v>Wood Putty</v>
      </c>
      <c r="IS152" s="56" t="str">
        <f t="shared" si="1885"/>
        <v>kg</v>
      </c>
      <c r="IT152" s="4">
        <f t="shared" si="1886"/>
        <v>3400</v>
      </c>
      <c r="IU152" s="13"/>
      <c r="IV152" s="56">
        <f t="shared" si="2174"/>
        <v>0</v>
      </c>
      <c r="IW152" s="13">
        <f t="shared" si="2175"/>
        <v>0</v>
      </c>
      <c r="IX152" s="31">
        <f t="shared" si="2176"/>
        <v>0</v>
      </c>
      <c r="IY152" s="21"/>
      <c r="JB152" s="56" t="str">
        <f t="shared" si="1766"/>
        <v>Wood Putty</v>
      </c>
      <c r="JC152" s="56" t="str">
        <f t="shared" si="1890"/>
        <v>kg</v>
      </c>
      <c r="JD152" s="4">
        <f t="shared" si="1891"/>
        <v>3400</v>
      </c>
      <c r="JE152" s="13"/>
      <c r="JF152" s="56">
        <f t="shared" si="2177"/>
        <v>0</v>
      </c>
      <c r="JG152" s="13">
        <f t="shared" si="2178"/>
        <v>0</v>
      </c>
      <c r="JH152" s="31">
        <f t="shared" si="2179"/>
        <v>0</v>
      </c>
      <c r="JI152" s="21"/>
      <c r="JL152" s="56" t="str">
        <f t="shared" si="2414"/>
        <v>Wood Putty</v>
      </c>
      <c r="JM152" s="56" t="str">
        <f t="shared" si="2180"/>
        <v>kg</v>
      </c>
      <c r="JN152" s="56">
        <f t="shared" si="2181"/>
        <v>3400</v>
      </c>
      <c r="JO152" s="13"/>
      <c r="JP152" s="21">
        <f t="shared" si="1895"/>
        <v>0</v>
      </c>
      <c r="JQ152" s="31">
        <f t="shared" ref="JQ152:JQ155" si="2432">$I$4*JO152</f>
        <v>0</v>
      </c>
      <c r="JR152" s="31">
        <f t="shared" si="1897"/>
        <v>0</v>
      </c>
      <c r="JS152" s="21"/>
      <c r="JV152" s="56" t="str">
        <f t="shared" si="2425"/>
        <v>Wood Putty</v>
      </c>
      <c r="JW152" s="56" t="str">
        <f t="shared" si="2425"/>
        <v>kg</v>
      </c>
      <c r="JX152" s="56">
        <f>JN152</f>
        <v>3400</v>
      </c>
      <c r="JY152" s="4">
        <f t="shared" si="1900"/>
        <v>4.7</v>
      </c>
      <c r="JZ152" s="56">
        <f t="shared" si="1901"/>
        <v>14280</v>
      </c>
      <c r="KA152" s="56">
        <f t="shared" si="1902"/>
        <v>4.5500000000000007</v>
      </c>
      <c r="KB152" s="31">
        <f t="shared" si="2152"/>
        <v>15470.000000000002</v>
      </c>
      <c r="KC152" s="21"/>
    </row>
    <row r="153" spans="1:289" ht="17.25" customHeight="1" x14ac:dyDescent="0.25">
      <c r="B153" s="7" t="s">
        <v>332</v>
      </c>
      <c r="C153" s="6" t="s">
        <v>29</v>
      </c>
      <c r="D153" s="4">
        <f>1495*5</f>
        <v>7475</v>
      </c>
      <c r="E153" s="13">
        <v>0.15</v>
      </c>
      <c r="F153" s="31">
        <f t="shared" si="2422"/>
        <v>1121.25</v>
      </c>
      <c r="G153" s="31">
        <f t="shared" si="2423"/>
        <v>0.15</v>
      </c>
      <c r="H153" s="31">
        <f t="shared" si="2424"/>
        <v>1121.25</v>
      </c>
      <c r="I153" s="71"/>
      <c r="K153" s="40"/>
      <c r="L153" s="59" t="str">
        <f t="shared" si="1904"/>
        <v>Combi Putty</v>
      </c>
      <c r="M153" s="59" t="str">
        <f t="shared" si="1905"/>
        <v>Kg</v>
      </c>
      <c r="N153" s="59">
        <f t="shared" si="1906"/>
        <v>7475</v>
      </c>
      <c r="O153" s="13">
        <v>0.1</v>
      </c>
      <c r="P153" s="21">
        <f t="shared" si="2419"/>
        <v>747.5</v>
      </c>
      <c r="Q153" s="31">
        <f t="shared" si="2420"/>
        <v>0.1</v>
      </c>
      <c r="R153" s="31">
        <f t="shared" si="2421"/>
        <v>747.5</v>
      </c>
      <c r="S153" s="21"/>
      <c r="U153" s="40"/>
      <c r="V153" s="65" t="str">
        <f t="shared" si="1746"/>
        <v>Combi Putty</v>
      </c>
      <c r="W153" s="65" t="str">
        <f t="shared" si="1773"/>
        <v>Kg</v>
      </c>
      <c r="X153" s="65">
        <f t="shared" si="1774"/>
        <v>7475</v>
      </c>
      <c r="Y153" s="13"/>
      <c r="Z153" s="21">
        <f t="shared" si="1775"/>
        <v>0</v>
      </c>
      <c r="AA153" s="31">
        <f t="shared" si="2156"/>
        <v>0</v>
      </c>
      <c r="AB153" s="42">
        <f t="shared" si="1777"/>
        <v>0</v>
      </c>
      <c r="AC153" s="21"/>
      <c r="AE153" s="40"/>
      <c r="AF153" s="59" t="str">
        <f t="shared" si="1747"/>
        <v>Combi Putty</v>
      </c>
      <c r="AG153" s="59" t="str">
        <f t="shared" si="1778"/>
        <v>Kg</v>
      </c>
      <c r="AH153" s="59">
        <f t="shared" si="1779"/>
        <v>7475</v>
      </c>
      <c r="AI153" s="13">
        <v>0.1</v>
      </c>
      <c r="AJ153" s="21">
        <f t="shared" si="1780"/>
        <v>747.5</v>
      </c>
      <c r="AK153" s="31">
        <f t="shared" si="2157"/>
        <v>0.1</v>
      </c>
      <c r="AL153" s="31">
        <f t="shared" si="2365"/>
        <v>747.5</v>
      </c>
      <c r="AM153" s="21"/>
      <c r="AO153" s="40"/>
      <c r="AP153" s="59" t="str">
        <f t="shared" si="1748"/>
        <v>Combi Putty</v>
      </c>
      <c r="AQ153" s="59" t="str">
        <f t="shared" si="1783"/>
        <v>Kg</v>
      </c>
      <c r="AR153" s="65">
        <f t="shared" si="1784"/>
        <v>7475</v>
      </c>
      <c r="AS153" s="13"/>
      <c r="AT153" s="21">
        <f t="shared" ref="AT153:AT154" si="2433">AR153*AS153</f>
        <v>0</v>
      </c>
      <c r="AU153" s="13">
        <f t="shared" ref="AU153:AU154" si="2434">$I$4*AS153</f>
        <v>0</v>
      </c>
      <c r="AV153" s="31">
        <f t="shared" ref="AV153:AV154" si="2435">AR153*AU153</f>
        <v>0</v>
      </c>
      <c r="AW153" s="21"/>
      <c r="AY153" s="40"/>
      <c r="AZ153" s="59" t="str">
        <f t="shared" si="1749"/>
        <v>Combi Putty</v>
      </c>
      <c r="BA153" s="59" t="str">
        <f t="shared" si="1788"/>
        <v>Kg</v>
      </c>
      <c r="BB153" s="59">
        <f t="shared" si="1789"/>
        <v>7475</v>
      </c>
      <c r="BC153" s="13">
        <v>0.1</v>
      </c>
      <c r="BD153" s="21">
        <f t="shared" si="1790"/>
        <v>747.5</v>
      </c>
      <c r="BE153" s="13">
        <f t="shared" si="2159"/>
        <v>0.1</v>
      </c>
      <c r="BF153" s="31">
        <f t="shared" si="1792"/>
        <v>747.5</v>
      </c>
      <c r="BG153" s="21"/>
      <c r="BI153" s="40"/>
      <c r="BJ153" s="65" t="str">
        <f t="shared" si="2160"/>
        <v>Combi Putty</v>
      </c>
      <c r="BK153" s="65" t="str">
        <f t="shared" si="2161"/>
        <v>Kg</v>
      </c>
      <c r="BL153" s="65">
        <f t="shared" si="2162"/>
        <v>7475</v>
      </c>
      <c r="BM153" s="13"/>
      <c r="BN153" s="21">
        <f t="shared" ref="BN153:BN155" si="2436">BL153*BM153</f>
        <v>0</v>
      </c>
      <c r="BO153" s="13">
        <f t="shared" ref="BO153:BO155" si="2437">$I$4*BM153</f>
        <v>0</v>
      </c>
      <c r="BP153" s="31">
        <f t="shared" ref="BP153:BP155" si="2438">BL153*BO153</f>
        <v>0</v>
      </c>
      <c r="BQ153" s="21"/>
      <c r="BS153" s="40"/>
      <c r="BT153" s="65" t="str">
        <f t="shared" si="1751"/>
        <v>Combi Putty</v>
      </c>
      <c r="BU153" s="65" t="str">
        <f t="shared" si="1798"/>
        <v>Kg</v>
      </c>
      <c r="BV153" s="65">
        <f t="shared" si="1799"/>
        <v>7475</v>
      </c>
      <c r="BW153" s="13"/>
      <c r="BX153" s="21">
        <f t="shared" si="2137"/>
        <v>0</v>
      </c>
      <c r="BY153" s="13">
        <f t="shared" si="2138"/>
        <v>0</v>
      </c>
      <c r="BZ153" s="42">
        <f t="shared" si="2139"/>
        <v>0</v>
      </c>
      <c r="CA153" s="21"/>
      <c r="CC153" s="40"/>
      <c r="CD153" s="59" t="str">
        <f t="shared" si="1752"/>
        <v>Combi Putty</v>
      </c>
      <c r="CE153" s="59" t="str">
        <f t="shared" si="1803"/>
        <v>Kg</v>
      </c>
      <c r="CF153" s="65">
        <f t="shared" si="1804"/>
        <v>7475</v>
      </c>
      <c r="CG153" s="13"/>
      <c r="CH153" s="42">
        <f t="shared" si="2130"/>
        <v>0</v>
      </c>
      <c r="CI153" s="31">
        <f t="shared" si="1806"/>
        <v>0</v>
      </c>
      <c r="CJ153" s="42">
        <f t="shared" si="2131"/>
        <v>0</v>
      </c>
      <c r="CK153" s="21"/>
      <c r="CL153" s="40"/>
      <c r="CM153" s="65" t="str">
        <f t="shared" si="1753"/>
        <v>Combi Putty</v>
      </c>
      <c r="CN153" s="65" t="str">
        <f t="shared" si="1808"/>
        <v>Kg</v>
      </c>
      <c r="CO153" s="65">
        <f t="shared" si="2088"/>
        <v>7475</v>
      </c>
      <c r="CP153" s="13"/>
      <c r="CQ153" s="21"/>
      <c r="CR153" s="13"/>
      <c r="CS153" s="42"/>
      <c r="CT153" s="21"/>
      <c r="CV153" s="40"/>
      <c r="CW153" s="59" t="str">
        <f t="shared" si="1754"/>
        <v>Combi Putty</v>
      </c>
      <c r="CX153" s="59" t="str">
        <f t="shared" si="1813"/>
        <v>Kg</v>
      </c>
      <c r="CY153" s="65">
        <f t="shared" si="1814"/>
        <v>7475</v>
      </c>
      <c r="CZ153" s="13"/>
      <c r="DA153" s="21">
        <f t="shared" ref="DA153:DA154" si="2439">CY153*CZ153</f>
        <v>0</v>
      </c>
      <c r="DB153" s="13">
        <f t="shared" ref="DB153:DB154" si="2440">$I$4*CZ153</f>
        <v>0</v>
      </c>
      <c r="DC153" s="31">
        <f t="shared" ref="DC153:DC154" si="2441">CY153*DB153</f>
        <v>0</v>
      </c>
      <c r="DD153" s="21"/>
      <c r="DF153" s="40"/>
      <c r="DG153" s="59" t="str">
        <f t="shared" si="1755"/>
        <v>Combi Putty</v>
      </c>
      <c r="DH153" s="59" t="str">
        <f t="shared" si="1818"/>
        <v>Kg</v>
      </c>
      <c r="DI153" s="65">
        <f t="shared" si="1819"/>
        <v>7475</v>
      </c>
      <c r="DJ153" s="67">
        <v>0.1</v>
      </c>
      <c r="DK153" s="21">
        <f t="shared" si="2163"/>
        <v>747.5</v>
      </c>
      <c r="DL153" s="13">
        <f t="shared" si="2164"/>
        <v>0.1</v>
      </c>
      <c r="DM153" s="31">
        <f t="shared" si="2165"/>
        <v>747.5</v>
      </c>
      <c r="DN153" s="21"/>
      <c r="DQ153" s="59" t="str">
        <f t="shared" si="1908"/>
        <v>Combi Putty</v>
      </c>
      <c r="DR153" s="59" t="str">
        <f t="shared" si="1909"/>
        <v>Kg</v>
      </c>
      <c r="DS153" s="59">
        <f t="shared" si="1910"/>
        <v>7475</v>
      </c>
      <c r="DT153" s="13">
        <v>0.1</v>
      </c>
      <c r="DU153" s="21">
        <f t="shared" si="1911"/>
        <v>747.5</v>
      </c>
      <c r="DV153" s="13">
        <f t="shared" si="1912"/>
        <v>0.1</v>
      </c>
      <c r="DW153" s="31">
        <f t="shared" si="1913"/>
        <v>747.5</v>
      </c>
      <c r="DX153" s="21"/>
      <c r="DZ153" s="40"/>
      <c r="EA153" s="59" t="str">
        <f t="shared" si="1757"/>
        <v>Combi Putty</v>
      </c>
      <c r="EB153" s="59" t="str">
        <f t="shared" si="1828"/>
        <v>Kg</v>
      </c>
      <c r="EC153" s="65">
        <f t="shared" si="1829"/>
        <v>7475</v>
      </c>
      <c r="ED153" s="13"/>
      <c r="EE153" s="21"/>
      <c r="EF153" s="13"/>
      <c r="EG153" s="31"/>
      <c r="EH153" s="21"/>
      <c r="EK153" s="59" t="str">
        <f t="shared" si="1758"/>
        <v>Combi Putty</v>
      </c>
      <c r="EL153" s="59" t="str">
        <f t="shared" si="1833"/>
        <v>Kg</v>
      </c>
      <c r="EM153" s="65">
        <f t="shared" si="1834"/>
        <v>7475</v>
      </c>
      <c r="EN153" s="13">
        <v>0.1</v>
      </c>
      <c r="EO153" s="21">
        <f t="shared" ref="EO153:EO154" si="2442">EM153*EN153</f>
        <v>747.5</v>
      </c>
      <c r="EP153" s="13">
        <f t="shared" ref="EP153:EP154" si="2443">$I$4*EN153</f>
        <v>0.1</v>
      </c>
      <c r="EQ153" s="42">
        <f t="shared" ref="EQ153:EQ154" si="2444">EM153*EP153</f>
        <v>747.5</v>
      </c>
      <c r="ER153" s="21"/>
      <c r="EV153" s="4" t="str">
        <f t="shared" si="2167"/>
        <v>Combi Putty</v>
      </c>
      <c r="EW153" s="4" t="str">
        <f t="shared" si="2168"/>
        <v>Kg</v>
      </c>
      <c r="EX153" s="4">
        <f t="shared" si="1916"/>
        <v>7475</v>
      </c>
      <c r="EY153" s="13">
        <v>0.1</v>
      </c>
      <c r="EZ153" s="21">
        <f t="shared" ref="EZ153" si="2445">EX153*EY153</f>
        <v>747.5</v>
      </c>
      <c r="FA153" s="13">
        <f t="shared" si="1839"/>
        <v>0.2</v>
      </c>
      <c r="FB153" s="42">
        <f t="shared" ref="FB153" si="2446">EX153*FA153</f>
        <v>1495</v>
      </c>
      <c r="FC153" s="21"/>
      <c r="FF153" s="56" t="str">
        <f t="shared" si="1956"/>
        <v>Combi Putty</v>
      </c>
      <c r="FG153" s="56" t="str">
        <f t="shared" si="1957"/>
        <v>Kg</v>
      </c>
      <c r="FH153" s="56">
        <f t="shared" si="1958"/>
        <v>7475</v>
      </c>
      <c r="FI153" s="13">
        <v>0.1</v>
      </c>
      <c r="FJ153" s="21">
        <f t="shared" si="1959"/>
        <v>747.5</v>
      </c>
      <c r="FK153" s="13">
        <f t="shared" si="1960"/>
        <v>0.1</v>
      </c>
      <c r="FL153" s="31">
        <f t="shared" si="1961"/>
        <v>747.5</v>
      </c>
      <c r="FM153" s="21"/>
      <c r="FP153" s="56" t="str">
        <f t="shared" si="1760"/>
        <v>Combi Putty</v>
      </c>
      <c r="FQ153" s="56" t="str">
        <f t="shared" si="1846"/>
        <v>Kg</v>
      </c>
      <c r="FR153" s="4">
        <f t="shared" si="1847"/>
        <v>7475</v>
      </c>
      <c r="FS153" s="67"/>
      <c r="FT153" s="21">
        <f t="shared" si="2132"/>
        <v>0</v>
      </c>
      <c r="FU153" s="13">
        <f t="shared" si="2133"/>
        <v>0</v>
      </c>
      <c r="FV153" s="42">
        <f t="shared" si="2134"/>
        <v>0</v>
      </c>
      <c r="FW153" s="21"/>
      <c r="FZ153" s="56" t="str">
        <f t="shared" si="1761"/>
        <v>Combi Putty</v>
      </c>
      <c r="GA153" s="56" t="str">
        <f t="shared" si="1851"/>
        <v>Kg</v>
      </c>
      <c r="GB153" s="4">
        <f t="shared" si="1852"/>
        <v>7475</v>
      </c>
      <c r="GC153" s="13"/>
      <c r="GD153" s="21">
        <f t="shared" si="2144"/>
        <v>0</v>
      </c>
      <c r="GE153" s="13">
        <f t="shared" si="2145"/>
        <v>0</v>
      </c>
      <c r="GF153" s="42">
        <f t="shared" si="2146"/>
        <v>0</v>
      </c>
      <c r="GG153" s="21"/>
      <c r="GJ153" s="56" t="str">
        <f t="shared" si="1917"/>
        <v>Combi Putty</v>
      </c>
      <c r="GK153" s="56" t="str">
        <f t="shared" si="1918"/>
        <v>Kg</v>
      </c>
      <c r="GL153" s="4">
        <f t="shared" si="1919"/>
        <v>7475</v>
      </c>
      <c r="GM153" s="13"/>
      <c r="GN153" s="21">
        <f t="shared" si="2397"/>
        <v>0</v>
      </c>
      <c r="GO153" s="31">
        <f t="shared" si="2398"/>
        <v>0</v>
      </c>
      <c r="GP153" s="31">
        <f t="shared" si="2399"/>
        <v>0</v>
      </c>
      <c r="GQ153" s="21"/>
      <c r="GT153" s="56" t="str">
        <f t="shared" si="2118"/>
        <v>Combi Putty</v>
      </c>
      <c r="GU153" s="56" t="str">
        <f t="shared" si="2147"/>
        <v>Kg</v>
      </c>
      <c r="GV153" s="4">
        <f t="shared" si="2148"/>
        <v>7475</v>
      </c>
      <c r="GW153" s="13"/>
      <c r="GX153" s="21">
        <f t="shared" si="2400"/>
        <v>0</v>
      </c>
      <c r="GY153" s="13">
        <f t="shared" si="2401"/>
        <v>0</v>
      </c>
      <c r="GZ153" s="31">
        <f t="shared" si="2402"/>
        <v>0</v>
      </c>
      <c r="HA153" s="21"/>
      <c r="HD153" s="56" t="str">
        <f t="shared" si="1762"/>
        <v>Combi Putty</v>
      </c>
      <c r="HE153" s="56" t="str">
        <f t="shared" si="1864"/>
        <v>Kg</v>
      </c>
      <c r="HF153" s="56">
        <f t="shared" si="1865"/>
        <v>7475</v>
      </c>
      <c r="HG153" s="13"/>
      <c r="HH153" s="21">
        <f t="shared" si="1866"/>
        <v>0</v>
      </c>
      <c r="HI153" s="31">
        <f t="shared" si="2430"/>
        <v>0</v>
      </c>
      <c r="HJ153" s="31">
        <f t="shared" si="2431"/>
        <v>0</v>
      </c>
      <c r="HK153" s="21"/>
      <c r="HN153" s="56" t="str">
        <f t="shared" si="1869"/>
        <v>Combi Putty</v>
      </c>
      <c r="HO153" s="56" t="str">
        <f t="shared" si="1870"/>
        <v>Kg</v>
      </c>
      <c r="HP153" s="56">
        <f t="shared" si="1871"/>
        <v>7475</v>
      </c>
      <c r="HQ153" s="13"/>
      <c r="HR153" s="56">
        <f t="shared" ref="HR153:HR154" si="2447">HQ153*HP153</f>
        <v>0</v>
      </c>
      <c r="HS153" s="13">
        <f t="shared" ref="HS153:HS154" si="2448">$I$4*HQ153</f>
        <v>0</v>
      </c>
      <c r="HT153" s="31">
        <f t="shared" ref="HT153:HT154" si="2449">HP153*HS153</f>
        <v>0</v>
      </c>
      <c r="HU153" s="21"/>
      <c r="HX153" s="56" t="str">
        <f t="shared" si="1763"/>
        <v>Combi Putty</v>
      </c>
      <c r="HY153" s="56" t="str">
        <f t="shared" si="1875"/>
        <v>Kg</v>
      </c>
      <c r="HZ153" s="56">
        <f t="shared" si="1922"/>
        <v>7475</v>
      </c>
      <c r="IA153" s="13"/>
      <c r="IB153" s="56">
        <f t="shared" si="2426"/>
        <v>0</v>
      </c>
      <c r="IC153" s="13">
        <f t="shared" si="2427"/>
        <v>0</v>
      </c>
      <c r="ID153" s="31">
        <f t="shared" si="2428"/>
        <v>0</v>
      </c>
      <c r="IE153" s="21"/>
      <c r="IH153" s="56" t="str">
        <f t="shared" si="1764"/>
        <v>Combi Putty</v>
      </c>
      <c r="II153" s="56" t="str">
        <f t="shared" si="1880"/>
        <v>Kg</v>
      </c>
      <c r="IJ153" s="56">
        <f t="shared" si="1881"/>
        <v>7475</v>
      </c>
      <c r="IK153" s="13"/>
      <c r="IL153" s="56">
        <f t="shared" si="2171"/>
        <v>0</v>
      </c>
      <c r="IM153" s="13">
        <f t="shared" si="2172"/>
        <v>0</v>
      </c>
      <c r="IN153" s="31">
        <f t="shared" si="2173"/>
        <v>0</v>
      </c>
      <c r="IO153" s="21"/>
      <c r="IR153" s="56" t="str">
        <f t="shared" si="1765"/>
        <v>Combi Putty</v>
      </c>
      <c r="IS153" s="56" t="str">
        <f t="shared" si="1885"/>
        <v>Kg</v>
      </c>
      <c r="IT153" s="4">
        <f t="shared" si="1886"/>
        <v>7475</v>
      </c>
      <c r="IU153" s="13"/>
      <c r="IV153" s="56">
        <f t="shared" si="2174"/>
        <v>0</v>
      </c>
      <c r="IW153" s="13">
        <f t="shared" si="2175"/>
        <v>0</v>
      </c>
      <c r="IX153" s="31">
        <f t="shared" si="2176"/>
        <v>0</v>
      </c>
      <c r="IY153" s="21"/>
      <c r="JB153" s="56" t="str">
        <f t="shared" si="1766"/>
        <v>Combi Putty</v>
      </c>
      <c r="JC153" s="56" t="str">
        <f t="shared" si="1890"/>
        <v>Kg</v>
      </c>
      <c r="JD153" s="4">
        <f t="shared" si="1891"/>
        <v>7475</v>
      </c>
      <c r="JE153" s="13"/>
      <c r="JF153" s="56">
        <f t="shared" si="2177"/>
        <v>0</v>
      </c>
      <c r="JG153" s="13">
        <f t="shared" si="2178"/>
        <v>0</v>
      </c>
      <c r="JH153" s="31">
        <f t="shared" si="2179"/>
        <v>0</v>
      </c>
      <c r="JI153" s="21"/>
      <c r="JL153" s="56" t="str">
        <f t="shared" si="2414"/>
        <v>Combi Putty</v>
      </c>
      <c r="JM153" s="56" t="str">
        <f t="shared" si="2180"/>
        <v>Kg</v>
      </c>
      <c r="JN153" s="56">
        <f t="shared" si="2181"/>
        <v>7475</v>
      </c>
      <c r="JO153" s="13"/>
      <c r="JP153" s="21">
        <f t="shared" ref="JP153" si="2450">JN153*JO153</f>
        <v>0</v>
      </c>
      <c r="JQ153" s="31">
        <f t="shared" ref="JQ153" si="2451">$I$4*JO153</f>
        <v>0</v>
      </c>
      <c r="JR153" s="31">
        <f t="shared" ref="JR153" si="2452">JN153*JQ153</f>
        <v>0</v>
      </c>
      <c r="JS153" s="21"/>
      <c r="JV153" s="56" t="str">
        <f t="shared" si="2425"/>
        <v>Combi Putty</v>
      </c>
      <c r="JW153" s="56" t="str">
        <f t="shared" si="2425"/>
        <v>Kg</v>
      </c>
      <c r="JX153" s="56"/>
      <c r="JY153" s="4">
        <f t="shared" si="1900"/>
        <v>0.94999999999999984</v>
      </c>
      <c r="JZ153" s="56">
        <f t="shared" si="1901"/>
        <v>6353.75</v>
      </c>
      <c r="KA153" s="56">
        <f t="shared" si="1902"/>
        <v>0.94999999999999984</v>
      </c>
      <c r="KB153" s="31">
        <f t="shared" si="2152"/>
        <v>0</v>
      </c>
      <c r="KC153" s="21"/>
    </row>
    <row r="154" spans="1:289" ht="17.25" customHeight="1" x14ac:dyDescent="0.25">
      <c r="A154" s="46"/>
      <c r="B154" s="7" t="s">
        <v>12</v>
      </c>
      <c r="C154" s="6" t="s">
        <v>30</v>
      </c>
      <c r="D154" s="4">
        <v>3500</v>
      </c>
      <c r="E154" s="13">
        <v>0.5</v>
      </c>
      <c r="F154" s="31">
        <f t="shared" si="2422"/>
        <v>1750</v>
      </c>
      <c r="G154" s="31">
        <f t="shared" si="2423"/>
        <v>0.5</v>
      </c>
      <c r="H154" s="31">
        <f t="shared" si="2424"/>
        <v>1750</v>
      </c>
      <c r="I154" s="71"/>
      <c r="K154" s="40"/>
      <c r="L154" s="59" t="str">
        <f t="shared" si="1904"/>
        <v>Catloy</v>
      </c>
      <c r="M154" s="59" t="str">
        <f t="shared" si="1905"/>
        <v>kg</v>
      </c>
      <c r="N154" s="59">
        <f t="shared" si="1906"/>
        <v>3500</v>
      </c>
      <c r="O154" s="13">
        <v>1</v>
      </c>
      <c r="P154" s="21">
        <f t="shared" si="2419"/>
        <v>3500</v>
      </c>
      <c r="Q154" s="31">
        <f t="shared" si="2420"/>
        <v>1</v>
      </c>
      <c r="R154" s="31">
        <f t="shared" si="2421"/>
        <v>3500</v>
      </c>
      <c r="S154" s="21" t="s">
        <v>403</v>
      </c>
      <c r="U154" s="40"/>
      <c r="V154" s="65" t="str">
        <f t="shared" si="1746"/>
        <v>Catloy</v>
      </c>
      <c r="W154" s="65" t="str">
        <f t="shared" si="1773"/>
        <v>kg</v>
      </c>
      <c r="X154" s="65">
        <f t="shared" si="1774"/>
        <v>3500</v>
      </c>
      <c r="Y154" s="13"/>
      <c r="Z154" s="21">
        <f t="shared" si="1775"/>
        <v>0</v>
      </c>
      <c r="AA154" s="31">
        <f t="shared" si="2156"/>
        <v>0</v>
      </c>
      <c r="AB154" s="42">
        <f t="shared" si="1777"/>
        <v>0</v>
      </c>
      <c r="AC154" s="21" t="s">
        <v>403</v>
      </c>
      <c r="AE154" s="40"/>
      <c r="AF154" s="59" t="str">
        <f t="shared" si="1747"/>
        <v>Catloy</v>
      </c>
      <c r="AG154" s="59" t="str">
        <f t="shared" si="1778"/>
        <v>kg</v>
      </c>
      <c r="AH154" s="59">
        <f t="shared" si="1779"/>
        <v>3500</v>
      </c>
      <c r="AI154" s="13">
        <v>0.1</v>
      </c>
      <c r="AJ154" s="21">
        <f t="shared" si="1780"/>
        <v>350</v>
      </c>
      <c r="AK154" s="31">
        <f t="shared" si="2157"/>
        <v>0.1</v>
      </c>
      <c r="AL154" s="31">
        <f t="shared" si="2365"/>
        <v>350</v>
      </c>
      <c r="AM154" s="21"/>
      <c r="AO154" s="40"/>
      <c r="AP154" s="59" t="str">
        <f t="shared" si="1748"/>
        <v>Catloy</v>
      </c>
      <c r="AQ154" s="59" t="str">
        <f t="shared" si="1783"/>
        <v>kg</v>
      </c>
      <c r="AR154" s="65">
        <f t="shared" si="1784"/>
        <v>3500</v>
      </c>
      <c r="AS154" s="13"/>
      <c r="AT154" s="21">
        <f t="shared" si="2433"/>
        <v>0</v>
      </c>
      <c r="AU154" s="13">
        <f t="shared" si="2434"/>
        <v>0</v>
      </c>
      <c r="AV154" s="31">
        <f t="shared" si="2435"/>
        <v>0</v>
      </c>
      <c r="AW154" s="21"/>
      <c r="AY154" s="40"/>
      <c r="AZ154" s="59" t="str">
        <f t="shared" si="1749"/>
        <v>Catloy</v>
      </c>
      <c r="BA154" s="59" t="str">
        <f t="shared" si="1788"/>
        <v>kg</v>
      </c>
      <c r="BB154" s="59">
        <f t="shared" si="1789"/>
        <v>3500</v>
      </c>
      <c r="BC154" s="13">
        <v>0.2</v>
      </c>
      <c r="BD154" s="21">
        <f t="shared" si="1790"/>
        <v>700</v>
      </c>
      <c r="BE154" s="13">
        <f t="shared" si="2159"/>
        <v>0.2</v>
      </c>
      <c r="BF154" s="31">
        <f t="shared" si="1792"/>
        <v>700</v>
      </c>
      <c r="BG154" s="21"/>
      <c r="BI154" s="40"/>
      <c r="BJ154" s="65" t="str">
        <f t="shared" si="2160"/>
        <v>Catloy</v>
      </c>
      <c r="BK154" s="65" t="str">
        <f t="shared" si="2161"/>
        <v>kg</v>
      </c>
      <c r="BL154" s="65">
        <f t="shared" si="2162"/>
        <v>3500</v>
      </c>
      <c r="BM154" s="13">
        <v>0.1</v>
      </c>
      <c r="BN154" s="21">
        <f t="shared" si="2436"/>
        <v>350</v>
      </c>
      <c r="BO154" s="13">
        <f t="shared" si="2437"/>
        <v>0.1</v>
      </c>
      <c r="BP154" s="31">
        <f t="shared" si="2438"/>
        <v>350</v>
      </c>
      <c r="BQ154" s="21"/>
      <c r="BS154" s="40"/>
      <c r="BT154" s="65" t="str">
        <f t="shared" si="1751"/>
        <v>Catloy</v>
      </c>
      <c r="BU154" s="65" t="str">
        <f t="shared" si="1798"/>
        <v>kg</v>
      </c>
      <c r="BV154" s="65">
        <f t="shared" si="1799"/>
        <v>3500</v>
      </c>
      <c r="BW154" s="13">
        <v>0.25</v>
      </c>
      <c r="BX154" s="21">
        <f t="shared" si="2137"/>
        <v>875</v>
      </c>
      <c r="BY154" s="13">
        <f t="shared" si="2138"/>
        <v>0.25</v>
      </c>
      <c r="BZ154" s="42">
        <f t="shared" si="2139"/>
        <v>875</v>
      </c>
      <c r="CA154" s="21"/>
      <c r="CC154" s="40"/>
      <c r="CD154" s="59" t="str">
        <f t="shared" si="1752"/>
        <v>Catloy</v>
      </c>
      <c r="CE154" s="59" t="str">
        <f t="shared" si="1803"/>
        <v>kg</v>
      </c>
      <c r="CF154" s="59">
        <f t="shared" si="1804"/>
        <v>3500</v>
      </c>
      <c r="CG154" s="13">
        <v>0.1</v>
      </c>
      <c r="CH154" s="42">
        <f t="shared" si="2130"/>
        <v>350</v>
      </c>
      <c r="CI154" s="31">
        <f t="shared" si="1806"/>
        <v>0.2</v>
      </c>
      <c r="CJ154" s="42">
        <f t="shared" si="2131"/>
        <v>700</v>
      </c>
      <c r="CK154" s="21"/>
      <c r="CL154" s="40"/>
      <c r="CM154" s="65" t="str">
        <f t="shared" si="1753"/>
        <v>Catloy</v>
      </c>
      <c r="CN154" s="65" t="str">
        <f t="shared" si="1808"/>
        <v>kg</v>
      </c>
      <c r="CO154" s="65">
        <f t="shared" si="2088"/>
        <v>3500</v>
      </c>
      <c r="CP154" s="13">
        <v>0.1</v>
      </c>
      <c r="CQ154" s="21">
        <f t="shared" si="1810"/>
        <v>350</v>
      </c>
      <c r="CR154" s="13">
        <f t="shared" ref="CR154:CR155" si="2453">$I$4*CP154</f>
        <v>0.1</v>
      </c>
      <c r="CS154" s="42">
        <f t="shared" si="1812"/>
        <v>350</v>
      </c>
      <c r="CT154" s="21"/>
      <c r="CV154" s="40"/>
      <c r="CW154" s="59" t="str">
        <f t="shared" si="1754"/>
        <v>Catloy</v>
      </c>
      <c r="CX154" s="59" t="str">
        <f t="shared" si="1813"/>
        <v>kg</v>
      </c>
      <c r="CY154" s="65">
        <f t="shared" si="1814"/>
        <v>3500</v>
      </c>
      <c r="CZ154" s="13">
        <v>0.2</v>
      </c>
      <c r="DA154" s="21">
        <f t="shared" si="2439"/>
        <v>700</v>
      </c>
      <c r="DB154" s="13">
        <f t="shared" si="2440"/>
        <v>0.2</v>
      </c>
      <c r="DC154" s="31">
        <f t="shared" si="2441"/>
        <v>700</v>
      </c>
      <c r="DD154" s="21"/>
      <c r="DF154" s="40"/>
      <c r="DG154" s="59" t="str">
        <f t="shared" si="1755"/>
        <v>Catloy</v>
      </c>
      <c r="DH154" s="59" t="str">
        <f t="shared" si="1818"/>
        <v>kg</v>
      </c>
      <c r="DI154" s="65">
        <f t="shared" si="1819"/>
        <v>3500</v>
      </c>
      <c r="DJ154" s="67">
        <v>0.1</v>
      </c>
      <c r="DK154" s="21">
        <f t="shared" ref="DK154" si="2454">DI154*DJ154</f>
        <v>350</v>
      </c>
      <c r="DL154" s="13">
        <f t="shared" ref="DL154" si="2455">$I$4*DJ154</f>
        <v>0.1</v>
      </c>
      <c r="DM154" s="31">
        <f t="shared" ref="DM154" si="2456">DI154*DL154</f>
        <v>350</v>
      </c>
      <c r="DN154" s="21"/>
      <c r="DQ154" s="59" t="str">
        <f t="shared" si="1908"/>
        <v>Catloy</v>
      </c>
      <c r="DR154" s="59" t="str">
        <f t="shared" si="1909"/>
        <v>kg</v>
      </c>
      <c r="DS154" s="59">
        <f t="shared" si="1910"/>
        <v>3500</v>
      </c>
      <c r="DT154" s="13">
        <v>0.1</v>
      </c>
      <c r="DU154" s="21">
        <f t="shared" si="1911"/>
        <v>350</v>
      </c>
      <c r="DV154" s="13">
        <f t="shared" si="1912"/>
        <v>0.1</v>
      </c>
      <c r="DW154" s="31">
        <f t="shared" si="1913"/>
        <v>350</v>
      </c>
      <c r="DX154" s="21"/>
      <c r="DZ154" s="40"/>
      <c r="EA154" s="59" t="str">
        <f t="shared" si="1757"/>
        <v>Catloy</v>
      </c>
      <c r="EB154" s="59" t="str">
        <f t="shared" si="1828"/>
        <v>kg</v>
      </c>
      <c r="EC154" s="59">
        <f t="shared" si="1829"/>
        <v>3500</v>
      </c>
      <c r="ED154" s="13">
        <v>0.5</v>
      </c>
      <c r="EE154" s="21">
        <f t="shared" si="1830"/>
        <v>1750</v>
      </c>
      <c r="EF154" s="13">
        <f t="shared" si="2429"/>
        <v>0.5</v>
      </c>
      <c r="EG154" s="31">
        <f t="shared" si="1832"/>
        <v>1750</v>
      </c>
      <c r="EH154" s="21"/>
      <c r="EK154" s="59" t="str">
        <f t="shared" si="1758"/>
        <v>Catloy</v>
      </c>
      <c r="EL154" s="59" t="str">
        <f t="shared" si="1833"/>
        <v>kg</v>
      </c>
      <c r="EM154" s="65">
        <f t="shared" si="1834"/>
        <v>3500</v>
      </c>
      <c r="EN154" s="13">
        <v>0.2</v>
      </c>
      <c r="EO154" s="21">
        <f t="shared" si="2442"/>
        <v>700</v>
      </c>
      <c r="EP154" s="13">
        <f t="shared" si="2443"/>
        <v>0.2</v>
      </c>
      <c r="EQ154" s="42">
        <f t="shared" si="2444"/>
        <v>700</v>
      </c>
      <c r="ER154" s="21"/>
      <c r="EV154" s="4" t="str">
        <f t="shared" si="2167"/>
        <v>Catloy</v>
      </c>
      <c r="EW154" s="4" t="str">
        <f t="shared" si="2168"/>
        <v>kg</v>
      </c>
      <c r="EX154" s="4">
        <f t="shared" ref="EX154:EX155" si="2457">EM154</f>
        <v>3500</v>
      </c>
      <c r="EY154" s="13">
        <v>0.1</v>
      </c>
      <c r="EZ154" s="21">
        <f t="shared" si="1838"/>
        <v>350</v>
      </c>
      <c r="FA154" s="13">
        <f t="shared" si="1839"/>
        <v>0.2</v>
      </c>
      <c r="FB154" s="42">
        <f t="shared" si="1840"/>
        <v>700</v>
      </c>
      <c r="FC154" s="21"/>
      <c r="FF154" s="56" t="str">
        <f t="shared" si="1956"/>
        <v>Catloy</v>
      </c>
      <c r="FG154" s="56" t="str">
        <f t="shared" si="1957"/>
        <v>kg</v>
      </c>
      <c r="FH154" s="56">
        <f t="shared" si="1958"/>
        <v>3500</v>
      </c>
      <c r="FI154" s="13">
        <v>0.1</v>
      </c>
      <c r="FJ154" s="21">
        <f t="shared" si="1959"/>
        <v>350</v>
      </c>
      <c r="FK154" s="13">
        <f t="shared" si="1960"/>
        <v>0.1</v>
      </c>
      <c r="FL154" s="31">
        <f t="shared" si="1961"/>
        <v>350</v>
      </c>
      <c r="FM154" s="21"/>
      <c r="FP154" s="56" t="str">
        <f t="shared" si="1760"/>
        <v>Catloy</v>
      </c>
      <c r="FQ154" s="56" t="str">
        <f t="shared" si="1846"/>
        <v>kg</v>
      </c>
      <c r="FR154" s="56">
        <f t="shared" si="1847"/>
        <v>3500</v>
      </c>
      <c r="FS154" s="67"/>
      <c r="FT154" s="21">
        <f t="shared" si="1848"/>
        <v>0</v>
      </c>
      <c r="FU154" s="13">
        <f t="shared" ref="FU154:FU155" si="2458">$I$4*FS154</f>
        <v>0</v>
      </c>
      <c r="FV154" s="31">
        <f t="shared" si="1850"/>
        <v>0</v>
      </c>
      <c r="FW154" s="21"/>
      <c r="FZ154" s="56" t="str">
        <f t="shared" si="1761"/>
        <v>Catloy</v>
      </c>
      <c r="GA154" s="56" t="str">
        <f t="shared" si="1851"/>
        <v>kg</v>
      </c>
      <c r="GB154" s="56">
        <f t="shared" si="1852"/>
        <v>3500</v>
      </c>
      <c r="GC154" s="13"/>
      <c r="GD154" s="21">
        <f t="shared" si="1853"/>
        <v>0</v>
      </c>
      <c r="GE154" s="13">
        <f t="shared" ref="GE154:GE155" si="2459">$I$4*GC154</f>
        <v>0</v>
      </c>
      <c r="GF154" s="31">
        <f t="shared" si="1855"/>
        <v>0</v>
      </c>
      <c r="GG154" s="21"/>
      <c r="GJ154" s="56" t="str">
        <f t="shared" si="1917"/>
        <v>Catloy</v>
      </c>
      <c r="GK154" s="56" t="str">
        <f t="shared" si="1918"/>
        <v>kg</v>
      </c>
      <c r="GL154" s="56">
        <f t="shared" si="1919"/>
        <v>3500</v>
      </c>
      <c r="GM154" s="13"/>
      <c r="GN154" s="21">
        <f t="shared" si="2397"/>
        <v>0</v>
      </c>
      <c r="GO154" s="31">
        <f t="shared" si="2398"/>
        <v>0</v>
      </c>
      <c r="GP154" s="31">
        <f t="shared" si="2399"/>
        <v>0</v>
      </c>
      <c r="GQ154" s="21"/>
      <c r="GT154" s="56" t="str">
        <f t="shared" si="2118"/>
        <v>Catloy</v>
      </c>
      <c r="GU154" s="56" t="str">
        <f t="shared" si="2147"/>
        <v>kg</v>
      </c>
      <c r="GV154" s="4">
        <f t="shared" si="2148"/>
        <v>3500</v>
      </c>
      <c r="GW154" s="13"/>
      <c r="GX154" s="21">
        <f t="shared" si="2400"/>
        <v>0</v>
      </c>
      <c r="GY154" s="13">
        <f t="shared" si="2401"/>
        <v>0</v>
      </c>
      <c r="GZ154" s="31">
        <f t="shared" si="2402"/>
        <v>0</v>
      </c>
      <c r="HA154" s="21"/>
      <c r="HD154" s="56" t="str">
        <f t="shared" si="1762"/>
        <v>Catloy</v>
      </c>
      <c r="HE154" s="56" t="str">
        <f t="shared" si="1864"/>
        <v>kg</v>
      </c>
      <c r="HF154" s="56">
        <f t="shared" si="1865"/>
        <v>3500</v>
      </c>
      <c r="HG154" s="13"/>
      <c r="HH154" s="21">
        <f t="shared" si="1866"/>
        <v>0</v>
      </c>
      <c r="HI154" s="31">
        <f t="shared" si="2430"/>
        <v>0</v>
      </c>
      <c r="HJ154" s="31">
        <f t="shared" si="2431"/>
        <v>0</v>
      </c>
      <c r="HK154" s="21"/>
      <c r="HN154" s="56" t="str">
        <f t="shared" si="1869"/>
        <v>Catloy</v>
      </c>
      <c r="HO154" s="56" t="str">
        <f t="shared" si="1870"/>
        <v>kg</v>
      </c>
      <c r="HP154" s="56">
        <f t="shared" si="1871"/>
        <v>3500</v>
      </c>
      <c r="HQ154" s="13"/>
      <c r="HR154" s="56">
        <f t="shared" si="2447"/>
        <v>0</v>
      </c>
      <c r="HS154" s="13">
        <f t="shared" si="2448"/>
        <v>0</v>
      </c>
      <c r="HT154" s="31">
        <f t="shared" si="2449"/>
        <v>0</v>
      </c>
      <c r="HU154" s="21"/>
      <c r="HX154" s="56" t="str">
        <f t="shared" si="1763"/>
        <v>Catloy</v>
      </c>
      <c r="HY154" s="56" t="str">
        <f t="shared" si="1875"/>
        <v>kg</v>
      </c>
      <c r="HZ154" s="56">
        <f t="shared" si="1922"/>
        <v>3500</v>
      </c>
      <c r="IA154" s="13"/>
      <c r="IB154" s="56">
        <f t="shared" si="2426"/>
        <v>0</v>
      </c>
      <c r="IC154" s="13">
        <f t="shared" si="2427"/>
        <v>0</v>
      </c>
      <c r="ID154" s="31">
        <f t="shared" si="2428"/>
        <v>0</v>
      </c>
      <c r="IE154" s="21"/>
      <c r="IH154" s="56" t="str">
        <f t="shared" si="1764"/>
        <v>Catloy</v>
      </c>
      <c r="II154" s="56" t="str">
        <f t="shared" si="1880"/>
        <v>kg</v>
      </c>
      <c r="IJ154" s="56">
        <f t="shared" si="1881"/>
        <v>3500</v>
      </c>
      <c r="IK154" s="13"/>
      <c r="IL154" s="56">
        <f t="shared" si="2171"/>
        <v>0</v>
      </c>
      <c r="IM154" s="13">
        <f t="shared" si="2172"/>
        <v>0</v>
      </c>
      <c r="IN154" s="31">
        <f t="shared" si="2173"/>
        <v>0</v>
      </c>
      <c r="IO154" s="21"/>
      <c r="IR154" s="56" t="str">
        <f t="shared" si="1765"/>
        <v>Catloy</v>
      </c>
      <c r="IS154" s="56" t="str">
        <f t="shared" si="1885"/>
        <v>kg</v>
      </c>
      <c r="IT154" s="4">
        <f t="shared" si="1886"/>
        <v>3500</v>
      </c>
      <c r="IU154" s="13"/>
      <c r="IV154" s="56">
        <f t="shared" si="2174"/>
        <v>0</v>
      </c>
      <c r="IW154" s="13">
        <f t="shared" si="2175"/>
        <v>0</v>
      </c>
      <c r="IX154" s="31">
        <f t="shared" si="2176"/>
        <v>0</v>
      </c>
      <c r="IY154" s="21"/>
      <c r="JB154" s="56" t="str">
        <f t="shared" si="1766"/>
        <v>Catloy</v>
      </c>
      <c r="JC154" s="56" t="str">
        <f t="shared" si="1890"/>
        <v>kg</v>
      </c>
      <c r="JD154" s="4">
        <f t="shared" si="1891"/>
        <v>3500</v>
      </c>
      <c r="JE154" s="13"/>
      <c r="JF154" s="56">
        <f t="shared" si="2135"/>
        <v>0</v>
      </c>
      <c r="JG154" s="13">
        <f t="shared" si="2136"/>
        <v>0</v>
      </c>
      <c r="JH154" s="31">
        <f t="shared" si="2127"/>
        <v>0</v>
      </c>
      <c r="JI154" s="21"/>
      <c r="JL154" s="56" t="str">
        <f t="shared" si="2414"/>
        <v>Catloy</v>
      </c>
      <c r="JM154" s="56" t="str">
        <f>JC154</f>
        <v>kg</v>
      </c>
      <c r="JN154" s="56">
        <f>JD154</f>
        <v>3500</v>
      </c>
      <c r="JO154" s="13"/>
      <c r="JP154" s="21">
        <f t="shared" si="1895"/>
        <v>0</v>
      </c>
      <c r="JQ154" s="31">
        <f t="shared" si="2432"/>
        <v>0</v>
      </c>
      <c r="JR154" s="31">
        <f t="shared" si="1897"/>
        <v>0</v>
      </c>
      <c r="JS154" s="21"/>
      <c r="JV154" s="56" t="str">
        <f t="shared" si="2425"/>
        <v>Catloy</v>
      </c>
      <c r="JW154" s="56" t="str">
        <f t="shared" si="2425"/>
        <v>kg</v>
      </c>
      <c r="JX154" s="56">
        <f>JN154</f>
        <v>3500</v>
      </c>
      <c r="JY154" s="4">
        <f t="shared" si="1900"/>
        <v>3.6500000000000012</v>
      </c>
      <c r="JZ154" s="56">
        <f t="shared" si="1901"/>
        <v>11375</v>
      </c>
      <c r="KA154" s="56">
        <f t="shared" si="1902"/>
        <v>3.4500000000000011</v>
      </c>
      <c r="KB154" s="31">
        <f t="shared" si="2152"/>
        <v>12075.000000000004</v>
      </c>
      <c r="KC154" s="21"/>
    </row>
    <row r="155" spans="1:289" ht="17.25" customHeight="1" x14ac:dyDescent="0.25">
      <c r="A155" s="46"/>
      <c r="B155" s="7" t="s">
        <v>28</v>
      </c>
      <c r="C155" s="6" t="s">
        <v>29</v>
      </c>
      <c r="D155" s="4">
        <v>100</v>
      </c>
      <c r="E155" s="13">
        <v>0.1</v>
      </c>
      <c r="F155" s="31">
        <f t="shared" si="1508"/>
        <v>10</v>
      </c>
      <c r="G155" s="31">
        <f t="shared" si="1768"/>
        <v>0.1</v>
      </c>
      <c r="H155" s="31">
        <f t="shared" si="1509"/>
        <v>10</v>
      </c>
      <c r="I155" s="71"/>
      <c r="K155" s="40"/>
      <c r="L155" s="59" t="str">
        <f t="shared" si="1904"/>
        <v>Cotton waste</v>
      </c>
      <c r="M155" s="59" t="str">
        <f t="shared" si="1905"/>
        <v>Kg</v>
      </c>
      <c r="N155" s="59">
        <f t="shared" si="1906"/>
        <v>100</v>
      </c>
      <c r="O155" s="13"/>
      <c r="P155" s="21">
        <f t="shared" si="2419"/>
        <v>0</v>
      </c>
      <c r="Q155" s="31">
        <f t="shared" si="2420"/>
        <v>0</v>
      </c>
      <c r="R155" s="31">
        <f t="shared" si="2421"/>
        <v>0</v>
      </c>
      <c r="S155" s="21"/>
      <c r="U155" s="40"/>
      <c r="V155" s="65" t="str">
        <f t="shared" si="1746"/>
        <v>Cotton waste</v>
      </c>
      <c r="W155" s="65" t="str">
        <f t="shared" si="1773"/>
        <v>Kg</v>
      </c>
      <c r="X155" s="65">
        <f t="shared" si="1774"/>
        <v>100</v>
      </c>
      <c r="Y155" s="13"/>
      <c r="Z155" s="21">
        <f t="shared" si="1775"/>
        <v>0</v>
      </c>
      <c r="AA155" s="31">
        <f t="shared" si="2156"/>
        <v>0</v>
      </c>
      <c r="AB155" s="42">
        <f t="shared" si="1777"/>
        <v>0</v>
      </c>
      <c r="AC155" s="21"/>
      <c r="AE155" s="40"/>
      <c r="AF155" s="59" t="str">
        <f t="shared" si="1747"/>
        <v>Cotton waste</v>
      </c>
      <c r="AG155" s="59" t="str">
        <f t="shared" si="1778"/>
        <v>Kg</v>
      </c>
      <c r="AH155" s="59">
        <f t="shared" si="1779"/>
        <v>100</v>
      </c>
      <c r="AI155" s="13"/>
      <c r="AJ155" s="21">
        <f t="shared" si="1780"/>
        <v>0</v>
      </c>
      <c r="AK155" s="31">
        <f t="shared" si="2157"/>
        <v>0</v>
      </c>
      <c r="AL155" s="31">
        <f t="shared" si="2365"/>
        <v>0</v>
      </c>
      <c r="AM155" s="21"/>
      <c r="AO155" s="40"/>
      <c r="AP155" s="59" t="str">
        <f t="shared" si="1748"/>
        <v>Cotton waste</v>
      </c>
      <c r="AQ155" s="59" t="str">
        <f t="shared" si="1783"/>
        <v>Kg</v>
      </c>
      <c r="AR155" s="59">
        <f t="shared" si="1784"/>
        <v>100</v>
      </c>
      <c r="AS155" s="13">
        <v>1</v>
      </c>
      <c r="AT155" s="21">
        <f t="shared" si="1785"/>
        <v>100</v>
      </c>
      <c r="AU155" s="13">
        <f t="shared" si="2158"/>
        <v>1</v>
      </c>
      <c r="AV155" s="31">
        <f t="shared" si="1787"/>
        <v>100</v>
      </c>
      <c r="AW155" s="21"/>
      <c r="AY155" s="40"/>
      <c r="AZ155" s="59" t="str">
        <f t="shared" si="1749"/>
        <v>Cotton waste</v>
      </c>
      <c r="BA155" s="59" t="str">
        <f t="shared" si="1788"/>
        <v>Kg</v>
      </c>
      <c r="BB155" s="59">
        <f t="shared" si="1789"/>
        <v>100</v>
      </c>
      <c r="BC155" s="13">
        <v>0.5</v>
      </c>
      <c r="BD155" s="21">
        <f t="shared" si="1790"/>
        <v>50</v>
      </c>
      <c r="BE155" s="13">
        <f t="shared" si="2159"/>
        <v>0.5</v>
      </c>
      <c r="BF155" s="31">
        <f t="shared" si="1792"/>
        <v>50</v>
      </c>
      <c r="BG155" s="21"/>
      <c r="BI155" s="40"/>
      <c r="BJ155" s="59" t="str">
        <f t="shared" si="1750"/>
        <v>Cotton waste</v>
      </c>
      <c r="BK155" s="59" t="str">
        <f t="shared" si="1793"/>
        <v>Kg</v>
      </c>
      <c r="BL155" s="59">
        <f t="shared" si="1794"/>
        <v>100</v>
      </c>
      <c r="BM155" s="13"/>
      <c r="BN155" s="21">
        <f t="shared" si="2436"/>
        <v>0</v>
      </c>
      <c r="BO155" s="13">
        <f t="shared" si="2437"/>
        <v>0</v>
      </c>
      <c r="BP155" s="31">
        <f t="shared" si="2438"/>
        <v>0</v>
      </c>
      <c r="BQ155" s="21"/>
      <c r="BS155" s="40"/>
      <c r="BT155" s="59" t="str">
        <f t="shared" si="1751"/>
        <v>Cotton waste</v>
      </c>
      <c r="BU155" s="59" t="str">
        <f t="shared" si="1798"/>
        <v>Kg</v>
      </c>
      <c r="BV155" s="59">
        <f t="shared" si="1799"/>
        <v>100</v>
      </c>
      <c r="BW155" s="13"/>
      <c r="BX155" s="21">
        <f t="shared" si="1800"/>
        <v>0</v>
      </c>
      <c r="BY155" s="13">
        <f t="shared" ref="BY155" si="2460">$I$4*BW155</f>
        <v>0</v>
      </c>
      <c r="BZ155" s="31">
        <f t="shared" si="1802"/>
        <v>0</v>
      </c>
      <c r="CA155" s="21"/>
      <c r="CC155" s="40"/>
      <c r="CD155" s="59" t="str">
        <f t="shared" si="1752"/>
        <v>Cotton waste</v>
      </c>
      <c r="CE155" s="59" t="str">
        <f t="shared" si="1803"/>
        <v>Kg</v>
      </c>
      <c r="CF155" s="59">
        <f t="shared" si="1804"/>
        <v>100</v>
      </c>
      <c r="CG155" s="13"/>
      <c r="CH155" s="31">
        <f t="shared" si="1805"/>
        <v>0</v>
      </c>
      <c r="CI155" s="31">
        <f t="shared" si="1806"/>
        <v>0</v>
      </c>
      <c r="CJ155" s="31">
        <f t="shared" si="1807"/>
        <v>0</v>
      </c>
      <c r="CK155" s="21"/>
      <c r="CL155" s="40"/>
      <c r="CM155" s="65" t="str">
        <f t="shared" si="1753"/>
        <v>Cotton waste</v>
      </c>
      <c r="CN155" s="65" t="str">
        <f t="shared" si="1808"/>
        <v>Kg</v>
      </c>
      <c r="CO155" s="65">
        <f t="shared" si="2088"/>
        <v>100</v>
      </c>
      <c r="CP155" s="13">
        <v>0.5</v>
      </c>
      <c r="CQ155" s="21">
        <f t="shared" si="1810"/>
        <v>50</v>
      </c>
      <c r="CR155" s="13">
        <f t="shared" si="2453"/>
        <v>0.5</v>
      </c>
      <c r="CS155" s="42">
        <f t="shared" si="1812"/>
        <v>50</v>
      </c>
      <c r="CT155" s="21"/>
      <c r="CV155" s="40"/>
      <c r="CW155" s="59" t="str">
        <f t="shared" si="1754"/>
        <v>Cotton waste</v>
      </c>
      <c r="CX155" s="59" t="str">
        <f t="shared" si="1813"/>
        <v>Kg</v>
      </c>
      <c r="CY155" s="59">
        <f t="shared" si="1814"/>
        <v>100</v>
      </c>
      <c r="CZ155" s="13">
        <v>0.2</v>
      </c>
      <c r="DA155" s="21">
        <f t="shared" si="1815"/>
        <v>20</v>
      </c>
      <c r="DB155" s="13">
        <f t="shared" ref="DB155" si="2461">$I$4*CZ155</f>
        <v>0.2</v>
      </c>
      <c r="DC155" s="31">
        <f t="shared" si="1817"/>
        <v>20</v>
      </c>
      <c r="DD155" s="21"/>
      <c r="DF155" s="40"/>
      <c r="DG155" s="59" t="str">
        <f t="shared" si="1755"/>
        <v>Cotton waste</v>
      </c>
      <c r="DH155" s="59" t="str">
        <f t="shared" si="1818"/>
        <v>Kg</v>
      </c>
      <c r="DI155" s="59">
        <f t="shared" si="1819"/>
        <v>100</v>
      </c>
      <c r="DJ155" s="13">
        <v>0.5</v>
      </c>
      <c r="DK155" s="21">
        <f t="shared" si="1820"/>
        <v>50</v>
      </c>
      <c r="DL155" s="13">
        <f t="shared" ref="DL155" si="2462">$I$4*DJ155</f>
        <v>0.5</v>
      </c>
      <c r="DM155" s="31">
        <f t="shared" si="1822"/>
        <v>50</v>
      </c>
      <c r="DN155" s="21"/>
      <c r="DQ155" s="59" t="str">
        <f t="shared" si="1908"/>
        <v>Cotton waste</v>
      </c>
      <c r="DR155" s="59" t="str">
        <f t="shared" si="1909"/>
        <v>Kg</v>
      </c>
      <c r="DS155" s="59">
        <f t="shared" si="1910"/>
        <v>100</v>
      </c>
      <c r="DT155" s="13"/>
      <c r="DU155" s="21">
        <f t="shared" si="1911"/>
        <v>0</v>
      </c>
      <c r="DV155" s="13">
        <f t="shared" si="1912"/>
        <v>0</v>
      </c>
      <c r="DW155" s="31">
        <f t="shared" si="1913"/>
        <v>0</v>
      </c>
      <c r="DX155" s="21"/>
      <c r="DZ155" s="40"/>
      <c r="EA155" s="59" t="str">
        <f t="shared" si="1757"/>
        <v>Cotton waste</v>
      </c>
      <c r="EB155" s="59" t="str">
        <f t="shared" si="1828"/>
        <v>Kg</v>
      </c>
      <c r="EC155" s="59">
        <f t="shared" si="1829"/>
        <v>100</v>
      </c>
      <c r="ED155" s="13">
        <v>0.5</v>
      </c>
      <c r="EE155" s="21">
        <f t="shared" si="1830"/>
        <v>50</v>
      </c>
      <c r="EF155" s="13">
        <f t="shared" si="2429"/>
        <v>0.5</v>
      </c>
      <c r="EG155" s="31">
        <f t="shared" si="1832"/>
        <v>50</v>
      </c>
      <c r="EH155" s="21"/>
      <c r="EK155" s="59" t="str">
        <f t="shared" si="1758"/>
        <v>Cotton waste</v>
      </c>
      <c r="EL155" s="59" t="str">
        <f t="shared" si="1833"/>
        <v>Kg</v>
      </c>
      <c r="EM155" s="59">
        <f t="shared" si="1834"/>
        <v>100</v>
      </c>
      <c r="EN155" s="13"/>
      <c r="EO155" s="21">
        <f t="shared" si="1835"/>
        <v>0</v>
      </c>
      <c r="EP155" s="13">
        <f t="shared" ref="EP155" si="2463">$I$4*EN155</f>
        <v>0</v>
      </c>
      <c r="EQ155" s="31">
        <f t="shared" si="1837"/>
        <v>0</v>
      </c>
      <c r="ER155" s="21"/>
      <c r="EV155" s="4" t="str">
        <f t="shared" si="2167"/>
        <v>Cotton waste</v>
      </c>
      <c r="EW155" s="4" t="str">
        <f t="shared" si="2168"/>
        <v>Kg</v>
      </c>
      <c r="EX155" s="4">
        <f t="shared" si="2457"/>
        <v>100</v>
      </c>
      <c r="EY155" s="13">
        <v>0.1</v>
      </c>
      <c r="EZ155" s="21">
        <f t="shared" si="1838"/>
        <v>10</v>
      </c>
      <c r="FA155" s="13">
        <f t="shared" si="1839"/>
        <v>0.2</v>
      </c>
      <c r="FB155" s="42">
        <f t="shared" si="1840"/>
        <v>20</v>
      </c>
      <c r="FC155" s="21"/>
      <c r="FF155" s="56" t="str">
        <f t="shared" si="1759"/>
        <v>Cotton waste</v>
      </c>
      <c r="FG155" s="56" t="str">
        <f t="shared" si="1841"/>
        <v>Kg</v>
      </c>
      <c r="FH155" s="56">
        <f t="shared" si="1842"/>
        <v>100</v>
      </c>
      <c r="FI155" s="13"/>
      <c r="FJ155" s="21">
        <f t="shared" si="1843"/>
        <v>0</v>
      </c>
      <c r="FK155" s="13">
        <f t="shared" ref="FK155" si="2464">$I$4*FI155</f>
        <v>0</v>
      </c>
      <c r="FL155" s="31">
        <f t="shared" si="1845"/>
        <v>0</v>
      </c>
      <c r="FM155" s="21"/>
      <c r="FP155" s="56" t="str">
        <f t="shared" si="1760"/>
        <v>Cotton waste</v>
      </c>
      <c r="FQ155" s="56" t="str">
        <f t="shared" si="1846"/>
        <v>Kg</v>
      </c>
      <c r="FR155" s="56">
        <f t="shared" si="1847"/>
        <v>100</v>
      </c>
      <c r="FS155" s="13"/>
      <c r="FT155" s="21">
        <f t="shared" si="1848"/>
        <v>0</v>
      </c>
      <c r="FU155" s="13">
        <f t="shared" si="2458"/>
        <v>0</v>
      </c>
      <c r="FV155" s="31">
        <f t="shared" si="1850"/>
        <v>0</v>
      </c>
      <c r="FW155" s="21"/>
      <c r="FZ155" s="56" t="str">
        <f t="shared" si="1761"/>
        <v>Cotton waste</v>
      </c>
      <c r="GA155" s="56" t="str">
        <f t="shared" si="1851"/>
        <v>Kg</v>
      </c>
      <c r="GB155" s="56">
        <f t="shared" si="1852"/>
        <v>100</v>
      </c>
      <c r="GC155" s="13"/>
      <c r="GD155" s="21">
        <f t="shared" si="1853"/>
        <v>0</v>
      </c>
      <c r="GE155" s="13">
        <f t="shared" si="2459"/>
        <v>0</v>
      </c>
      <c r="GF155" s="31">
        <f t="shared" si="1855"/>
        <v>0</v>
      </c>
      <c r="GG155" s="21"/>
      <c r="GJ155" s="56" t="str">
        <f t="shared" si="1917"/>
        <v>Cotton waste</v>
      </c>
      <c r="GK155" s="56" t="str">
        <f t="shared" si="1918"/>
        <v>Kg</v>
      </c>
      <c r="GL155" s="56">
        <f t="shared" si="1919"/>
        <v>100</v>
      </c>
      <c r="GM155" s="13"/>
      <c r="GN155" s="21">
        <f t="shared" si="1857"/>
        <v>0</v>
      </c>
      <c r="GO155" s="31">
        <f t="shared" ref="GO155" si="2465">$I$4*GM155</f>
        <v>0</v>
      </c>
      <c r="GP155" s="31">
        <f t="shared" si="1859"/>
        <v>0</v>
      </c>
      <c r="GQ155" s="21"/>
      <c r="GT155" s="56" t="str">
        <f t="shared" si="2118"/>
        <v>Cotton waste</v>
      </c>
      <c r="GU155" s="56" t="str">
        <f t="shared" si="2147"/>
        <v>Kg</v>
      </c>
      <c r="GV155" s="56">
        <f>GL155</f>
        <v>100</v>
      </c>
      <c r="GW155" s="13"/>
      <c r="GX155" s="21">
        <f t="shared" si="1861"/>
        <v>0</v>
      </c>
      <c r="GY155" s="13">
        <f t="shared" si="2169"/>
        <v>0</v>
      </c>
      <c r="GZ155" s="31">
        <f t="shared" si="1863"/>
        <v>0</v>
      </c>
      <c r="HA155" s="21"/>
      <c r="HD155" s="56" t="str">
        <f t="shared" si="1762"/>
        <v>Cotton waste</v>
      </c>
      <c r="HE155" s="56" t="str">
        <f t="shared" si="1864"/>
        <v>Kg</v>
      </c>
      <c r="HF155" s="56">
        <f t="shared" si="1865"/>
        <v>100</v>
      </c>
      <c r="HG155" s="13"/>
      <c r="HH155" s="21">
        <f t="shared" si="1866"/>
        <v>0</v>
      </c>
      <c r="HI155" s="31">
        <f t="shared" si="2170"/>
        <v>0</v>
      </c>
      <c r="HJ155" s="31">
        <f t="shared" si="1868"/>
        <v>0</v>
      </c>
      <c r="HK155" s="21"/>
      <c r="HN155" s="56" t="str">
        <f t="shared" si="1869"/>
        <v>Cotton waste</v>
      </c>
      <c r="HO155" s="56" t="str">
        <f t="shared" si="1870"/>
        <v>Kg</v>
      </c>
      <c r="HP155" s="56">
        <f t="shared" si="1871"/>
        <v>100</v>
      </c>
      <c r="HQ155" s="13"/>
      <c r="HR155" s="56">
        <f t="shared" si="1872"/>
        <v>0</v>
      </c>
      <c r="HS155" s="13">
        <f t="shared" si="1873"/>
        <v>0</v>
      </c>
      <c r="HT155" s="31">
        <f t="shared" si="1874"/>
        <v>0</v>
      </c>
      <c r="HU155" s="21"/>
      <c r="HX155" s="56" t="str">
        <f t="shared" si="1763"/>
        <v>Cotton waste</v>
      </c>
      <c r="HY155" s="56" t="str">
        <f t="shared" si="1875"/>
        <v>Kg</v>
      </c>
      <c r="HZ155" s="56">
        <f t="shared" si="1876"/>
        <v>100</v>
      </c>
      <c r="IA155" s="13"/>
      <c r="IB155" s="56">
        <f t="shared" ref="IB155" si="2466">IA155*HZ155</f>
        <v>0</v>
      </c>
      <c r="IC155" s="13">
        <f t="shared" ref="IC155" si="2467">$I$4*IA155</f>
        <v>0</v>
      </c>
      <c r="ID155" s="31">
        <f t="shared" ref="ID155" si="2468">HZ155*IC155</f>
        <v>0</v>
      </c>
      <c r="IE155" s="21"/>
      <c r="IH155" s="56" t="str">
        <f t="shared" si="1764"/>
        <v>Cotton waste</v>
      </c>
      <c r="II155" s="56" t="str">
        <f t="shared" si="1880"/>
        <v>Kg</v>
      </c>
      <c r="IJ155" s="56">
        <f t="shared" si="1881"/>
        <v>100</v>
      </c>
      <c r="IK155" s="13"/>
      <c r="IL155" s="56">
        <f t="shared" si="2171"/>
        <v>0</v>
      </c>
      <c r="IM155" s="13">
        <f t="shared" si="2172"/>
        <v>0</v>
      </c>
      <c r="IN155" s="31">
        <f t="shared" si="2173"/>
        <v>0</v>
      </c>
      <c r="IO155" s="21"/>
      <c r="IR155" s="56" t="str">
        <f t="shared" si="1765"/>
        <v>Cotton waste</v>
      </c>
      <c r="IS155" s="56" t="str">
        <f t="shared" si="1885"/>
        <v>Kg</v>
      </c>
      <c r="IT155" s="56">
        <f t="shared" si="1886"/>
        <v>100</v>
      </c>
      <c r="IU155" s="13"/>
      <c r="IV155" s="56">
        <f t="shared" si="2174"/>
        <v>0</v>
      </c>
      <c r="IW155" s="13">
        <f t="shared" si="2175"/>
        <v>0</v>
      </c>
      <c r="IX155" s="31">
        <f t="shared" si="2176"/>
        <v>0</v>
      </c>
      <c r="IY155" s="21"/>
      <c r="JB155" s="56" t="str">
        <f t="shared" si="1766"/>
        <v>Cotton waste</v>
      </c>
      <c r="JC155" s="56" t="str">
        <f t="shared" si="1890"/>
        <v>Kg</v>
      </c>
      <c r="JD155" s="56">
        <f t="shared" si="1891"/>
        <v>100</v>
      </c>
      <c r="JE155" s="13"/>
      <c r="JF155" s="56">
        <f t="shared" si="2135"/>
        <v>0</v>
      </c>
      <c r="JG155" s="13">
        <f t="shared" si="2136"/>
        <v>0</v>
      </c>
      <c r="JH155" s="31">
        <f t="shared" si="2127"/>
        <v>0</v>
      </c>
      <c r="JI155" s="21"/>
      <c r="JL155" s="56" t="str">
        <f t="shared" si="2414"/>
        <v>Cotton waste</v>
      </c>
      <c r="JM155" s="56" t="str">
        <f>JC155</f>
        <v>Kg</v>
      </c>
      <c r="JN155" s="56">
        <f>JD155</f>
        <v>100</v>
      </c>
      <c r="JO155" s="13"/>
      <c r="JP155" s="21">
        <f t="shared" si="1895"/>
        <v>0</v>
      </c>
      <c r="JQ155" s="31">
        <f t="shared" si="2432"/>
        <v>0</v>
      </c>
      <c r="JR155" s="31">
        <f t="shared" si="1897"/>
        <v>0</v>
      </c>
      <c r="JS155" s="21"/>
      <c r="JV155" s="56" t="str">
        <f t="shared" si="2425"/>
        <v>Cotton waste</v>
      </c>
      <c r="JW155" s="56" t="str">
        <f t="shared" si="2425"/>
        <v>Kg</v>
      </c>
      <c r="JX155" s="56">
        <f>JN155</f>
        <v>100</v>
      </c>
      <c r="JY155" s="4">
        <f t="shared" si="1900"/>
        <v>3.4000000000000004</v>
      </c>
      <c r="JZ155" s="56">
        <f t="shared" si="1901"/>
        <v>270</v>
      </c>
      <c r="KA155" s="56">
        <f t="shared" si="1902"/>
        <v>2.8000000000000003</v>
      </c>
      <c r="KB155" s="31">
        <f t="shared" si="2152"/>
        <v>280</v>
      </c>
      <c r="KC155" s="21"/>
    </row>
    <row r="156" spans="1:289" ht="17.25" customHeight="1" thickBot="1" x14ac:dyDescent="0.3">
      <c r="B156" s="194" t="s">
        <v>205</v>
      </c>
      <c r="C156" s="195"/>
      <c r="D156" s="195"/>
      <c r="E156" s="195"/>
      <c r="F156" s="195"/>
      <c r="G156" s="196"/>
      <c r="H156" s="32">
        <f>SUM(H114:H155)</f>
        <v>70995.5</v>
      </c>
      <c r="I156" s="81"/>
      <c r="K156" s="40"/>
      <c r="L156" s="194" t="s">
        <v>205</v>
      </c>
      <c r="M156" s="195"/>
      <c r="N156" s="195"/>
      <c r="O156" s="195"/>
      <c r="P156" s="195"/>
      <c r="Q156" s="196"/>
      <c r="R156" s="32">
        <f>SUM(R114:R155)</f>
        <v>34777.5</v>
      </c>
      <c r="S156" s="22"/>
      <c r="U156" s="40"/>
      <c r="V156" s="218" t="s">
        <v>205</v>
      </c>
      <c r="W156" s="219"/>
      <c r="X156" s="219"/>
      <c r="Y156" s="219"/>
      <c r="Z156" s="219"/>
      <c r="AA156" s="220"/>
      <c r="AB156" s="119">
        <f>SUM(AB114:AB155)</f>
        <v>0</v>
      </c>
      <c r="AC156" s="120"/>
      <c r="AE156" s="40"/>
      <c r="AF156" s="194" t="s">
        <v>205</v>
      </c>
      <c r="AG156" s="195"/>
      <c r="AH156" s="195"/>
      <c r="AI156" s="195"/>
      <c r="AJ156" s="195"/>
      <c r="AK156" s="196"/>
      <c r="AL156" s="32">
        <f>SUM(AL114:AL155)</f>
        <v>54375.125</v>
      </c>
      <c r="AM156" s="22"/>
      <c r="AO156" s="40"/>
      <c r="AP156" s="194" t="s">
        <v>205</v>
      </c>
      <c r="AQ156" s="195"/>
      <c r="AR156" s="195"/>
      <c r="AS156" s="195"/>
      <c r="AT156" s="195"/>
      <c r="AU156" s="196"/>
      <c r="AV156" s="32">
        <f>SUM(AV114:AV155)</f>
        <v>185321.125</v>
      </c>
      <c r="AW156" s="22"/>
      <c r="AY156" s="40"/>
      <c r="AZ156" s="194" t="s">
        <v>205</v>
      </c>
      <c r="BA156" s="195"/>
      <c r="BB156" s="195"/>
      <c r="BC156" s="195"/>
      <c r="BD156" s="195"/>
      <c r="BE156" s="196"/>
      <c r="BF156" s="32">
        <f>SUM(BF114:BF155)</f>
        <v>31640</v>
      </c>
      <c r="BG156" s="22"/>
      <c r="BI156" s="40"/>
      <c r="BJ156" s="194" t="s">
        <v>205</v>
      </c>
      <c r="BK156" s="195"/>
      <c r="BL156" s="195"/>
      <c r="BM156" s="195"/>
      <c r="BN156" s="195"/>
      <c r="BO156" s="196"/>
      <c r="BP156" s="32">
        <f>SUM(BP114:BP155)</f>
        <v>24259</v>
      </c>
      <c r="BQ156" s="22"/>
      <c r="BS156" s="40"/>
      <c r="BT156" s="194" t="s">
        <v>205</v>
      </c>
      <c r="BU156" s="195"/>
      <c r="BV156" s="195"/>
      <c r="BW156" s="195"/>
      <c r="BX156" s="195"/>
      <c r="BY156" s="196"/>
      <c r="BZ156" s="32">
        <f>SUM(BZ114:BZ155)</f>
        <v>25065</v>
      </c>
      <c r="CA156" s="22"/>
      <c r="CC156" s="40"/>
      <c r="CD156" s="194" t="s">
        <v>205</v>
      </c>
      <c r="CE156" s="195"/>
      <c r="CF156" s="195"/>
      <c r="CG156" s="195"/>
      <c r="CH156" s="195"/>
      <c r="CI156" s="196"/>
      <c r="CJ156" s="32">
        <f>SUM(CJ114:CJ155)</f>
        <v>57475</v>
      </c>
      <c r="CK156" s="22"/>
      <c r="CL156" s="40"/>
      <c r="CM156" s="194" t="s">
        <v>205</v>
      </c>
      <c r="CN156" s="195"/>
      <c r="CO156" s="195"/>
      <c r="CP156" s="195"/>
      <c r="CQ156" s="195"/>
      <c r="CR156" s="196"/>
      <c r="CS156" s="32">
        <f>SUM(CS114:CS155)</f>
        <v>30605.75</v>
      </c>
      <c r="CT156" s="22"/>
      <c r="CV156" s="40"/>
      <c r="CW156" s="194" t="s">
        <v>205</v>
      </c>
      <c r="CX156" s="195"/>
      <c r="CY156" s="195"/>
      <c r="CZ156" s="195"/>
      <c r="DA156" s="195"/>
      <c r="DB156" s="196"/>
      <c r="DC156" s="32">
        <f>SUM(DC114:DC155)</f>
        <v>112260.375</v>
      </c>
      <c r="DD156" s="22"/>
      <c r="DF156" s="40"/>
      <c r="DG156" s="194" t="s">
        <v>205</v>
      </c>
      <c r="DH156" s="195"/>
      <c r="DI156" s="195"/>
      <c r="DJ156" s="195"/>
      <c r="DK156" s="195"/>
      <c r="DL156" s="196"/>
      <c r="DM156" s="32">
        <f>SUM(DM114:DM155)</f>
        <v>23949.25</v>
      </c>
      <c r="DN156" s="22"/>
      <c r="DQ156" s="194" t="s">
        <v>205</v>
      </c>
      <c r="DR156" s="195"/>
      <c r="DS156" s="195"/>
      <c r="DT156" s="195"/>
      <c r="DU156" s="195"/>
      <c r="DV156" s="196"/>
      <c r="DW156" s="32">
        <f>SUM(DW114:DW155)</f>
        <v>17420</v>
      </c>
      <c r="DX156" s="22"/>
      <c r="DZ156" s="40"/>
      <c r="EA156" s="194">
        <v>3</v>
      </c>
      <c r="EB156" s="195"/>
      <c r="EC156" s="195"/>
      <c r="ED156" s="195"/>
      <c r="EE156" s="195"/>
      <c r="EF156" s="196"/>
      <c r="EG156" s="32">
        <f>SUM(EG114:EG155)</f>
        <v>21065</v>
      </c>
      <c r="EH156" s="22"/>
      <c r="EK156" s="194" t="s">
        <v>205</v>
      </c>
      <c r="EL156" s="195"/>
      <c r="EM156" s="195"/>
      <c r="EN156" s="195"/>
      <c r="EO156" s="195"/>
      <c r="EP156" s="196"/>
      <c r="EQ156" s="32">
        <f>SUM(EQ114:EQ155)</f>
        <v>20197.5</v>
      </c>
      <c r="ER156" s="22"/>
      <c r="EV156" s="194" t="s">
        <v>205</v>
      </c>
      <c r="EW156" s="195"/>
      <c r="EX156" s="195"/>
      <c r="EY156" s="195"/>
      <c r="EZ156" s="195"/>
      <c r="FA156" s="196"/>
      <c r="FB156" s="32">
        <f>SUM(FB114:FB155)</f>
        <v>59095</v>
      </c>
      <c r="FC156" s="22"/>
      <c r="FF156" s="194" t="s">
        <v>205</v>
      </c>
      <c r="FG156" s="195"/>
      <c r="FH156" s="195"/>
      <c r="FI156" s="195"/>
      <c r="FJ156" s="195"/>
      <c r="FK156" s="196"/>
      <c r="FL156" s="32">
        <f>SUM(FL114:FL155)</f>
        <v>160635.125</v>
      </c>
      <c r="FM156" s="22"/>
      <c r="FP156" s="194" t="s">
        <v>205</v>
      </c>
      <c r="FQ156" s="195"/>
      <c r="FR156" s="195"/>
      <c r="FS156" s="195"/>
      <c r="FT156" s="195"/>
      <c r="FU156" s="196"/>
      <c r="FV156" s="32">
        <f>SUM(FV114:FV155)</f>
        <v>0</v>
      </c>
      <c r="FW156" s="22"/>
      <c r="FZ156" s="194" t="s">
        <v>205</v>
      </c>
      <c r="GA156" s="195"/>
      <c r="GB156" s="195"/>
      <c r="GC156" s="195"/>
      <c r="GD156" s="195"/>
      <c r="GE156" s="196"/>
      <c r="GF156" s="32">
        <f>SUM(GF114:GF155)</f>
        <v>0</v>
      </c>
      <c r="GG156" s="22"/>
      <c r="GJ156" s="194" t="s">
        <v>205</v>
      </c>
      <c r="GK156" s="195"/>
      <c r="GL156" s="195"/>
      <c r="GM156" s="195"/>
      <c r="GN156" s="195"/>
      <c r="GO156" s="196"/>
      <c r="GP156" s="32">
        <f>SUM(GP114:GP155)</f>
        <v>0</v>
      </c>
      <c r="GQ156" s="22"/>
      <c r="GT156" s="194" t="s">
        <v>205</v>
      </c>
      <c r="GU156" s="195"/>
      <c r="GV156" s="195"/>
      <c r="GW156" s="195"/>
      <c r="GX156" s="195"/>
      <c r="GY156" s="196"/>
      <c r="GZ156" s="32">
        <f>SUM(GZ114:GZ155)</f>
        <v>0</v>
      </c>
      <c r="HA156" s="22"/>
      <c r="HD156" s="194" t="s">
        <v>205</v>
      </c>
      <c r="HE156" s="195"/>
      <c r="HF156" s="195"/>
      <c r="HG156" s="195"/>
      <c r="HH156" s="195"/>
      <c r="HI156" s="196"/>
      <c r="HJ156" s="32">
        <f>SUM(HJ114:HJ155)</f>
        <v>0</v>
      </c>
      <c r="HK156" s="22"/>
      <c r="HN156" s="194" t="s">
        <v>205</v>
      </c>
      <c r="HO156" s="195"/>
      <c r="HP156" s="195"/>
      <c r="HQ156" s="195"/>
      <c r="HR156" s="195"/>
      <c r="HS156" s="196"/>
      <c r="HT156" s="32">
        <f>SUM(HT114:HT155)</f>
        <v>0</v>
      </c>
      <c r="HU156" s="22"/>
      <c r="HX156" s="194" t="s">
        <v>205</v>
      </c>
      <c r="HY156" s="195"/>
      <c r="HZ156" s="195"/>
      <c r="IA156" s="195"/>
      <c r="IB156" s="195"/>
      <c r="IC156" s="196"/>
      <c r="ID156" s="32">
        <f>SUM(ID114:ID155)</f>
        <v>0</v>
      </c>
      <c r="IE156" s="22"/>
      <c r="IH156" s="194" t="s">
        <v>205</v>
      </c>
      <c r="II156" s="195"/>
      <c r="IJ156" s="195"/>
      <c r="IK156" s="195"/>
      <c r="IL156" s="195"/>
      <c r="IM156" s="196"/>
      <c r="IN156" s="32">
        <f>SUM(IN114:IN155)</f>
        <v>0</v>
      </c>
      <c r="IO156" s="22"/>
      <c r="IR156" s="194" t="s">
        <v>205</v>
      </c>
      <c r="IS156" s="195"/>
      <c r="IT156" s="195"/>
      <c r="IU156" s="195"/>
      <c r="IV156" s="195"/>
      <c r="IW156" s="196"/>
      <c r="IX156" s="32">
        <f>SUM(IX114:IX155)</f>
        <v>0</v>
      </c>
      <c r="IY156" s="22"/>
      <c r="JB156" s="194" t="s">
        <v>205</v>
      </c>
      <c r="JC156" s="195"/>
      <c r="JD156" s="195"/>
      <c r="JE156" s="195"/>
      <c r="JF156" s="195"/>
      <c r="JG156" s="196"/>
      <c r="JH156" s="32">
        <f>SUM(JH114:JH155)</f>
        <v>0</v>
      </c>
      <c r="JI156" s="22"/>
      <c r="JL156" s="194" t="s">
        <v>205</v>
      </c>
      <c r="JM156" s="195"/>
      <c r="JN156" s="195"/>
      <c r="JO156" s="195"/>
      <c r="JP156" s="195"/>
      <c r="JQ156" s="196"/>
      <c r="JR156" s="32">
        <f>SUM(JR114:JR155)</f>
        <v>0</v>
      </c>
      <c r="JS156" s="22"/>
      <c r="JV156" s="194" t="s">
        <v>205</v>
      </c>
      <c r="JW156" s="195"/>
      <c r="JX156" s="195"/>
      <c r="JY156" s="195"/>
      <c r="JZ156" s="195"/>
      <c r="KA156" s="196"/>
      <c r="KB156" s="32">
        <f>SUM(KB114:KB155)</f>
        <v>778459.625</v>
      </c>
      <c r="KC156" s="22"/>
    </row>
    <row r="157" spans="1:289" ht="17.25" customHeight="1" thickTop="1" x14ac:dyDescent="0.55000000000000004">
      <c r="B157" s="5" t="s">
        <v>31</v>
      </c>
      <c r="C157" s="6"/>
      <c r="D157" s="4"/>
      <c r="E157" s="13"/>
      <c r="F157" s="31"/>
      <c r="G157" s="31"/>
      <c r="H157" s="33"/>
      <c r="I157" s="71"/>
      <c r="K157" s="40"/>
      <c r="L157" s="57" t="str">
        <f>B157</f>
        <v>Electrical Items</v>
      </c>
      <c r="M157" s="58"/>
      <c r="N157" s="4"/>
      <c r="O157" s="13"/>
      <c r="P157" s="21"/>
      <c r="Q157" s="31"/>
      <c r="R157" s="33"/>
      <c r="S157" s="21"/>
      <c r="U157" s="40"/>
      <c r="V157" s="109" t="str">
        <f t="shared" ref="V157:V171" si="2469">L157</f>
        <v>Electrical Items</v>
      </c>
      <c r="W157" s="110"/>
      <c r="X157" s="4"/>
      <c r="Y157" s="13"/>
      <c r="Z157" s="21"/>
      <c r="AA157" s="31"/>
      <c r="AB157" s="34"/>
      <c r="AC157" s="21"/>
      <c r="AE157" s="40"/>
      <c r="AF157" s="57" t="str">
        <f t="shared" ref="AF157:AF171" si="2470">V157</f>
        <v>Electrical Items</v>
      </c>
      <c r="AG157" s="58"/>
      <c r="AH157" s="4"/>
      <c r="AI157" s="13"/>
      <c r="AJ157" s="21"/>
      <c r="AK157" s="31"/>
      <c r="AL157" s="33"/>
      <c r="AM157" s="21"/>
      <c r="AO157" s="40"/>
      <c r="AP157" s="57" t="str">
        <f t="shared" ref="AP157:AP171" si="2471">AF157</f>
        <v>Electrical Items</v>
      </c>
      <c r="AQ157" s="58"/>
      <c r="AR157" s="4"/>
      <c r="AS157" s="13"/>
      <c r="AT157" s="21"/>
      <c r="AU157" s="13"/>
      <c r="AV157" s="33"/>
      <c r="AW157" s="21"/>
      <c r="AY157" s="40"/>
      <c r="AZ157" s="57" t="str">
        <f t="shared" ref="AZ157:AZ171" si="2472">AP157</f>
        <v>Electrical Items</v>
      </c>
      <c r="BA157" s="58"/>
      <c r="BB157" s="4"/>
      <c r="BC157" s="13"/>
      <c r="BD157" s="21"/>
      <c r="BE157" s="13"/>
      <c r="BF157" s="33"/>
      <c r="BG157" s="21"/>
      <c r="BI157" s="40"/>
      <c r="BJ157" s="57" t="str">
        <f t="shared" ref="BJ157:BJ171" si="2473">AZ157</f>
        <v>Electrical Items</v>
      </c>
      <c r="BK157" s="58"/>
      <c r="BL157" s="4"/>
      <c r="BM157" s="13"/>
      <c r="BN157" s="21"/>
      <c r="BO157" s="13"/>
      <c r="BP157" s="33"/>
      <c r="BQ157" s="21"/>
      <c r="BS157" s="40"/>
      <c r="BT157" s="57" t="str">
        <f t="shared" ref="BT157:BT171" si="2474">BJ157</f>
        <v>Electrical Items</v>
      </c>
      <c r="BU157" s="58"/>
      <c r="BV157" s="4"/>
      <c r="BW157" s="13"/>
      <c r="BX157" s="21"/>
      <c r="BY157" s="13"/>
      <c r="BZ157" s="33"/>
      <c r="CA157" s="21"/>
      <c r="CC157" s="40"/>
      <c r="CD157" s="57" t="str">
        <f t="shared" ref="CD157:CD171" si="2475">BT157</f>
        <v>Electrical Items</v>
      </c>
      <c r="CE157" s="58"/>
      <c r="CF157" s="4"/>
      <c r="CG157" s="31"/>
      <c r="CH157" s="31"/>
      <c r="CI157" s="31"/>
      <c r="CJ157" s="33"/>
      <c r="CK157" s="21"/>
      <c r="CL157" s="40"/>
      <c r="CM157" s="109" t="str">
        <f t="shared" ref="CM157:CM171" si="2476">CD157</f>
        <v>Electrical Items</v>
      </c>
      <c r="CN157" s="110"/>
      <c r="CO157" s="4"/>
      <c r="CP157" s="13"/>
      <c r="CQ157" s="21"/>
      <c r="CR157" s="13"/>
      <c r="CS157" s="34"/>
      <c r="CT157" s="21"/>
      <c r="CV157" s="40"/>
      <c r="CW157" s="57" t="str">
        <f t="shared" ref="CW157:CW171" si="2477">CM157</f>
        <v>Electrical Items</v>
      </c>
      <c r="CX157" s="58"/>
      <c r="CY157" s="4"/>
      <c r="CZ157" s="13"/>
      <c r="DA157" s="21"/>
      <c r="DB157" s="13"/>
      <c r="DC157" s="33"/>
      <c r="DD157" s="21"/>
      <c r="DF157" s="40"/>
      <c r="DG157" s="57" t="str">
        <f t="shared" ref="DG157:DG171" si="2478">CW157</f>
        <v>Electrical Items</v>
      </c>
      <c r="DH157" s="58"/>
      <c r="DI157" s="4"/>
      <c r="DJ157" s="13"/>
      <c r="DK157" s="21"/>
      <c r="DL157" s="13"/>
      <c r="DM157" s="33"/>
      <c r="DN157" s="21"/>
      <c r="DQ157" s="57" t="str">
        <f t="shared" ref="DQ157:DQ171" si="2479">DG157</f>
        <v>Electrical Items</v>
      </c>
      <c r="DR157" s="58"/>
      <c r="DS157" s="4"/>
      <c r="DT157" s="13"/>
      <c r="DU157" s="21"/>
      <c r="DV157" s="13"/>
      <c r="DW157" s="33"/>
      <c r="DX157" s="21"/>
      <c r="DZ157" s="40"/>
      <c r="EA157" s="57" t="str">
        <f t="shared" ref="EA157:EA171" si="2480">DQ157</f>
        <v>Electrical Items</v>
      </c>
      <c r="EB157" s="58"/>
      <c r="EC157" s="4"/>
      <c r="ED157" s="13"/>
      <c r="EE157" s="21"/>
      <c r="EF157" s="13"/>
      <c r="EG157" s="33"/>
      <c r="EH157" s="21"/>
      <c r="EK157" s="57" t="str">
        <f t="shared" ref="EK157:EK171" si="2481">EA157</f>
        <v>Electrical Items</v>
      </c>
      <c r="EL157" s="58"/>
      <c r="EM157" s="4"/>
      <c r="EN157" s="13"/>
      <c r="EO157" s="21"/>
      <c r="EP157" s="13"/>
      <c r="EQ157" s="33"/>
      <c r="ER157" s="21"/>
      <c r="EV157" s="93" t="str">
        <f>EK157</f>
        <v>Electrical Items</v>
      </c>
      <c r="EW157" s="94"/>
      <c r="EX157" s="4"/>
      <c r="EY157" s="13"/>
      <c r="EZ157" s="21"/>
      <c r="FA157" s="13"/>
      <c r="FB157" s="34"/>
      <c r="FC157" s="21"/>
      <c r="FF157" s="54" t="str">
        <f t="shared" ref="FF157:FF171" si="2482">EV157</f>
        <v>Electrical Items</v>
      </c>
      <c r="FG157" s="55"/>
      <c r="FH157" s="4"/>
      <c r="FI157" s="13"/>
      <c r="FJ157" s="21"/>
      <c r="FK157" s="13"/>
      <c r="FL157" s="33"/>
      <c r="FM157" s="21"/>
      <c r="FP157" s="54" t="str">
        <f t="shared" ref="FP157:FP171" si="2483">FF157</f>
        <v>Electrical Items</v>
      </c>
      <c r="FQ157" s="55"/>
      <c r="FR157" s="4"/>
      <c r="FS157" s="13"/>
      <c r="FT157" s="21"/>
      <c r="FU157" s="13"/>
      <c r="FV157" s="33"/>
      <c r="FW157" s="21"/>
      <c r="FZ157" s="54" t="str">
        <f t="shared" ref="FZ157:FZ171" si="2484">FP157</f>
        <v>Electrical Items</v>
      </c>
      <c r="GA157" s="55"/>
      <c r="GB157" s="4"/>
      <c r="GC157" s="13"/>
      <c r="GD157" s="21"/>
      <c r="GE157" s="13"/>
      <c r="GF157" s="33"/>
      <c r="GG157" s="21"/>
      <c r="GJ157" s="54" t="str">
        <f>FZ157</f>
        <v>Electrical Items</v>
      </c>
      <c r="GK157" s="55"/>
      <c r="GL157" s="4"/>
      <c r="GM157" s="13"/>
      <c r="GN157" s="21"/>
      <c r="GO157" s="31"/>
      <c r="GP157" s="33"/>
      <c r="GQ157" s="21"/>
      <c r="GT157" s="75" t="str">
        <f t="shared" ref="GT157:GT171" si="2485">GJ157</f>
        <v>Electrical Items</v>
      </c>
      <c r="GU157" s="55"/>
      <c r="GV157" s="4"/>
      <c r="GW157" s="13"/>
      <c r="GX157" s="21"/>
      <c r="GY157" s="13"/>
      <c r="GZ157" s="33"/>
      <c r="HA157" s="21"/>
      <c r="HD157" s="75" t="str">
        <f t="shared" ref="HD157:HD171" si="2486">GT157</f>
        <v>Electrical Items</v>
      </c>
      <c r="HE157" s="55"/>
      <c r="HF157" s="4"/>
      <c r="HG157" s="13"/>
      <c r="HH157" s="21"/>
      <c r="HI157" s="31"/>
      <c r="HJ157" s="33"/>
      <c r="HK157" s="21"/>
      <c r="HN157" s="76" t="s">
        <v>267</v>
      </c>
      <c r="HO157" s="55"/>
      <c r="HP157" s="4"/>
      <c r="HQ157" s="13"/>
      <c r="HR157" s="21"/>
      <c r="HS157" s="13"/>
      <c r="HT157" s="33"/>
      <c r="HU157" s="21"/>
      <c r="HX157" s="75" t="str">
        <f t="shared" ref="HX157:HX171" si="2487">HN157</f>
        <v>Electriacl Items</v>
      </c>
      <c r="HY157" s="55"/>
      <c r="HZ157" s="4"/>
      <c r="IA157" s="13"/>
      <c r="IB157" s="21"/>
      <c r="IC157" s="13"/>
      <c r="ID157" s="33"/>
      <c r="IE157" s="21"/>
      <c r="IH157" s="75" t="str">
        <f t="shared" ref="IH157:IH171" si="2488">HX157</f>
        <v>Electriacl Items</v>
      </c>
      <c r="II157" s="55"/>
      <c r="IJ157" s="4"/>
      <c r="IK157" s="13"/>
      <c r="IL157" s="21"/>
      <c r="IM157" s="13"/>
      <c r="IN157" s="33"/>
      <c r="IO157" s="21"/>
      <c r="IR157" s="75" t="str">
        <f t="shared" ref="IR157:IR171" si="2489">IH157</f>
        <v>Electriacl Items</v>
      </c>
      <c r="IS157" s="55"/>
      <c r="IT157" s="4"/>
      <c r="IU157" s="13"/>
      <c r="IV157" s="21"/>
      <c r="IW157" s="13"/>
      <c r="IX157" s="33"/>
      <c r="IY157" s="21"/>
      <c r="JB157" s="75" t="str">
        <f t="shared" ref="JB157:JB171" si="2490">IR157</f>
        <v>Electriacl Items</v>
      </c>
      <c r="JC157" s="55"/>
      <c r="JD157" s="4"/>
      <c r="JE157" s="13"/>
      <c r="JF157" s="21"/>
      <c r="JG157" s="13"/>
      <c r="JH157" s="33"/>
      <c r="JI157" s="21"/>
      <c r="JL157" s="75" t="str">
        <f t="shared" ref="JL157:JL171" si="2491">JB157</f>
        <v>Electriacl Items</v>
      </c>
      <c r="JM157" s="55"/>
      <c r="JN157" s="4"/>
      <c r="JO157" s="13"/>
      <c r="JP157" s="21"/>
      <c r="JQ157" s="31"/>
      <c r="JR157" s="33"/>
      <c r="JS157" s="21"/>
      <c r="JV157" s="75" t="str">
        <f t="shared" ref="JV157:JV171" si="2492">JL157</f>
        <v>Electriacl Items</v>
      </c>
      <c r="JW157" s="55"/>
      <c r="JX157" s="4"/>
      <c r="JY157" s="13"/>
      <c r="JZ157" s="21"/>
      <c r="KA157" s="31"/>
      <c r="KB157" s="33"/>
      <c r="KC157" s="21"/>
    </row>
    <row r="158" spans="1:289" ht="17.25" customHeight="1" x14ac:dyDescent="0.25">
      <c r="B158" s="7" t="s">
        <v>36</v>
      </c>
      <c r="C158" s="6" t="s">
        <v>32</v>
      </c>
      <c r="D158" s="4">
        <v>115</v>
      </c>
      <c r="E158" s="13">
        <v>15</v>
      </c>
      <c r="F158" s="42">
        <f t="shared" ref="F158:F237" si="2493">D158*E158</f>
        <v>1725</v>
      </c>
      <c r="G158" s="42">
        <f t="shared" ref="G158:G170" si="2494">$I$4*E158</f>
        <v>15</v>
      </c>
      <c r="H158" s="42">
        <f t="shared" ref="H158:H237" si="2495">D158*G158</f>
        <v>1725</v>
      </c>
      <c r="I158" s="71" t="s">
        <v>236</v>
      </c>
      <c r="K158" s="40"/>
      <c r="L158" s="65" t="str">
        <f>B158</f>
        <v>Wire -PT</v>
      </c>
      <c r="M158" s="65" t="str">
        <f t="shared" ref="M158:N158" si="2496">C158</f>
        <v>Mtrs</v>
      </c>
      <c r="N158" s="65">
        <f t="shared" si="2496"/>
        <v>115</v>
      </c>
      <c r="O158" s="13"/>
      <c r="P158" s="21">
        <f t="shared" ref="P158:P171" si="2497">N158*O158</f>
        <v>0</v>
      </c>
      <c r="Q158" s="31">
        <f t="shared" ref="Q158:Q171" si="2498">$I$4*O158</f>
        <v>0</v>
      </c>
      <c r="R158" s="42">
        <f t="shared" ref="R158:R171" si="2499">N158*Q158</f>
        <v>0</v>
      </c>
      <c r="S158" s="21" t="s">
        <v>236</v>
      </c>
      <c r="U158" s="40"/>
      <c r="V158" s="65" t="str">
        <f t="shared" si="2469"/>
        <v>Wire -PT</v>
      </c>
      <c r="W158" s="65" t="str">
        <f t="shared" ref="W158:W171" si="2500">M158</f>
        <v>Mtrs</v>
      </c>
      <c r="X158" s="65">
        <f t="shared" ref="X158:X171" si="2501">N158</f>
        <v>115</v>
      </c>
      <c r="Y158" s="13"/>
      <c r="Z158" s="21">
        <f t="shared" ref="Z158:Z171" si="2502">X158*Y158</f>
        <v>0</v>
      </c>
      <c r="AA158" s="31">
        <f t="shared" ref="AA158:AA171" si="2503">$I$4*Y158</f>
        <v>0</v>
      </c>
      <c r="AB158" s="42">
        <f t="shared" ref="AB158:AB171" si="2504">X158*AA158</f>
        <v>0</v>
      </c>
      <c r="AC158" s="21" t="s">
        <v>236</v>
      </c>
      <c r="AE158" s="40"/>
      <c r="AF158" s="65" t="str">
        <f t="shared" si="2470"/>
        <v>Wire -PT</v>
      </c>
      <c r="AG158" s="65" t="str">
        <f t="shared" ref="AG158:AG171" si="2505">W158</f>
        <v>Mtrs</v>
      </c>
      <c r="AH158" s="65">
        <f t="shared" ref="AH158:AH171" si="2506">X158</f>
        <v>115</v>
      </c>
      <c r="AI158" s="13"/>
      <c r="AJ158" s="21">
        <f t="shared" ref="AJ158:AJ171" si="2507">AH158*AI158</f>
        <v>0</v>
      </c>
      <c r="AK158" s="31">
        <f t="shared" ref="AK158:AK171" si="2508">$I$4*AI158</f>
        <v>0</v>
      </c>
      <c r="AL158" s="42">
        <f t="shared" ref="AL158:AL171" si="2509">AH158*AK158</f>
        <v>0</v>
      </c>
      <c r="AM158" s="21" t="s">
        <v>236</v>
      </c>
      <c r="AO158" s="40"/>
      <c r="AP158" s="65" t="str">
        <f t="shared" si="2471"/>
        <v>Wire -PT</v>
      </c>
      <c r="AQ158" s="65" t="str">
        <f t="shared" ref="AQ158:AQ171" si="2510">AG158</f>
        <v>Mtrs</v>
      </c>
      <c r="AR158" s="65">
        <f t="shared" ref="AR158:AR171" si="2511">AH158</f>
        <v>115</v>
      </c>
      <c r="AS158" s="13">
        <v>15</v>
      </c>
      <c r="AT158" s="21">
        <f t="shared" ref="AT158:AT171" si="2512">AR158*AS158</f>
        <v>1725</v>
      </c>
      <c r="AU158" s="13">
        <f t="shared" ref="AU158:AU171" si="2513">$I$4*AS158</f>
        <v>15</v>
      </c>
      <c r="AV158" s="42">
        <f t="shared" ref="AV158:AV171" si="2514">AR158*AU158</f>
        <v>1725</v>
      </c>
      <c r="AW158" s="21" t="s">
        <v>236</v>
      </c>
      <c r="AY158" s="40"/>
      <c r="AZ158" s="65" t="str">
        <f t="shared" si="2472"/>
        <v>Wire -PT</v>
      </c>
      <c r="BA158" s="65" t="str">
        <f t="shared" ref="BA158:BA171" si="2515">AQ158</f>
        <v>Mtrs</v>
      </c>
      <c r="BB158" s="65">
        <f t="shared" ref="BB158:BB171" si="2516">AR158</f>
        <v>115</v>
      </c>
      <c r="BC158" s="13"/>
      <c r="BD158" s="21">
        <f t="shared" ref="BD158:BD171" si="2517">BB158*BC158</f>
        <v>0</v>
      </c>
      <c r="BE158" s="13">
        <f t="shared" ref="BE158:BE171" si="2518">$I$4*BC158</f>
        <v>0</v>
      </c>
      <c r="BF158" s="42">
        <f t="shared" ref="BF158:BF171" si="2519">BB158*BE158</f>
        <v>0</v>
      </c>
      <c r="BG158" s="21" t="s">
        <v>236</v>
      </c>
      <c r="BI158" s="40"/>
      <c r="BJ158" s="65" t="str">
        <f t="shared" si="2473"/>
        <v>Wire -PT</v>
      </c>
      <c r="BK158" s="65" t="str">
        <f t="shared" ref="BK158:BK171" si="2520">BA158</f>
        <v>Mtrs</v>
      </c>
      <c r="BL158" s="65">
        <f t="shared" ref="BL158:BL171" si="2521">BB158</f>
        <v>115</v>
      </c>
      <c r="BM158" s="13"/>
      <c r="BN158" s="21">
        <f t="shared" ref="BN158:BN171" si="2522">BL158*BM158</f>
        <v>0</v>
      </c>
      <c r="BO158" s="13">
        <f t="shared" ref="BO158:BO171" si="2523">$I$4*BM158</f>
        <v>0</v>
      </c>
      <c r="BP158" s="42">
        <f t="shared" ref="BP158:BP171" si="2524">BL158*BO158</f>
        <v>0</v>
      </c>
      <c r="BQ158" s="21" t="s">
        <v>236</v>
      </c>
      <c r="BS158" s="40"/>
      <c r="BT158" s="65" t="str">
        <f t="shared" si="2474"/>
        <v>Wire -PT</v>
      </c>
      <c r="BU158" s="65" t="str">
        <f t="shared" ref="BU158:BU171" si="2525">BK158</f>
        <v>Mtrs</v>
      </c>
      <c r="BV158" s="65">
        <f t="shared" ref="BV158:BV171" si="2526">BL158</f>
        <v>115</v>
      </c>
      <c r="BW158" s="13"/>
      <c r="BX158" s="21">
        <f t="shared" ref="BX158:BX171" si="2527">BV158*BW158</f>
        <v>0</v>
      </c>
      <c r="BY158" s="13">
        <f t="shared" ref="BY158:BY171" si="2528">$I$4*BW158</f>
        <v>0</v>
      </c>
      <c r="BZ158" s="42">
        <f t="shared" ref="BZ158:BZ171" si="2529">BV158*BY158</f>
        <v>0</v>
      </c>
      <c r="CA158" s="21" t="s">
        <v>236</v>
      </c>
      <c r="CC158" s="40"/>
      <c r="CD158" s="65" t="str">
        <f t="shared" si="2475"/>
        <v>Wire -PT</v>
      </c>
      <c r="CE158" s="65" t="str">
        <f t="shared" ref="CE158:CE171" si="2530">BU158</f>
        <v>Mtrs</v>
      </c>
      <c r="CF158" s="65">
        <f t="shared" ref="CF158:CF171" si="2531">BV158</f>
        <v>115</v>
      </c>
      <c r="CG158" s="31"/>
      <c r="CH158" s="42">
        <f t="shared" ref="CH158:CH171" si="2532">CF158*CG158</f>
        <v>0</v>
      </c>
      <c r="CI158" s="42">
        <f t="shared" ref="CI158:CI171" si="2533">$I$4*CG158</f>
        <v>0</v>
      </c>
      <c r="CJ158" s="42">
        <f t="shared" ref="CJ158:CJ171" si="2534">CF158*CI158</f>
        <v>0</v>
      </c>
      <c r="CK158" s="21" t="s">
        <v>236</v>
      </c>
      <c r="CL158" s="40"/>
      <c r="CM158" s="65" t="str">
        <f t="shared" si="2476"/>
        <v>Wire -PT</v>
      </c>
      <c r="CN158" s="65" t="str">
        <f t="shared" ref="CN158:CN171" si="2535">CE158</f>
        <v>Mtrs</v>
      </c>
      <c r="CO158" s="65">
        <f t="shared" ref="CO158:CO171" si="2536">CF158</f>
        <v>115</v>
      </c>
      <c r="CP158" s="13">
        <v>10</v>
      </c>
      <c r="CQ158" s="21">
        <f t="shared" ref="CQ158:CQ171" si="2537">CO158*CP158</f>
        <v>1150</v>
      </c>
      <c r="CR158" s="13">
        <f t="shared" ref="CR158:CR171" si="2538">$I$4*CP158</f>
        <v>10</v>
      </c>
      <c r="CS158" s="42">
        <f t="shared" ref="CS158:CS171" si="2539">CO158*CR158</f>
        <v>1150</v>
      </c>
      <c r="CT158" s="21" t="s">
        <v>236</v>
      </c>
      <c r="CV158" s="40"/>
      <c r="CW158" s="65" t="str">
        <f t="shared" si="2477"/>
        <v>Wire -PT</v>
      </c>
      <c r="CX158" s="65" t="str">
        <f t="shared" ref="CX158:CX171" si="2540">CN158</f>
        <v>Mtrs</v>
      </c>
      <c r="CY158" s="65">
        <f t="shared" ref="CY158:CY171" si="2541">CO158</f>
        <v>115</v>
      </c>
      <c r="CZ158" s="13">
        <v>12</v>
      </c>
      <c r="DA158" s="21">
        <f t="shared" ref="DA158:DA171" si="2542">CY158*CZ158</f>
        <v>1380</v>
      </c>
      <c r="DB158" s="13">
        <f t="shared" ref="DB158:DB171" si="2543">$I$4*CZ158</f>
        <v>12</v>
      </c>
      <c r="DC158" s="42">
        <f t="shared" ref="DC158:DC171" si="2544">CY158*DB158</f>
        <v>1380</v>
      </c>
      <c r="DD158" s="21" t="s">
        <v>236</v>
      </c>
      <c r="DF158" s="40"/>
      <c r="DG158" s="65" t="str">
        <f t="shared" si="2478"/>
        <v>Wire -PT</v>
      </c>
      <c r="DH158" s="65" t="str">
        <f t="shared" ref="DH158:DH171" si="2545">CX158</f>
        <v>Mtrs</v>
      </c>
      <c r="DI158" s="65">
        <f t="shared" ref="DI158:DI171" si="2546">CY158</f>
        <v>115</v>
      </c>
      <c r="DJ158" s="13">
        <v>10</v>
      </c>
      <c r="DK158" s="21">
        <f t="shared" ref="DK158:DK171" si="2547">DI158*DJ158</f>
        <v>1150</v>
      </c>
      <c r="DL158" s="13">
        <f t="shared" ref="DL158:DL171" si="2548">$I$4*DJ158</f>
        <v>10</v>
      </c>
      <c r="DM158" s="42">
        <f t="shared" ref="DM158:DM171" si="2549">DI158*DL158</f>
        <v>1150</v>
      </c>
      <c r="DN158" s="21" t="s">
        <v>236</v>
      </c>
      <c r="DQ158" s="65" t="str">
        <f t="shared" si="2479"/>
        <v>Wire -PT</v>
      </c>
      <c r="DR158" s="65" t="str">
        <f t="shared" ref="DR158:DR171" si="2550">DH158</f>
        <v>Mtrs</v>
      </c>
      <c r="DS158" s="65">
        <f t="shared" ref="DS158:DS171" si="2551">DI158</f>
        <v>115</v>
      </c>
      <c r="DT158" s="13"/>
      <c r="DU158" s="21">
        <f t="shared" ref="DU158:DU171" si="2552">DS158*DT158</f>
        <v>0</v>
      </c>
      <c r="DV158" s="13">
        <f t="shared" ref="DV158:DV171" si="2553">$I$4*DT158</f>
        <v>0</v>
      </c>
      <c r="DW158" s="42">
        <f t="shared" ref="DW158:DW171" si="2554">DS158*DV158</f>
        <v>0</v>
      </c>
      <c r="DX158" s="21" t="s">
        <v>236</v>
      </c>
      <c r="DZ158" s="40"/>
      <c r="EA158" s="65" t="str">
        <f t="shared" si="2480"/>
        <v>Wire -PT</v>
      </c>
      <c r="EB158" s="65" t="str">
        <f t="shared" ref="EB158:EB171" si="2555">DR158</f>
        <v>Mtrs</v>
      </c>
      <c r="EC158" s="65">
        <f t="shared" ref="EC158:EC171" si="2556">DS158</f>
        <v>115</v>
      </c>
      <c r="ED158" s="13"/>
      <c r="EE158" s="21">
        <f t="shared" ref="EE158:EE171" si="2557">EC158*ED158</f>
        <v>0</v>
      </c>
      <c r="EF158" s="13">
        <f t="shared" ref="EF158:EF171" si="2558">$I$4*ED158</f>
        <v>0</v>
      </c>
      <c r="EG158" s="42">
        <f t="shared" ref="EG158:EG171" si="2559">EC158*EF158</f>
        <v>0</v>
      </c>
      <c r="EH158" s="21" t="s">
        <v>236</v>
      </c>
      <c r="EK158" s="65" t="str">
        <f t="shared" si="2481"/>
        <v>Wire -PT</v>
      </c>
      <c r="EL158" s="65" t="str">
        <f t="shared" ref="EL158:EL171" si="2560">EB158</f>
        <v>Mtrs</v>
      </c>
      <c r="EM158" s="65">
        <f t="shared" ref="EM158:EM171" si="2561">EC158</f>
        <v>115</v>
      </c>
      <c r="EN158" s="13"/>
      <c r="EO158" s="21">
        <f t="shared" ref="EO158:EO171" si="2562">EM158*EN158</f>
        <v>0</v>
      </c>
      <c r="EP158" s="13">
        <f t="shared" ref="EP158:EP171" si="2563">$I$4*EN158</f>
        <v>0</v>
      </c>
      <c r="EQ158" s="42">
        <f t="shared" ref="EQ158:EQ171" si="2564">EM158*EP158</f>
        <v>0</v>
      </c>
      <c r="ER158" s="21" t="s">
        <v>236</v>
      </c>
      <c r="EV158" s="4" t="str">
        <f>EK158</f>
        <v>Wire -PT</v>
      </c>
      <c r="EW158" s="4" t="str">
        <f>EL158</f>
        <v>Mtrs</v>
      </c>
      <c r="EX158" s="4">
        <f>EM158</f>
        <v>115</v>
      </c>
      <c r="EY158" s="13"/>
      <c r="EZ158" s="21">
        <f t="shared" ref="EZ158:EZ171" si="2565">EX158*EY158</f>
        <v>0</v>
      </c>
      <c r="FA158" s="13">
        <f t="shared" ref="FA158:FA171" si="2566">$FC$4*EY158</f>
        <v>0</v>
      </c>
      <c r="FB158" s="42">
        <f t="shared" ref="FB158:FB171" si="2567">EX158*FA158</f>
        <v>0</v>
      </c>
      <c r="FC158" s="21" t="s">
        <v>236</v>
      </c>
      <c r="FF158" s="56" t="str">
        <f t="shared" si="2482"/>
        <v>Wire -PT</v>
      </c>
      <c r="FG158" s="56" t="str">
        <f t="shared" ref="FG158:FG171" si="2568">EW158</f>
        <v>Mtrs</v>
      </c>
      <c r="FH158" s="56">
        <f t="shared" ref="FH158:FH171" si="2569">EX158</f>
        <v>115</v>
      </c>
      <c r="FI158" s="13"/>
      <c r="FJ158" s="21">
        <f t="shared" ref="FJ158:FJ171" si="2570">FH158*FI158</f>
        <v>0</v>
      </c>
      <c r="FK158" s="13">
        <f t="shared" ref="FK158:FK171" si="2571">$I$4*FI158</f>
        <v>0</v>
      </c>
      <c r="FL158" s="42">
        <f t="shared" ref="FL158:FL171" si="2572">FH158*FK158</f>
        <v>0</v>
      </c>
      <c r="FM158" s="21" t="s">
        <v>236</v>
      </c>
      <c r="FP158" s="56" t="str">
        <f t="shared" si="2483"/>
        <v>Wire -PT</v>
      </c>
      <c r="FQ158" s="56" t="str">
        <f t="shared" ref="FQ158:FQ171" si="2573">FG158</f>
        <v>Mtrs</v>
      </c>
      <c r="FR158" s="56">
        <f t="shared" ref="FR158:FR171" si="2574">FH158</f>
        <v>115</v>
      </c>
      <c r="FS158" s="13"/>
      <c r="FT158" s="21">
        <f t="shared" ref="FT158:FT171" si="2575">FR158*FS158</f>
        <v>0</v>
      </c>
      <c r="FU158" s="13">
        <f t="shared" ref="FU158:FU171" si="2576">$I$4*FS158</f>
        <v>0</v>
      </c>
      <c r="FV158" s="42">
        <f t="shared" ref="FV158:FV171" si="2577">FR158*FU158</f>
        <v>0</v>
      </c>
      <c r="FW158" s="21" t="s">
        <v>236</v>
      </c>
      <c r="FZ158" s="56" t="str">
        <f t="shared" si="2484"/>
        <v>Wire -PT</v>
      </c>
      <c r="GA158" s="56" t="str">
        <f t="shared" ref="GA158:GA171" si="2578">FQ158</f>
        <v>Mtrs</v>
      </c>
      <c r="GB158" s="56">
        <f t="shared" ref="GB158:GB171" si="2579">FR158</f>
        <v>115</v>
      </c>
      <c r="GC158" s="13"/>
      <c r="GD158" s="21">
        <f t="shared" ref="GD158:GD171" si="2580">GB158*GC158</f>
        <v>0</v>
      </c>
      <c r="GE158" s="13">
        <f t="shared" ref="GE158:GE171" si="2581">$I$4*GC158</f>
        <v>0</v>
      </c>
      <c r="GF158" s="42">
        <f t="shared" ref="GF158:GF171" si="2582">GB158*GE158</f>
        <v>0</v>
      </c>
      <c r="GG158" s="21" t="s">
        <v>236</v>
      </c>
      <c r="GJ158" s="56" t="str">
        <f>FZ158</f>
        <v>Wire -PT</v>
      </c>
      <c r="GK158" s="56" t="str">
        <f t="shared" ref="GK158:GL158" si="2583">GA158</f>
        <v>Mtrs</v>
      </c>
      <c r="GL158" s="56">
        <f t="shared" si="2583"/>
        <v>115</v>
      </c>
      <c r="GM158" s="56"/>
      <c r="GN158" s="21">
        <f t="shared" ref="GN158:GN171" si="2584">GL158*GM158</f>
        <v>0</v>
      </c>
      <c r="GO158" s="31">
        <f t="shared" ref="GO158:GO171" si="2585">$I$4*GM158</f>
        <v>0</v>
      </c>
      <c r="GP158" s="31">
        <f t="shared" ref="GP158:GP171" si="2586">GL158*GO158</f>
        <v>0</v>
      </c>
      <c r="GQ158" s="21" t="s">
        <v>236</v>
      </c>
      <c r="GT158" s="56" t="str">
        <f t="shared" si="2485"/>
        <v>Wire -PT</v>
      </c>
      <c r="GU158" s="56" t="str">
        <f t="shared" ref="GU158:GU171" si="2587">GK158</f>
        <v>Mtrs</v>
      </c>
      <c r="GV158" s="56">
        <f t="shared" ref="GV158:GV171" si="2588">GL158</f>
        <v>115</v>
      </c>
      <c r="GW158" s="13"/>
      <c r="GX158" s="21">
        <f t="shared" ref="GX158:GX171" si="2589">GV158*GW158</f>
        <v>0</v>
      </c>
      <c r="GY158" s="13">
        <f t="shared" ref="GY158:GY171" si="2590">$I$4*GW158</f>
        <v>0</v>
      </c>
      <c r="GZ158" s="31">
        <f t="shared" ref="GZ158" si="2591">GV158*GY158</f>
        <v>0</v>
      </c>
      <c r="HA158" s="21" t="s">
        <v>236</v>
      </c>
      <c r="HD158" s="56" t="str">
        <f t="shared" si="2486"/>
        <v>Wire -PT</v>
      </c>
      <c r="HE158" s="56" t="str">
        <f t="shared" ref="HE158:HE171" si="2592">GU158</f>
        <v>Mtrs</v>
      </c>
      <c r="HF158" s="56">
        <f t="shared" ref="HF158:HF171" si="2593">GV158</f>
        <v>115</v>
      </c>
      <c r="HG158" s="13"/>
      <c r="HH158" s="21">
        <f t="shared" ref="HH158" si="2594">HF158*HG158</f>
        <v>0</v>
      </c>
      <c r="HI158" s="31">
        <f t="shared" ref="HI158" si="2595">$I$4*HG158</f>
        <v>0</v>
      </c>
      <c r="HJ158" s="31">
        <f t="shared" ref="HJ158" si="2596">HF158*HI158</f>
        <v>0</v>
      </c>
      <c r="HK158" s="21" t="s">
        <v>236</v>
      </c>
      <c r="HN158" s="56" t="str">
        <f t="shared" ref="HN158:HN171" si="2597">HD158</f>
        <v>Wire -PT</v>
      </c>
      <c r="HO158" s="56" t="str">
        <f t="shared" ref="HO158:HO171" si="2598">HE158</f>
        <v>Mtrs</v>
      </c>
      <c r="HP158" s="56">
        <f t="shared" ref="HP158:HP171" si="2599">HF158</f>
        <v>115</v>
      </c>
      <c r="HQ158" s="13"/>
      <c r="HR158" s="56">
        <f t="shared" ref="HR158" si="2600">HQ158*HP158</f>
        <v>0</v>
      </c>
      <c r="HS158" s="13">
        <f t="shared" ref="HS158" si="2601">$I$4*HQ158</f>
        <v>0</v>
      </c>
      <c r="HT158" s="31">
        <f t="shared" ref="HT158" si="2602">HP158*HS158</f>
        <v>0</v>
      </c>
      <c r="HU158" s="21"/>
      <c r="HX158" s="56" t="str">
        <f t="shared" si="2487"/>
        <v>Wire -PT</v>
      </c>
      <c r="HY158" s="56" t="str">
        <f t="shared" ref="HY158:HY171" si="2603">HO158</f>
        <v>Mtrs</v>
      </c>
      <c r="HZ158" s="56">
        <f t="shared" ref="HZ158:HZ171" si="2604">HP158</f>
        <v>115</v>
      </c>
      <c r="IA158" s="13"/>
      <c r="IB158" s="56">
        <f t="shared" ref="IB158:IB171" si="2605">IA158*HZ158</f>
        <v>0</v>
      </c>
      <c r="IC158" s="13">
        <f t="shared" ref="IC158:IC171" si="2606">$I$4*IA158</f>
        <v>0</v>
      </c>
      <c r="ID158" s="31">
        <f t="shared" ref="ID158:ID171" si="2607">HZ158*IC158</f>
        <v>0</v>
      </c>
      <c r="IE158" s="21" t="s">
        <v>236</v>
      </c>
      <c r="IH158" s="56" t="str">
        <f t="shared" si="2488"/>
        <v>Wire -PT</v>
      </c>
      <c r="II158" s="56" t="str">
        <f t="shared" ref="II158:II171" si="2608">HY158</f>
        <v>Mtrs</v>
      </c>
      <c r="IJ158" s="56">
        <f t="shared" ref="IJ158:IJ171" si="2609">HZ158</f>
        <v>115</v>
      </c>
      <c r="IK158" s="13"/>
      <c r="IL158" s="56">
        <f t="shared" ref="IL158" si="2610">IK158*IJ158</f>
        <v>0</v>
      </c>
      <c r="IM158" s="13">
        <f t="shared" ref="IM158" si="2611">$I$4*IK158</f>
        <v>0</v>
      </c>
      <c r="IN158" s="31">
        <f t="shared" ref="IN158" si="2612">IJ158*IM158</f>
        <v>0</v>
      </c>
      <c r="IO158" s="21" t="s">
        <v>236</v>
      </c>
      <c r="IR158" s="56" t="str">
        <f t="shared" si="2489"/>
        <v>Wire -PT</v>
      </c>
      <c r="IS158" s="56" t="str">
        <f t="shared" ref="IS158:IS171" si="2613">II158</f>
        <v>Mtrs</v>
      </c>
      <c r="IT158" s="56">
        <f t="shared" ref="IT158:IT171" si="2614">IJ158</f>
        <v>115</v>
      </c>
      <c r="IU158" s="13"/>
      <c r="IV158" s="56">
        <f t="shared" ref="IV158" si="2615">IU158*IT158</f>
        <v>0</v>
      </c>
      <c r="IW158" s="13">
        <f t="shared" ref="IW158" si="2616">$I$4*IU158</f>
        <v>0</v>
      </c>
      <c r="IX158" s="31">
        <f t="shared" ref="IX158" si="2617">IT158*IW158</f>
        <v>0</v>
      </c>
      <c r="IY158" s="21" t="s">
        <v>236</v>
      </c>
      <c r="JB158" s="56" t="str">
        <f t="shared" si="2490"/>
        <v>Wire -PT</v>
      </c>
      <c r="JC158" s="56" t="str">
        <f t="shared" ref="JC158:JC171" si="2618">IS158</f>
        <v>Mtrs</v>
      </c>
      <c r="JD158" s="56">
        <f t="shared" ref="JD158:JD171" si="2619">IT158</f>
        <v>115</v>
      </c>
      <c r="JE158" s="13"/>
      <c r="JF158" s="56">
        <f t="shared" ref="JF158" si="2620">JE158*JD158</f>
        <v>0</v>
      </c>
      <c r="JG158" s="13">
        <f t="shared" ref="JG158" si="2621">$I$4*JE158</f>
        <v>0</v>
      </c>
      <c r="JH158" s="31">
        <f t="shared" ref="JH158" si="2622">JD158*JG158</f>
        <v>0</v>
      </c>
      <c r="JI158" s="21" t="s">
        <v>236</v>
      </c>
      <c r="JL158" s="56" t="str">
        <f t="shared" si="2491"/>
        <v>Wire -PT</v>
      </c>
      <c r="JM158" s="56" t="str">
        <f t="shared" ref="JM158:JM171" si="2623">JC158</f>
        <v>Mtrs</v>
      </c>
      <c r="JN158" s="56">
        <f t="shared" ref="JN158:JN171" si="2624">JD158</f>
        <v>115</v>
      </c>
      <c r="JO158" s="56">
        <f t="shared" ref="JO158:JO171" si="2625">JF158</f>
        <v>0</v>
      </c>
      <c r="JP158" s="56">
        <f t="shared" ref="JP158:JP171" si="2626">JG158</f>
        <v>0</v>
      </c>
      <c r="JQ158" s="56">
        <f t="shared" ref="JQ158:JQ171" si="2627">JH158</f>
        <v>0</v>
      </c>
      <c r="JR158" s="31">
        <f t="shared" ref="JR158:JR171" si="2628">JN158*JQ158</f>
        <v>0</v>
      </c>
      <c r="JS158" s="21" t="s">
        <v>236</v>
      </c>
      <c r="JV158" s="56" t="str">
        <f t="shared" si="2492"/>
        <v>Wire -PT</v>
      </c>
      <c r="JW158" s="56" t="str">
        <f t="shared" ref="JW158:JW171" si="2629">JM158</f>
        <v>Mtrs</v>
      </c>
      <c r="JX158" s="56">
        <f t="shared" ref="JX158:JX171" si="2630">JN158</f>
        <v>115</v>
      </c>
      <c r="JY158" s="4">
        <f t="shared" ref="JY158:JY171" si="2631">E158+O158+Y158+AI158+AS158+BM158+BW158+CG158+CP158+DJ158+DT158+ED158+EN158+EY158+FI158+FS158+GC158+GM158+GW158+HG158+HQ158+IA158+IK158+IU158+JE158+JO158+BC158+CZ158</f>
        <v>62</v>
      </c>
      <c r="JZ158" s="56">
        <f t="shared" ref="JZ158:JZ171" si="2632">F158+P158+Z158+AJ158+AT158+BN158+BX158+CH158+CQ158+DK158+DU158+EE158+EO158+EZ158+FJ158+FT158+GD158+GN158+GX158+HH158+HR158+IB158+IL158+IV158+JF158+JP158</f>
        <v>5750</v>
      </c>
      <c r="KA158" s="56">
        <f t="shared" ref="KA158:KA171" si="2633">G158+Q158+AA158+AK158+AU158+BO158+BY158+CI158+CR158+DL158+DV158+EF158+EP158+FA158+FK158+FU158+GE158+GO158+GY158+HI158+HS158+IC158+IM158+IW158+JG158+JQ158</f>
        <v>50</v>
      </c>
      <c r="KB158" s="31">
        <f t="shared" ref="KB158" si="2634">JX158*KA158</f>
        <v>5750</v>
      </c>
      <c r="KC158" s="21"/>
    </row>
    <row r="159" spans="1:289" ht="17.25" customHeight="1" x14ac:dyDescent="0.25">
      <c r="B159" s="7" t="s">
        <v>235</v>
      </c>
      <c r="C159" s="6" t="s">
        <v>32</v>
      </c>
      <c r="D159" s="4">
        <v>450</v>
      </c>
      <c r="E159" s="13"/>
      <c r="F159" s="42">
        <f t="shared" si="2493"/>
        <v>0</v>
      </c>
      <c r="G159" s="42">
        <f t="shared" si="2494"/>
        <v>0</v>
      </c>
      <c r="H159" s="42">
        <f t="shared" si="2495"/>
        <v>0</v>
      </c>
      <c r="I159" s="71" t="s">
        <v>236</v>
      </c>
      <c r="K159" s="40"/>
      <c r="L159" s="65" t="str">
        <f t="shared" ref="L159:L171" si="2635">B159</f>
        <v>2 core - 1.5</v>
      </c>
      <c r="M159" s="65" t="str">
        <f t="shared" ref="M159:M171" si="2636">C159</f>
        <v>Mtrs</v>
      </c>
      <c r="N159" s="65">
        <f t="shared" ref="N159:N171" si="2637">D159</f>
        <v>450</v>
      </c>
      <c r="O159" s="13"/>
      <c r="P159" s="21">
        <f t="shared" si="2497"/>
        <v>0</v>
      </c>
      <c r="Q159" s="31">
        <f t="shared" si="2498"/>
        <v>0</v>
      </c>
      <c r="R159" s="42">
        <f t="shared" si="2499"/>
        <v>0</v>
      </c>
      <c r="S159" s="21" t="s">
        <v>236</v>
      </c>
      <c r="U159" s="40"/>
      <c r="V159" s="65" t="str">
        <f t="shared" si="2469"/>
        <v>2 core - 1.5</v>
      </c>
      <c r="W159" s="65" t="str">
        <f t="shared" si="2500"/>
        <v>Mtrs</v>
      </c>
      <c r="X159" s="65">
        <f t="shared" si="2501"/>
        <v>450</v>
      </c>
      <c r="Y159" s="13"/>
      <c r="Z159" s="21">
        <f t="shared" si="2502"/>
        <v>0</v>
      </c>
      <c r="AA159" s="31">
        <f t="shared" si="2503"/>
        <v>0</v>
      </c>
      <c r="AB159" s="42">
        <f t="shared" si="2504"/>
        <v>0</v>
      </c>
      <c r="AC159" s="21" t="s">
        <v>236</v>
      </c>
      <c r="AE159" s="40"/>
      <c r="AF159" s="65" t="str">
        <f t="shared" si="2470"/>
        <v>2 core - 1.5</v>
      </c>
      <c r="AG159" s="65" t="str">
        <f t="shared" si="2505"/>
        <v>Mtrs</v>
      </c>
      <c r="AH159" s="65">
        <f t="shared" si="2506"/>
        <v>450</v>
      </c>
      <c r="AI159" s="13"/>
      <c r="AJ159" s="21">
        <f t="shared" si="2507"/>
        <v>0</v>
      </c>
      <c r="AK159" s="31">
        <f t="shared" si="2508"/>
        <v>0</v>
      </c>
      <c r="AL159" s="42">
        <f t="shared" si="2509"/>
        <v>0</v>
      </c>
      <c r="AM159" s="21" t="s">
        <v>236</v>
      </c>
      <c r="AO159" s="40"/>
      <c r="AP159" s="65" t="str">
        <f t="shared" si="2471"/>
        <v>2 core - 1.5</v>
      </c>
      <c r="AQ159" s="65" t="str">
        <f t="shared" si="2510"/>
        <v>Mtrs</v>
      </c>
      <c r="AR159" s="65">
        <f t="shared" si="2511"/>
        <v>450</v>
      </c>
      <c r="AS159" s="13"/>
      <c r="AT159" s="21">
        <f t="shared" si="2512"/>
        <v>0</v>
      </c>
      <c r="AU159" s="13">
        <f t="shared" si="2513"/>
        <v>0</v>
      </c>
      <c r="AV159" s="42">
        <f t="shared" si="2514"/>
        <v>0</v>
      </c>
      <c r="AW159" s="21" t="s">
        <v>236</v>
      </c>
      <c r="AY159" s="40"/>
      <c r="AZ159" s="65" t="str">
        <f t="shared" si="2472"/>
        <v>2 core - 1.5</v>
      </c>
      <c r="BA159" s="65" t="str">
        <f t="shared" si="2515"/>
        <v>Mtrs</v>
      </c>
      <c r="BB159" s="65">
        <f t="shared" si="2516"/>
        <v>450</v>
      </c>
      <c r="BC159" s="13"/>
      <c r="BD159" s="21">
        <f t="shared" si="2517"/>
        <v>0</v>
      </c>
      <c r="BE159" s="13">
        <f t="shared" si="2518"/>
        <v>0</v>
      </c>
      <c r="BF159" s="42">
        <f t="shared" si="2519"/>
        <v>0</v>
      </c>
      <c r="BG159" s="21" t="s">
        <v>236</v>
      </c>
      <c r="BI159" s="40"/>
      <c r="BJ159" s="65" t="str">
        <f t="shared" si="2473"/>
        <v>2 core - 1.5</v>
      </c>
      <c r="BK159" s="65" t="str">
        <f t="shared" si="2520"/>
        <v>Mtrs</v>
      </c>
      <c r="BL159" s="65">
        <f t="shared" si="2521"/>
        <v>450</v>
      </c>
      <c r="BM159" s="13"/>
      <c r="BN159" s="21">
        <f t="shared" si="2522"/>
        <v>0</v>
      </c>
      <c r="BO159" s="13">
        <f t="shared" si="2523"/>
        <v>0</v>
      </c>
      <c r="BP159" s="42">
        <f t="shared" si="2524"/>
        <v>0</v>
      </c>
      <c r="BQ159" s="21" t="s">
        <v>236</v>
      </c>
      <c r="BS159" s="40"/>
      <c r="BT159" s="65" t="str">
        <f t="shared" si="2474"/>
        <v>2 core - 1.5</v>
      </c>
      <c r="BU159" s="65" t="str">
        <f t="shared" si="2525"/>
        <v>Mtrs</v>
      </c>
      <c r="BV159" s="65">
        <f t="shared" si="2526"/>
        <v>450</v>
      </c>
      <c r="BW159" s="13"/>
      <c r="BX159" s="21">
        <f t="shared" si="2527"/>
        <v>0</v>
      </c>
      <c r="BY159" s="13">
        <f t="shared" si="2528"/>
        <v>0</v>
      </c>
      <c r="BZ159" s="42">
        <f t="shared" si="2529"/>
        <v>0</v>
      </c>
      <c r="CA159" s="21" t="s">
        <v>236</v>
      </c>
      <c r="CC159" s="40"/>
      <c r="CD159" s="65" t="str">
        <f t="shared" si="2475"/>
        <v>2 core - 1.5</v>
      </c>
      <c r="CE159" s="65" t="str">
        <f t="shared" si="2530"/>
        <v>Mtrs</v>
      </c>
      <c r="CF159" s="65">
        <f t="shared" si="2531"/>
        <v>450</v>
      </c>
      <c r="CG159" s="31"/>
      <c r="CH159" s="42">
        <f t="shared" si="2532"/>
        <v>0</v>
      </c>
      <c r="CI159" s="42">
        <f t="shared" si="2533"/>
        <v>0</v>
      </c>
      <c r="CJ159" s="42">
        <f t="shared" si="2534"/>
        <v>0</v>
      </c>
      <c r="CK159" s="21" t="s">
        <v>236</v>
      </c>
      <c r="CL159" s="40"/>
      <c r="CM159" s="65" t="str">
        <f t="shared" si="2476"/>
        <v>2 core - 1.5</v>
      </c>
      <c r="CN159" s="65" t="str">
        <f t="shared" si="2535"/>
        <v>Mtrs</v>
      </c>
      <c r="CO159" s="65">
        <f t="shared" si="2536"/>
        <v>450</v>
      </c>
      <c r="CP159" s="13"/>
      <c r="CQ159" s="21">
        <f t="shared" si="2537"/>
        <v>0</v>
      </c>
      <c r="CR159" s="13">
        <f t="shared" si="2538"/>
        <v>0</v>
      </c>
      <c r="CS159" s="42">
        <f t="shared" si="2539"/>
        <v>0</v>
      </c>
      <c r="CT159" s="21" t="s">
        <v>236</v>
      </c>
      <c r="CV159" s="40"/>
      <c r="CW159" s="65" t="str">
        <f t="shared" si="2477"/>
        <v>2 core - 1.5</v>
      </c>
      <c r="CX159" s="65" t="str">
        <f t="shared" si="2540"/>
        <v>Mtrs</v>
      </c>
      <c r="CY159" s="65">
        <f t="shared" si="2541"/>
        <v>450</v>
      </c>
      <c r="CZ159" s="13"/>
      <c r="DA159" s="21">
        <f t="shared" si="2542"/>
        <v>0</v>
      </c>
      <c r="DB159" s="13">
        <f t="shared" si="2543"/>
        <v>0</v>
      </c>
      <c r="DC159" s="42">
        <f t="shared" si="2544"/>
        <v>0</v>
      </c>
      <c r="DD159" s="21" t="s">
        <v>236</v>
      </c>
      <c r="DF159" s="40"/>
      <c r="DG159" s="65" t="str">
        <f t="shared" si="2478"/>
        <v>2 core - 1.5</v>
      </c>
      <c r="DH159" s="65" t="str">
        <f t="shared" si="2545"/>
        <v>Mtrs</v>
      </c>
      <c r="DI159" s="65">
        <f t="shared" si="2546"/>
        <v>450</v>
      </c>
      <c r="DJ159" s="13"/>
      <c r="DK159" s="21">
        <f t="shared" si="2547"/>
        <v>0</v>
      </c>
      <c r="DL159" s="13">
        <f t="shared" si="2548"/>
        <v>0</v>
      </c>
      <c r="DM159" s="42">
        <f t="shared" si="2549"/>
        <v>0</v>
      </c>
      <c r="DN159" s="21" t="s">
        <v>236</v>
      </c>
      <c r="DQ159" s="65" t="str">
        <f t="shared" si="2479"/>
        <v>2 core - 1.5</v>
      </c>
      <c r="DR159" s="65" t="str">
        <f t="shared" si="2550"/>
        <v>Mtrs</v>
      </c>
      <c r="DS159" s="65">
        <f t="shared" si="2551"/>
        <v>450</v>
      </c>
      <c r="DT159" s="13"/>
      <c r="DU159" s="21">
        <f t="shared" si="2552"/>
        <v>0</v>
      </c>
      <c r="DV159" s="13">
        <f t="shared" si="2553"/>
        <v>0</v>
      </c>
      <c r="DW159" s="42">
        <f t="shared" si="2554"/>
        <v>0</v>
      </c>
      <c r="DX159" s="21" t="s">
        <v>236</v>
      </c>
      <c r="DZ159" s="40"/>
      <c r="EA159" s="65" t="str">
        <f t="shared" si="2480"/>
        <v>2 core - 1.5</v>
      </c>
      <c r="EB159" s="65" t="str">
        <f t="shared" si="2555"/>
        <v>Mtrs</v>
      </c>
      <c r="EC159" s="65">
        <f t="shared" si="2556"/>
        <v>450</v>
      </c>
      <c r="ED159" s="13"/>
      <c r="EE159" s="21">
        <f t="shared" si="2557"/>
        <v>0</v>
      </c>
      <c r="EF159" s="13">
        <f t="shared" si="2558"/>
        <v>0</v>
      </c>
      <c r="EG159" s="42">
        <f t="shared" si="2559"/>
        <v>0</v>
      </c>
      <c r="EH159" s="21" t="s">
        <v>236</v>
      </c>
      <c r="EK159" s="65" t="str">
        <f t="shared" si="2481"/>
        <v>2 core - 1.5</v>
      </c>
      <c r="EL159" s="65" t="str">
        <f t="shared" si="2560"/>
        <v>Mtrs</v>
      </c>
      <c r="EM159" s="65">
        <f t="shared" si="2561"/>
        <v>450</v>
      </c>
      <c r="EN159" s="13"/>
      <c r="EO159" s="21">
        <f t="shared" si="2562"/>
        <v>0</v>
      </c>
      <c r="EP159" s="13">
        <f t="shared" si="2563"/>
        <v>0</v>
      </c>
      <c r="EQ159" s="42">
        <f t="shared" si="2564"/>
        <v>0</v>
      </c>
      <c r="ER159" s="21" t="s">
        <v>236</v>
      </c>
      <c r="EV159" s="4" t="str">
        <f t="shared" ref="EV159:EV171" si="2638">EK159</f>
        <v>2 core - 1.5</v>
      </c>
      <c r="EW159" s="4" t="str">
        <f t="shared" ref="EW159:EW171" si="2639">EL159</f>
        <v>Mtrs</v>
      </c>
      <c r="EX159" s="4">
        <f t="shared" ref="EX159:EX171" si="2640">EM159</f>
        <v>450</v>
      </c>
      <c r="EY159" s="13"/>
      <c r="EZ159" s="21">
        <f t="shared" si="2565"/>
        <v>0</v>
      </c>
      <c r="FA159" s="13">
        <f t="shared" si="2566"/>
        <v>0</v>
      </c>
      <c r="FB159" s="42">
        <f t="shared" si="2567"/>
        <v>0</v>
      </c>
      <c r="FC159" s="21" t="s">
        <v>236</v>
      </c>
      <c r="FF159" s="56" t="str">
        <f t="shared" si="2482"/>
        <v>2 core - 1.5</v>
      </c>
      <c r="FG159" s="56" t="str">
        <f t="shared" si="2568"/>
        <v>Mtrs</v>
      </c>
      <c r="FH159" s="56">
        <f t="shared" si="2569"/>
        <v>450</v>
      </c>
      <c r="FI159" s="13"/>
      <c r="FJ159" s="21">
        <f t="shared" si="2570"/>
        <v>0</v>
      </c>
      <c r="FK159" s="13">
        <f t="shared" si="2571"/>
        <v>0</v>
      </c>
      <c r="FL159" s="42">
        <f t="shared" si="2572"/>
        <v>0</v>
      </c>
      <c r="FM159" s="21" t="s">
        <v>236</v>
      </c>
      <c r="FP159" s="56" t="str">
        <f t="shared" si="2483"/>
        <v>2 core - 1.5</v>
      </c>
      <c r="FQ159" s="56" t="str">
        <f t="shared" si="2573"/>
        <v>Mtrs</v>
      </c>
      <c r="FR159" s="56">
        <f t="shared" si="2574"/>
        <v>450</v>
      </c>
      <c r="FS159" s="13"/>
      <c r="FT159" s="21">
        <f t="shared" si="2575"/>
        <v>0</v>
      </c>
      <c r="FU159" s="13">
        <f t="shared" si="2576"/>
        <v>0</v>
      </c>
      <c r="FV159" s="42">
        <f t="shared" si="2577"/>
        <v>0</v>
      </c>
      <c r="FW159" s="21" t="s">
        <v>236</v>
      </c>
      <c r="FZ159" s="56" t="str">
        <f t="shared" si="2484"/>
        <v>2 core - 1.5</v>
      </c>
      <c r="GA159" s="56" t="str">
        <f t="shared" si="2578"/>
        <v>Mtrs</v>
      </c>
      <c r="GB159" s="56">
        <f t="shared" si="2579"/>
        <v>450</v>
      </c>
      <c r="GC159" s="13"/>
      <c r="GD159" s="21">
        <f t="shared" si="2580"/>
        <v>0</v>
      </c>
      <c r="GE159" s="13">
        <f t="shared" si="2581"/>
        <v>0</v>
      </c>
      <c r="GF159" s="42">
        <f t="shared" si="2582"/>
        <v>0</v>
      </c>
      <c r="GG159" s="21" t="s">
        <v>236</v>
      </c>
      <c r="GJ159" s="56" t="str">
        <f t="shared" ref="GJ159:GJ171" si="2641">FZ159</f>
        <v>2 core - 1.5</v>
      </c>
      <c r="GK159" s="56" t="str">
        <f t="shared" ref="GK159:GK171" si="2642">GA159</f>
        <v>Mtrs</v>
      </c>
      <c r="GL159" s="56">
        <f t="shared" ref="GL159:GL171" si="2643">GB159</f>
        <v>450</v>
      </c>
      <c r="GM159" s="56"/>
      <c r="GN159" s="21">
        <f t="shared" si="2584"/>
        <v>0</v>
      </c>
      <c r="GO159" s="31">
        <f t="shared" si="2585"/>
        <v>0</v>
      </c>
      <c r="GP159" s="31">
        <f t="shared" si="2586"/>
        <v>0</v>
      </c>
      <c r="GQ159" s="21" t="s">
        <v>236</v>
      </c>
      <c r="GT159" s="56" t="str">
        <f t="shared" si="2485"/>
        <v>2 core - 1.5</v>
      </c>
      <c r="GU159" s="56" t="str">
        <f t="shared" si="2587"/>
        <v>Mtrs</v>
      </c>
      <c r="GV159" s="56">
        <f t="shared" si="2588"/>
        <v>450</v>
      </c>
      <c r="GW159" s="13"/>
      <c r="GX159" s="21">
        <f t="shared" si="2589"/>
        <v>0</v>
      </c>
      <c r="GY159" s="13">
        <f t="shared" si="2590"/>
        <v>0</v>
      </c>
      <c r="GZ159" s="31">
        <f t="shared" ref="GZ159:GZ171" si="2644">GV159*GY159</f>
        <v>0</v>
      </c>
      <c r="HA159" s="21" t="s">
        <v>236</v>
      </c>
      <c r="HD159" s="56" t="str">
        <f t="shared" si="2486"/>
        <v>2 core - 1.5</v>
      </c>
      <c r="HE159" s="56" t="str">
        <f t="shared" si="2592"/>
        <v>Mtrs</v>
      </c>
      <c r="HF159" s="56">
        <f t="shared" si="2593"/>
        <v>450</v>
      </c>
      <c r="HG159" s="13"/>
      <c r="HH159" s="21">
        <f t="shared" ref="HH159:HH171" si="2645">HF159*HG159</f>
        <v>0</v>
      </c>
      <c r="HI159" s="31">
        <f t="shared" ref="HI159:HI171" si="2646">$I$4*HG159</f>
        <v>0</v>
      </c>
      <c r="HJ159" s="31">
        <f t="shared" ref="HJ159:HJ171" si="2647">HF159*HI159</f>
        <v>0</v>
      </c>
      <c r="HK159" s="21" t="s">
        <v>236</v>
      </c>
      <c r="HN159" s="56" t="str">
        <f t="shared" si="2597"/>
        <v>2 core - 1.5</v>
      </c>
      <c r="HO159" s="56" t="str">
        <f t="shared" si="2598"/>
        <v>Mtrs</v>
      </c>
      <c r="HP159" s="56">
        <f t="shared" si="2599"/>
        <v>450</v>
      </c>
      <c r="HQ159" s="13"/>
      <c r="HR159" s="56">
        <f t="shared" ref="HR159:HR171" si="2648">HQ159*HP159</f>
        <v>0</v>
      </c>
      <c r="HS159" s="13">
        <f t="shared" ref="HS159:HS171" si="2649">$I$4*HQ159</f>
        <v>0</v>
      </c>
      <c r="HT159" s="31">
        <f t="shared" ref="HT159:HT171" si="2650">HP159*HS159</f>
        <v>0</v>
      </c>
      <c r="HU159" s="21"/>
      <c r="HX159" s="56" t="str">
        <f t="shared" si="2487"/>
        <v>2 core - 1.5</v>
      </c>
      <c r="HY159" s="56" t="str">
        <f t="shared" si="2603"/>
        <v>Mtrs</v>
      </c>
      <c r="HZ159" s="56">
        <f t="shared" si="2604"/>
        <v>450</v>
      </c>
      <c r="IA159" s="13"/>
      <c r="IB159" s="56">
        <f t="shared" si="2605"/>
        <v>0</v>
      </c>
      <c r="IC159" s="13">
        <f t="shared" si="2606"/>
        <v>0</v>
      </c>
      <c r="ID159" s="31">
        <f t="shared" si="2607"/>
        <v>0</v>
      </c>
      <c r="IE159" s="21" t="s">
        <v>236</v>
      </c>
      <c r="IH159" s="56" t="str">
        <f t="shared" si="2488"/>
        <v>2 core - 1.5</v>
      </c>
      <c r="II159" s="56" t="str">
        <f t="shared" si="2608"/>
        <v>Mtrs</v>
      </c>
      <c r="IJ159" s="56">
        <f t="shared" si="2609"/>
        <v>450</v>
      </c>
      <c r="IK159" s="13"/>
      <c r="IL159" s="56">
        <f t="shared" ref="IL159:IL171" si="2651">IK159*IJ159</f>
        <v>0</v>
      </c>
      <c r="IM159" s="13">
        <f t="shared" ref="IM159:IM171" si="2652">$I$4*IK159</f>
        <v>0</v>
      </c>
      <c r="IN159" s="31">
        <f t="shared" ref="IN159:IN171" si="2653">IJ159*IM159</f>
        <v>0</v>
      </c>
      <c r="IO159" s="21" t="s">
        <v>236</v>
      </c>
      <c r="IR159" s="56" t="str">
        <f t="shared" si="2489"/>
        <v>2 core - 1.5</v>
      </c>
      <c r="IS159" s="56" t="str">
        <f t="shared" si="2613"/>
        <v>Mtrs</v>
      </c>
      <c r="IT159" s="56">
        <f t="shared" si="2614"/>
        <v>450</v>
      </c>
      <c r="IU159" s="13"/>
      <c r="IV159" s="56">
        <f t="shared" ref="IV159:IV171" si="2654">IU159*IT159</f>
        <v>0</v>
      </c>
      <c r="IW159" s="13">
        <f t="shared" ref="IW159:IW171" si="2655">$I$4*IU159</f>
        <v>0</v>
      </c>
      <c r="IX159" s="31">
        <f t="shared" ref="IX159:IX171" si="2656">IT159*IW159</f>
        <v>0</v>
      </c>
      <c r="IY159" s="21" t="s">
        <v>236</v>
      </c>
      <c r="JB159" s="56" t="str">
        <f t="shared" si="2490"/>
        <v>2 core - 1.5</v>
      </c>
      <c r="JC159" s="56" t="str">
        <f t="shared" si="2618"/>
        <v>Mtrs</v>
      </c>
      <c r="JD159" s="56">
        <f t="shared" si="2619"/>
        <v>450</v>
      </c>
      <c r="JE159" s="13"/>
      <c r="JF159" s="56">
        <f t="shared" ref="JF159:JF171" si="2657">JE159*JD159</f>
        <v>0</v>
      </c>
      <c r="JG159" s="13">
        <f t="shared" ref="JG159:JG171" si="2658">$I$4*JE159</f>
        <v>0</v>
      </c>
      <c r="JH159" s="31">
        <f t="shared" ref="JH159:JH171" si="2659">JD159*JG159</f>
        <v>0</v>
      </c>
      <c r="JI159" s="21" t="s">
        <v>236</v>
      </c>
      <c r="JL159" s="56" t="str">
        <f t="shared" si="2491"/>
        <v>2 core - 1.5</v>
      </c>
      <c r="JM159" s="56" t="str">
        <f t="shared" si="2623"/>
        <v>Mtrs</v>
      </c>
      <c r="JN159" s="56">
        <f t="shared" si="2624"/>
        <v>450</v>
      </c>
      <c r="JO159" s="56">
        <f t="shared" si="2625"/>
        <v>0</v>
      </c>
      <c r="JP159" s="56">
        <f t="shared" si="2626"/>
        <v>0</v>
      </c>
      <c r="JQ159" s="56">
        <f t="shared" si="2627"/>
        <v>0</v>
      </c>
      <c r="JR159" s="31">
        <f t="shared" si="2628"/>
        <v>0</v>
      </c>
      <c r="JS159" s="21" t="s">
        <v>236</v>
      </c>
      <c r="JV159" s="56" t="str">
        <f t="shared" si="2492"/>
        <v>2 core - 1.5</v>
      </c>
      <c r="JW159" s="56" t="str">
        <f t="shared" si="2629"/>
        <v>Mtrs</v>
      </c>
      <c r="JX159" s="56">
        <f t="shared" si="2630"/>
        <v>450</v>
      </c>
      <c r="JY159" s="4">
        <f t="shared" si="2631"/>
        <v>0</v>
      </c>
      <c r="JZ159" s="56">
        <f t="shared" si="2632"/>
        <v>0</v>
      </c>
      <c r="KA159" s="56">
        <f t="shared" si="2633"/>
        <v>0</v>
      </c>
      <c r="KB159" s="31">
        <f t="shared" ref="KB159:KB166" si="2660">JX159*KA159</f>
        <v>0</v>
      </c>
      <c r="KC159" s="21"/>
    </row>
    <row r="160" spans="1:289" ht="17.25" customHeight="1" x14ac:dyDescent="0.25">
      <c r="B160" s="7" t="s">
        <v>37</v>
      </c>
      <c r="C160" s="6" t="s">
        <v>32</v>
      </c>
      <c r="D160" s="4">
        <v>540</v>
      </c>
      <c r="E160" s="13"/>
      <c r="F160" s="42">
        <f t="shared" si="2493"/>
        <v>0</v>
      </c>
      <c r="G160" s="42">
        <f t="shared" si="2494"/>
        <v>0</v>
      </c>
      <c r="H160" s="42">
        <f t="shared" si="2495"/>
        <v>0</v>
      </c>
      <c r="I160" s="71"/>
      <c r="K160" s="40"/>
      <c r="L160" s="65" t="str">
        <f t="shared" si="2635"/>
        <v>3 core</v>
      </c>
      <c r="M160" s="65" t="str">
        <f t="shared" si="2636"/>
        <v>Mtrs</v>
      </c>
      <c r="N160" s="65">
        <f t="shared" si="2637"/>
        <v>540</v>
      </c>
      <c r="O160" s="13"/>
      <c r="P160" s="21">
        <f t="shared" si="2497"/>
        <v>0</v>
      </c>
      <c r="Q160" s="31">
        <f t="shared" si="2498"/>
        <v>0</v>
      </c>
      <c r="R160" s="42">
        <f t="shared" si="2499"/>
        <v>0</v>
      </c>
      <c r="S160" s="21"/>
      <c r="U160" s="40"/>
      <c r="V160" s="65" t="str">
        <f t="shared" si="2469"/>
        <v>3 core</v>
      </c>
      <c r="W160" s="65" t="str">
        <f t="shared" si="2500"/>
        <v>Mtrs</v>
      </c>
      <c r="X160" s="65">
        <f t="shared" si="2501"/>
        <v>540</v>
      </c>
      <c r="Y160" s="13"/>
      <c r="Z160" s="21">
        <f t="shared" si="2502"/>
        <v>0</v>
      </c>
      <c r="AA160" s="31">
        <f t="shared" si="2503"/>
        <v>0</v>
      </c>
      <c r="AB160" s="42">
        <f t="shared" si="2504"/>
        <v>0</v>
      </c>
      <c r="AC160" s="21"/>
      <c r="AE160" s="40"/>
      <c r="AF160" s="65" t="str">
        <f t="shared" si="2470"/>
        <v>3 core</v>
      </c>
      <c r="AG160" s="65" t="str">
        <f t="shared" si="2505"/>
        <v>Mtrs</v>
      </c>
      <c r="AH160" s="65">
        <f t="shared" si="2506"/>
        <v>540</v>
      </c>
      <c r="AI160" s="13"/>
      <c r="AJ160" s="21">
        <f t="shared" si="2507"/>
        <v>0</v>
      </c>
      <c r="AK160" s="31">
        <f t="shared" si="2508"/>
        <v>0</v>
      </c>
      <c r="AL160" s="42">
        <f t="shared" si="2509"/>
        <v>0</v>
      </c>
      <c r="AM160" s="21"/>
      <c r="AO160" s="40"/>
      <c r="AP160" s="65" t="str">
        <f t="shared" si="2471"/>
        <v>3 core</v>
      </c>
      <c r="AQ160" s="65" t="str">
        <f t="shared" si="2510"/>
        <v>Mtrs</v>
      </c>
      <c r="AR160" s="65">
        <f t="shared" si="2511"/>
        <v>540</v>
      </c>
      <c r="AS160" s="13"/>
      <c r="AT160" s="21">
        <f t="shared" si="2512"/>
        <v>0</v>
      </c>
      <c r="AU160" s="13">
        <f t="shared" si="2513"/>
        <v>0</v>
      </c>
      <c r="AV160" s="42">
        <f t="shared" si="2514"/>
        <v>0</v>
      </c>
      <c r="AW160" s="21"/>
      <c r="AY160" s="40"/>
      <c r="AZ160" s="65" t="str">
        <f t="shared" si="2472"/>
        <v>3 core</v>
      </c>
      <c r="BA160" s="65" t="str">
        <f t="shared" si="2515"/>
        <v>Mtrs</v>
      </c>
      <c r="BB160" s="65">
        <f t="shared" si="2516"/>
        <v>540</v>
      </c>
      <c r="BC160" s="13"/>
      <c r="BD160" s="21">
        <f t="shared" si="2517"/>
        <v>0</v>
      </c>
      <c r="BE160" s="13">
        <f t="shared" si="2518"/>
        <v>0</v>
      </c>
      <c r="BF160" s="42">
        <f t="shared" si="2519"/>
        <v>0</v>
      </c>
      <c r="BG160" s="21"/>
      <c r="BI160" s="40"/>
      <c r="BJ160" s="65" t="str">
        <f t="shared" si="2473"/>
        <v>3 core</v>
      </c>
      <c r="BK160" s="65" t="str">
        <f t="shared" si="2520"/>
        <v>Mtrs</v>
      </c>
      <c r="BL160" s="65">
        <f t="shared" si="2521"/>
        <v>540</v>
      </c>
      <c r="BM160" s="13"/>
      <c r="BN160" s="21">
        <f t="shared" si="2522"/>
        <v>0</v>
      </c>
      <c r="BO160" s="13">
        <f t="shared" si="2523"/>
        <v>0</v>
      </c>
      <c r="BP160" s="42">
        <f t="shared" si="2524"/>
        <v>0</v>
      </c>
      <c r="BQ160" s="21"/>
      <c r="BS160" s="40"/>
      <c r="BT160" s="65" t="str">
        <f t="shared" si="2474"/>
        <v>3 core</v>
      </c>
      <c r="BU160" s="65" t="str">
        <f t="shared" si="2525"/>
        <v>Mtrs</v>
      </c>
      <c r="BV160" s="65">
        <f t="shared" si="2526"/>
        <v>540</v>
      </c>
      <c r="BW160" s="13"/>
      <c r="BX160" s="21">
        <f t="shared" si="2527"/>
        <v>0</v>
      </c>
      <c r="BY160" s="13">
        <f t="shared" si="2528"/>
        <v>0</v>
      </c>
      <c r="BZ160" s="42">
        <f t="shared" si="2529"/>
        <v>0</v>
      </c>
      <c r="CA160" s="21"/>
      <c r="CC160" s="40"/>
      <c r="CD160" s="65" t="str">
        <f t="shared" si="2475"/>
        <v>3 core</v>
      </c>
      <c r="CE160" s="65" t="str">
        <f t="shared" si="2530"/>
        <v>Mtrs</v>
      </c>
      <c r="CF160" s="65">
        <f t="shared" si="2531"/>
        <v>540</v>
      </c>
      <c r="CG160" s="31"/>
      <c r="CH160" s="42">
        <f t="shared" si="2532"/>
        <v>0</v>
      </c>
      <c r="CI160" s="42">
        <f t="shared" si="2533"/>
        <v>0</v>
      </c>
      <c r="CJ160" s="42">
        <f t="shared" si="2534"/>
        <v>0</v>
      </c>
      <c r="CK160" s="21"/>
      <c r="CL160" s="40"/>
      <c r="CM160" s="65" t="str">
        <f t="shared" si="2476"/>
        <v>3 core</v>
      </c>
      <c r="CN160" s="65" t="str">
        <f t="shared" si="2535"/>
        <v>Mtrs</v>
      </c>
      <c r="CO160" s="65">
        <f t="shared" si="2536"/>
        <v>540</v>
      </c>
      <c r="CP160" s="13"/>
      <c r="CQ160" s="21">
        <f t="shared" si="2537"/>
        <v>0</v>
      </c>
      <c r="CR160" s="13">
        <f t="shared" si="2538"/>
        <v>0</v>
      </c>
      <c r="CS160" s="42">
        <f t="shared" si="2539"/>
        <v>0</v>
      </c>
      <c r="CT160" s="21"/>
      <c r="CV160" s="40"/>
      <c r="CW160" s="65" t="str">
        <f t="shared" si="2477"/>
        <v>3 core</v>
      </c>
      <c r="CX160" s="65" t="str">
        <f t="shared" si="2540"/>
        <v>Mtrs</v>
      </c>
      <c r="CY160" s="65">
        <f t="shared" si="2541"/>
        <v>540</v>
      </c>
      <c r="CZ160" s="13"/>
      <c r="DA160" s="21">
        <f t="shared" si="2542"/>
        <v>0</v>
      </c>
      <c r="DB160" s="13">
        <f t="shared" si="2543"/>
        <v>0</v>
      </c>
      <c r="DC160" s="42">
        <f t="shared" si="2544"/>
        <v>0</v>
      </c>
      <c r="DD160" s="21"/>
      <c r="DF160" s="40"/>
      <c r="DG160" s="65" t="str">
        <f t="shared" si="2478"/>
        <v>3 core</v>
      </c>
      <c r="DH160" s="65" t="str">
        <f t="shared" si="2545"/>
        <v>Mtrs</v>
      </c>
      <c r="DI160" s="65">
        <f t="shared" si="2546"/>
        <v>540</v>
      </c>
      <c r="DJ160" s="13"/>
      <c r="DK160" s="21">
        <f t="shared" si="2547"/>
        <v>0</v>
      </c>
      <c r="DL160" s="13">
        <f t="shared" si="2548"/>
        <v>0</v>
      </c>
      <c r="DM160" s="42">
        <f t="shared" si="2549"/>
        <v>0</v>
      </c>
      <c r="DN160" s="21"/>
      <c r="DQ160" s="65" t="str">
        <f t="shared" si="2479"/>
        <v>3 core</v>
      </c>
      <c r="DR160" s="65" t="str">
        <f t="shared" si="2550"/>
        <v>Mtrs</v>
      </c>
      <c r="DS160" s="65">
        <f t="shared" si="2551"/>
        <v>540</v>
      </c>
      <c r="DT160" s="13"/>
      <c r="DU160" s="21">
        <f t="shared" si="2552"/>
        <v>0</v>
      </c>
      <c r="DV160" s="13">
        <f t="shared" si="2553"/>
        <v>0</v>
      </c>
      <c r="DW160" s="42">
        <f t="shared" si="2554"/>
        <v>0</v>
      </c>
      <c r="DX160" s="21"/>
      <c r="DZ160" s="40"/>
      <c r="EA160" s="65" t="str">
        <f t="shared" si="2480"/>
        <v>3 core</v>
      </c>
      <c r="EB160" s="65" t="str">
        <f t="shared" si="2555"/>
        <v>Mtrs</v>
      </c>
      <c r="EC160" s="65">
        <f t="shared" si="2556"/>
        <v>540</v>
      </c>
      <c r="ED160" s="13"/>
      <c r="EE160" s="21">
        <f t="shared" si="2557"/>
        <v>0</v>
      </c>
      <c r="EF160" s="13">
        <f t="shared" si="2558"/>
        <v>0</v>
      </c>
      <c r="EG160" s="42">
        <f t="shared" si="2559"/>
        <v>0</v>
      </c>
      <c r="EH160" s="21"/>
      <c r="EK160" s="65" t="str">
        <f t="shared" si="2481"/>
        <v>3 core</v>
      </c>
      <c r="EL160" s="65" t="str">
        <f t="shared" si="2560"/>
        <v>Mtrs</v>
      </c>
      <c r="EM160" s="65">
        <f t="shared" si="2561"/>
        <v>540</v>
      </c>
      <c r="EN160" s="13"/>
      <c r="EO160" s="21">
        <f t="shared" si="2562"/>
        <v>0</v>
      </c>
      <c r="EP160" s="13">
        <f t="shared" si="2563"/>
        <v>0</v>
      </c>
      <c r="EQ160" s="42">
        <f t="shared" si="2564"/>
        <v>0</v>
      </c>
      <c r="ER160" s="21"/>
      <c r="EV160" s="4" t="str">
        <f t="shared" si="2638"/>
        <v>3 core</v>
      </c>
      <c r="EW160" s="4" t="str">
        <f t="shared" si="2639"/>
        <v>Mtrs</v>
      </c>
      <c r="EX160" s="4">
        <f t="shared" si="2640"/>
        <v>540</v>
      </c>
      <c r="EY160" s="13"/>
      <c r="EZ160" s="21">
        <f t="shared" si="2565"/>
        <v>0</v>
      </c>
      <c r="FA160" s="13">
        <f t="shared" si="2566"/>
        <v>0</v>
      </c>
      <c r="FB160" s="42">
        <f t="shared" si="2567"/>
        <v>0</v>
      </c>
      <c r="FC160" s="21"/>
      <c r="FF160" s="56" t="str">
        <f t="shared" si="2482"/>
        <v>3 core</v>
      </c>
      <c r="FG160" s="56" t="str">
        <f t="shared" si="2568"/>
        <v>Mtrs</v>
      </c>
      <c r="FH160" s="56">
        <f t="shared" si="2569"/>
        <v>540</v>
      </c>
      <c r="FI160" s="13"/>
      <c r="FJ160" s="21">
        <f t="shared" si="2570"/>
        <v>0</v>
      </c>
      <c r="FK160" s="13">
        <f t="shared" si="2571"/>
        <v>0</v>
      </c>
      <c r="FL160" s="42">
        <f t="shared" si="2572"/>
        <v>0</v>
      </c>
      <c r="FM160" s="21"/>
      <c r="FP160" s="56" t="str">
        <f t="shared" si="2483"/>
        <v>3 core</v>
      </c>
      <c r="FQ160" s="56" t="str">
        <f t="shared" si="2573"/>
        <v>Mtrs</v>
      </c>
      <c r="FR160" s="56">
        <f t="shared" si="2574"/>
        <v>540</v>
      </c>
      <c r="FS160" s="13"/>
      <c r="FT160" s="21">
        <f t="shared" si="2575"/>
        <v>0</v>
      </c>
      <c r="FU160" s="13">
        <f t="shared" si="2576"/>
        <v>0</v>
      </c>
      <c r="FV160" s="42">
        <f t="shared" si="2577"/>
        <v>0</v>
      </c>
      <c r="FW160" s="21"/>
      <c r="FZ160" s="56" t="str">
        <f t="shared" si="2484"/>
        <v>3 core</v>
      </c>
      <c r="GA160" s="56" t="str">
        <f t="shared" si="2578"/>
        <v>Mtrs</v>
      </c>
      <c r="GB160" s="56">
        <f t="shared" si="2579"/>
        <v>540</v>
      </c>
      <c r="GC160" s="13"/>
      <c r="GD160" s="21">
        <f t="shared" si="2580"/>
        <v>0</v>
      </c>
      <c r="GE160" s="13">
        <f t="shared" si="2581"/>
        <v>0</v>
      </c>
      <c r="GF160" s="42">
        <f t="shared" si="2582"/>
        <v>0</v>
      </c>
      <c r="GG160" s="21"/>
      <c r="GJ160" s="56" t="str">
        <f t="shared" si="2641"/>
        <v>3 core</v>
      </c>
      <c r="GK160" s="56" t="str">
        <f t="shared" si="2642"/>
        <v>Mtrs</v>
      </c>
      <c r="GL160" s="56">
        <f t="shared" si="2643"/>
        <v>540</v>
      </c>
      <c r="GM160" s="56"/>
      <c r="GN160" s="21">
        <f t="shared" si="2584"/>
        <v>0</v>
      </c>
      <c r="GO160" s="31">
        <f t="shared" si="2585"/>
        <v>0</v>
      </c>
      <c r="GP160" s="31">
        <f t="shared" si="2586"/>
        <v>0</v>
      </c>
      <c r="GQ160" s="21"/>
      <c r="GT160" s="56" t="str">
        <f t="shared" si="2485"/>
        <v>3 core</v>
      </c>
      <c r="GU160" s="56" t="str">
        <f t="shared" si="2587"/>
        <v>Mtrs</v>
      </c>
      <c r="GV160" s="56">
        <f t="shared" si="2588"/>
        <v>540</v>
      </c>
      <c r="GW160" s="13"/>
      <c r="GX160" s="21">
        <f t="shared" si="2589"/>
        <v>0</v>
      </c>
      <c r="GY160" s="13">
        <f t="shared" si="2590"/>
        <v>0</v>
      </c>
      <c r="GZ160" s="31">
        <f t="shared" si="2644"/>
        <v>0</v>
      </c>
      <c r="HA160" s="21"/>
      <c r="HD160" s="56" t="str">
        <f t="shared" si="2486"/>
        <v>3 core</v>
      </c>
      <c r="HE160" s="56" t="str">
        <f t="shared" si="2592"/>
        <v>Mtrs</v>
      </c>
      <c r="HF160" s="56">
        <f t="shared" si="2593"/>
        <v>540</v>
      </c>
      <c r="HG160" s="13"/>
      <c r="HH160" s="21">
        <f t="shared" si="2645"/>
        <v>0</v>
      </c>
      <c r="HI160" s="31">
        <f t="shared" si="2646"/>
        <v>0</v>
      </c>
      <c r="HJ160" s="31">
        <f t="shared" si="2647"/>
        <v>0</v>
      </c>
      <c r="HK160" s="21"/>
      <c r="HN160" s="56" t="str">
        <f t="shared" si="2597"/>
        <v>3 core</v>
      </c>
      <c r="HO160" s="56" t="str">
        <f t="shared" si="2598"/>
        <v>Mtrs</v>
      </c>
      <c r="HP160" s="56">
        <f t="shared" si="2599"/>
        <v>540</v>
      </c>
      <c r="HQ160" s="13"/>
      <c r="HR160" s="56">
        <f t="shared" si="2648"/>
        <v>0</v>
      </c>
      <c r="HS160" s="13">
        <f t="shared" si="2649"/>
        <v>0</v>
      </c>
      <c r="HT160" s="31">
        <f t="shared" si="2650"/>
        <v>0</v>
      </c>
      <c r="HU160" s="21"/>
      <c r="HX160" s="56" t="str">
        <f t="shared" si="2487"/>
        <v>3 core</v>
      </c>
      <c r="HY160" s="56" t="str">
        <f t="shared" si="2603"/>
        <v>Mtrs</v>
      </c>
      <c r="HZ160" s="56">
        <f t="shared" si="2604"/>
        <v>540</v>
      </c>
      <c r="IA160" s="13"/>
      <c r="IB160" s="56">
        <f t="shared" si="2605"/>
        <v>0</v>
      </c>
      <c r="IC160" s="13">
        <f t="shared" si="2606"/>
        <v>0</v>
      </c>
      <c r="ID160" s="31">
        <f t="shared" si="2607"/>
        <v>0</v>
      </c>
      <c r="IE160" s="21"/>
      <c r="IH160" s="56" t="str">
        <f t="shared" si="2488"/>
        <v>3 core</v>
      </c>
      <c r="II160" s="56" t="str">
        <f t="shared" si="2608"/>
        <v>Mtrs</v>
      </c>
      <c r="IJ160" s="56">
        <f t="shared" si="2609"/>
        <v>540</v>
      </c>
      <c r="IK160" s="13"/>
      <c r="IL160" s="56">
        <f t="shared" si="2651"/>
        <v>0</v>
      </c>
      <c r="IM160" s="13">
        <f t="shared" si="2652"/>
        <v>0</v>
      </c>
      <c r="IN160" s="31">
        <f t="shared" si="2653"/>
        <v>0</v>
      </c>
      <c r="IO160" s="21"/>
      <c r="IR160" s="56" t="str">
        <f t="shared" si="2489"/>
        <v>3 core</v>
      </c>
      <c r="IS160" s="56" t="str">
        <f t="shared" si="2613"/>
        <v>Mtrs</v>
      </c>
      <c r="IT160" s="56">
        <f t="shared" si="2614"/>
        <v>540</v>
      </c>
      <c r="IU160" s="13"/>
      <c r="IV160" s="56">
        <f t="shared" si="2654"/>
        <v>0</v>
      </c>
      <c r="IW160" s="13">
        <f t="shared" si="2655"/>
        <v>0</v>
      </c>
      <c r="IX160" s="31">
        <f t="shared" si="2656"/>
        <v>0</v>
      </c>
      <c r="IY160" s="21"/>
      <c r="JB160" s="56" t="str">
        <f t="shared" si="2490"/>
        <v>3 core</v>
      </c>
      <c r="JC160" s="56" t="str">
        <f t="shared" si="2618"/>
        <v>Mtrs</v>
      </c>
      <c r="JD160" s="56">
        <f t="shared" si="2619"/>
        <v>540</v>
      </c>
      <c r="JE160" s="13"/>
      <c r="JF160" s="56">
        <f t="shared" si="2657"/>
        <v>0</v>
      </c>
      <c r="JG160" s="13">
        <f t="shared" si="2658"/>
        <v>0</v>
      </c>
      <c r="JH160" s="31">
        <f t="shared" si="2659"/>
        <v>0</v>
      </c>
      <c r="JI160" s="21"/>
      <c r="JL160" s="56" t="str">
        <f t="shared" si="2491"/>
        <v>3 core</v>
      </c>
      <c r="JM160" s="56" t="str">
        <f t="shared" si="2623"/>
        <v>Mtrs</v>
      </c>
      <c r="JN160" s="56">
        <f t="shared" si="2624"/>
        <v>540</v>
      </c>
      <c r="JO160" s="56">
        <f t="shared" si="2625"/>
        <v>0</v>
      </c>
      <c r="JP160" s="56">
        <f t="shared" si="2626"/>
        <v>0</v>
      </c>
      <c r="JQ160" s="56">
        <f t="shared" si="2627"/>
        <v>0</v>
      </c>
      <c r="JR160" s="31">
        <f t="shared" si="2628"/>
        <v>0</v>
      </c>
      <c r="JS160" s="21"/>
      <c r="JV160" s="56" t="str">
        <f t="shared" si="2492"/>
        <v>3 core</v>
      </c>
      <c r="JW160" s="56" t="str">
        <f t="shared" si="2629"/>
        <v>Mtrs</v>
      </c>
      <c r="JX160" s="56">
        <f t="shared" si="2630"/>
        <v>540</v>
      </c>
      <c r="JY160" s="4">
        <f t="shared" si="2631"/>
        <v>0</v>
      </c>
      <c r="JZ160" s="56">
        <f t="shared" si="2632"/>
        <v>0</v>
      </c>
      <c r="KA160" s="56">
        <f t="shared" si="2633"/>
        <v>0</v>
      </c>
      <c r="KB160" s="31">
        <f t="shared" si="2660"/>
        <v>0</v>
      </c>
      <c r="KC160" s="21"/>
    </row>
    <row r="161" spans="1:289" ht="17.25" customHeight="1" x14ac:dyDescent="0.25">
      <c r="B161" s="7" t="s">
        <v>249</v>
      </c>
      <c r="C161" s="6" t="s">
        <v>1</v>
      </c>
      <c r="D161" s="4">
        <v>4500</v>
      </c>
      <c r="E161" s="13"/>
      <c r="F161" s="31">
        <f t="shared" si="2493"/>
        <v>0</v>
      </c>
      <c r="G161" s="31">
        <f t="shared" si="2494"/>
        <v>0</v>
      </c>
      <c r="H161" s="31">
        <f t="shared" si="2495"/>
        <v>0</v>
      </c>
      <c r="I161" s="71"/>
      <c r="K161" s="40"/>
      <c r="L161" s="59" t="str">
        <f t="shared" si="2635"/>
        <v>Spot Lights</v>
      </c>
      <c r="M161" s="59" t="str">
        <f t="shared" si="2636"/>
        <v>Nos</v>
      </c>
      <c r="N161" s="59">
        <f t="shared" si="2637"/>
        <v>4500</v>
      </c>
      <c r="O161" s="13"/>
      <c r="P161" s="21">
        <f t="shared" si="2497"/>
        <v>0</v>
      </c>
      <c r="Q161" s="31">
        <f t="shared" si="2498"/>
        <v>0</v>
      </c>
      <c r="R161" s="31">
        <f t="shared" si="2499"/>
        <v>0</v>
      </c>
      <c r="S161" s="21"/>
      <c r="U161" s="40"/>
      <c r="V161" s="65" t="str">
        <f t="shared" si="2469"/>
        <v>Spot Lights</v>
      </c>
      <c r="W161" s="65" t="str">
        <f t="shared" si="2500"/>
        <v>Nos</v>
      </c>
      <c r="X161" s="65">
        <f t="shared" si="2501"/>
        <v>4500</v>
      </c>
      <c r="Y161" s="13"/>
      <c r="Z161" s="21">
        <f t="shared" si="2502"/>
        <v>0</v>
      </c>
      <c r="AA161" s="31">
        <f t="shared" si="2503"/>
        <v>0</v>
      </c>
      <c r="AB161" s="42">
        <f t="shared" si="2504"/>
        <v>0</v>
      </c>
      <c r="AC161" s="21"/>
      <c r="AE161" s="40"/>
      <c r="AF161" s="59" t="str">
        <f t="shared" si="2470"/>
        <v>Spot Lights</v>
      </c>
      <c r="AG161" s="59" t="str">
        <f t="shared" si="2505"/>
        <v>Nos</v>
      </c>
      <c r="AH161" s="59">
        <f t="shared" si="2506"/>
        <v>4500</v>
      </c>
      <c r="AI161" s="13"/>
      <c r="AJ161" s="21">
        <f t="shared" si="2507"/>
        <v>0</v>
      </c>
      <c r="AK161" s="31">
        <f t="shared" si="2508"/>
        <v>0</v>
      </c>
      <c r="AL161" s="31">
        <f t="shared" si="2509"/>
        <v>0</v>
      </c>
      <c r="AM161" s="21"/>
      <c r="AO161" s="40"/>
      <c r="AP161" s="59" t="str">
        <f t="shared" si="2471"/>
        <v>Spot Lights</v>
      </c>
      <c r="AQ161" s="59" t="str">
        <f t="shared" si="2510"/>
        <v>Nos</v>
      </c>
      <c r="AR161" s="59">
        <f t="shared" si="2511"/>
        <v>4500</v>
      </c>
      <c r="AS161" s="13"/>
      <c r="AT161" s="21">
        <f t="shared" si="2512"/>
        <v>0</v>
      </c>
      <c r="AU161" s="13">
        <f t="shared" si="2513"/>
        <v>0</v>
      </c>
      <c r="AV161" s="31">
        <f t="shared" si="2514"/>
        <v>0</v>
      </c>
      <c r="AW161" s="21"/>
      <c r="AY161" s="40"/>
      <c r="AZ161" s="59" t="str">
        <f t="shared" si="2472"/>
        <v>Spot Lights</v>
      </c>
      <c r="BA161" s="59" t="str">
        <f t="shared" si="2515"/>
        <v>Nos</v>
      </c>
      <c r="BB161" s="59">
        <f t="shared" si="2516"/>
        <v>4500</v>
      </c>
      <c r="BC161" s="13"/>
      <c r="BD161" s="21">
        <f t="shared" si="2517"/>
        <v>0</v>
      </c>
      <c r="BE161" s="13">
        <f t="shared" si="2518"/>
        <v>0</v>
      </c>
      <c r="BF161" s="31">
        <f t="shared" si="2519"/>
        <v>0</v>
      </c>
      <c r="BG161" s="21"/>
      <c r="BI161" s="40"/>
      <c r="BJ161" s="59" t="str">
        <f t="shared" si="2473"/>
        <v>Spot Lights</v>
      </c>
      <c r="BK161" s="59" t="str">
        <f t="shared" si="2520"/>
        <v>Nos</v>
      </c>
      <c r="BL161" s="59">
        <f t="shared" si="2521"/>
        <v>4500</v>
      </c>
      <c r="BM161" s="13"/>
      <c r="BN161" s="21">
        <f t="shared" si="2522"/>
        <v>0</v>
      </c>
      <c r="BO161" s="13">
        <f t="shared" si="2523"/>
        <v>0</v>
      </c>
      <c r="BP161" s="31">
        <f t="shared" si="2524"/>
        <v>0</v>
      </c>
      <c r="BQ161" s="21"/>
      <c r="BS161" s="40"/>
      <c r="BT161" s="59" t="str">
        <f t="shared" si="2474"/>
        <v>Spot Lights</v>
      </c>
      <c r="BU161" s="59" t="str">
        <f t="shared" si="2525"/>
        <v>Nos</v>
      </c>
      <c r="BV161" s="59">
        <f t="shared" si="2526"/>
        <v>4500</v>
      </c>
      <c r="BW161" s="13"/>
      <c r="BX161" s="21">
        <f t="shared" si="2527"/>
        <v>0</v>
      </c>
      <c r="BY161" s="13">
        <f t="shared" si="2528"/>
        <v>0</v>
      </c>
      <c r="BZ161" s="31">
        <f t="shared" si="2529"/>
        <v>0</v>
      </c>
      <c r="CA161" s="21"/>
      <c r="CC161" s="40"/>
      <c r="CD161" s="59" t="str">
        <f t="shared" si="2475"/>
        <v>Spot Lights</v>
      </c>
      <c r="CE161" s="59" t="str">
        <f t="shared" si="2530"/>
        <v>Nos</v>
      </c>
      <c r="CF161" s="59">
        <f t="shared" si="2531"/>
        <v>4500</v>
      </c>
      <c r="CG161" s="31"/>
      <c r="CH161" s="31">
        <f t="shared" si="2532"/>
        <v>0</v>
      </c>
      <c r="CI161" s="31">
        <f t="shared" si="2533"/>
        <v>0</v>
      </c>
      <c r="CJ161" s="31">
        <f t="shared" si="2534"/>
        <v>0</v>
      </c>
      <c r="CK161" s="21"/>
      <c r="CL161" s="40"/>
      <c r="CM161" s="65" t="str">
        <f t="shared" si="2476"/>
        <v>Spot Lights</v>
      </c>
      <c r="CN161" s="65" t="str">
        <f t="shared" si="2535"/>
        <v>Nos</v>
      </c>
      <c r="CO161" s="65">
        <f t="shared" si="2536"/>
        <v>4500</v>
      </c>
      <c r="CP161" s="13"/>
      <c r="CQ161" s="21">
        <f t="shared" si="2537"/>
        <v>0</v>
      </c>
      <c r="CR161" s="13">
        <f t="shared" si="2538"/>
        <v>0</v>
      </c>
      <c r="CS161" s="42">
        <f t="shared" si="2539"/>
        <v>0</v>
      </c>
      <c r="CT161" s="21"/>
      <c r="CV161" s="40"/>
      <c r="CW161" s="59" t="str">
        <f t="shared" si="2477"/>
        <v>Spot Lights</v>
      </c>
      <c r="CX161" s="59" t="str">
        <f t="shared" si="2540"/>
        <v>Nos</v>
      </c>
      <c r="CY161" s="59">
        <f t="shared" si="2541"/>
        <v>4500</v>
      </c>
      <c r="CZ161" s="13"/>
      <c r="DA161" s="21">
        <f t="shared" si="2542"/>
        <v>0</v>
      </c>
      <c r="DB161" s="13">
        <f t="shared" ref="DB161:DB164" si="2661">$I$4*CZ161</f>
        <v>0</v>
      </c>
      <c r="DC161" s="42">
        <f t="shared" ref="DC161:DC164" si="2662">CY161*DB161</f>
        <v>0</v>
      </c>
      <c r="DD161" s="21"/>
      <c r="DF161" s="40"/>
      <c r="DG161" s="59" t="str">
        <f t="shared" si="2478"/>
        <v>Spot Lights</v>
      </c>
      <c r="DH161" s="59" t="str">
        <f t="shared" si="2545"/>
        <v>Nos</v>
      </c>
      <c r="DI161" s="59">
        <f t="shared" si="2546"/>
        <v>4500</v>
      </c>
      <c r="DJ161" s="13"/>
      <c r="DK161" s="21">
        <f t="shared" si="2547"/>
        <v>0</v>
      </c>
      <c r="DL161" s="13">
        <f t="shared" si="2548"/>
        <v>0</v>
      </c>
      <c r="DM161" s="31">
        <f t="shared" si="2549"/>
        <v>0</v>
      </c>
      <c r="DN161" s="21"/>
      <c r="DQ161" s="59" t="str">
        <f t="shared" si="2479"/>
        <v>Spot Lights</v>
      </c>
      <c r="DR161" s="59" t="str">
        <f t="shared" si="2550"/>
        <v>Nos</v>
      </c>
      <c r="DS161" s="59">
        <f t="shared" si="2551"/>
        <v>4500</v>
      </c>
      <c r="DT161" s="13"/>
      <c r="DU161" s="21">
        <f t="shared" si="2552"/>
        <v>0</v>
      </c>
      <c r="DV161" s="13">
        <f t="shared" si="2553"/>
        <v>0</v>
      </c>
      <c r="DW161" s="31">
        <f t="shared" si="2554"/>
        <v>0</v>
      </c>
      <c r="DX161" s="21"/>
      <c r="DZ161" s="40"/>
      <c r="EA161" s="59" t="str">
        <f t="shared" si="2480"/>
        <v>Spot Lights</v>
      </c>
      <c r="EB161" s="59" t="str">
        <f t="shared" si="2555"/>
        <v>Nos</v>
      </c>
      <c r="EC161" s="59">
        <f t="shared" si="2556"/>
        <v>4500</v>
      </c>
      <c r="ED161" s="13"/>
      <c r="EE161" s="21">
        <f t="shared" si="2557"/>
        <v>0</v>
      </c>
      <c r="EF161" s="13">
        <f t="shared" si="2558"/>
        <v>0</v>
      </c>
      <c r="EG161" s="31">
        <f t="shared" si="2559"/>
        <v>0</v>
      </c>
      <c r="EH161" s="21"/>
      <c r="EK161" s="59" t="str">
        <f t="shared" si="2481"/>
        <v>Spot Lights</v>
      </c>
      <c r="EL161" s="59" t="str">
        <f t="shared" si="2560"/>
        <v>Nos</v>
      </c>
      <c r="EM161" s="59">
        <f t="shared" si="2561"/>
        <v>4500</v>
      </c>
      <c r="EN161" s="13"/>
      <c r="EO161" s="21">
        <f t="shared" si="2562"/>
        <v>0</v>
      </c>
      <c r="EP161" s="13">
        <f t="shared" si="2563"/>
        <v>0</v>
      </c>
      <c r="EQ161" s="31">
        <f t="shared" si="2564"/>
        <v>0</v>
      </c>
      <c r="ER161" s="21"/>
      <c r="EV161" s="4" t="str">
        <f t="shared" si="2638"/>
        <v>Spot Lights</v>
      </c>
      <c r="EW161" s="4" t="str">
        <f t="shared" si="2639"/>
        <v>Nos</v>
      </c>
      <c r="EX161" s="4">
        <f t="shared" si="2640"/>
        <v>4500</v>
      </c>
      <c r="EY161" s="13"/>
      <c r="EZ161" s="21">
        <f t="shared" si="2565"/>
        <v>0</v>
      </c>
      <c r="FA161" s="13">
        <f t="shared" si="2566"/>
        <v>0</v>
      </c>
      <c r="FB161" s="42">
        <f t="shared" si="2567"/>
        <v>0</v>
      </c>
      <c r="FC161" s="21"/>
      <c r="FF161" s="56" t="str">
        <f t="shared" si="2482"/>
        <v>Spot Lights</v>
      </c>
      <c r="FG161" s="56" t="str">
        <f t="shared" si="2568"/>
        <v>Nos</v>
      </c>
      <c r="FH161" s="56">
        <f t="shared" si="2569"/>
        <v>4500</v>
      </c>
      <c r="FI161" s="13"/>
      <c r="FJ161" s="21">
        <f t="shared" si="2570"/>
        <v>0</v>
      </c>
      <c r="FK161" s="13">
        <f t="shared" si="2571"/>
        <v>0</v>
      </c>
      <c r="FL161" s="31">
        <f t="shared" si="2572"/>
        <v>0</v>
      </c>
      <c r="FM161" s="21"/>
      <c r="FP161" s="56" t="str">
        <f t="shared" si="2483"/>
        <v>Spot Lights</v>
      </c>
      <c r="FQ161" s="56" t="str">
        <f t="shared" si="2573"/>
        <v>Nos</v>
      </c>
      <c r="FR161" s="56">
        <f t="shared" si="2574"/>
        <v>4500</v>
      </c>
      <c r="FS161" s="13"/>
      <c r="FT161" s="21">
        <f t="shared" si="2575"/>
        <v>0</v>
      </c>
      <c r="FU161" s="13">
        <f t="shared" si="2576"/>
        <v>0</v>
      </c>
      <c r="FV161" s="31">
        <f t="shared" si="2577"/>
        <v>0</v>
      </c>
      <c r="FW161" s="21"/>
      <c r="FZ161" s="56" t="str">
        <f t="shared" si="2484"/>
        <v>Spot Lights</v>
      </c>
      <c r="GA161" s="56" t="str">
        <f t="shared" si="2578"/>
        <v>Nos</v>
      </c>
      <c r="GB161" s="56">
        <f t="shared" si="2579"/>
        <v>4500</v>
      </c>
      <c r="GC161" s="13"/>
      <c r="GD161" s="21">
        <f t="shared" si="2580"/>
        <v>0</v>
      </c>
      <c r="GE161" s="13">
        <f t="shared" si="2581"/>
        <v>0</v>
      </c>
      <c r="GF161" s="31">
        <f t="shared" si="2582"/>
        <v>0</v>
      </c>
      <c r="GG161" s="21"/>
      <c r="GJ161" s="56" t="str">
        <f t="shared" si="2641"/>
        <v>Spot Lights</v>
      </c>
      <c r="GK161" s="56" t="str">
        <f t="shared" si="2642"/>
        <v>Nos</v>
      </c>
      <c r="GL161" s="56">
        <f t="shared" si="2643"/>
        <v>4500</v>
      </c>
      <c r="GM161" s="56"/>
      <c r="GN161" s="21">
        <f t="shared" si="2584"/>
        <v>0</v>
      </c>
      <c r="GO161" s="31">
        <f t="shared" si="2585"/>
        <v>0</v>
      </c>
      <c r="GP161" s="31">
        <f t="shared" si="2586"/>
        <v>0</v>
      </c>
      <c r="GQ161" s="21"/>
      <c r="GT161" s="56" t="str">
        <f t="shared" si="2485"/>
        <v>Spot Lights</v>
      </c>
      <c r="GU161" s="56" t="str">
        <f t="shared" si="2587"/>
        <v>Nos</v>
      </c>
      <c r="GV161" s="56">
        <f t="shared" si="2588"/>
        <v>4500</v>
      </c>
      <c r="GW161" s="13"/>
      <c r="GX161" s="21">
        <f t="shared" si="2589"/>
        <v>0</v>
      </c>
      <c r="GY161" s="13">
        <f t="shared" si="2590"/>
        <v>0</v>
      </c>
      <c r="GZ161" s="31">
        <f t="shared" si="2644"/>
        <v>0</v>
      </c>
      <c r="HA161" s="21"/>
      <c r="HD161" s="56" t="str">
        <f t="shared" si="2486"/>
        <v>Spot Lights</v>
      </c>
      <c r="HE161" s="56" t="str">
        <f t="shared" si="2592"/>
        <v>Nos</v>
      </c>
      <c r="HF161" s="56">
        <f t="shared" si="2593"/>
        <v>4500</v>
      </c>
      <c r="HG161" s="13"/>
      <c r="HH161" s="21">
        <f t="shared" si="2645"/>
        <v>0</v>
      </c>
      <c r="HI161" s="31">
        <f t="shared" si="2646"/>
        <v>0</v>
      </c>
      <c r="HJ161" s="31">
        <f t="shared" si="2647"/>
        <v>0</v>
      </c>
      <c r="HK161" s="21"/>
      <c r="HN161" s="56" t="str">
        <f t="shared" si="2597"/>
        <v>Spot Lights</v>
      </c>
      <c r="HO161" s="56" t="str">
        <f t="shared" si="2598"/>
        <v>Nos</v>
      </c>
      <c r="HP161" s="56">
        <f t="shared" si="2599"/>
        <v>4500</v>
      </c>
      <c r="HQ161" s="13"/>
      <c r="HR161" s="56">
        <f t="shared" si="2648"/>
        <v>0</v>
      </c>
      <c r="HS161" s="13">
        <f t="shared" si="2649"/>
        <v>0</v>
      </c>
      <c r="HT161" s="31">
        <f t="shared" si="2650"/>
        <v>0</v>
      </c>
      <c r="HU161" s="21"/>
      <c r="HX161" s="56" t="str">
        <f t="shared" si="2487"/>
        <v>Spot Lights</v>
      </c>
      <c r="HY161" s="56" t="str">
        <f t="shared" si="2603"/>
        <v>Nos</v>
      </c>
      <c r="HZ161" s="56">
        <f t="shared" si="2604"/>
        <v>4500</v>
      </c>
      <c r="IA161" s="13"/>
      <c r="IB161" s="56">
        <f t="shared" si="2605"/>
        <v>0</v>
      </c>
      <c r="IC161" s="13">
        <f t="shared" si="2606"/>
        <v>0</v>
      </c>
      <c r="ID161" s="31">
        <f t="shared" si="2607"/>
        <v>0</v>
      </c>
      <c r="IE161" s="21"/>
      <c r="IH161" s="56" t="str">
        <f t="shared" si="2488"/>
        <v>Spot Lights</v>
      </c>
      <c r="II161" s="56" t="str">
        <f t="shared" si="2608"/>
        <v>Nos</v>
      </c>
      <c r="IJ161" s="56">
        <f t="shared" si="2609"/>
        <v>4500</v>
      </c>
      <c r="IK161" s="13"/>
      <c r="IL161" s="56">
        <f t="shared" si="2651"/>
        <v>0</v>
      </c>
      <c r="IM161" s="13">
        <f t="shared" si="2652"/>
        <v>0</v>
      </c>
      <c r="IN161" s="31">
        <f t="shared" si="2653"/>
        <v>0</v>
      </c>
      <c r="IO161" s="21"/>
      <c r="IR161" s="56" t="str">
        <f t="shared" si="2489"/>
        <v>Spot Lights</v>
      </c>
      <c r="IS161" s="56" t="str">
        <f t="shared" si="2613"/>
        <v>Nos</v>
      </c>
      <c r="IT161" s="56">
        <f t="shared" si="2614"/>
        <v>4500</v>
      </c>
      <c r="IU161" s="13"/>
      <c r="IV161" s="56">
        <f t="shared" si="2654"/>
        <v>0</v>
      </c>
      <c r="IW161" s="13">
        <f t="shared" si="2655"/>
        <v>0</v>
      </c>
      <c r="IX161" s="31">
        <f t="shared" si="2656"/>
        <v>0</v>
      </c>
      <c r="IY161" s="21"/>
      <c r="JB161" s="56" t="str">
        <f t="shared" si="2490"/>
        <v>Spot Lights</v>
      </c>
      <c r="JC161" s="56" t="str">
        <f t="shared" si="2618"/>
        <v>Nos</v>
      </c>
      <c r="JD161" s="56">
        <f t="shared" si="2619"/>
        <v>4500</v>
      </c>
      <c r="JE161" s="13"/>
      <c r="JF161" s="56">
        <f t="shared" si="2657"/>
        <v>0</v>
      </c>
      <c r="JG161" s="13">
        <f t="shared" si="2658"/>
        <v>0</v>
      </c>
      <c r="JH161" s="31">
        <f t="shared" si="2659"/>
        <v>0</v>
      </c>
      <c r="JI161" s="21"/>
      <c r="JL161" s="56" t="str">
        <f t="shared" si="2491"/>
        <v>Spot Lights</v>
      </c>
      <c r="JM161" s="56" t="str">
        <f t="shared" si="2623"/>
        <v>Nos</v>
      </c>
      <c r="JN161" s="56">
        <f t="shared" si="2624"/>
        <v>4500</v>
      </c>
      <c r="JO161" s="56">
        <f t="shared" si="2625"/>
        <v>0</v>
      </c>
      <c r="JP161" s="56">
        <f t="shared" si="2626"/>
        <v>0</v>
      </c>
      <c r="JQ161" s="56">
        <f t="shared" si="2627"/>
        <v>0</v>
      </c>
      <c r="JR161" s="31">
        <f t="shared" si="2628"/>
        <v>0</v>
      </c>
      <c r="JS161" s="21"/>
      <c r="JV161" s="56" t="str">
        <f t="shared" si="2492"/>
        <v>Spot Lights</v>
      </c>
      <c r="JW161" s="56" t="str">
        <f t="shared" si="2629"/>
        <v>Nos</v>
      </c>
      <c r="JX161" s="56">
        <f t="shared" si="2630"/>
        <v>4500</v>
      </c>
      <c r="JY161" s="4">
        <f t="shared" si="2631"/>
        <v>0</v>
      </c>
      <c r="JZ161" s="56">
        <f t="shared" si="2632"/>
        <v>0</v>
      </c>
      <c r="KA161" s="56">
        <f t="shared" si="2633"/>
        <v>0</v>
      </c>
      <c r="KB161" s="31">
        <f t="shared" si="2660"/>
        <v>0</v>
      </c>
      <c r="KC161" s="21"/>
    </row>
    <row r="162" spans="1:289" ht="17.25" customHeight="1" x14ac:dyDescent="0.25">
      <c r="B162" s="7" t="s">
        <v>425</v>
      </c>
      <c r="C162" s="6" t="s">
        <v>1</v>
      </c>
      <c r="D162" s="4">
        <v>6500</v>
      </c>
      <c r="E162" s="13"/>
      <c r="F162" s="31">
        <f t="shared" si="2493"/>
        <v>0</v>
      </c>
      <c r="G162" s="31"/>
      <c r="H162" s="31"/>
      <c r="I162" s="71"/>
      <c r="K162" s="40"/>
      <c r="L162" s="59" t="str">
        <f t="shared" si="2635"/>
        <v>Down Lights</v>
      </c>
      <c r="M162" s="59" t="str">
        <f t="shared" si="2636"/>
        <v>Nos</v>
      </c>
      <c r="N162" s="59">
        <f t="shared" si="2637"/>
        <v>6500</v>
      </c>
      <c r="O162" s="13"/>
      <c r="P162" s="21">
        <f t="shared" si="2497"/>
        <v>0</v>
      </c>
      <c r="Q162" s="31"/>
      <c r="R162" s="31"/>
      <c r="S162" s="21"/>
      <c r="U162" s="40"/>
      <c r="V162" s="65" t="str">
        <f t="shared" si="2469"/>
        <v>Down Lights</v>
      </c>
      <c r="W162" s="65" t="str">
        <f t="shared" si="2500"/>
        <v>Nos</v>
      </c>
      <c r="X162" s="65">
        <f t="shared" si="2501"/>
        <v>6500</v>
      </c>
      <c r="Y162" s="13"/>
      <c r="Z162" s="21">
        <f t="shared" si="2502"/>
        <v>0</v>
      </c>
      <c r="AA162" s="31"/>
      <c r="AB162" s="42"/>
      <c r="AC162" s="21"/>
      <c r="AE162" s="40"/>
      <c r="AF162" s="59" t="str">
        <f t="shared" si="2470"/>
        <v>Down Lights</v>
      </c>
      <c r="AG162" s="59" t="str">
        <f t="shared" si="2505"/>
        <v>Nos</v>
      </c>
      <c r="AH162" s="59">
        <f t="shared" si="2506"/>
        <v>6500</v>
      </c>
      <c r="AI162" s="13"/>
      <c r="AJ162" s="21">
        <f t="shared" si="2507"/>
        <v>0</v>
      </c>
      <c r="AK162" s="31"/>
      <c r="AL162" s="31"/>
      <c r="AM162" s="21"/>
      <c r="AO162" s="40"/>
      <c r="AP162" s="59" t="str">
        <f t="shared" si="2471"/>
        <v>Down Lights</v>
      </c>
      <c r="AQ162" s="59" t="str">
        <f t="shared" si="2510"/>
        <v>Nos</v>
      </c>
      <c r="AR162" s="59">
        <f t="shared" si="2511"/>
        <v>6500</v>
      </c>
      <c r="AS162" s="13"/>
      <c r="AT162" s="21">
        <f t="shared" si="2512"/>
        <v>0</v>
      </c>
      <c r="AU162" s="13"/>
      <c r="AV162" s="31"/>
      <c r="AW162" s="21"/>
      <c r="AY162" s="40"/>
      <c r="AZ162" s="59" t="str">
        <f t="shared" si="2472"/>
        <v>Down Lights</v>
      </c>
      <c r="BA162" s="59" t="str">
        <f t="shared" si="2515"/>
        <v>Nos</v>
      </c>
      <c r="BB162" s="59">
        <f t="shared" si="2516"/>
        <v>6500</v>
      </c>
      <c r="BC162" s="13"/>
      <c r="BD162" s="21">
        <f t="shared" si="2517"/>
        <v>0</v>
      </c>
      <c r="BE162" s="13"/>
      <c r="BF162" s="31"/>
      <c r="BG162" s="21"/>
      <c r="BI162" s="40"/>
      <c r="BJ162" s="59" t="str">
        <f t="shared" si="2473"/>
        <v>Down Lights</v>
      </c>
      <c r="BK162" s="59" t="str">
        <f t="shared" si="2520"/>
        <v>Nos</v>
      </c>
      <c r="BL162" s="59">
        <f t="shared" si="2521"/>
        <v>6500</v>
      </c>
      <c r="BM162" s="13"/>
      <c r="BN162" s="21">
        <f t="shared" si="2522"/>
        <v>0</v>
      </c>
      <c r="BO162" s="13"/>
      <c r="BP162" s="31"/>
      <c r="BQ162" s="21"/>
      <c r="BS162" s="40"/>
      <c r="BT162" s="59" t="str">
        <f t="shared" si="2474"/>
        <v>Down Lights</v>
      </c>
      <c r="BU162" s="59" t="str">
        <f t="shared" si="2525"/>
        <v>Nos</v>
      </c>
      <c r="BV162" s="59">
        <f t="shared" si="2526"/>
        <v>6500</v>
      </c>
      <c r="BW162" s="13"/>
      <c r="BX162" s="21">
        <f t="shared" si="2527"/>
        <v>0</v>
      </c>
      <c r="BY162" s="13"/>
      <c r="BZ162" s="31"/>
      <c r="CA162" s="21"/>
      <c r="CC162" s="40"/>
      <c r="CD162" s="59" t="str">
        <f t="shared" si="2475"/>
        <v>Down Lights</v>
      </c>
      <c r="CE162" s="59" t="str">
        <f t="shared" si="2530"/>
        <v>Nos</v>
      </c>
      <c r="CF162" s="59">
        <f t="shared" si="2531"/>
        <v>6500</v>
      </c>
      <c r="CG162" s="31"/>
      <c r="CH162" s="31">
        <f t="shared" si="2532"/>
        <v>0</v>
      </c>
      <c r="CI162" s="31"/>
      <c r="CJ162" s="31"/>
      <c r="CK162" s="21"/>
      <c r="CL162" s="40"/>
      <c r="CM162" s="65" t="str">
        <f t="shared" si="2476"/>
        <v>Down Lights</v>
      </c>
      <c r="CN162" s="65" t="str">
        <f t="shared" si="2535"/>
        <v>Nos</v>
      </c>
      <c r="CO162" s="65">
        <f t="shared" si="2536"/>
        <v>6500</v>
      </c>
      <c r="CP162" s="13"/>
      <c r="CQ162" s="21">
        <f t="shared" si="2537"/>
        <v>0</v>
      </c>
      <c r="CR162" s="13"/>
      <c r="CS162" s="42"/>
      <c r="CT162" s="21"/>
      <c r="CV162" s="40"/>
      <c r="CW162" s="59" t="str">
        <f t="shared" si="2477"/>
        <v>Down Lights</v>
      </c>
      <c r="CX162" s="59" t="str">
        <f t="shared" si="2540"/>
        <v>Nos</v>
      </c>
      <c r="CY162" s="59">
        <f t="shared" si="2541"/>
        <v>6500</v>
      </c>
      <c r="CZ162" s="13">
        <v>2</v>
      </c>
      <c r="DA162" s="21">
        <f t="shared" si="2542"/>
        <v>13000</v>
      </c>
      <c r="DB162" s="13">
        <f t="shared" si="2661"/>
        <v>2</v>
      </c>
      <c r="DC162" s="42">
        <f t="shared" si="2662"/>
        <v>13000</v>
      </c>
      <c r="DD162" s="21"/>
      <c r="DF162" s="40"/>
      <c r="DG162" s="59" t="str">
        <f t="shared" si="2478"/>
        <v>Down Lights</v>
      </c>
      <c r="DH162" s="59" t="str">
        <f t="shared" si="2545"/>
        <v>Nos</v>
      </c>
      <c r="DI162" s="59">
        <f t="shared" si="2546"/>
        <v>6500</v>
      </c>
      <c r="DJ162" s="13"/>
      <c r="DK162" s="21">
        <f t="shared" si="2547"/>
        <v>0</v>
      </c>
      <c r="DL162" s="13"/>
      <c r="DM162" s="31"/>
      <c r="DN162" s="21"/>
      <c r="DQ162" s="59" t="str">
        <f t="shared" si="2479"/>
        <v>Down Lights</v>
      </c>
      <c r="DR162" s="59" t="str">
        <f t="shared" si="2550"/>
        <v>Nos</v>
      </c>
      <c r="DS162" s="59">
        <f t="shared" si="2551"/>
        <v>6500</v>
      </c>
      <c r="DT162" s="13"/>
      <c r="DU162" s="21">
        <f t="shared" si="2552"/>
        <v>0</v>
      </c>
      <c r="DV162" s="13"/>
      <c r="DW162" s="31"/>
      <c r="DX162" s="21"/>
      <c r="DZ162" s="40"/>
      <c r="EA162" s="59" t="str">
        <f t="shared" si="2480"/>
        <v>Down Lights</v>
      </c>
      <c r="EB162" s="59" t="str">
        <f t="shared" si="2555"/>
        <v>Nos</v>
      </c>
      <c r="EC162" s="59">
        <f t="shared" si="2556"/>
        <v>6500</v>
      </c>
      <c r="ED162" s="13"/>
      <c r="EE162" s="21">
        <f t="shared" si="2557"/>
        <v>0</v>
      </c>
      <c r="EF162" s="13"/>
      <c r="EG162" s="31"/>
      <c r="EH162" s="21"/>
      <c r="EK162" s="59" t="str">
        <f t="shared" si="2481"/>
        <v>Down Lights</v>
      </c>
      <c r="EL162" s="59" t="str">
        <f t="shared" si="2560"/>
        <v>Nos</v>
      </c>
      <c r="EM162" s="59">
        <f t="shared" si="2561"/>
        <v>6500</v>
      </c>
      <c r="EN162" s="13"/>
      <c r="EO162" s="21">
        <f t="shared" si="2562"/>
        <v>0</v>
      </c>
      <c r="EP162" s="13"/>
      <c r="EQ162" s="31"/>
      <c r="ER162" s="21"/>
      <c r="EV162" s="4" t="str">
        <f t="shared" si="2638"/>
        <v>Down Lights</v>
      </c>
      <c r="EW162" s="4" t="str">
        <f t="shared" si="2639"/>
        <v>Nos</v>
      </c>
      <c r="EX162" s="4">
        <f t="shared" si="2640"/>
        <v>6500</v>
      </c>
      <c r="EY162" s="13"/>
      <c r="EZ162" s="21">
        <f t="shared" si="2565"/>
        <v>0</v>
      </c>
      <c r="FA162" s="13">
        <f t="shared" si="2566"/>
        <v>0</v>
      </c>
      <c r="FB162" s="42"/>
      <c r="FC162" s="21"/>
      <c r="FF162" s="56" t="str">
        <f t="shared" si="2482"/>
        <v>Down Lights</v>
      </c>
      <c r="FG162" s="56" t="str">
        <f t="shared" si="2568"/>
        <v>Nos</v>
      </c>
      <c r="FH162" s="56">
        <f t="shared" si="2569"/>
        <v>6500</v>
      </c>
      <c r="FI162" s="13"/>
      <c r="FJ162" s="21">
        <f t="shared" si="2570"/>
        <v>0</v>
      </c>
      <c r="FK162" s="13"/>
      <c r="FL162" s="31"/>
      <c r="FM162" s="21"/>
      <c r="FP162" s="56" t="str">
        <f t="shared" si="2483"/>
        <v>Down Lights</v>
      </c>
      <c r="FQ162" s="56" t="str">
        <f t="shared" si="2573"/>
        <v>Nos</v>
      </c>
      <c r="FR162" s="56">
        <f t="shared" si="2574"/>
        <v>6500</v>
      </c>
      <c r="FS162" s="13"/>
      <c r="FT162" s="21">
        <f t="shared" si="2575"/>
        <v>0</v>
      </c>
      <c r="FU162" s="13"/>
      <c r="FV162" s="31"/>
      <c r="FW162" s="21"/>
      <c r="FZ162" s="56" t="str">
        <f t="shared" si="2484"/>
        <v>Down Lights</v>
      </c>
      <c r="GA162" s="56" t="str">
        <f t="shared" si="2578"/>
        <v>Nos</v>
      </c>
      <c r="GB162" s="56">
        <f t="shared" si="2579"/>
        <v>6500</v>
      </c>
      <c r="GC162" s="13"/>
      <c r="GD162" s="21">
        <f t="shared" si="2580"/>
        <v>0</v>
      </c>
      <c r="GE162" s="13"/>
      <c r="GF162" s="31"/>
      <c r="GG162" s="21"/>
      <c r="GJ162" s="56" t="str">
        <f t="shared" si="2641"/>
        <v>Down Lights</v>
      </c>
      <c r="GK162" s="56" t="str">
        <f t="shared" si="2642"/>
        <v>Nos</v>
      </c>
      <c r="GL162" s="56">
        <f t="shared" si="2643"/>
        <v>6500</v>
      </c>
      <c r="GM162" s="56"/>
      <c r="GN162" s="21">
        <f t="shared" si="2584"/>
        <v>0</v>
      </c>
      <c r="GO162" s="31"/>
      <c r="GP162" s="31"/>
      <c r="GQ162" s="21"/>
      <c r="GT162" s="56" t="str">
        <f t="shared" si="2485"/>
        <v>Down Lights</v>
      </c>
      <c r="GU162" s="56" t="str">
        <f t="shared" si="2587"/>
        <v>Nos</v>
      </c>
      <c r="GV162" s="56">
        <f t="shared" si="2588"/>
        <v>6500</v>
      </c>
      <c r="GW162" s="13"/>
      <c r="GX162" s="21">
        <f t="shared" si="2589"/>
        <v>0</v>
      </c>
      <c r="GY162" s="13"/>
      <c r="GZ162" s="31"/>
      <c r="HA162" s="21"/>
      <c r="HD162" s="56" t="str">
        <f t="shared" si="2486"/>
        <v>Down Lights</v>
      </c>
      <c r="HE162" s="56" t="str">
        <f t="shared" si="2592"/>
        <v>Nos</v>
      </c>
      <c r="HF162" s="56">
        <f t="shared" si="2593"/>
        <v>6500</v>
      </c>
      <c r="HG162" s="13"/>
      <c r="HH162" s="21">
        <f t="shared" si="2645"/>
        <v>0</v>
      </c>
      <c r="HI162" s="31"/>
      <c r="HJ162" s="31"/>
      <c r="HK162" s="21"/>
      <c r="HN162" s="56" t="str">
        <f t="shared" si="2597"/>
        <v>Down Lights</v>
      </c>
      <c r="HO162" s="56" t="str">
        <f t="shared" si="2598"/>
        <v>Nos</v>
      </c>
      <c r="HP162" s="56">
        <f t="shared" si="2599"/>
        <v>6500</v>
      </c>
      <c r="HQ162" s="13"/>
      <c r="HR162" s="56">
        <f t="shared" si="2648"/>
        <v>0</v>
      </c>
      <c r="HS162" s="13"/>
      <c r="HT162" s="31"/>
      <c r="HU162" s="21"/>
      <c r="HX162" s="56" t="str">
        <f t="shared" si="2487"/>
        <v>Down Lights</v>
      </c>
      <c r="HY162" s="56" t="str">
        <f t="shared" si="2603"/>
        <v>Nos</v>
      </c>
      <c r="HZ162" s="56">
        <f t="shared" si="2604"/>
        <v>6500</v>
      </c>
      <c r="IA162" s="13"/>
      <c r="IB162" s="56">
        <f t="shared" si="2605"/>
        <v>0</v>
      </c>
      <c r="IC162" s="13"/>
      <c r="ID162" s="31"/>
      <c r="IE162" s="21"/>
      <c r="IH162" s="56" t="str">
        <f t="shared" si="2488"/>
        <v>Down Lights</v>
      </c>
      <c r="II162" s="56" t="str">
        <f t="shared" si="2608"/>
        <v>Nos</v>
      </c>
      <c r="IJ162" s="56">
        <f t="shared" si="2609"/>
        <v>6500</v>
      </c>
      <c r="IK162" s="13"/>
      <c r="IL162" s="56">
        <f t="shared" si="2651"/>
        <v>0</v>
      </c>
      <c r="IM162" s="13"/>
      <c r="IN162" s="31"/>
      <c r="IO162" s="21"/>
      <c r="IR162" s="56" t="str">
        <f t="shared" si="2489"/>
        <v>Down Lights</v>
      </c>
      <c r="IS162" s="56" t="str">
        <f t="shared" si="2613"/>
        <v>Nos</v>
      </c>
      <c r="IT162" s="56">
        <f t="shared" si="2614"/>
        <v>6500</v>
      </c>
      <c r="IU162" s="13"/>
      <c r="IV162" s="56">
        <f t="shared" si="2654"/>
        <v>0</v>
      </c>
      <c r="IW162" s="13"/>
      <c r="IX162" s="31"/>
      <c r="IY162" s="21"/>
      <c r="JB162" s="56" t="str">
        <f t="shared" si="2490"/>
        <v>Down Lights</v>
      </c>
      <c r="JC162" s="56" t="str">
        <f t="shared" si="2618"/>
        <v>Nos</v>
      </c>
      <c r="JD162" s="56">
        <f t="shared" si="2619"/>
        <v>6500</v>
      </c>
      <c r="JE162" s="13"/>
      <c r="JF162" s="56">
        <f t="shared" si="2657"/>
        <v>0</v>
      </c>
      <c r="JG162" s="13"/>
      <c r="JH162" s="31"/>
      <c r="JI162" s="21"/>
      <c r="JL162" s="56" t="str">
        <f t="shared" si="2491"/>
        <v>Down Lights</v>
      </c>
      <c r="JM162" s="56" t="str">
        <f t="shared" si="2623"/>
        <v>Nos</v>
      </c>
      <c r="JN162" s="56">
        <f t="shared" si="2624"/>
        <v>6500</v>
      </c>
      <c r="JO162" s="56">
        <f t="shared" si="2625"/>
        <v>0</v>
      </c>
      <c r="JP162" s="56"/>
      <c r="JQ162" s="56"/>
      <c r="JR162" s="31"/>
      <c r="JS162" s="21"/>
      <c r="JV162" s="56" t="str">
        <f t="shared" si="2492"/>
        <v>Down Lights</v>
      </c>
      <c r="JW162" s="56" t="str">
        <f t="shared" si="2629"/>
        <v>Nos</v>
      </c>
      <c r="JX162" s="56">
        <f t="shared" si="2630"/>
        <v>6500</v>
      </c>
      <c r="JY162" s="4">
        <f t="shared" ref="JY162:JY165" si="2663">E162+O162+Y162+AI162+AS162+BM162+BW162+CG162+CP162+DJ162+DT162+ED162+EN162+EY162+FI162+FS162+GC162+GM162+GW162+HG162+HQ162+IA162+IK162+IU162+JE162+JO162+BC162+CZ162</f>
        <v>2</v>
      </c>
      <c r="JZ162" s="56">
        <f t="shared" ref="JZ162:JZ165" si="2664">F162+P162+Z162+AJ162+AT162+BN162+BX162+CH162+CQ162+DK162+DU162+EE162+EO162+EZ162+FJ162+FT162+GD162+GN162+GX162+HH162+HR162+IB162+IL162+IV162+JF162+JP162</f>
        <v>0</v>
      </c>
      <c r="KA162" s="56">
        <f t="shared" ref="KA162:KA165" si="2665">G162+Q162+AA162+AK162+AU162+BO162+BY162+CI162+CR162+DL162+DV162+EF162+EP162+FA162+FK162+FU162+GE162+GO162+GY162+HI162+HS162+IC162+IM162+IW162+JG162+JQ162</f>
        <v>0</v>
      </c>
      <c r="KB162" s="31">
        <f t="shared" ref="KB162:KB165" si="2666">JX162*KA162</f>
        <v>0</v>
      </c>
      <c r="KC162" s="21"/>
    </row>
    <row r="163" spans="1:289" ht="17.25" customHeight="1" x14ac:dyDescent="0.25">
      <c r="B163" s="7" t="s">
        <v>233</v>
      </c>
      <c r="C163" s="6" t="s">
        <v>1</v>
      </c>
      <c r="D163" s="4">
        <v>120</v>
      </c>
      <c r="E163" s="13"/>
      <c r="F163" s="42">
        <f t="shared" si="2493"/>
        <v>0</v>
      </c>
      <c r="G163" s="42">
        <f t="shared" si="2494"/>
        <v>0</v>
      </c>
      <c r="H163" s="42">
        <f t="shared" si="2495"/>
        <v>0</v>
      </c>
      <c r="I163" s="82"/>
      <c r="J163" s="49"/>
      <c r="K163" s="40"/>
      <c r="L163" s="59" t="str">
        <f t="shared" si="2635"/>
        <v>Cad Lights</v>
      </c>
      <c r="M163" s="59" t="str">
        <f t="shared" si="2636"/>
        <v>Nos</v>
      </c>
      <c r="N163" s="59">
        <f t="shared" si="2637"/>
        <v>120</v>
      </c>
      <c r="O163" s="13"/>
      <c r="P163" s="21">
        <f t="shared" si="2497"/>
        <v>0</v>
      </c>
      <c r="Q163" s="31">
        <f t="shared" si="2498"/>
        <v>0</v>
      </c>
      <c r="R163" s="42">
        <f t="shared" si="2499"/>
        <v>0</v>
      </c>
      <c r="S163" s="48"/>
      <c r="U163" s="40"/>
      <c r="V163" s="65" t="str">
        <f t="shared" si="2469"/>
        <v>Cad Lights</v>
      </c>
      <c r="W163" s="65" t="str">
        <f t="shared" si="2500"/>
        <v>Nos</v>
      </c>
      <c r="X163" s="65">
        <f t="shared" si="2501"/>
        <v>120</v>
      </c>
      <c r="Y163" s="13"/>
      <c r="Z163" s="21">
        <f t="shared" si="2502"/>
        <v>0</v>
      </c>
      <c r="AA163" s="31">
        <f t="shared" si="2503"/>
        <v>0</v>
      </c>
      <c r="AB163" s="42">
        <f t="shared" si="2504"/>
        <v>0</v>
      </c>
      <c r="AC163" s="48"/>
      <c r="AE163" s="40"/>
      <c r="AF163" s="59" t="str">
        <f t="shared" si="2470"/>
        <v>Cad Lights</v>
      </c>
      <c r="AG163" s="59" t="str">
        <f t="shared" si="2505"/>
        <v>Nos</v>
      </c>
      <c r="AH163" s="59">
        <f t="shared" si="2506"/>
        <v>120</v>
      </c>
      <c r="AI163" s="13"/>
      <c r="AJ163" s="21">
        <f t="shared" si="2507"/>
        <v>0</v>
      </c>
      <c r="AK163" s="31">
        <f t="shared" si="2508"/>
        <v>0</v>
      </c>
      <c r="AL163" s="42">
        <f t="shared" si="2509"/>
        <v>0</v>
      </c>
      <c r="AM163" s="48" t="s">
        <v>238</v>
      </c>
      <c r="AO163" s="40"/>
      <c r="AP163" s="59" t="str">
        <f t="shared" si="2471"/>
        <v>Cad Lights</v>
      </c>
      <c r="AQ163" s="59" t="str">
        <f t="shared" si="2510"/>
        <v>Nos</v>
      </c>
      <c r="AR163" s="59">
        <f t="shared" si="2511"/>
        <v>120</v>
      </c>
      <c r="AS163" s="13"/>
      <c r="AT163" s="21">
        <f t="shared" si="2512"/>
        <v>0</v>
      </c>
      <c r="AU163" s="13">
        <f t="shared" si="2513"/>
        <v>0</v>
      </c>
      <c r="AV163" s="42">
        <f t="shared" si="2514"/>
        <v>0</v>
      </c>
      <c r="AW163" s="48" t="s">
        <v>238</v>
      </c>
      <c r="AY163" s="40"/>
      <c r="AZ163" s="59" t="str">
        <f t="shared" si="2472"/>
        <v>Cad Lights</v>
      </c>
      <c r="BA163" s="59" t="str">
        <f t="shared" si="2515"/>
        <v>Nos</v>
      </c>
      <c r="BB163" s="59">
        <f t="shared" si="2516"/>
        <v>120</v>
      </c>
      <c r="BC163" s="13"/>
      <c r="BD163" s="21">
        <f t="shared" si="2517"/>
        <v>0</v>
      </c>
      <c r="BE163" s="13">
        <f t="shared" si="2518"/>
        <v>0</v>
      </c>
      <c r="BF163" s="42">
        <f t="shared" si="2519"/>
        <v>0</v>
      </c>
      <c r="BG163" s="48" t="s">
        <v>238</v>
      </c>
      <c r="BI163" s="40"/>
      <c r="BJ163" s="59" t="str">
        <f t="shared" si="2473"/>
        <v>Cad Lights</v>
      </c>
      <c r="BK163" s="59" t="str">
        <f t="shared" si="2520"/>
        <v>Nos</v>
      </c>
      <c r="BL163" s="59">
        <f t="shared" si="2521"/>
        <v>120</v>
      </c>
      <c r="BM163" s="13"/>
      <c r="BN163" s="21">
        <f t="shared" si="2522"/>
        <v>0</v>
      </c>
      <c r="BO163" s="13">
        <f t="shared" si="2523"/>
        <v>0</v>
      </c>
      <c r="BP163" s="42">
        <f t="shared" si="2524"/>
        <v>0</v>
      </c>
      <c r="BQ163" s="48" t="s">
        <v>238</v>
      </c>
      <c r="BS163" s="40"/>
      <c r="BT163" s="59" t="str">
        <f t="shared" si="2474"/>
        <v>Cad Lights</v>
      </c>
      <c r="BU163" s="59" t="str">
        <f t="shared" si="2525"/>
        <v>Nos</v>
      </c>
      <c r="BV163" s="59">
        <f t="shared" si="2526"/>
        <v>120</v>
      </c>
      <c r="BW163" s="13"/>
      <c r="BX163" s="21">
        <f t="shared" si="2527"/>
        <v>0</v>
      </c>
      <c r="BY163" s="13">
        <f t="shared" si="2528"/>
        <v>0</v>
      </c>
      <c r="BZ163" s="42">
        <f t="shared" si="2529"/>
        <v>0</v>
      </c>
      <c r="CA163" s="48"/>
      <c r="CC163" s="40"/>
      <c r="CD163" s="59" t="str">
        <f t="shared" si="2475"/>
        <v>Cad Lights</v>
      </c>
      <c r="CE163" s="59" t="str">
        <f t="shared" si="2530"/>
        <v>Nos</v>
      </c>
      <c r="CF163" s="59">
        <f t="shared" si="2531"/>
        <v>120</v>
      </c>
      <c r="CG163" s="31"/>
      <c r="CH163" s="42">
        <f t="shared" si="2532"/>
        <v>0</v>
      </c>
      <c r="CI163" s="42">
        <f t="shared" si="2533"/>
        <v>0</v>
      </c>
      <c r="CJ163" s="42">
        <f t="shared" si="2534"/>
        <v>0</v>
      </c>
      <c r="CK163" s="48"/>
      <c r="CL163" s="40"/>
      <c r="CM163" s="65" t="str">
        <f t="shared" si="2476"/>
        <v>Cad Lights</v>
      </c>
      <c r="CN163" s="65" t="str">
        <f t="shared" si="2535"/>
        <v>Nos</v>
      </c>
      <c r="CO163" s="65">
        <f t="shared" si="2536"/>
        <v>120</v>
      </c>
      <c r="CP163" s="13"/>
      <c r="CQ163" s="21">
        <f t="shared" si="2537"/>
        <v>0</v>
      </c>
      <c r="CR163" s="13">
        <f t="shared" si="2538"/>
        <v>0</v>
      </c>
      <c r="CS163" s="42">
        <f t="shared" si="2539"/>
        <v>0</v>
      </c>
      <c r="CT163" s="48" t="s">
        <v>238</v>
      </c>
      <c r="CV163" s="40"/>
      <c r="CW163" s="59" t="str">
        <f t="shared" si="2477"/>
        <v>Cad Lights</v>
      </c>
      <c r="CX163" s="59" t="str">
        <f t="shared" si="2540"/>
        <v>Nos</v>
      </c>
      <c r="CY163" s="59">
        <f t="shared" si="2541"/>
        <v>120</v>
      </c>
      <c r="CZ163" s="13"/>
      <c r="DA163" s="21">
        <f t="shared" si="2542"/>
        <v>0</v>
      </c>
      <c r="DB163" s="13">
        <f t="shared" si="2661"/>
        <v>0</v>
      </c>
      <c r="DC163" s="42">
        <f t="shared" si="2662"/>
        <v>0</v>
      </c>
      <c r="DD163" s="48"/>
      <c r="DF163" s="40"/>
      <c r="DG163" s="59" t="str">
        <f t="shared" si="2478"/>
        <v>Cad Lights</v>
      </c>
      <c r="DH163" s="59" t="str">
        <f t="shared" si="2545"/>
        <v>Nos</v>
      </c>
      <c r="DI163" s="59">
        <f t="shared" si="2546"/>
        <v>120</v>
      </c>
      <c r="DJ163" s="13"/>
      <c r="DK163" s="21">
        <f t="shared" si="2547"/>
        <v>0</v>
      </c>
      <c r="DL163" s="13">
        <f t="shared" si="2548"/>
        <v>0</v>
      </c>
      <c r="DM163" s="42">
        <f t="shared" si="2549"/>
        <v>0</v>
      </c>
      <c r="DN163" s="48" t="s">
        <v>238</v>
      </c>
      <c r="DQ163" s="59" t="str">
        <f t="shared" si="2479"/>
        <v>Cad Lights</v>
      </c>
      <c r="DR163" s="59" t="str">
        <f t="shared" si="2550"/>
        <v>Nos</v>
      </c>
      <c r="DS163" s="59">
        <f t="shared" si="2551"/>
        <v>120</v>
      </c>
      <c r="DT163" s="13"/>
      <c r="DU163" s="21">
        <f t="shared" si="2552"/>
        <v>0</v>
      </c>
      <c r="DV163" s="13">
        <f t="shared" si="2553"/>
        <v>0</v>
      </c>
      <c r="DW163" s="42">
        <f t="shared" si="2554"/>
        <v>0</v>
      </c>
      <c r="DX163" s="48" t="s">
        <v>238</v>
      </c>
      <c r="DZ163" s="40"/>
      <c r="EA163" s="59" t="str">
        <f t="shared" si="2480"/>
        <v>Cad Lights</v>
      </c>
      <c r="EB163" s="59" t="str">
        <f t="shared" si="2555"/>
        <v>Nos</v>
      </c>
      <c r="EC163" s="59">
        <f t="shared" si="2556"/>
        <v>120</v>
      </c>
      <c r="ED163" s="13"/>
      <c r="EE163" s="21">
        <f t="shared" si="2557"/>
        <v>0</v>
      </c>
      <c r="EF163" s="13">
        <f t="shared" si="2558"/>
        <v>0</v>
      </c>
      <c r="EG163" s="42">
        <f t="shared" si="2559"/>
        <v>0</v>
      </c>
      <c r="EH163" s="48" t="s">
        <v>238</v>
      </c>
      <c r="EK163" s="59" t="str">
        <f t="shared" si="2481"/>
        <v>Cad Lights</v>
      </c>
      <c r="EL163" s="59" t="str">
        <f t="shared" si="2560"/>
        <v>Nos</v>
      </c>
      <c r="EM163" s="59">
        <f t="shared" si="2561"/>
        <v>120</v>
      </c>
      <c r="EN163" s="13"/>
      <c r="EO163" s="21">
        <f t="shared" si="2562"/>
        <v>0</v>
      </c>
      <c r="EP163" s="13">
        <f t="shared" si="2563"/>
        <v>0</v>
      </c>
      <c r="EQ163" s="42">
        <f t="shared" si="2564"/>
        <v>0</v>
      </c>
      <c r="ER163" s="48" t="s">
        <v>238</v>
      </c>
      <c r="EV163" s="4" t="str">
        <f t="shared" si="2638"/>
        <v>Cad Lights</v>
      </c>
      <c r="EW163" s="4" t="str">
        <f t="shared" si="2639"/>
        <v>Nos</v>
      </c>
      <c r="EX163" s="4">
        <f t="shared" si="2640"/>
        <v>120</v>
      </c>
      <c r="EY163" s="13"/>
      <c r="EZ163" s="21">
        <f t="shared" si="2565"/>
        <v>0</v>
      </c>
      <c r="FA163" s="13">
        <f t="shared" si="2566"/>
        <v>0</v>
      </c>
      <c r="FB163" s="42">
        <f t="shared" si="2567"/>
        <v>0</v>
      </c>
      <c r="FC163" s="48" t="s">
        <v>238</v>
      </c>
      <c r="FF163" s="56" t="str">
        <f t="shared" si="2482"/>
        <v>Cad Lights</v>
      </c>
      <c r="FG163" s="56" t="str">
        <f t="shared" si="2568"/>
        <v>Nos</v>
      </c>
      <c r="FH163" s="56">
        <f t="shared" si="2569"/>
        <v>120</v>
      </c>
      <c r="FI163" s="13"/>
      <c r="FJ163" s="21">
        <f t="shared" si="2570"/>
        <v>0</v>
      </c>
      <c r="FK163" s="13">
        <f t="shared" si="2571"/>
        <v>0</v>
      </c>
      <c r="FL163" s="42">
        <f t="shared" si="2572"/>
        <v>0</v>
      </c>
      <c r="FM163" s="48" t="s">
        <v>238</v>
      </c>
      <c r="FP163" s="56" t="str">
        <f t="shared" si="2483"/>
        <v>Cad Lights</v>
      </c>
      <c r="FQ163" s="56" t="str">
        <f t="shared" si="2573"/>
        <v>Nos</v>
      </c>
      <c r="FR163" s="56">
        <f t="shared" si="2574"/>
        <v>120</v>
      </c>
      <c r="FS163" s="13"/>
      <c r="FT163" s="21">
        <f t="shared" si="2575"/>
        <v>0</v>
      </c>
      <c r="FU163" s="13">
        <f t="shared" si="2576"/>
        <v>0</v>
      </c>
      <c r="FV163" s="42">
        <f t="shared" si="2577"/>
        <v>0</v>
      </c>
      <c r="FW163" s="48" t="s">
        <v>238</v>
      </c>
      <c r="FZ163" s="56" t="str">
        <f t="shared" si="2484"/>
        <v>Cad Lights</v>
      </c>
      <c r="GA163" s="56" t="str">
        <f t="shared" si="2578"/>
        <v>Nos</v>
      </c>
      <c r="GB163" s="56">
        <f t="shared" si="2579"/>
        <v>120</v>
      </c>
      <c r="GC163" s="13"/>
      <c r="GD163" s="21">
        <f t="shared" si="2580"/>
        <v>0</v>
      </c>
      <c r="GE163" s="13">
        <f t="shared" si="2581"/>
        <v>0</v>
      </c>
      <c r="GF163" s="42">
        <f t="shared" si="2582"/>
        <v>0</v>
      </c>
      <c r="GG163" s="48" t="s">
        <v>238</v>
      </c>
      <c r="GJ163" s="56" t="str">
        <f t="shared" si="2641"/>
        <v>Cad Lights</v>
      </c>
      <c r="GK163" s="56" t="str">
        <f t="shared" si="2642"/>
        <v>Nos</v>
      </c>
      <c r="GL163" s="56">
        <f t="shared" si="2643"/>
        <v>120</v>
      </c>
      <c r="GM163" s="56"/>
      <c r="GN163" s="21">
        <f t="shared" si="2584"/>
        <v>0</v>
      </c>
      <c r="GO163" s="31">
        <f t="shared" si="2585"/>
        <v>0</v>
      </c>
      <c r="GP163" s="31">
        <f t="shared" si="2586"/>
        <v>0</v>
      </c>
      <c r="GQ163" s="48" t="s">
        <v>238</v>
      </c>
      <c r="GT163" s="56" t="str">
        <f t="shared" si="2485"/>
        <v>Cad Lights</v>
      </c>
      <c r="GU163" s="56" t="str">
        <f t="shared" si="2587"/>
        <v>Nos</v>
      </c>
      <c r="GV163" s="56">
        <f t="shared" si="2588"/>
        <v>120</v>
      </c>
      <c r="GW163" s="13"/>
      <c r="GX163" s="21">
        <f t="shared" si="2589"/>
        <v>0</v>
      </c>
      <c r="GY163" s="13">
        <f t="shared" si="2590"/>
        <v>0</v>
      </c>
      <c r="GZ163" s="31">
        <f t="shared" si="2644"/>
        <v>0</v>
      </c>
      <c r="HA163" s="48" t="s">
        <v>238</v>
      </c>
      <c r="HD163" s="56" t="str">
        <f t="shared" si="2486"/>
        <v>Cad Lights</v>
      </c>
      <c r="HE163" s="56" t="str">
        <f t="shared" si="2592"/>
        <v>Nos</v>
      </c>
      <c r="HF163" s="56">
        <f t="shared" si="2593"/>
        <v>120</v>
      </c>
      <c r="HG163" s="13"/>
      <c r="HH163" s="21">
        <f t="shared" si="2645"/>
        <v>0</v>
      </c>
      <c r="HI163" s="31">
        <f t="shared" si="2646"/>
        <v>0</v>
      </c>
      <c r="HJ163" s="31">
        <f t="shared" si="2647"/>
        <v>0</v>
      </c>
      <c r="HK163" s="48" t="s">
        <v>238</v>
      </c>
      <c r="HN163" s="56" t="str">
        <f t="shared" si="2597"/>
        <v>Cad Lights</v>
      </c>
      <c r="HO163" s="56" t="str">
        <f t="shared" si="2598"/>
        <v>Nos</v>
      </c>
      <c r="HP163" s="56">
        <f t="shared" si="2599"/>
        <v>120</v>
      </c>
      <c r="HQ163" s="13"/>
      <c r="HR163" s="56">
        <f t="shared" si="2648"/>
        <v>0</v>
      </c>
      <c r="HS163" s="13">
        <f t="shared" si="2649"/>
        <v>0</v>
      </c>
      <c r="HT163" s="31">
        <f t="shared" si="2650"/>
        <v>0</v>
      </c>
      <c r="HU163" s="21"/>
      <c r="HX163" s="56" t="str">
        <f t="shared" si="2487"/>
        <v>Cad Lights</v>
      </c>
      <c r="HY163" s="56" t="str">
        <f t="shared" si="2603"/>
        <v>Nos</v>
      </c>
      <c r="HZ163" s="56">
        <f t="shared" si="2604"/>
        <v>120</v>
      </c>
      <c r="IA163" s="13"/>
      <c r="IB163" s="56">
        <f t="shared" si="2605"/>
        <v>0</v>
      </c>
      <c r="IC163" s="13">
        <f t="shared" si="2606"/>
        <v>0</v>
      </c>
      <c r="ID163" s="31">
        <f t="shared" si="2607"/>
        <v>0</v>
      </c>
      <c r="IE163" s="48" t="s">
        <v>238</v>
      </c>
      <c r="IH163" s="56" t="str">
        <f t="shared" si="2488"/>
        <v>Cad Lights</v>
      </c>
      <c r="II163" s="56" t="str">
        <f t="shared" si="2608"/>
        <v>Nos</v>
      </c>
      <c r="IJ163" s="56">
        <f t="shared" si="2609"/>
        <v>120</v>
      </c>
      <c r="IK163" s="13"/>
      <c r="IL163" s="56">
        <f t="shared" si="2651"/>
        <v>0</v>
      </c>
      <c r="IM163" s="13">
        <f t="shared" si="2652"/>
        <v>0</v>
      </c>
      <c r="IN163" s="31">
        <f t="shared" si="2653"/>
        <v>0</v>
      </c>
      <c r="IO163" s="48" t="s">
        <v>238</v>
      </c>
      <c r="IR163" s="56" t="str">
        <f t="shared" si="2489"/>
        <v>Cad Lights</v>
      </c>
      <c r="IS163" s="56" t="str">
        <f t="shared" si="2613"/>
        <v>Nos</v>
      </c>
      <c r="IT163" s="56">
        <f t="shared" si="2614"/>
        <v>120</v>
      </c>
      <c r="IU163" s="13"/>
      <c r="IV163" s="56">
        <f t="shared" si="2654"/>
        <v>0</v>
      </c>
      <c r="IW163" s="13">
        <f t="shared" si="2655"/>
        <v>0</v>
      </c>
      <c r="IX163" s="31">
        <f t="shared" si="2656"/>
        <v>0</v>
      </c>
      <c r="IY163" s="48" t="s">
        <v>238</v>
      </c>
      <c r="JB163" s="56" t="str">
        <f t="shared" si="2490"/>
        <v>Cad Lights</v>
      </c>
      <c r="JC163" s="56" t="str">
        <f t="shared" si="2618"/>
        <v>Nos</v>
      </c>
      <c r="JD163" s="56">
        <f t="shared" si="2619"/>
        <v>120</v>
      </c>
      <c r="JE163" s="13"/>
      <c r="JF163" s="56">
        <f t="shared" si="2657"/>
        <v>0</v>
      </c>
      <c r="JG163" s="13">
        <f t="shared" si="2658"/>
        <v>0</v>
      </c>
      <c r="JH163" s="31">
        <f t="shared" si="2659"/>
        <v>0</v>
      </c>
      <c r="JI163" s="48" t="s">
        <v>238</v>
      </c>
      <c r="JL163" s="56" t="str">
        <f t="shared" si="2491"/>
        <v>Cad Lights</v>
      </c>
      <c r="JM163" s="56" t="str">
        <f t="shared" si="2623"/>
        <v>Nos</v>
      </c>
      <c r="JN163" s="56">
        <f t="shared" si="2624"/>
        <v>120</v>
      </c>
      <c r="JO163" s="56">
        <f t="shared" si="2625"/>
        <v>0</v>
      </c>
      <c r="JP163" s="56">
        <f t="shared" si="2626"/>
        <v>0</v>
      </c>
      <c r="JQ163" s="56">
        <f t="shared" si="2627"/>
        <v>0</v>
      </c>
      <c r="JR163" s="31">
        <f t="shared" si="2628"/>
        <v>0</v>
      </c>
      <c r="JS163" s="48" t="s">
        <v>238</v>
      </c>
      <c r="JV163" s="56" t="str">
        <f t="shared" si="2492"/>
        <v>Cad Lights</v>
      </c>
      <c r="JW163" s="56" t="str">
        <f t="shared" si="2629"/>
        <v>Nos</v>
      </c>
      <c r="JX163" s="56">
        <f t="shared" si="2630"/>
        <v>120</v>
      </c>
      <c r="JY163" s="4">
        <f t="shared" si="2663"/>
        <v>0</v>
      </c>
      <c r="JZ163" s="56">
        <f t="shared" si="2664"/>
        <v>0</v>
      </c>
      <c r="KA163" s="56">
        <f t="shared" si="2665"/>
        <v>0</v>
      </c>
      <c r="KB163" s="31">
        <f t="shared" si="2666"/>
        <v>0</v>
      </c>
      <c r="KC163" s="48" t="s">
        <v>238</v>
      </c>
    </row>
    <row r="164" spans="1:289" ht="17.25" customHeight="1" x14ac:dyDescent="0.25">
      <c r="B164" s="7" t="s">
        <v>84</v>
      </c>
      <c r="C164" s="6" t="s">
        <v>85</v>
      </c>
      <c r="D164" s="4">
        <v>7500</v>
      </c>
      <c r="E164" s="13">
        <v>2</v>
      </c>
      <c r="F164" s="42">
        <f t="shared" si="2493"/>
        <v>15000</v>
      </c>
      <c r="G164" s="42">
        <f t="shared" si="2494"/>
        <v>2</v>
      </c>
      <c r="H164" s="42">
        <f t="shared" si="2495"/>
        <v>15000</v>
      </c>
      <c r="I164" s="82" t="s">
        <v>286</v>
      </c>
      <c r="K164" s="40"/>
      <c r="L164" s="65" t="str">
        <f t="shared" si="2635"/>
        <v>S/ Lights</v>
      </c>
      <c r="M164" s="65" t="str">
        <f t="shared" si="2636"/>
        <v>Roll</v>
      </c>
      <c r="N164" s="65">
        <f t="shared" si="2637"/>
        <v>7500</v>
      </c>
      <c r="O164" s="13"/>
      <c r="P164" s="21">
        <f t="shared" si="2497"/>
        <v>0</v>
      </c>
      <c r="Q164" s="31">
        <f t="shared" si="2498"/>
        <v>0</v>
      </c>
      <c r="R164" s="42">
        <f t="shared" si="2499"/>
        <v>0</v>
      </c>
      <c r="S164" s="21" t="s">
        <v>223</v>
      </c>
      <c r="U164" s="40"/>
      <c r="V164" s="65" t="str">
        <f t="shared" si="2469"/>
        <v>S/ Lights</v>
      </c>
      <c r="W164" s="65" t="str">
        <f t="shared" si="2500"/>
        <v>Roll</v>
      </c>
      <c r="X164" s="65">
        <f t="shared" si="2501"/>
        <v>7500</v>
      </c>
      <c r="Y164" s="13"/>
      <c r="Z164" s="21">
        <f t="shared" si="2502"/>
        <v>0</v>
      </c>
      <c r="AA164" s="31">
        <f t="shared" si="2503"/>
        <v>0</v>
      </c>
      <c r="AB164" s="42">
        <f t="shared" si="2504"/>
        <v>0</v>
      </c>
      <c r="AC164" s="21" t="s">
        <v>223</v>
      </c>
      <c r="AE164" s="40"/>
      <c r="AF164" s="65" t="str">
        <f t="shared" si="2470"/>
        <v>S/ Lights</v>
      </c>
      <c r="AG164" s="65" t="str">
        <f t="shared" si="2505"/>
        <v>Roll</v>
      </c>
      <c r="AH164" s="65">
        <f t="shared" si="2506"/>
        <v>7500</v>
      </c>
      <c r="AI164" s="13"/>
      <c r="AJ164" s="21">
        <f t="shared" si="2507"/>
        <v>0</v>
      </c>
      <c r="AK164" s="31">
        <f t="shared" si="2508"/>
        <v>0</v>
      </c>
      <c r="AL164" s="42">
        <f t="shared" si="2509"/>
        <v>0</v>
      </c>
      <c r="AM164" s="21" t="s">
        <v>223</v>
      </c>
      <c r="AO164" s="40"/>
      <c r="AP164" s="65" t="str">
        <f t="shared" si="2471"/>
        <v>S/ Lights</v>
      </c>
      <c r="AQ164" s="65" t="str">
        <f t="shared" si="2510"/>
        <v>Roll</v>
      </c>
      <c r="AR164" s="65">
        <f t="shared" si="2511"/>
        <v>7500</v>
      </c>
      <c r="AS164" s="13">
        <v>2</v>
      </c>
      <c r="AT164" s="21">
        <f t="shared" si="2512"/>
        <v>15000</v>
      </c>
      <c r="AU164" s="13">
        <f t="shared" si="2513"/>
        <v>2</v>
      </c>
      <c r="AV164" s="42">
        <f t="shared" si="2514"/>
        <v>15000</v>
      </c>
      <c r="AW164" s="21" t="s">
        <v>223</v>
      </c>
      <c r="AY164" s="40"/>
      <c r="AZ164" s="65" t="str">
        <f t="shared" si="2472"/>
        <v>S/ Lights</v>
      </c>
      <c r="BA164" s="65" t="str">
        <f t="shared" si="2515"/>
        <v>Roll</v>
      </c>
      <c r="BB164" s="65">
        <f t="shared" si="2516"/>
        <v>7500</v>
      </c>
      <c r="BC164" s="13"/>
      <c r="BD164" s="21">
        <f t="shared" si="2517"/>
        <v>0</v>
      </c>
      <c r="BE164" s="13">
        <f t="shared" si="2518"/>
        <v>0</v>
      </c>
      <c r="BF164" s="42">
        <f t="shared" si="2519"/>
        <v>0</v>
      </c>
      <c r="BG164" s="21" t="s">
        <v>223</v>
      </c>
      <c r="BI164" s="40"/>
      <c r="BJ164" s="65" t="str">
        <f t="shared" si="2473"/>
        <v>S/ Lights</v>
      </c>
      <c r="BK164" s="65" t="str">
        <f t="shared" si="2520"/>
        <v>Roll</v>
      </c>
      <c r="BL164" s="65">
        <f t="shared" si="2521"/>
        <v>7500</v>
      </c>
      <c r="BM164" s="13"/>
      <c r="BN164" s="21">
        <f t="shared" si="2522"/>
        <v>0</v>
      </c>
      <c r="BO164" s="13">
        <f t="shared" si="2523"/>
        <v>0</v>
      </c>
      <c r="BP164" s="42">
        <f t="shared" si="2524"/>
        <v>0</v>
      </c>
      <c r="BQ164" s="21" t="s">
        <v>223</v>
      </c>
      <c r="BS164" s="40"/>
      <c r="BT164" s="65" t="str">
        <f t="shared" si="2474"/>
        <v>S/ Lights</v>
      </c>
      <c r="BU164" s="65" t="str">
        <f t="shared" si="2525"/>
        <v>Roll</v>
      </c>
      <c r="BV164" s="65">
        <f t="shared" si="2526"/>
        <v>7500</v>
      </c>
      <c r="BW164" s="13"/>
      <c r="BX164" s="21">
        <f t="shared" si="2527"/>
        <v>0</v>
      </c>
      <c r="BY164" s="13">
        <f t="shared" si="2528"/>
        <v>0</v>
      </c>
      <c r="BZ164" s="42">
        <f t="shared" si="2529"/>
        <v>0</v>
      </c>
      <c r="CA164" s="21" t="s">
        <v>223</v>
      </c>
      <c r="CC164" s="40"/>
      <c r="CD164" s="65" t="str">
        <f t="shared" si="2475"/>
        <v>S/ Lights</v>
      </c>
      <c r="CE164" s="65" t="str">
        <f t="shared" si="2530"/>
        <v>Roll</v>
      </c>
      <c r="CF164" s="65">
        <f t="shared" si="2531"/>
        <v>7500</v>
      </c>
      <c r="CG164" s="42"/>
      <c r="CH164" s="42">
        <f t="shared" si="2532"/>
        <v>0</v>
      </c>
      <c r="CI164" s="42">
        <f t="shared" si="2533"/>
        <v>0</v>
      </c>
      <c r="CJ164" s="42">
        <f t="shared" si="2534"/>
        <v>0</v>
      </c>
      <c r="CK164" s="21" t="s">
        <v>223</v>
      </c>
      <c r="CL164" s="40"/>
      <c r="CM164" s="65" t="str">
        <f t="shared" si="2476"/>
        <v>S/ Lights</v>
      </c>
      <c r="CN164" s="65" t="str">
        <f t="shared" si="2535"/>
        <v>Roll</v>
      </c>
      <c r="CO164" s="65">
        <f t="shared" si="2536"/>
        <v>7500</v>
      </c>
      <c r="CP164" s="13">
        <v>1</v>
      </c>
      <c r="CQ164" s="21">
        <f t="shared" si="2537"/>
        <v>7500</v>
      </c>
      <c r="CR164" s="13">
        <f t="shared" si="2538"/>
        <v>1</v>
      </c>
      <c r="CS164" s="42">
        <f t="shared" si="2539"/>
        <v>7500</v>
      </c>
      <c r="CT164" s="21" t="s">
        <v>223</v>
      </c>
      <c r="CV164" s="40"/>
      <c r="CW164" s="65" t="str">
        <f t="shared" si="2477"/>
        <v>S/ Lights</v>
      </c>
      <c r="CX164" s="65" t="str">
        <f t="shared" si="2540"/>
        <v>Roll</v>
      </c>
      <c r="CY164" s="65">
        <f t="shared" si="2541"/>
        <v>7500</v>
      </c>
      <c r="CZ164" s="13"/>
      <c r="DA164" s="21">
        <f t="shared" si="2542"/>
        <v>0</v>
      </c>
      <c r="DB164" s="13">
        <f t="shared" si="2661"/>
        <v>0</v>
      </c>
      <c r="DC164" s="42">
        <f t="shared" si="2662"/>
        <v>0</v>
      </c>
      <c r="DD164" s="21" t="s">
        <v>223</v>
      </c>
      <c r="DF164" s="40"/>
      <c r="DG164" s="65" t="str">
        <f t="shared" si="2478"/>
        <v>S/ Lights</v>
      </c>
      <c r="DH164" s="65" t="str">
        <f t="shared" si="2545"/>
        <v>Roll</v>
      </c>
      <c r="DI164" s="65">
        <f t="shared" si="2546"/>
        <v>7500</v>
      </c>
      <c r="DJ164" s="13">
        <v>1</v>
      </c>
      <c r="DK164" s="21">
        <f t="shared" si="2547"/>
        <v>7500</v>
      </c>
      <c r="DL164" s="13">
        <f t="shared" si="2548"/>
        <v>1</v>
      </c>
      <c r="DM164" s="42">
        <f t="shared" si="2549"/>
        <v>7500</v>
      </c>
      <c r="DN164" s="21" t="s">
        <v>223</v>
      </c>
      <c r="DQ164" s="65" t="str">
        <f t="shared" si="2479"/>
        <v>S/ Lights</v>
      </c>
      <c r="DR164" s="65" t="str">
        <f t="shared" si="2550"/>
        <v>Roll</v>
      </c>
      <c r="DS164" s="65">
        <f t="shared" si="2551"/>
        <v>7500</v>
      </c>
      <c r="DT164" s="13"/>
      <c r="DU164" s="21">
        <f t="shared" si="2552"/>
        <v>0</v>
      </c>
      <c r="DV164" s="13">
        <f t="shared" si="2553"/>
        <v>0</v>
      </c>
      <c r="DW164" s="42">
        <f t="shared" si="2554"/>
        <v>0</v>
      </c>
      <c r="DX164" s="21" t="s">
        <v>223</v>
      </c>
      <c r="DZ164" s="40"/>
      <c r="EA164" s="65" t="str">
        <f t="shared" si="2480"/>
        <v>S/ Lights</v>
      </c>
      <c r="EB164" s="65" t="str">
        <f t="shared" si="2555"/>
        <v>Roll</v>
      </c>
      <c r="EC164" s="65">
        <f t="shared" si="2556"/>
        <v>7500</v>
      </c>
      <c r="ED164" s="13"/>
      <c r="EE164" s="21">
        <f t="shared" si="2557"/>
        <v>0</v>
      </c>
      <c r="EF164" s="13">
        <f t="shared" si="2558"/>
        <v>0</v>
      </c>
      <c r="EG164" s="42">
        <f t="shared" si="2559"/>
        <v>0</v>
      </c>
      <c r="EH164" s="21" t="s">
        <v>223</v>
      </c>
      <c r="EK164" s="65" t="str">
        <f t="shared" si="2481"/>
        <v>S/ Lights</v>
      </c>
      <c r="EL164" s="65" t="str">
        <f t="shared" si="2560"/>
        <v>Roll</v>
      </c>
      <c r="EM164" s="65">
        <f t="shared" si="2561"/>
        <v>7500</v>
      </c>
      <c r="EN164" s="13"/>
      <c r="EO164" s="21">
        <f t="shared" si="2562"/>
        <v>0</v>
      </c>
      <c r="EP164" s="13">
        <f t="shared" si="2563"/>
        <v>0</v>
      </c>
      <c r="EQ164" s="42">
        <f t="shared" si="2564"/>
        <v>0</v>
      </c>
      <c r="ER164" s="21" t="s">
        <v>223</v>
      </c>
      <c r="EV164" s="4" t="str">
        <f t="shared" si="2638"/>
        <v>S/ Lights</v>
      </c>
      <c r="EW164" s="4" t="str">
        <f t="shared" si="2639"/>
        <v>Roll</v>
      </c>
      <c r="EX164" s="4">
        <f t="shared" si="2640"/>
        <v>7500</v>
      </c>
      <c r="EY164" s="13"/>
      <c r="EZ164" s="21">
        <f t="shared" si="2565"/>
        <v>0</v>
      </c>
      <c r="FA164" s="13">
        <f t="shared" si="2566"/>
        <v>0</v>
      </c>
      <c r="FB164" s="42">
        <f t="shared" si="2567"/>
        <v>0</v>
      </c>
      <c r="FC164" s="21" t="s">
        <v>223</v>
      </c>
      <c r="FF164" s="4" t="str">
        <f t="shared" si="2482"/>
        <v>S/ Lights</v>
      </c>
      <c r="FG164" s="4" t="str">
        <f t="shared" si="2568"/>
        <v>Roll</v>
      </c>
      <c r="FH164" s="4">
        <f t="shared" si="2569"/>
        <v>7500</v>
      </c>
      <c r="FI164" s="13"/>
      <c r="FJ164" s="21">
        <f t="shared" si="2570"/>
        <v>0</v>
      </c>
      <c r="FK164" s="13">
        <f t="shared" si="2571"/>
        <v>0</v>
      </c>
      <c r="FL164" s="42">
        <f t="shared" si="2572"/>
        <v>0</v>
      </c>
      <c r="FM164" s="21" t="s">
        <v>223</v>
      </c>
      <c r="FP164" s="4" t="str">
        <f t="shared" si="2483"/>
        <v>S/ Lights</v>
      </c>
      <c r="FQ164" s="4" t="str">
        <f t="shared" si="2573"/>
        <v>Roll</v>
      </c>
      <c r="FR164" s="4">
        <f t="shared" si="2574"/>
        <v>7500</v>
      </c>
      <c r="FS164" s="13"/>
      <c r="FT164" s="21">
        <f t="shared" si="2575"/>
        <v>0</v>
      </c>
      <c r="FU164" s="13">
        <f t="shared" si="2576"/>
        <v>0</v>
      </c>
      <c r="FV164" s="42">
        <f t="shared" si="2577"/>
        <v>0</v>
      </c>
      <c r="FW164" s="21" t="s">
        <v>223</v>
      </c>
      <c r="FZ164" s="4" t="str">
        <f t="shared" si="2484"/>
        <v>S/ Lights</v>
      </c>
      <c r="GA164" s="4" t="str">
        <f t="shared" si="2578"/>
        <v>Roll</v>
      </c>
      <c r="GB164" s="4">
        <f t="shared" si="2579"/>
        <v>7500</v>
      </c>
      <c r="GC164" s="13"/>
      <c r="GD164" s="21">
        <f t="shared" si="2580"/>
        <v>0</v>
      </c>
      <c r="GE164" s="13">
        <f t="shared" si="2581"/>
        <v>0</v>
      </c>
      <c r="GF164" s="42">
        <f t="shared" si="2582"/>
        <v>0</v>
      </c>
      <c r="GG164" s="21" t="s">
        <v>223</v>
      </c>
      <c r="GJ164" s="4" t="str">
        <f t="shared" si="2641"/>
        <v>S/ Lights</v>
      </c>
      <c r="GK164" s="4" t="str">
        <f t="shared" si="2642"/>
        <v>Roll</v>
      </c>
      <c r="GL164" s="4">
        <f t="shared" si="2643"/>
        <v>7500</v>
      </c>
      <c r="GM164" s="4"/>
      <c r="GN164" s="21">
        <f t="shared" si="2584"/>
        <v>0</v>
      </c>
      <c r="GO164" s="31">
        <f t="shared" si="2585"/>
        <v>0</v>
      </c>
      <c r="GP164" s="42">
        <f t="shared" si="2586"/>
        <v>0</v>
      </c>
      <c r="GQ164" s="21" t="s">
        <v>223</v>
      </c>
      <c r="GT164" s="4" t="str">
        <f t="shared" si="2485"/>
        <v>S/ Lights</v>
      </c>
      <c r="GU164" s="4" t="str">
        <f t="shared" si="2587"/>
        <v>Roll</v>
      </c>
      <c r="GV164" s="4">
        <f t="shared" si="2588"/>
        <v>7500</v>
      </c>
      <c r="GW164" s="13"/>
      <c r="GX164" s="21">
        <f t="shared" si="2589"/>
        <v>0</v>
      </c>
      <c r="GY164" s="13">
        <f t="shared" si="2590"/>
        <v>0</v>
      </c>
      <c r="GZ164" s="42">
        <f t="shared" si="2644"/>
        <v>0</v>
      </c>
      <c r="HA164" s="21" t="s">
        <v>223</v>
      </c>
      <c r="HD164" s="4" t="str">
        <f t="shared" si="2486"/>
        <v>S/ Lights</v>
      </c>
      <c r="HE164" s="4" t="str">
        <f t="shared" si="2592"/>
        <v>Roll</v>
      </c>
      <c r="HF164" s="4">
        <f t="shared" si="2593"/>
        <v>7500</v>
      </c>
      <c r="HG164" s="13"/>
      <c r="HH164" s="21">
        <f t="shared" si="2645"/>
        <v>0</v>
      </c>
      <c r="HI164" s="31">
        <f t="shared" si="2646"/>
        <v>0</v>
      </c>
      <c r="HJ164" s="42">
        <f t="shared" si="2647"/>
        <v>0</v>
      </c>
      <c r="HK164" s="21" t="s">
        <v>223</v>
      </c>
      <c r="HN164" s="4" t="str">
        <f t="shared" si="2597"/>
        <v>S/ Lights</v>
      </c>
      <c r="HO164" s="4" t="str">
        <f t="shared" si="2598"/>
        <v>Roll</v>
      </c>
      <c r="HP164" s="4">
        <f t="shared" si="2599"/>
        <v>7500</v>
      </c>
      <c r="HQ164" s="13"/>
      <c r="HR164" s="4">
        <f t="shared" si="2648"/>
        <v>0</v>
      </c>
      <c r="HS164" s="13">
        <f t="shared" si="2649"/>
        <v>0</v>
      </c>
      <c r="HT164" s="42">
        <f t="shared" si="2650"/>
        <v>0</v>
      </c>
      <c r="HU164" s="21"/>
      <c r="HX164" s="4" t="str">
        <f t="shared" si="2487"/>
        <v>S/ Lights</v>
      </c>
      <c r="HY164" s="4" t="str">
        <f t="shared" si="2603"/>
        <v>Roll</v>
      </c>
      <c r="HZ164" s="4">
        <f t="shared" si="2604"/>
        <v>7500</v>
      </c>
      <c r="IA164" s="13"/>
      <c r="IB164" s="4">
        <f t="shared" si="2605"/>
        <v>0</v>
      </c>
      <c r="IC164" s="13">
        <f t="shared" si="2606"/>
        <v>0</v>
      </c>
      <c r="ID164" s="42">
        <f t="shared" si="2607"/>
        <v>0</v>
      </c>
      <c r="IE164" s="21" t="s">
        <v>223</v>
      </c>
      <c r="IH164" s="4" t="str">
        <f t="shared" si="2488"/>
        <v>S/ Lights</v>
      </c>
      <c r="II164" s="4" t="str">
        <f t="shared" si="2608"/>
        <v>Roll</v>
      </c>
      <c r="IJ164" s="4">
        <f t="shared" si="2609"/>
        <v>7500</v>
      </c>
      <c r="IK164" s="13"/>
      <c r="IL164" s="4">
        <f t="shared" si="2651"/>
        <v>0</v>
      </c>
      <c r="IM164" s="13">
        <f t="shared" si="2652"/>
        <v>0</v>
      </c>
      <c r="IN164" s="42">
        <f t="shared" si="2653"/>
        <v>0</v>
      </c>
      <c r="IO164" s="21" t="s">
        <v>223</v>
      </c>
      <c r="IR164" s="4" t="str">
        <f t="shared" si="2489"/>
        <v>S/ Lights</v>
      </c>
      <c r="IS164" s="4" t="str">
        <f t="shared" si="2613"/>
        <v>Roll</v>
      </c>
      <c r="IT164" s="4">
        <f t="shared" si="2614"/>
        <v>7500</v>
      </c>
      <c r="IU164" s="13"/>
      <c r="IV164" s="4">
        <f t="shared" si="2654"/>
        <v>0</v>
      </c>
      <c r="IW164" s="13">
        <f t="shared" si="2655"/>
        <v>0</v>
      </c>
      <c r="IX164" s="42">
        <f t="shared" si="2656"/>
        <v>0</v>
      </c>
      <c r="IY164" s="21" t="s">
        <v>223</v>
      </c>
      <c r="JB164" s="4" t="str">
        <f t="shared" si="2490"/>
        <v>S/ Lights</v>
      </c>
      <c r="JC164" s="4" t="str">
        <f t="shared" si="2618"/>
        <v>Roll</v>
      </c>
      <c r="JD164" s="4">
        <f t="shared" si="2619"/>
        <v>7500</v>
      </c>
      <c r="JE164" s="13"/>
      <c r="JF164" s="4">
        <f t="shared" si="2657"/>
        <v>0</v>
      </c>
      <c r="JG164" s="13">
        <f t="shared" si="2658"/>
        <v>0</v>
      </c>
      <c r="JH164" s="42">
        <f t="shared" si="2659"/>
        <v>0</v>
      </c>
      <c r="JI164" s="21" t="s">
        <v>223</v>
      </c>
      <c r="JL164" s="4" t="str">
        <f t="shared" si="2491"/>
        <v>S/ Lights</v>
      </c>
      <c r="JM164" s="4" t="str">
        <f t="shared" si="2623"/>
        <v>Roll</v>
      </c>
      <c r="JN164" s="4">
        <f t="shared" si="2624"/>
        <v>7500</v>
      </c>
      <c r="JO164" s="4">
        <f t="shared" si="2625"/>
        <v>0</v>
      </c>
      <c r="JP164" s="4">
        <f t="shared" si="2626"/>
        <v>0</v>
      </c>
      <c r="JQ164" s="4">
        <f t="shared" si="2627"/>
        <v>0</v>
      </c>
      <c r="JR164" s="31">
        <f t="shared" si="2628"/>
        <v>0</v>
      </c>
      <c r="JS164" s="21" t="s">
        <v>223</v>
      </c>
      <c r="JV164" s="4" t="str">
        <f t="shared" si="2492"/>
        <v>S/ Lights</v>
      </c>
      <c r="JW164" s="4" t="str">
        <f t="shared" si="2629"/>
        <v>Roll</v>
      </c>
      <c r="JX164" s="4">
        <f t="shared" si="2630"/>
        <v>7500</v>
      </c>
      <c r="JY164" s="4">
        <f t="shared" si="2663"/>
        <v>6</v>
      </c>
      <c r="JZ164" s="56">
        <f t="shared" si="2664"/>
        <v>45000</v>
      </c>
      <c r="KA164" s="56">
        <f t="shared" si="2665"/>
        <v>6</v>
      </c>
      <c r="KB164" s="31">
        <f t="shared" si="2666"/>
        <v>45000</v>
      </c>
      <c r="KC164" s="21" t="s">
        <v>223</v>
      </c>
    </row>
    <row r="165" spans="1:289" ht="17.25" customHeight="1" x14ac:dyDescent="0.25">
      <c r="B165" s="7" t="s">
        <v>234</v>
      </c>
      <c r="C165" s="6" t="s">
        <v>1</v>
      </c>
      <c r="D165" s="4">
        <v>1600</v>
      </c>
      <c r="E165" s="13">
        <v>1</v>
      </c>
      <c r="F165" s="31">
        <f t="shared" si="2493"/>
        <v>1600</v>
      </c>
      <c r="G165" s="31">
        <f t="shared" si="2494"/>
        <v>1</v>
      </c>
      <c r="H165" s="31">
        <f t="shared" si="2495"/>
        <v>1600</v>
      </c>
      <c r="I165" s="71"/>
      <c r="K165" s="40"/>
      <c r="L165" s="59" t="str">
        <f t="shared" si="2635"/>
        <v>Silicone - white</v>
      </c>
      <c r="M165" s="59" t="str">
        <f t="shared" si="2636"/>
        <v>Nos</v>
      </c>
      <c r="N165" s="59">
        <f t="shared" si="2637"/>
        <v>1600</v>
      </c>
      <c r="O165" s="13"/>
      <c r="P165" s="21">
        <f t="shared" si="2497"/>
        <v>0</v>
      </c>
      <c r="Q165" s="31">
        <f t="shared" si="2498"/>
        <v>0</v>
      </c>
      <c r="R165" s="31">
        <f t="shared" si="2499"/>
        <v>0</v>
      </c>
      <c r="S165" s="21"/>
      <c r="U165" s="40"/>
      <c r="V165" s="65" t="str">
        <f t="shared" si="2469"/>
        <v>Silicone - white</v>
      </c>
      <c r="W165" s="65" t="str">
        <f t="shared" si="2500"/>
        <v>Nos</v>
      </c>
      <c r="X165" s="65">
        <f t="shared" si="2501"/>
        <v>1600</v>
      </c>
      <c r="Y165" s="13"/>
      <c r="Z165" s="21">
        <f t="shared" si="2502"/>
        <v>0</v>
      </c>
      <c r="AA165" s="31">
        <f t="shared" si="2503"/>
        <v>0</v>
      </c>
      <c r="AB165" s="42">
        <f t="shared" si="2504"/>
        <v>0</v>
      </c>
      <c r="AC165" s="21"/>
      <c r="AE165" s="40"/>
      <c r="AF165" s="59" t="str">
        <f t="shared" si="2470"/>
        <v>Silicone - white</v>
      </c>
      <c r="AG165" s="59" t="str">
        <f t="shared" si="2505"/>
        <v>Nos</v>
      </c>
      <c r="AH165" s="59">
        <f t="shared" si="2506"/>
        <v>1600</v>
      </c>
      <c r="AI165" s="13"/>
      <c r="AJ165" s="21">
        <f t="shared" si="2507"/>
        <v>0</v>
      </c>
      <c r="AK165" s="31">
        <f t="shared" si="2508"/>
        <v>0</v>
      </c>
      <c r="AL165" s="31">
        <f t="shared" si="2509"/>
        <v>0</v>
      </c>
      <c r="AM165" s="21"/>
      <c r="AO165" s="40"/>
      <c r="AP165" s="59" t="str">
        <f t="shared" si="2471"/>
        <v>Silicone - white</v>
      </c>
      <c r="AQ165" s="59" t="str">
        <f t="shared" si="2510"/>
        <v>Nos</v>
      </c>
      <c r="AR165" s="59">
        <f t="shared" si="2511"/>
        <v>1600</v>
      </c>
      <c r="AS165" s="13">
        <v>1</v>
      </c>
      <c r="AT165" s="21">
        <f t="shared" si="2512"/>
        <v>1600</v>
      </c>
      <c r="AU165" s="13">
        <f t="shared" si="2513"/>
        <v>1</v>
      </c>
      <c r="AV165" s="31">
        <f t="shared" si="2514"/>
        <v>1600</v>
      </c>
      <c r="AW165" s="21"/>
      <c r="AY165" s="40"/>
      <c r="AZ165" s="59" t="str">
        <f t="shared" si="2472"/>
        <v>Silicone - white</v>
      </c>
      <c r="BA165" s="59" t="str">
        <f t="shared" si="2515"/>
        <v>Nos</v>
      </c>
      <c r="BB165" s="59">
        <f t="shared" si="2516"/>
        <v>1600</v>
      </c>
      <c r="BC165" s="13"/>
      <c r="BD165" s="21">
        <f t="shared" si="2517"/>
        <v>0</v>
      </c>
      <c r="BE165" s="13">
        <f t="shared" si="2518"/>
        <v>0</v>
      </c>
      <c r="BF165" s="31">
        <f t="shared" si="2519"/>
        <v>0</v>
      </c>
      <c r="BG165" s="21"/>
      <c r="BI165" s="40"/>
      <c r="BJ165" s="59" t="str">
        <f t="shared" si="2473"/>
        <v>Silicone - white</v>
      </c>
      <c r="BK165" s="59" t="str">
        <f t="shared" si="2520"/>
        <v>Nos</v>
      </c>
      <c r="BL165" s="59">
        <f t="shared" si="2521"/>
        <v>1600</v>
      </c>
      <c r="BM165" s="13"/>
      <c r="BN165" s="21">
        <f t="shared" si="2522"/>
        <v>0</v>
      </c>
      <c r="BO165" s="13">
        <f t="shared" si="2523"/>
        <v>0</v>
      </c>
      <c r="BP165" s="31">
        <f t="shared" si="2524"/>
        <v>0</v>
      </c>
      <c r="BQ165" s="21"/>
      <c r="BS165" s="40"/>
      <c r="BT165" s="59" t="str">
        <f t="shared" si="2474"/>
        <v>Silicone - white</v>
      </c>
      <c r="BU165" s="59" t="str">
        <f t="shared" si="2525"/>
        <v>Nos</v>
      </c>
      <c r="BV165" s="59">
        <f t="shared" si="2526"/>
        <v>1600</v>
      </c>
      <c r="BW165" s="13"/>
      <c r="BX165" s="21">
        <f t="shared" si="2527"/>
        <v>0</v>
      </c>
      <c r="BY165" s="13">
        <f t="shared" si="2528"/>
        <v>0</v>
      </c>
      <c r="BZ165" s="31">
        <f t="shared" si="2529"/>
        <v>0</v>
      </c>
      <c r="CA165" s="21"/>
      <c r="CC165" s="40"/>
      <c r="CD165" s="59" t="str">
        <f t="shared" si="2475"/>
        <v>Silicone - white</v>
      </c>
      <c r="CE165" s="59" t="str">
        <f t="shared" si="2530"/>
        <v>Nos</v>
      </c>
      <c r="CF165" s="59">
        <f t="shared" si="2531"/>
        <v>1600</v>
      </c>
      <c r="CG165" s="31"/>
      <c r="CH165" s="31">
        <f t="shared" si="2532"/>
        <v>0</v>
      </c>
      <c r="CI165" s="31">
        <f t="shared" si="2533"/>
        <v>0</v>
      </c>
      <c r="CJ165" s="31">
        <f t="shared" si="2534"/>
        <v>0</v>
      </c>
      <c r="CK165" s="21"/>
      <c r="CL165" s="40"/>
      <c r="CM165" s="65" t="str">
        <f t="shared" si="2476"/>
        <v>Silicone - white</v>
      </c>
      <c r="CN165" s="65" t="str">
        <f t="shared" si="2535"/>
        <v>Nos</v>
      </c>
      <c r="CO165" s="65">
        <f t="shared" si="2536"/>
        <v>1600</v>
      </c>
      <c r="CP165" s="13">
        <v>1</v>
      </c>
      <c r="CQ165" s="21">
        <f t="shared" si="2537"/>
        <v>1600</v>
      </c>
      <c r="CR165" s="13">
        <f t="shared" si="2538"/>
        <v>1</v>
      </c>
      <c r="CS165" s="42">
        <f t="shared" si="2539"/>
        <v>1600</v>
      </c>
      <c r="CT165" s="21"/>
      <c r="CV165" s="40"/>
      <c r="CW165" s="59" t="str">
        <f t="shared" si="2477"/>
        <v>Silicone - white</v>
      </c>
      <c r="CX165" s="59" t="str">
        <f t="shared" si="2540"/>
        <v>Nos</v>
      </c>
      <c r="CY165" s="59">
        <f t="shared" si="2541"/>
        <v>1600</v>
      </c>
      <c r="CZ165" s="13">
        <v>1</v>
      </c>
      <c r="DA165" s="21">
        <f t="shared" si="2542"/>
        <v>1600</v>
      </c>
      <c r="DB165" s="13">
        <f t="shared" si="2543"/>
        <v>1</v>
      </c>
      <c r="DC165" s="31">
        <f t="shared" si="2544"/>
        <v>1600</v>
      </c>
      <c r="DD165" s="21"/>
      <c r="DF165" s="40"/>
      <c r="DG165" s="59" t="str">
        <f t="shared" si="2478"/>
        <v>Silicone - white</v>
      </c>
      <c r="DH165" s="59" t="str">
        <f t="shared" si="2545"/>
        <v>Nos</v>
      </c>
      <c r="DI165" s="59">
        <f t="shared" si="2546"/>
        <v>1600</v>
      </c>
      <c r="DJ165" s="13">
        <v>0.5</v>
      </c>
      <c r="DK165" s="21">
        <f t="shared" si="2547"/>
        <v>800</v>
      </c>
      <c r="DL165" s="13">
        <f t="shared" si="2548"/>
        <v>0.5</v>
      </c>
      <c r="DM165" s="31">
        <f t="shared" si="2549"/>
        <v>800</v>
      </c>
      <c r="DN165" s="21"/>
      <c r="DQ165" s="59" t="str">
        <f t="shared" si="2479"/>
        <v>Silicone - white</v>
      </c>
      <c r="DR165" s="59" t="str">
        <f t="shared" si="2550"/>
        <v>Nos</v>
      </c>
      <c r="DS165" s="59">
        <f t="shared" si="2551"/>
        <v>1600</v>
      </c>
      <c r="DT165" s="13"/>
      <c r="DU165" s="21">
        <f t="shared" si="2552"/>
        <v>0</v>
      </c>
      <c r="DV165" s="13">
        <f t="shared" si="2553"/>
        <v>0</v>
      </c>
      <c r="DW165" s="31">
        <f t="shared" si="2554"/>
        <v>0</v>
      </c>
      <c r="DX165" s="21"/>
      <c r="DZ165" s="40"/>
      <c r="EA165" s="59" t="str">
        <f t="shared" si="2480"/>
        <v>Silicone - white</v>
      </c>
      <c r="EB165" s="59" t="str">
        <f t="shared" si="2555"/>
        <v>Nos</v>
      </c>
      <c r="EC165" s="59">
        <f t="shared" si="2556"/>
        <v>1600</v>
      </c>
      <c r="ED165" s="13"/>
      <c r="EE165" s="21">
        <f t="shared" si="2557"/>
        <v>0</v>
      </c>
      <c r="EF165" s="13">
        <f t="shared" si="2558"/>
        <v>0</v>
      </c>
      <c r="EG165" s="31">
        <f t="shared" si="2559"/>
        <v>0</v>
      </c>
      <c r="EH165" s="21"/>
      <c r="EK165" s="59" t="str">
        <f t="shared" si="2481"/>
        <v>Silicone - white</v>
      </c>
      <c r="EL165" s="59" t="str">
        <f t="shared" si="2560"/>
        <v>Nos</v>
      </c>
      <c r="EM165" s="59">
        <f t="shared" si="2561"/>
        <v>1600</v>
      </c>
      <c r="EN165" s="13"/>
      <c r="EO165" s="21">
        <f t="shared" si="2562"/>
        <v>0</v>
      </c>
      <c r="EP165" s="13">
        <f t="shared" si="2563"/>
        <v>0</v>
      </c>
      <c r="EQ165" s="31">
        <f t="shared" si="2564"/>
        <v>0</v>
      </c>
      <c r="ER165" s="21"/>
      <c r="EV165" s="4" t="str">
        <f t="shared" si="2638"/>
        <v>Silicone - white</v>
      </c>
      <c r="EW165" s="4" t="str">
        <f t="shared" si="2639"/>
        <v>Nos</v>
      </c>
      <c r="EX165" s="4">
        <f t="shared" si="2640"/>
        <v>1600</v>
      </c>
      <c r="EY165" s="13"/>
      <c r="EZ165" s="21">
        <f t="shared" si="2565"/>
        <v>0</v>
      </c>
      <c r="FA165" s="13">
        <f t="shared" si="2566"/>
        <v>0</v>
      </c>
      <c r="FB165" s="42">
        <f t="shared" si="2567"/>
        <v>0</v>
      </c>
      <c r="FC165" s="21"/>
      <c r="FF165" s="56" t="str">
        <f t="shared" si="2482"/>
        <v>Silicone - white</v>
      </c>
      <c r="FG165" s="56" t="str">
        <f t="shared" si="2568"/>
        <v>Nos</v>
      </c>
      <c r="FH165" s="56">
        <f t="shared" si="2569"/>
        <v>1600</v>
      </c>
      <c r="FI165" s="13"/>
      <c r="FJ165" s="21">
        <f t="shared" si="2570"/>
        <v>0</v>
      </c>
      <c r="FK165" s="13">
        <f t="shared" si="2571"/>
        <v>0</v>
      </c>
      <c r="FL165" s="31">
        <f t="shared" si="2572"/>
        <v>0</v>
      </c>
      <c r="FM165" s="21"/>
      <c r="FP165" s="56" t="str">
        <f t="shared" si="2483"/>
        <v>Silicone - white</v>
      </c>
      <c r="FQ165" s="56" t="str">
        <f t="shared" si="2573"/>
        <v>Nos</v>
      </c>
      <c r="FR165" s="56">
        <f t="shared" si="2574"/>
        <v>1600</v>
      </c>
      <c r="FS165" s="13"/>
      <c r="FT165" s="21">
        <f t="shared" si="2575"/>
        <v>0</v>
      </c>
      <c r="FU165" s="13">
        <f t="shared" si="2576"/>
        <v>0</v>
      </c>
      <c r="FV165" s="31">
        <f t="shared" si="2577"/>
        <v>0</v>
      </c>
      <c r="FW165" s="21"/>
      <c r="FZ165" s="56" t="str">
        <f t="shared" si="2484"/>
        <v>Silicone - white</v>
      </c>
      <c r="GA165" s="56" t="str">
        <f t="shared" si="2578"/>
        <v>Nos</v>
      </c>
      <c r="GB165" s="56">
        <f t="shared" si="2579"/>
        <v>1600</v>
      </c>
      <c r="GC165" s="13"/>
      <c r="GD165" s="21">
        <f t="shared" si="2580"/>
        <v>0</v>
      </c>
      <c r="GE165" s="13">
        <f t="shared" si="2581"/>
        <v>0</v>
      </c>
      <c r="GF165" s="31">
        <f t="shared" si="2582"/>
        <v>0</v>
      </c>
      <c r="GG165" s="21"/>
      <c r="GJ165" s="56" t="str">
        <f t="shared" si="2641"/>
        <v>Silicone - white</v>
      </c>
      <c r="GK165" s="56" t="str">
        <f t="shared" si="2642"/>
        <v>Nos</v>
      </c>
      <c r="GL165" s="56">
        <f t="shared" si="2643"/>
        <v>1600</v>
      </c>
      <c r="GM165" s="56"/>
      <c r="GN165" s="21">
        <f t="shared" si="2584"/>
        <v>0</v>
      </c>
      <c r="GO165" s="31">
        <f t="shared" si="2585"/>
        <v>0</v>
      </c>
      <c r="GP165" s="31">
        <f t="shared" si="2586"/>
        <v>0</v>
      </c>
      <c r="GQ165" s="21"/>
      <c r="GT165" s="56" t="str">
        <f t="shared" si="2485"/>
        <v>Silicone - white</v>
      </c>
      <c r="GU165" s="56" t="str">
        <f t="shared" si="2587"/>
        <v>Nos</v>
      </c>
      <c r="GV165" s="56">
        <f t="shared" si="2588"/>
        <v>1600</v>
      </c>
      <c r="GW165" s="13"/>
      <c r="GX165" s="21">
        <f t="shared" si="2589"/>
        <v>0</v>
      </c>
      <c r="GY165" s="13">
        <f t="shared" si="2590"/>
        <v>0</v>
      </c>
      <c r="GZ165" s="31">
        <f t="shared" si="2644"/>
        <v>0</v>
      </c>
      <c r="HA165" s="21"/>
      <c r="HD165" s="56" t="str">
        <f t="shared" si="2486"/>
        <v>Silicone - white</v>
      </c>
      <c r="HE165" s="56" t="str">
        <f t="shared" si="2592"/>
        <v>Nos</v>
      </c>
      <c r="HF165" s="56">
        <f t="shared" si="2593"/>
        <v>1600</v>
      </c>
      <c r="HG165" s="13"/>
      <c r="HH165" s="21">
        <f t="shared" si="2645"/>
        <v>0</v>
      </c>
      <c r="HI165" s="31">
        <f t="shared" si="2646"/>
        <v>0</v>
      </c>
      <c r="HJ165" s="31">
        <f t="shared" si="2647"/>
        <v>0</v>
      </c>
      <c r="HK165" s="21"/>
      <c r="HN165" s="56" t="str">
        <f t="shared" si="2597"/>
        <v>Silicone - white</v>
      </c>
      <c r="HO165" s="56" t="str">
        <f t="shared" si="2598"/>
        <v>Nos</v>
      </c>
      <c r="HP165" s="56">
        <f t="shared" si="2599"/>
        <v>1600</v>
      </c>
      <c r="HQ165" s="13"/>
      <c r="HR165" s="56">
        <f t="shared" si="2648"/>
        <v>0</v>
      </c>
      <c r="HS165" s="13">
        <f t="shared" si="2649"/>
        <v>0</v>
      </c>
      <c r="HT165" s="31">
        <f t="shared" si="2650"/>
        <v>0</v>
      </c>
      <c r="HU165" s="21"/>
      <c r="HX165" s="56" t="str">
        <f t="shared" si="2487"/>
        <v>Silicone - white</v>
      </c>
      <c r="HY165" s="56" t="str">
        <f t="shared" si="2603"/>
        <v>Nos</v>
      </c>
      <c r="HZ165" s="56">
        <f t="shared" si="2604"/>
        <v>1600</v>
      </c>
      <c r="IA165" s="13"/>
      <c r="IB165" s="56">
        <f t="shared" si="2605"/>
        <v>0</v>
      </c>
      <c r="IC165" s="13">
        <f t="shared" si="2606"/>
        <v>0</v>
      </c>
      <c r="ID165" s="31">
        <f t="shared" si="2607"/>
        <v>0</v>
      </c>
      <c r="IE165" s="21"/>
      <c r="IH165" s="56" t="str">
        <f t="shared" si="2488"/>
        <v>Silicone - white</v>
      </c>
      <c r="II165" s="56" t="str">
        <f t="shared" si="2608"/>
        <v>Nos</v>
      </c>
      <c r="IJ165" s="56">
        <f t="shared" si="2609"/>
        <v>1600</v>
      </c>
      <c r="IK165" s="13"/>
      <c r="IL165" s="56">
        <f t="shared" si="2651"/>
        <v>0</v>
      </c>
      <c r="IM165" s="13">
        <f t="shared" si="2652"/>
        <v>0</v>
      </c>
      <c r="IN165" s="31">
        <f t="shared" si="2653"/>
        <v>0</v>
      </c>
      <c r="IO165" s="21"/>
      <c r="IR165" s="56" t="str">
        <f t="shared" si="2489"/>
        <v>Silicone - white</v>
      </c>
      <c r="IS165" s="56" t="str">
        <f t="shared" si="2613"/>
        <v>Nos</v>
      </c>
      <c r="IT165" s="56">
        <f t="shared" si="2614"/>
        <v>1600</v>
      </c>
      <c r="IU165" s="13"/>
      <c r="IV165" s="56">
        <f t="shared" si="2654"/>
        <v>0</v>
      </c>
      <c r="IW165" s="13">
        <f t="shared" si="2655"/>
        <v>0</v>
      </c>
      <c r="IX165" s="31">
        <f t="shared" si="2656"/>
        <v>0</v>
      </c>
      <c r="IY165" s="21"/>
      <c r="JB165" s="56" t="str">
        <f t="shared" si="2490"/>
        <v>Silicone - white</v>
      </c>
      <c r="JC165" s="56" t="str">
        <f t="shared" si="2618"/>
        <v>Nos</v>
      </c>
      <c r="JD165" s="56">
        <f t="shared" si="2619"/>
        <v>1600</v>
      </c>
      <c r="JE165" s="13"/>
      <c r="JF165" s="56">
        <f t="shared" si="2657"/>
        <v>0</v>
      </c>
      <c r="JG165" s="13">
        <f t="shared" si="2658"/>
        <v>0</v>
      </c>
      <c r="JH165" s="31">
        <f t="shared" si="2659"/>
        <v>0</v>
      </c>
      <c r="JI165" s="21"/>
      <c r="JL165" s="56" t="str">
        <f t="shared" si="2491"/>
        <v>Silicone - white</v>
      </c>
      <c r="JM165" s="56" t="str">
        <f t="shared" si="2623"/>
        <v>Nos</v>
      </c>
      <c r="JN165" s="56">
        <f t="shared" si="2624"/>
        <v>1600</v>
      </c>
      <c r="JO165" s="56">
        <f t="shared" si="2625"/>
        <v>0</v>
      </c>
      <c r="JP165" s="56">
        <f t="shared" si="2626"/>
        <v>0</v>
      </c>
      <c r="JQ165" s="56">
        <f t="shared" si="2627"/>
        <v>0</v>
      </c>
      <c r="JR165" s="31">
        <f t="shared" si="2628"/>
        <v>0</v>
      </c>
      <c r="JS165" s="21"/>
      <c r="JV165" s="56" t="str">
        <f t="shared" si="2492"/>
        <v>Silicone - white</v>
      </c>
      <c r="JW165" s="56" t="str">
        <f t="shared" si="2629"/>
        <v>Nos</v>
      </c>
      <c r="JX165" s="56">
        <f t="shared" si="2630"/>
        <v>1600</v>
      </c>
      <c r="JY165" s="4">
        <f t="shared" si="2663"/>
        <v>4.5</v>
      </c>
      <c r="JZ165" s="56">
        <f t="shared" si="2664"/>
        <v>5600</v>
      </c>
      <c r="KA165" s="56">
        <f t="shared" si="2665"/>
        <v>3.5</v>
      </c>
      <c r="KB165" s="31">
        <f t="shared" si="2666"/>
        <v>5600</v>
      </c>
      <c r="KC165" s="21"/>
    </row>
    <row r="166" spans="1:289" ht="17.25" hidden="1" customHeight="1" x14ac:dyDescent="0.25">
      <c r="B166" s="7" t="s">
        <v>38</v>
      </c>
      <c r="C166" s="6" t="s">
        <v>32</v>
      </c>
      <c r="D166" s="4">
        <v>200</v>
      </c>
      <c r="E166" s="13"/>
      <c r="F166" s="31">
        <f t="shared" si="2493"/>
        <v>0</v>
      </c>
      <c r="G166" s="31">
        <f t="shared" si="2494"/>
        <v>0</v>
      </c>
      <c r="H166" s="31">
        <f t="shared" si="2495"/>
        <v>0</v>
      </c>
      <c r="I166" s="71"/>
      <c r="K166" s="40"/>
      <c r="L166" s="59" t="str">
        <f t="shared" si="2635"/>
        <v>1044 wire</v>
      </c>
      <c r="M166" s="59" t="str">
        <f t="shared" si="2636"/>
        <v>Mtrs</v>
      </c>
      <c r="N166" s="59">
        <f t="shared" si="2637"/>
        <v>200</v>
      </c>
      <c r="O166" s="13"/>
      <c r="P166" s="21">
        <f t="shared" si="2497"/>
        <v>0</v>
      </c>
      <c r="Q166" s="31">
        <f t="shared" si="2498"/>
        <v>0</v>
      </c>
      <c r="R166" s="31">
        <f t="shared" si="2499"/>
        <v>0</v>
      </c>
      <c r="S166" s="21"/>
      <c r="U166" s="40"/>
      <c r="V166" s="65" t="str">
        <f t="shared" si="2469"/>
        <v>1044 wire</v>
      </c>
      <c r="W166" s="65" t="str">
        <f t="shared" si="2500"/>
        <v>Mtrs</v>
      </c>
      <c r="X166" s="65">
        <f t="shared" si="2501"/>
        <v>200</v>
      </c>
      <c r="Y166" s="13"/>
      <c r="Z166" s="21">
        <f t="shared" si="2502"/>
        <v>0</v>
      </c>
      <c r="AA166" s="31">
        <f t="shared" si="2503"/>
        <v>0</v>
      </c>
      <c r="AB166" s="42">
        <f t="shared" si="2504"/>
        <v>0</v>
      </c>
      <c r="AC166" s="21"/>
      <c r="AE166" s="40"/>
      <c r="AF166" s="59" t="str">
        <f t="shared" si="2470"/>
        <v>1044 wire</v>
      </c>
      <c r="AG166" s="59" t="str">
        <f t="shared" si="2505"/>
        <v>Mtrs</v>
      </c>
      <c r="AH166" s="59">
        <f t="shared" si="2506"/>
        <v>200</v>
      </c>
      <c r="AI166" s="13"/>
      <c r="AJ166" s="21">
        <f t="shared" si="2507"/>
        <v>0</v>
      </c>
      <c r="AK166" s="31">
        <f t="shared" si="2508"/>
        <v>0</v>
      </c>
      <c r="AL166" s="31">
        <f t="shared" si="2509"/>
        <v>0</v>
      </c>
      <c r="AM166" s="21"/>
      <c r="AO166" s="40"/>
      <c r="AP166" s="59" t="str">
        <f t="shared" si="2471"/>
        <v>1044 wire</v>
      </c>
      <c r="AQ166" s="59" t="str">
        <f t="shared" si="2510"/>
        <v>Mtrs</v>
      </c>
      <c r="AR166" s="59">
        <f t="shared" si="2511"/>
        <v>200</v>
      </c>
      <c r="AS166" s="13"/>
      <c r="AT166" s="21">
        <f t="shared" si="2512"/>
        <v>0</v>
      </c>
      <c r="AU166" s="13">
        <f t="shared" si="2513"/>
        <v>0</v>
      </c>
      <c r="AV166" s="31">
        <f t="shared" si="2514"/>
        <v>0</v>
      </c>
      <c r="AW166" s="21"/>
      <c r="AY166" s="40"/>
      <c r="AZ166" s="59" t="str">
        <f t="shared" si="2472"/>
        <v>1044 wire</v>
      </c>
      <c r="BA166" s="59" t="str">
        <f t="shared" si="2515"/>
        <v>Mtrs</v>
      </c>
      <c r="BB166" s="59">
        <f t="shared" si="2516"/>
        <v>200</v>
      </c>
      <c r="BC166" s="13"/>
      <c r="BD166" s="21">
        <f t="shared" si="2517"/>
        <v>0</v>
      </c>
      <c r="BE166" s="13">
        <f t="shared" si="2518"/>
        <v>0</v>
      </c>
      <c r="BF166" s="31">
        <f t="shared" si="2519"/>
        <v>0</v>
      </c>
      <c r="BG166" s="21"/>
      <c r="BI166" s="40"/>
      <c r="BJ166" s="59" t="str">
        <f t="shared" si="2473"/>
        <v>1044 wire</v>
      </c>
      <c r="BK166" s="59" t="str">
        <f t="shared" si="2520"/>
        <v>Mtrs</v>
      </c>
      <c r="BL166" s="59">
        <f t="shared" si="2521"/>
        <v>200</v>
      </c>
      <c r="BM166" s="13"/>
      <c r="BN166" s="21">
        <f t="shared" si="2522"/>
        <v>0</v>
      </c>
      <c r="BO166" s="13">
        <f t="shared" si="2523"/>
        <v>0</v>
      </c>
      <c r="BP166" s="31">
        <f t="shared" si="2524"/>
        <v>0</v>
      </c>
      <c r="BQ166" s="21"/>
      <c r="BS166" s="40"/>
      <c r="BT166" s="59" t="str">
        <f t="shared" si="2474"/>
        <v>1044 wire</v>
      </c>
      <c r="BU166" s="59" t="str">
        <f t="shared" si="2525"/>
        <v>Mtrs</v>
      </c>
      <c r="BV166" s="59">
        <f t="shared" si="2526"/>
        <v>200</v>
      </c>
      <c r="BW166" s="13"/>
      <c r="BX166" s="21">
        <f t="shared" si="2527"/>
        <v>0</v>
      </c>
      <c r="BY166" s="13">
        <f t="shared" si="2528"/>
        <v>0</v>
      </c>
      <c r="BZ166" s="31">
        <f t="shared" si="2529"/>
        <v>0</v>
      </c>
      <c r="CA166" s="21"/>
      <c r="CC166" s="40"/>
      <c r="CD166" s="59" t="str">
        <f t="shared" si="2475"/>
        <v>1044 wire</v>
      </c>
      <c r="CE166" s="59" t="str">
        <f t="shared" si="2530"/>
        <v>Mtrs</v>
      </c>
      <c r="CF166" s="59">
        <f t="shared" si="2531"/>
        <v>200</v>
      </c>
      <c r="CG166" s="31"/>
      <c r="CH166" s="31">
        <f t="shared" si="2532"/>
        <v>0</v>
      </c>
      <c r="CI166" s="31">
        <f t="shared" si="2533"/>
        <v>0</v>
      </c>
      <c r="CJ166" s="31">
        <f t="shared" si="2534"/>
        <v>0</v>
      </c>
      <c r="CK166" s="21"/>
      <c r="CL166" s="40"/>
      <c r="CM166" s="65" t="str">
        <f t="shared" si="2476"/>
        <v>1044 wire</v>
      </c>
      <c r="CN166" s="65" t="str">
        <f t="shared" si="2535"/>
        <v>Mtrs</v>
      </c>
      <c r="CO166" s="65">
        <f t="shared" si="2536"/>
        <v>200</v>
      </c>
      <c r="CP166" s="13"/>
      <c r="CQ166" s="21">
        <f t="shared" si="2537"/>
        <v>0</v>
      </c>
      <c r="CR166" s="13">
        <f t="shared" si="2538"/>
        <v>0</v>
      </c>
      <c r="CS166" s="42">
        <f t="shared" si="2539"/>
        <v>0</v>
      </c>
      <c r="CT166" s="21"/>
      <c r="CV166" s="40"/>
      <c r="CW166" s="59" t="str">
        <f t="shared" si="2477"/>
        <v>1044 wire</v>
      </c>
      <c r="CX166" s="59" t="str">
        <f t="shared" si="2540"/>
        <v>Mtrs</v>
      </c>
      <c r="CY166" s="59">
        <f t="shared" si="2541"/>
        <v>200</v>
      </c>
      <c r="CZ166" s="13"/>
      <c r="DA166" s="21">
        <f t="shared" si="2542"/>
        <v>0</v>
      </c>
      <c r="DB166" s="13">
        <f t="shared" si="2543"/>
        <v>0</v>
      </c>
      <c r="DC166" s="31">
        <f t="shared" si="2544"/>
        <v>0</v>
      </c>
      <c r="DD166" s="21"/>
      <c r="DF166" s="40"/>
      <c r="DG166" s="59" t="str">
        <f t="shared" si="2478"/>
        <v>1044 wire</v>
      </c>
      <c r="DH166" s="59" t="str">
        <f t="shared" si="2545"/>
        <v>Mtrs</v>
      </c>
      <c r="DI166" s="59">
        <f t="shared" si="2546"/>
        <v>200</v>
      </c>
      <c r="DJ166" s="13"/>
      <c r="DK166" s="21">
        <f t="shared" si="2547"/>
        <v>0</v>
      </c>
      <c r="DL166" s="13">
        <f t="shared" si="2548"/>
        <v>0</v>
      </c>
      <c r="DM166" s="31">
        <f t="shared" si="2549"/>
        <v>0</v>
      </c>
      <c r="DN166" s="21"/>
      <c r="DQ166" s="59" t="str">
        <f t="shared" si="2479"/>
        <v>1044 wire</v>
      </c>
      <c r="DR166" s="59" t="str">
        <f t="shared" si="2550"/>
        <v>Mtrs</v>
      </c>
      <c r="DS166" s="59">
        <f t="shared" si="2551"/>
        <v>200</v>
      </c>
      <c r="DT166" s="13"/>
      <c r="DU166" s="21">
        <f t="shared" si="2552"/>
        <v>0</v>
      </c>
      <c r="DV166" s="13">
        <f t="shared" si="2553"/>
        <v>0</v>
      </c>
      <c r="DW166" s="31">
        <f t="shared" si="2554"/>
        <v>0</v>
      </c>
      <c r="DX166" s="21"/>
      <c r="DZ166" s="40"/>
      <c r="EA166" s="59" t="str">
        <f t="shared" si="2480"/>
        <v>1044 wire</v>
      </c>
      <c r="EB166" s="59" t="str">
        <f t="shared" si="2555"/>
        <v>Mtrs</v>
      </c>
      <c r="EC166" s="59">
        <f t="shared" si="2556"/>
        <v>200</v>
      </c>
      <c r="ED166" s="13"/>
      <c r="EE166" s="21">
        <f t="shared" si="2557"/>
        <v>0</v>
      </c>
      <c r="EF166" s="13">
        <f t="shared" si="2558"/>
        <v>0</v>
      </c>
      <c r="EG166" s="31">
        <f t="shared" si="2559"/>
        <v>0</v>
      </c>
      <c r="EH166" s="21"/>
      <c r="EK166" s="59" t="str">
        <f t="shared" si="2481"/>
        <v>1044 wire</v>
      </c>
      <c r="EL166" s="59" t="str">
        <f t="shared" si="2560"/>
        <v>Mtrs</v>
      </c>
      <c r="EM166" s="59">
        <f t="shared" si="2561"/>
        <v>200</v>
      </c>
      <c r="EN166" s="13"/>
      <c r="EO166" s="21">
        <f t="shared" si="2562"/>
        <v>0</v>
      </c>
      <c r="EP166" s="13">
        <f t="shared" si="2563"/>
        <v>0</v>
      </c>
      <c r="EQ166" s="31">
        <f t="shared" si="2564"/>
        <v>0</v>
      </c>
      <c r="ER166" s="21"/>
      <c r="EV166" s="4" t="str">
        <f t="shared" si="2638"/>
        <v>1044 wire</v>
      </c>
      <c r="EW166" s="4" t="str">
        <f t="shared" si="2639"/>
        <v>Mtrs</v>
      </c>
      <c r="EX166" s="4">
        <f t="shared" si="2640"/>
        <v>200</v>
      </c>
      <c r="EY166" s="13"/>
      <c r="EZ166" s="21">
        <f t="shared" si="2565"/>
        <v>0</v>
      </c>
      <c r="FA166" s="13">
        <f t="shared" si="2566"/>
        <v>0</v>
      </c>
      <c r="FB166" s="42">
        <f t="shared" si="2567"/>
        <v>0</v>
      </c>
      <c r="FC166" s="21"/>
      <c r="FF166" s="56" t="str">
        <f t="shared" si="2482"/>
        <v>1044 wire</v>
      </c>
      <c r="FG166" s="56" t="str">
        <f t="shared" si="2568"/>
        <v>Mtrs</v>
      </c>
      <c r="FH166" s="56">
        <f t="shared" si="2569"/>
        <v>200</v>
      </c>
      <c r="FI166" s="13"/>
      <c r="FJ166" s="21">
        <f t="shared" si="2570"/>
        <v>0</v>
      </c>
      <c r="FK166" s="13">
        <f t="shared" si="2571"/>
        <v>0</v>
      </c>
      <c r="FL166" s="31">
        <f t="shared" si="2572"/>
        <v>0</v>
      </c>
      <c r="FM166" s="21"/>
      <c r="FP166" s="56" t="str">
        <f t="shared" si="2483"/>
        <v>1044 wire</v>
      </c>
      <c r="FQ166" s="56" t="str">
        <f t="shared" si="2573"/>
        <v>Mtrs</v>
      </c>
      <c r="FR166" s="56">
        <f t="shared" si="2574"/>
        <v>200</v>
      </c>
      <c r="FS166" s="13"/>
      <c r="FT166" s="21">
        <f t="shared" si="2575"/>
        <v>0</v>
      </c>
      <c r="FU166" s="13">
        <f t="shared" si="2576"/>
        <v>0</v>
      </c>
      <c r="FV166" s="31">
        <f t="shared" si="2577"/>
        <v>0</v>
      </c>
      <c r="FW166" s="21"/>
      <c r="FZ166" s="56" t="str">
        <f t="shared" si="2484"/>
        <v>1044 wire</v>
      </c>
      <c r="GA166" s="56" t="str">
        <f t="shared" si="2578"/>
        <v>Mtrs</v>
      </c>
      <c r="GB166" s="56">
        <f t="shared" si="2579"/>
        <v>200</v>
      </c>
      <c r="GC166" s="13"/>
      <c r="GD166" s="21">
        <f t="shared" si="2580"/>
        <v>0</v>
      </c>
      <c r="GE166" s="13">
        <f t="shared" si="2581"/>
        <v>0</v>
      </c>
      <c r="GF166" s="31">
        <f t="shared" si="2582"/>
        <v>0</v>
      </c>
      <c r="GG166" s="21"/>
      <c r="GJ166" s="56" t="str">
        <f t="shared" si="2641"/>
        <v>1044 wire</v>
      </c>
      <c r="GK166" s="56" t="str">
        <f t="shared" si="2642"/>
        <v>Mtrs</v>
      </c>
      <c r="GL166" s="56">
        <f t="shared" si="2643"/>
        <v>200</v>
      </c>
      <c r="GM166" s="56"/>
      <c r="GN166" s="21">
        <f t="shared" si="2584"/>
        <v>0</v>
      </c>
      <c r="GO166" s="31">
        <f t="shared" si="2585"/>
        <v>0</v>
      </c>
      <c r="GP166" s="31">
        <f t="shared" si="2586"/>
        <v>0</v>
      </c>
      <c r="GQ166" s="21"/>
      <c r="GT166" s="56" t="str">
        <f t="shared" si="2485"/>
        <v>1044 wire</v>
      </c>
      <c r="GU166" s="56" t="str">
        <f t="shared" si="2587"/>
        <v>Mtrs</v>
      </c>
      <c r="GV166" s="56">
        <f t="shared" si="2588"/>
        <v>200</v>
      </c>
      <c r="GW166" s="13"/>
      <c r="GX166" s="21">
        <f t="shared" si="2589"/>
        <v>0</v>
      </c>
      <c r="GY166" s="13">
        <f t="shared" si="2590"/>
        <v>0</v>
      </c>
      <c r="GZ166" s="31">
        <f t="shared" si="2644"/>
        <v>0</v>
      </c>
      <c r="HA166" s="21"/>
      <c r="HD166" s="56" t="str">
        <f t="shared" si="2486"/>
        <v>1044 wire</v>
      </c>
      <c r="HE166" s="56" t="str">
        <f t="shared" si="2592"/>
        <v>Mtrs</v>
      </c>
      <c r="HF166" s="56">
        <f t="shared" si="2593"/>
        <v>200</v>
      </c>
      <c r="HG166" s="13"/>
      <c r="HH166" s="21">
        <f t="shared" si="2645"/>
        <v>0</v>
      </c>
      <c r="HI166" s="31">
        <f t="shared" si="2646"/>
        <v>0</v>
      </c>
      <c r="HJ166" s="31">
        <f t="shared" si="2647"/>
        <v>0</v>
      </c>
      <c r="HK166" s="21"/>
      <c r="HN166" s="56" t="str">
        <f t="shared" si="2597"/>
        <v>1044 wire</v>
      </c>
      <c r="HO166" s="56" t="str">
        <f t="shared" si="2598"/>
        <v>Mtrs</v>
      </c>
      <c r="HP166" s="56">
        <f t="shared" si="2599"/>
        <v>200</v>
      </c>
      <c r="HQ166" s="13"/>
      <c r="HR166" s="56">
        <f t="shared" si="2648"/>
        <v>0</v>
      </c>
      <c r="HS166" s="13">
        <f t="shared" si="2649"/>
        <v>0</v>
      </c>
      <c r="HT166" s="31">
        <f t="shared" si="2650"/>
        <v>0</v>
      </c>
      <c r="HU166" s="21"/>
      <c r="HX166" s="56" t="str">
        <f t="shared" si="2487"/>
        <v>1044 wire</v>
      </c>
      <c r="HY166" s="56" t="str">
        <f t="shared" si="2603"/>
        <v>Mtrs</v>
      </c>
      <c r="HZ166" s="56">
        <f t="shared" si="2604"/>
        <v>200</v>
      </c>
      <c r="IA166" s="13"/>
      <c r="IB166" s="56">
        <f t="shared" si="2605"/>
        <v>0</v>
      </c>
      <c r="IC166" s="13">
        <f t="shared" si="2606"/>
        <v>0</v>
      </c>
      <c r="ID166" s="31">
        <f t="shared" si="2607"/>
        <v>0</v>
      </c>
      <c r="IE166" s="21"/>
      <c r="IH166" s="56" t="str">
        <f t="shared" si="2488"/>
        <v>1044 wire</v>
      </c>
      <c r="II166" s="56" t="str">
        <f t="shared" si="2608"/>
        <v>Mtrs</v>
      </c>
      <c r="IJ166" s="56">
        <f t="shared" si="2609"/>
        <v>200</v>
      </c>
      <c r="IK166" s="13"/>
      <c r="IL166" s="56">
        <f t="shared" si="2651"/>
        <v>0</v>
      </c>
      <c r="IM166" s="13">
        <f t="shared" si="2652"/>
        <v>0</v>
      </c>
      <c r="IN166" s="31">
        <f t="shared" si="2653"/>
        <v>0</v>
      </c>
      <c r="IO166" s="21"/>
      <c r="IR166" s="56" t="str">
        <f t="shared" si="2489"/>
        <v>1044 wire</v>
      </c>
      <c r="IS166" s="56" t="str">
        <f t="shared" si="2613"/>
        <v>Mtrs</v>
      </c>
      <c r="IT166" s="56">
        <f t="shared" si="2614"/>
        <v>200</v>
      </c>
      <c r="IU166" s="13"/>
      <c r="IV166" s="56">
        <f t="shared" si="2654"/>
        <v>0</v>
      </c>
      <c r="IW166" s="13">
        <f t="shared" si="2655"/>
        <v>0</v>
      </c>
      <c r="IX166" s="31">
        <f t="shared" si="2656"/>
        <v>0</v>
      </c>
      <c r="IY166" s="21"/>
      <c r="JB166" s="56" t="str">
        <f t="shared" si="2490"/>
        <v>1044 wire</v>
      </c>
      <c r="JC166" s="56" t="str">
        <f t="shared" si="2618"/>
        <v>Mtrs</v>
      </c>
      <c r="JD166" s="56">
        <f t="shared" si="2619"/>
        <v>200</v>
      </c>
      <c r="JE166" s="13"/>
      <c r="JF166" s="56">
        <f t="shared" si="2657"/>
        <v>0</v>
      </c>
      <c r="JG166" s="13">
        <f t="shared" si="2658"/>
        <v>0</v>
      </c>
      <c r="JH166" s="31">
        <f t="shared" si="2659"/>
        <v>0</v>
      </c>
      <c r="JI166" s="21"/>
      <c r="JL166" s="56" t="str">
        <f t="shared" si="2491"/>
        <v>1044 wire</v>
      </c>
      <c r="JM166" s="56" t="str">
        <f t="shared" si="2623"/>
        <v>Mtrs</v>
      </c>
      <c r="JN166" s="56">
        <f t="shared" si="2624"/>
        <v>200</v>
      </c>
      <c r="JO166" s="56">
        <f t="shared" si="2625"/>
        <v>0</v>
      </c>
      <c r="JP166" s="56">
        <f t="shared" si="2626"/>
        <v>0</v>
      </c>
      <c r="JQ166" s="56">
        <f t="shared" si="2627"/>
        <v>0</v>
      </c>
      <c r="JR166" s="31">
        <f t="shared" si="2628"/>
        <v>0</v>
      </c>
      <c r="JS166" s="21"/>
      <c r="JV166" s="56" t="str">
        <f t="shared" si="2492"/>
        <v>1044 wire</v>
      </c>
      <c r="JW166" s="56" t="str">
        <f t="shared" si="2629"/>
        <v>Mtrs</v>
      </c>
      <c r="JX166" s="56">
        <f t="shared" si="2630"/>
        <v>200</v>
      </c>
      <c r="JY166" s="4">
        <f t="shared" si="2631"/>
        <v>0</v>
      </c>
      <c r="JZ166" s="56">
        <f t="shared" si="2632"/>
        <v>0</v>
      </c>
      <c r="KA166" s="56">
        <f t="shared" si="2633"/>
        <v>0</v>
      </c>
      <c r="KB166" s="31">
        <f t="shared" si="2660"/>
        <v>0</v>
      </c>
      <c r="KC166" s="21"/>
    </row>
    <row r="167" spans="1:289" ht="17.25" hidden="1" customHeight="1" x14ac:dyDescent="0.25">
      <c r="B167" s="7" t="s">
        <v>95</v>
      </c>
      <c r="C167" s="6" t="s">
        <v>1</v>
      </c>
      <c r="D167" s="4">
        <v>1500</v>
      </c>
      <c r="E167" s="13"/>
      <c r="F167" s="31">
        <f t="shared" si="2493"/>
        <v>0</v>
      </c>
      <c r="G167" s="31">
        <f t="shared" si="2494"/>
        <v>0</v>
      </c>
      <c r="H167" s="31">
        <f t="shared" si="2495"/>
        <v>0</v>
      </c>
      <c r="I167" s="71"/>
      <c r="K167" s="40"/>
      <c r="L167" s="59" t="str">
        <f t="shared" si="2635"/>
        <v>Power Pack 2 amp</v>
      </c>
      <c r="M167" s="59" t="str">
        <f t="shared" si="2636"/>
        <v>Nos</v>
      </c>
      <c r="N167" s="59">
        <f t="shared" si="2637"/>
        <v>1500</v>
      </c>
      <c r="O167" s="13"/>
      <c r="P167" s="21">
        <f t="shared" si="2497"/>
        <v>0</v>
      </c>
      <c r="Q167" s="31">
        <f t="shared" si="2498"/>
        <v>0</v>
      </c>
      <c r="R167" s="31">
        <f t="shared" si="2499"/>
        <v>0</v>
      </c>
      <c r="S167" s="21"/>
      <c r="U167" s="40"/>
      <c r="V167" s="65" t="str">
        <f t="shared" si="2469"/>
        <v>Power Pack 2 amp</v>
      </c>
      <c r="W167" s="65" t="str">
        <f t="shared" si="2500"/>
        <v>Nos</v>
      </c>
      <c r="X167" s="65">
        <f t="shared" si="2501"/>
        <v>1500</v>
      </c>
      <c r="Y167" s="13"/>
      <c r="Z167" s="21">
        <f t="shared" si="2502"/>
        <v>0</v>
      </c>
      <c r="AA167" s="31">
        <f t="shared" si="2503"/>
        <v>0</v>
      </c>
      <c r="AB167" s="42">
        <f t="shared" si="2504"/>
        <v>0</v>
      </c>
      <c r="AC167" s="21"/>
      <c r="AE167" s="40"/>
      <c r="AF167" s="59" t="str">
        <f t="shared" si="2470"/>
        <v>Power Pack 2 amp</v>
      </c>
      <c r="AG167" s="59" t="str">
        <f t="shared" si="2505"/>
        <v>Nos</v>
      </c>
      <c r="AH167" s="59">
        <f t="shared" si="2506"/>
        <v>1500</v>
      </c>
      <c r="AI167" s="13"/>
      <c r="AJ167" s="21">
        <f t="shared" si="2507"/>
        <v>0</v>
      </c>
      <c r="AK167" s="31">
        <f t="shared" si="2508"/>
        <v>0</v>
      </c>
      <c r="AL167" s="31">
        <f t="shared" si="2509"/>
        <v>0</v>
      </c>
      <c r="AM167" s="21"/>
      <c r="AO167" s="40"/>
      <c r="AP167" s="59" t="str">
        <f t="shared" si="2471"/>
        <v>Power Pack 2 amp</v>
      </c>
      <c r="AQ167" s="59" t="str">
        <f t="shared" si="2510"/>
        <v>Nos</v>
      </c>
      <c r="AR167" s="59">
        <f t="shared" si="2511"/>
        <v>1500</v>
      </c>
      <c r="AS167" s="13"/>
      <c r="AT167" s="21">
        <f t="shared" si="2512"/>
        <v>0</v>
      </c>
      <c r="AU167" s="13">
        <f t="shared" si="2513"/>
        <v>0</v>
      </c>
      <c r="AV167" s="31">
        <f t="shared" si="2514"/>
        <v>0</v>
      </c>
      <c r="AW167" s="21"/>
      <c r="AY167" s="40"/>
      <c r="AZ167" s="59" t="str">
        <f t="shared" si="2472"/>
        <v>Power Pack 2 amp</v>
      </c>
      <c r="BA167" s="59" t="str">
        <f t="shared" si="2515"/>
        <v>Nos</v>
      </c>
      <c r="BB167" s="59">
        <f t="shared" si="2516"/>
        <v>1500</v>
      </c>
      <c r="BC167" s="13"/>
      <c r="BD167" s="21">
        <f t="shared" si="2517"/>
        <v>0</v>
      </c>
      <c r="BE167" s="13">
        <f t="shared" si="2518"/>
        <v>0</v>
      </c>
      <c r="BF167" s="31">
        <f t="shared" si="2519"/>
        <v>0</v>
      </c>
      <c r="BG167" s="21"/>
      <c r="BI167" s="40"/>
      <c r="BJ167" s="59" t="str">
        <f t="shared" si="2473"/>
        <v>Power Pack 2 amp</v>
      </c>
      <c r="BK167" s="59" t="str">
        <f t="shared" si="2520"/>
        <v>Nos</v>
      </c>
      <c r="BL167" s="59">
        <f t="shared" si="2521"/>
        <v>1500</v>
      </c>
      <c r="BM167" s="13"/>
      <c r="BN167" s="21">
        <f t="shared" si="2522"/>
        <v>0</v>
      </c>
      <c r="BO167" s="13">
        <f t="shared" si="2523"/>
        <v>0</v>
      </c>
      <c r="BP167" s="31">
        <f t="shared" si="2524"/>
        <v>0</v>
      </c>
      <c r="BQ167" s="21"/>
      <c r="BS167" s="40"/>
      <c r="BT167" s="59" t="str">
        <f t="shared" si="2474"/>
        <v>Power Pack 2 amp</v>
      </c>
      <c r="BU167" s="59" t="str">
        <f t="shared" si="2525"/>
        <v>Nos</v>
      </c>
      <c r="BV167" s="59">
        <f t="shared" si="2526"/>
        <v>1500</v>
      </c>
      <c r="BW167" s="13"/>
      <c r="BX167" s="21">
        <f t="shared" si="2527"/>
        <v>0</v>
      </c>
      <c r="BY167" s="13">
        <f t="shared" si="2528"/>
        <v>0</v>
      </c>
      <c r="BZ167" s="31">
        <f t="shared" si="2529"/>
        <v>0</v>
      </c>
      <c r="CA167" s="21"/>
      <c r="CC167" s="40"/>
      <c r="CD167" s="59" t="str">
        <f t="shared" si="2475"/>
        <v>Power Pack 2 amp</v>
      </c>
      <c r="CE167" s="59" t="str">
        <f t="shared" si="2530"/>
        <v>Nos</v>
      </c>
      <c r="CF167" s="59">
        <f t="shared" si="2531"/>
        <v>1500</v>
      </c>
      <c r="CG167" s="31"/>
      <c r="CH167" s="31">
        <f t="shared" si="2532"/>
        <v>0</v>
      </c>
      <c r="CI167" s="31">
        <f t="shared" si="2533"/>
        <v>0</v>
      </c>
      <c r="CJ167" s="31">
        <f t="shared" si="2534"/>
        <v>0</v>
      </c>
      <c r="CK167" s="21"/>
      <c r="CL167" s="40"/>
      <c r="CM167" s="65" t="str">
        <f t="shared" si="2476"/>
        <v>Power Pack 2 amp</v>
      </c>
      <c r="CN167" s="65" t="str">
        <f t="shared" si="2535"/>
        <v>Nos</v>
      </c>
      <c r="CO167" s="65">
        <f t="shared" si="2536"/>
        <v>1500</v>
      </c>
      <c r="CP167" s="13"/>
      <c r="CQ167" s="21">
        <f t="shared" si="2537"/>
        <v>0</v>
      </c>
      <c r="CR167" s="13">
        <f t="shared" si="2538"/>
        <v>0</v>
      </c>
      <c r="CS167" s="42">
        <f t="shared" si="2539"/>
        <v>0</v>
      </c>
      <c r="CT167" s="21"/>
      <c r="CV167" s="40"/>
      <c r="CW167" s="59" t="str">
        <f t="shared" si="2477"/>
        <v>Power Pack 2 amp</v>
      </c>
      <c r="CX167" s="59" t="str">
        <f t="shared" si="2540"/>
        <v>Nos</v>
      </c>
      <c r="CY167" s="59">
        <f t="shared" si="2541"/>
        <v>1500</v>
      </c>
      <c r="CZ167" s="13"/>
      <c r="DA167" s="21">
        <f t="shared" si="2542"/>
        <v>0</v>
      </c>
      <c r="DB167" s="13">
        <f t="shared" si="2543"/>
        <v>0</v>
      </c>
      <c r="DC167" s="31">
        <f t="shared" si="2544"/>
        <v>0</v>
      </c>
      <c r="DD167" s="21"/>
      <c r="DF167" s="40"/>
      <c r="DG167" s="59" t="str">
        <f t="shared" si="2478"/>
        <v>Power Pack 2 amp</v>
      </c>
      <c r="DH167" s="59" t="str">
        <f t="shared" si="2545"/>
        <v>Nos</v>
      </c>
      <c r="DI167" s="59">
        <f t="shared" si="2546"/>
        <v>1500</v>
      </c>
      <c r="DJ167" s="13"/>
      <c r="DK167" s="21">
        <f t="shared" si="2547"/>
        <v>0</v>
      </c>
      <c r="DL167" s="13">
        <f t="shared" si="2548"/>
        <v>0</v>
      </c>
      <c r="DM167" s="31">
        <f t="shared" si="2549"/>
        <v>0</v>
      </c>
      <c r="DN167" s="21"/>
      <c r="DQ167" s="59" t="str">
        <f t="shared" si="2479"/>
        <v>Power Pack 2 amp</v>
      </c>
      <c r="DR167" s="59" t="str">
        <f t="shared" si="2550"/>
        <v>Nos</v>
      </c>
      <c r="DS167" s="59">
        <f t="shared" si="2551"/>
        <v>1500</v>
      </c>
      <c r="DT167" s="13"/>
      <c r="DU167" s="21">
        <f t="shared" si="2552"/>
        <v>0</v>
      </c>
      <c r="DV167" s="13">
        <f t="shared" si="2553"/>
        <v>0</v>
      </c>
      <c r="DW167" s="31">
        <f t="shared" si="2554"/>
        <v>0</v>
      </c>
      <c r="DX167" s="21"/>
      <c r="DZ167" s="40"/>
      <c r="EA167" s="59" t="str">
        <f t="shared" si="2480"/>
        <v>Power Pack 2 amp</v>
      </c>
      <c r="EB167" s="59" t="str">
        <f t="shared" si="2555"/>
        <v>Nos</v>
      </c>
      <c r="EC167" s="59">
        <f t="shared" si="2556"/>
        <v>1500</v>
      </c>
      <c r="ED167" s="13"/>
      <c r="EE167" s="21">
        <f t="shared" si="2557"/>
        <v>0</v>
      </c>
      <c r="EF167" s="13">
        <f t="shared" si="2558"/>
        <v>0</v>
      </c>
      <c r="EG167" s="31">
        <f t="shared" si="2559"/>
        <v>0</v>
      </c>
      <c r="EH167" s="21"/>
      <c r="EK167" s="59" t="str">
        <f t="shared" si="2481"/>
        <v>Power Pack 2 amp</v>
      </c>
      <c r="EL167" s="59" t="str">
        <f t="shared" si="2560"/>
        <v>Nos</v>
      </c>
      <c r="EM167" s="59">
        <f t="shared" si="2561"/>
        <v>1500</v>
      </c>
      <c r="EN167" s="13"/>
      <c r="EO167" s="21">
        <f t="shared" si="2562"/>
        <v>0</v>
      </c>
      <c r="EP167" s="13">
        <f t="shared" si="2563"/>
        <v>0</v>
      </c>
      <c r="EQ167" s="31">
        <f t="shared" si="2564"/>
        <v>0</v>
      </c>
      <c r="ER167" s="21"/>
      <c r="EV167" s="4" t="str">
        <f t="shared" si="2638"/>
        <v>Power Pack 2 amp</v>
      </c>
      <c r="EW167" s="4" t="str">
        <f t="shared" si="2639"/>
        <v>Nos</v>
      </c>
      <c r="EX167" s="4">
        <f t="shared" si="2640"/>
        <v>1500</v>
      </c>
      <c r="EY167" s="13"/>
      <c r="EZ167" s="21">
        <f t="shared" si="2565"/>
        <v>0</v>
      </c>
      <c r="FA167" s="13">
        <f t="shared" si="2566"/>
        <v>0</v>
      </c>
      <c r="FB167" s="42">
        <f t="shared" si="2567"/>
        <v>0</v>
      </c>
      <c r="FC167" s="21"/>
      <c r="FF167" s="56" t="str">
        <f t="shared" si="2482"/>
        <v>Power Pack 2 amp</v>
      </c>
      <c r="FG167" s="56" t="str">
        <f t="shared" si="2568"/>
        <v>Nos</v>
      </c>
      <c r="FH167" s="56">
        <f t="shared" si="2569"/>
        <v>1500</v>
      </c>
      <c r="FI167" s="13"/>
      <c r="FJ167" s="21">
        <f t="shared" si="2570"/>
        <v>0</v>
      </c>
      <c r="FK167" s="13">
        <f t="shared" si="2571"/>
        <v>0</v>
      </c>
      <c r="FL167" s="31">
        <f t="shared" si="2572"/>
        <v>0</v>
      </c>
      <c r="FM167" s="21"/>
      <c r="FP167" s="56" t="str">
        <f t="shared" si="2483"/>
        <v>Power Pack 2 amp</v>
      </c>
      <c r="FQ167" s="56" t="str">
        <f t="shared" si="2573"/>
        <v>Nos</v>
      </c>
      <c r="FR167" s="56">
        <f t="shared" si="2574"/>
        <v>1500</v>
      </c>
      <c r="FS167" s="13"/>
      <c r="FT167" s="21">
        <f t="shared" si="2575"/>
        <v>0</v>
      </c>
      <c r="FU167" s="13">
        <f t="shared" si="2576"/>
        <v>0</v>
      </c>
      <c r="FV167" s="31">
        <f t="shared" si="2577"/>
        <v>0</v>
      </c>
      <c r="FW167" s="21"/>
      <c r="FZ167" s="56" t="str">
        <f t="shared" si="2484"/>
        <v>Power Pack 2 amp</v>
      </c>
      <c r="GA167" s="56" t="str">
        <f t="shared" si="2578"/>
        <v>Nos</v>
      </c>
      <c r="GB167" s="56">
        <f t="shared" si="2579"/>
        <v>1500</v>
      </c>
      <c r="GC167" s="13"/>
      <c r="GD167" s="21">
        <f t="shared" si="2580"/>
        <v>0</v>
      </c>
      <c r="GE167" s="13">
        <f t="shared" si="2581"/>
        <v>0</v>
      </c>
      <c r="GF167" s="31">
        <f t="shared" si="2582"/>
        <v>0</v>
      </c>
      <c r="GG167" s="21"/>
      <c r="GJ167" s="56" t="str">
        <f t="shared" si="2641"/>
        <v>Power Pack 2 amp</v>
      </c>
      <c r="GK167" s="56" t="str">
        <f t="shared" si="2642"/>
        <v>Nos</v>
      </c>
      <c r="GL167" s="56">
        <f t="shared" si="2643"/>
        <v>1500</v>
      </c>
      <c r="GM167" s="56"/>
      <c r="GN167" s="21">
        <f t="shared" si="2584"/>
        <v>0</v>
      </c>
      <c r="GO167" s="31">
        <f t="shared" si="2585"/>
        <v>0</v>
      </c>
      <c r="GP167" s="31">
        <f t="shared" si="2586"/>
        <v>0</v>
      </c>
      <c r="GQ167" s="21"/>
      <c r="GT167" s="56" t="str">
        <f t="shared" si="2485"/>
        <v>Power Pack 2 amp</v>
      </c>
      <c r="GU167" s="56" t="str">
        <f t="shared" si="2587"/>
        <v>Nos</v>
      </c>
      <c r="GV167" s="56">
        <f t="shared" si="2588"/>
        <v>1500</v>
      </c>
      <c r="GW167" s="13"/>
      <c r="GX167" s="21">
        <f t="shared" si="2589"/>
        <v>0</v>
      </c>
      <c r="GY167" s="13">
        <f t="shared" si="2590"/>
        <v>0</v>
      </c>
      <c r="GZ167" s="31">
        <f t="shared" si="2644"/>
        <v>0</v>
      </c>
      <c r="HA167" s="21"/>
      <c r="HD167" s="56" t="str">
        <f t="shared" si="2486"/>
        <v>Power Pack 2 amp</v>
      </c>
      <c r="HE167" s="56" t="str">
        <f t="shared" si="2592"/>
        <v>Nos</v>
      </c>
      <c r="HF167" s="56">
        <f t="shared" si="2593"/>
        <v>1500</v>
      </c>
      <c r="HG167" s="13"/>
      <c r="HH167" s="21">
        <f t="shared" si="2645"/>
        <v>0</v>
      </c>
      <c r="HI167" s="31">
        <f t="shared" si="2646"/>
        <v>0</v>
      </c>
      <c r="HJ167" s="31">
        <f t="shared" si="2647"/>
        <v>0</v>
      </c>
      <c r="HK167" s="21"/>
      <c r="HN167" s="56" t="str">
        <f t="shared" si="2597"/>
        <v>Power Pack 2 amp</v>
      </c>
      <c r="HO167" s="56" t="str">
        <f t="shared" si="2598"/>
        <v>Nos</v>
      </c>
      <c r="HP167" s="56">
        <f t="shared" si="2599"/>
        <v>1500</v>
      </c>
      <c r="HQ167" s="13"/>
      <c r="HR167" s="56">
        <f t="shared" si="2648"/>
        <v>0</v>
      </c>
      <c r="HS167" s="13">
        <f t="shared" si="2649"/>
        <v>0</v>
      </c>
      <c r="HT167" s="31">
        <f t="shared" si="2650"/>
        <v>0</v>
      </c>
      <c r="HU167" s="21"/>
      <c r="HX167" s="56" t="str">
        <f t="shared" si="2487"/>
        <v>Power Pack 2 amp</v>
      </c>
      <c r="HY167" s="56" t="str">
        <f t="shared" si="2603"/>
        <v>Nos</v>
      </c>
      <c r="HZ167" s="56">
        <f t="shared" si="2604"/>
        <v>1500</v>
      </c>
      <c r="IA167" s="13"/>
      <c r="IB167" s="56">
        <f t="shared" si="2605"/>
        <v>0</v>
      </c>
      <c r="IC167" s="13">
        <f t="shared" si="2606"/>
        <v>0</v>
      </c>
      <c r="ID167" s="31">
        <f t="shared" si="2607"/>
        <v>0</v>
      </c>
      <c r="IE167" s="21"/>
      <c r="IH167" s="56" t="str">
        <f t="shared" si="2488"/>
        <v>Power Pack 2 amp</v>
      </c>
      <c r="II167" s="56" t="str">
        <f t="shared" si="2608"/>
        <v>Nos</v>
      </c>
      <c r="IJ167" s="56">
        <f t="shared" si="2609"/>
        <v>1500</v>
      </c>
      <c r="IK167" s="13"/>
      <c r="IL167" s="56">
        <f t="shared" si="2651"/>
        <v>0</v>
      </c>
      <c r="IM167" s="13">
        <f t="shared" si="2652"/>
        <v>0</v>
      </c>
      <c r="IN167" s="31">
        <f t="shared" si="2653"/>
        <v>0</v>
      </c>
      <c r="IO167" s="21"/>
      <c r="IR167" s="56" t="str">
        <f t="shared" si="2489"/>
        <v>Power Pack 2 amp</v>
      </c>
      <c r="IS167" s="56" t="str">
        <f t="shared" si="2613"/>
        <v>Nos</v>
      </c>
      <c r="IT167" s="56">
        <f t="shared" si="2614"/>
        <v>1500</v>
      </c>
      <c r="IU167" s="13"/>
      <c r="IV167" s="56">
        <f t="shared" si="2654"/>
        <v>0</v>
      </c>
      <c r="IW167" s="13">
        <f t="shared" si="2655"/>
        <v>0</v>
      </c>
      <c r="IX167" s="31">
        <f t="shared" si="2656"/>
        <v>0</v>
      </c>
      <c r="IY167" s="21"/>
      <c r="JB167" s="56" t="str">
        <f t="shared" si="2490"/>
        <v>Power Pack 2 amp</v>
      </c>
      <c r="JC167" s="56" t="str">
        <f t="shared" si="2618"/>
        <v>Nos</v>
      </c>
      <c r="JD167" s="56">
        <f t="shared" si="2619"/>
        <v>1500</v>
      </c>
      <c r="JE167" s="13"/>
      <c r="JF167" s="56">
        <f t="shared" si="2657"/>
        <v>0</v>
      </c>
      <c r="JG167" s="13">
        <f t="shared" si="2658"/>
        <v>0</v>
      </c>
      <c r="JH167" s="31">
        <f t="shared" si="2659"/>
        <v>0</v>
      </c>
      <c r="JI167" s="21"/>
      <c r="JL167" s="56" t="str">
        <f t="shared" si="2491"/>
        <v>Power Pack 2 amp</v>
      </c>
      <c r="JM167" s="56" t="str">
        <f t="shared" si="2623"/>
        <v>Nos</v>
      </c>
      <c r="JN167" s="56">
        <f t="shared" si="2624"/>
        <v>1500</v>
      </c>
      <c r="JO167" s="56">
        <f t="shared" si="2625"/>
        <v>0</v>
      </c>
      <c r="JP167" s="56">
        <f t="shared" si="2626"/>
        <v>0</v>
      </c>
      <c r="JQ167" s="56">
        <f t="shared" si="2627"/>
        <v>0</v>
      </c>
      <c r="JR167" s="31">
        <f t="shared" si="2628"/>
        <v>0</v>
      </c>
      <c r="JS167" s="21"/>
      <c r="JV167" s="56" t="str">
        <f t="shared" si="2492"/>
        <v>Power Pack 2 amp</v>
      </c>
      <c r="JW167" s="56" t="str">
        <f t="shared" si="2629"/>
        <v>Nos</v>
      </c>
      <c r="JX167" s="56">
        <f t="shared" si="2630"/>
        <v>1500</v>
      </c>
      <c r="JY167" s="4">
        <f t="shared" si="2631"/>
        <v>0</v>
      </c>
      <c r="JZ167" s="56">
        <f t="shared" si="2632"/>
        <v>0</v>
      </c>
      <c r="KA167" s="56">
        <f t="shared" si="2633"/>
        <v>0</v>
      </c>
      <c r="KB167" s="31">
        <f t="shared" ref="KB167:KB171" si="2667">JX167*KA167</f>
        <v>0</v>
      </c>
      <c r="KC167" s="21"/>
    </row>
    <row r="168" spans="1:289" ht="17.25" customHeight="1" x14ac:dyDescent="0.25">
      <c r="B168" s="7" t="s">
        <v>97</v>
      </c>
      <c r="C168" s="6" t="s">
        <v>1</v>
      </c>
      <c r="D168" s="4">
        <v>2000</v>
      </c>
      <c r="E168" s="13">
        <v>1</v>
      </c>
      <c r="F168" s="31">
        <f t="shared" si="2493"/>
        <v>2000</v>
      </c>
      <c r="G168" s="31">
        <f t="shared" si="2494"/>
        <v>1</v>
      </c>
      <c r="H168" s="31">
        <f t="shared" si="2495"/>
        <v>2000</v>
      </c>
      <c r="I168" s="71"/>
      <c r="K168" s="40"/>
      <c r="L168" s="59" t="str">
        <f t="shared" si="2635"/>
        <v>Power Pack 5 amp</v>
      </c>
      <c r="M168" s="59" t="str">
        <f t="shared" si="2636"/>
        <v>Nos</v>
      </c>
      <c r="N168" s="59">
        <f t="shared" si="2637"/>
        <v>2000</v>
      </c>
      <c r="O168" s="13"/>
      <c r="P168" s="21">
        <f t="shared" si="2497"/>
        <v>0</v>
      </c>
      <c r="Q168" s="31">
        <f t="shared" si="2498"/>
        <v>0</v>
      </c>
      <c r="R168" s="31">
        <f t="shared" si="2499"/>
        <v>0</v>
      </c>
      <c r="S168" s="21"/>
      <c r="U168" s="40"/>
      <c r="V168" s="65" t="str">
        <f t="shared" si="2469"/>
        <v>Power Pack 5 amp</v>
      </c>
      <c r="W168" s="65" t="str">
        <f t="shared" si="2500"/>
        <v>Nos</v>
      </c>
      <c r="X168" s="65">
        <f t="shared" si="2501"/>
        <v>2000</v>
      </c>
      <c r="Y168" s="13"/>
      <c r="Z168" s="21">
        <f t="shared" si="2502"/>
        <v>0</v>
      </c>
      <c r="AA168" s="31">
        <f t="shared" si="2503"/>
        <v>0</v>
      </c>
      <c r="AB168" s="42">
        <f t="shared" si="2504"/>
        <v>0</v>
      </c>
      <c r="AC168" s="21"/>
      <c r="AE168" s="40"/>
      <c r="AF168" s="59" t="str">
        <f t="shared" si="2470"/>
        <v>Power Pack 5 amp</v>
      </c>
      <c r="AG168" s="59" t="str">
        <f t="shared" si="2505"/>
        <v>Nos</v>
      </c>
      <c r="AH168" s="59">
        <f t="shared" si="2506"/>
        <v>2000</v>
      </c>
      <c r="AI168" s="13"/>
      <c r="AJ168" s="21">
        <f t="shared" si="2507"/>
        <v>0</v>
      </c>
      <c r="AK168" s="31">
        <f t="shared" si="2508"/>
        <v>0</v>
      </c>
      <c r="AL168" s="31">
        <f t="shared" si="2509"/>
        <v>0</v>
      </c>
      <c r="AM168" s="21"/>
      <c r="AO168" s="40"/>
      <c r="AP168" s="59" t="str">
        <f t="shared" si="2471"/>
        <v>Power Pack 5 amp</v>
      </c>
      <c r="AQ168" s="59" t="str">
        <f t="shared" si="2510"/>
        <v>Nos</v>
      </c>
      <c r="AR168" s="59">
        <f t="shared" si="2511"/>
        <v>2000</v>
      </c>
      <c r="AS168" s="13">
        <v>2</v>
      </c>
      <c r="AT168" s="21">
        <f t="shared" si="2512"/>
        <v>4000</v>
      </c>
      <c r="AU168" s="13">
        <f t="shared" si="2513"/>
        <v>2</v>
      </c>
      <c r="AV168" s="31">
        <f t="shared" si="2514"/>
        <v>4000</v>
      </c>
      <c r="AW168" s="21"/>
      <c r="AY168" s="40"/>
      <c r="AZ168" s="59" t="str">
        <f t="shared" si="2472"/>
        <v>Power Pack 5 amp</v>
      </c>
      <c r="BA168" s="59" t="str">
        <f t="shared" si="2515"/>
        <v>Nos</v>
      </c>
      <c r="BB168" s="59">
        <f t="shared" si="2516"/>
        <v>2000</v>
      </c>
      <c r="BC168" s="13"/>
      <c r="BD168" s="21">
        <f t="shared" si="2517"/>
        <v>0</v>
      </c>
      <c r="BE168" s="13">
        <f t="shared" si="2518"/>
        <v>0</v>
      </c>
      <c r="BF168" s="31">
        <f t="shared" si="2519"/>
        <v>0</v>
      </c>
      <c r="BG168" s="21"/>
      <c r="BI168" s="40"/>
      <c r="BJ168" s="59" t="str">
        <f t="shared" si="2473"/>
        <v>Power Pack 5 amp</v>
      </c>
      <c r="BK168" s="59" t="str">
        <f t="shared" si="2520"/>
        <v>Nos</v>
      </c>
      <c r="BL168" s="59">
        <f t="shared" si="2521"/>
        <v>2000</v>
      </c>
      <c r="BM168" s="13"/>
      <c r="BN168" s="21">
        <f t="shared" si="2522"/>
        <v>0</v>
      </c>
      <c r="BO168" s="13">
        <f t="shared" si="2523"/>
        <v>0</v>
      </c>
      <c r="BP168" s="31">
        <f t="shared" si="2524"/>
        <v>0</v>
      </c>
      <c r="BQ168" s="21"/>
      <c r="BS168" s="40"/>
      <c r="BT168" s="59" t="str">
        <f t="shared" si="2474"/>
        <v>Power Pack 5 amp</v>
      </c>
      <c r="BU168" s="59" t="str">
        <f t="shared" si="2525"/>
        <v>Nos</v>
      </c>
      <c r="BV168" s="59">
        <f t="shared" si="2526"/>
        <v>2000</v>
      </c>
      <c r="BW168" s="13"/>
      <c r="BX168" s="21">
        <f t="shared" si="2527"/>
        <v>0</v>
      </c>
      <c r="BY168" s="13">
        <f t="shared" si="2528"/>
        <v>0</v>
      </c>
      <c r="BZ168" s="31">
        <f t="shared" si="2529"/>
        <v>0</v>
      </c>
      <c r="CA168" s="21"/>
      <c r="CC168" s="40"/>
      <c r="CD168" s="59" t="str">
        <f t="shared" si="2475"/>
        <v>Power Pack 5 amp</v>
      </c>
      <c r="CE168" s="59" t="str">
        <f t="shared" si="2530"/>
        <v>Nos</v>
      </c>
      <c r="CF168" s="59">
        <f t="shared" si="2531"/>
        <v>2000</v>
      </c>
      <c r="CG168" s="31"/>
      <c r="CH168" s="31">
        <f t="shared" si="2532"/>
        <v>0</v>
      </c>
      <c r="CI168" s="31">
        <f t="shared" si="2533"/>
        <v>0</v>
      </c>
      <c r="CJ168" s="31">
        <f t="shared" si="2534"/>
        <v>0</v>
      </c>
      <c r="CK168" s="21"/>
      <c r="CL168" s="40"/>
      <c r="CM168" s="65" t="str">
        <f t="shared" si="2476"/>
        <v>Power Pack 5 amp</v>
      </c>
      <c r="CN168" s="65" t="str">
        <f t="shared" si="2535"/>
        <v>Nos</v>
      </c>
      <c r="CO168" s="65">
        <f t="shared" si="2536"/>
        <v>2000</v>
      </c>
      <c r="CP168" s="13">
        <v>1</v>
      </c>
      <c r="CQ168" s="21">
        <f t="shared" si="2537"/>
        <v>2000</v>
      </c>
      <c r="CR168" s="13">
        <f t="shared" si="2538"/>
        <v>1</v>
      </c>
      <c r="CS168" s="42">
        <f t="shared" si="2539"/>
        <v>2000</v>
      </c>
      <c r="CT168" s="21"/>
      <c r="CV168" s="40"/>
      <c r="CW168" s="59" t="str">
        <f t="shared" si="2477"/>
        <v>Power Pack 5 amp</v>
      </c>
      <c r="CX168" s="59" t="str">
        <f t="shared" si="2540"/>
        <v>Nos</v>
      </c>
      <c r="CY168" s="59">
        <f t="shared" si="2541"/>
        <v>2000</v>
      </c>
      <c r="CZ168" s="13">
        <v>1</v>
      </c>
      <c r="DA168" s="21">
        <f t="shared" si="2542"/>
        <v>2000</v>
      </c>
      <c r="DB168" s="13">
        <f t="shared" si="2543"/>
        <v>1</v>
      </c>
      <c r="DC168" s="31">
        <f t="shared" si="2544"/>
        <v>2000</v>
      </c>
      <c r="DD168" s="21"/>
      <c r="DF168" s="40"/>
      <c r="DG168" s="59" t="str">
        <f t="shared" si="2478"/>
        <v>Power Pack 5 amp</v>
      </c>
      <c r="DH168" s="59" t="str">
        <f t="shared" si="2545"/>
        <v>Nos</v>
      </c>
      <c r="DI168" s="59">
        <f t="shared" si="2546"/>
        <v>2000</v>
      </c>
      <c r="DJ168" s="13">
        <v>1</v>
      </c>
      <c r="DK168" s="21">
        <f t="shared" si="2547"/>
        <v>2000</v>
      </c>
      <c r="DL168" s="13">
        <f t="shared" si="2548"/>
        <v>1</v>
      </c>
      <c r="DM168" s="31">
        <f t="shared" si="2549"/>
        <v>2000</v>
      </c>
      <c r="DN168" s="21"/>
      <c r="DQ168" s="59" t="str">
        <f t="shared" si="2479"/>
        <v>Power Pack 5 amp</v>
      </c>
      <c r="DR168" s="59" t="str">
        <f t="shared" si="2550"/>
        <v>Nos</v>
      </c>
      <c r="DS168" s="59">
        <f t="shared" si="2551"/>
        <v>2000</v>
      </c>
      <c r="DT168" s="13"/>
      <c r="DU168" s="21">
        <f t="shared" si="2552"/>
        <v>0</v>
      </c>
      <c r="DV168" s="13">
        <f t="shared" si="2553"/>
        <v>0</v>
      </c>
      <c r="DW168" s="31">
        <f t="shared" si="2554"/>
        <v>0</v>
      </c>
      <c r="DX168" s="21"/>
      <c r="DZ168" s="40"/>
      <c r="EA168" s="59" t="str">
        <f t="shared" si="2480"/>
        <v>Power Pack 5 amp</v>
      </c>
      <c r="EB168" s="59" t="str">
        <f t="shared" si="2555"/>
        <v>Nos</v>
      </c>
      <c r="EC168" s="59">
        <f t="shared" si="2556"/>
        <v>2000</v>
      </c>
      <c r="ED168" s="13"/>
      <c r="EE168" s="21">
        <f t="shared" si="2557"/>
        <v>0</v>
      </c>
      <c r="EF168" s="13">
        <f t="shared" si="2558"/>
        <v>0</v>
      </c>
      <c r="EG168" s="31">
        <f t="shared" si="2559"/>
        <v>0</v>
      </c>
      <c r="EH168" s="21"/>
      <c r="EK168" s="59" t="str">
        <f t="shared" si="2481"/>
        <v>Power Pack 5 amp</v>
      </c>
      <c r="EL168" s="59" t="str">
        <f t="shared" si="2560"/>
        <v>Nos</v>
      </c>
      <c r="EM168" s="59">
        <f t="shared" si="2561"/>
        <v>2000</v>
      </c>
      <c r="EN168" s="13"/>
      <c r="EO168" s="21">
        <f t="shared" si="2562"/>
        <v>0</v>
      </c>
      <c r="EP168" s="13">
        <f t="shared" si="2563"/>
        <v>0</v>
      </c>
      <c r="EQ168" s="31">
        <f t="shared" si="2564"/>
        <v>0</v>
      </c>
      <c r="ER168" s="21"/>
      <c r="EV168" s="4" t="str">
        <f t="shared" si="2638"/>
        <v>Power Pack 5 amp</v>
      </c>
      <c r="EW168" s="4" t="str">
        <f t="shared" si="2639"/>
        <v>Nos</v>
      </c>
      <c r="EX168" s="4">
        <f t="shared" si="2640"/>
        <v>2000</v>
      </c>
      <c r="EY168" s="13"/>
      <c r="EZ168" s="21">
        <f t="shared" si="2565"/>
        <v>0</v>
      </c>
      <c r="FA168" s="13">
        <f t="shared" si="2566"/>
        <v>0</v>
      </c>
      <c r="FB168" s="42">
        <f t="shared" si="2567"/>
        <v>0</v>
      </c>
      <c r="FC168" s="21"/>
      <c r="FF168" s="56" t="str">
        <f t="shared" si="2482"/>
        <v>Power Pack 5 amp</v>
      </c>
      <c r="FG168" s="56" t="str">
        <f t="shared" si="2568"/>
        <v>Nos</v>
      </c>
      <c r="FH168" s="56">
        <f t="shared" si="2569"/>
        <v>2000</v>
      </c>
      <c r="FI168" s="13"/>
      <c r="FJ168" s="21">
        <f t="shared" si="2570"/>
        <v>0</v>
      </c>
      <c r="FK168" s="13">
        <f t="shared" si="2571"/>
        <v>0</v>
      </c>
      <c r="FL168" s="31">
        <f t="shared" si="2572"/>
        <v>0</v>
      </c>
      <c r="FM168" s="21"/>
      <c r="FP168" s="56" t="str">
        <f t="shared" si="2483"/>
        <v>Power Pack 5 amp</v>
      </c>
      <c r="FQ168" s="56" t="str">
        <f t="shared" si="2573"/>
        <v>Nos</v>
      </c>
      <c r="FR168" s="56">
        <f t="shared" si="2574"/>
        <v>2000</v>
      </c>
      <c r="FS168" s="13"/>
      <c r="FT168" s="21">
        <f t="shared" si="2575"/>
        <v>0</v>
      </c>
      <c r="FU168" s="13">
        <f t="shared" si="2576"/>
        <v>0</v>
      </c>
      <c r="FV168" s="31">
        <f t="shared" si="2577"/>
        <v>0</v>
      </c>
      <c r="FW168" s="21"/>
      <c r="FZ168" s="56" t="str">
        <f t="shared" si="2484"/>
        <v>Power Pack 5 amp</v>
      </c>
      <c r="GA168" s="56" t="str">
        <f t="shared" si="2578"/>
        <v>Nos</v>
      </c>
      <c r="GB168" s="56">
        <f t="shared" si="2579"/>
        <v>2000</v>
      </c>
      <c r="GC168" s="13"/>
      <c r="GD168" s="21">
        <f t="shared" si="2580"/>
        <v>0</v>
      </c>
      <c r="GE168" s="13">
        <f t="shared" si="2581"/>
        <v>0</v>
      </c>
      <c r="GF168" s="31">
        <f t="shared" si="2582"/>
        <v>0</v>
      </c>
      <c r="GG168" s="21"/>
      <c r="GJ168" s="56" t="str">
        <f t="shared" si="2641"/>
        <v>Power Pack 5 amp</v>
      </c>
      <c r="GK168" s="56" t="str">
        <f t="shared" si="2642"/>
        <v>Nos</v>
      </c>
      <c r="GL168" s="56">
        <f t="shared" si="2643"/>
        <v>2000</v>
      </c>
      <c r="GM168" s="56"/>
      <c r="GN168" s="21">
        <f t="shared" si="2584"/>
        <v>0</v>
      </c>
      <c r="GO168" s="31">
        <f t="shared" si="2585"/>
        <v>0</v>
      </c>
      <c r="GP168" s="31">
        <f t="shared" si="2586"/>
        <v>0</v>
      </c>
      <c r="GQ168" s="21"/>
      <c r="GT168" s="56" t="str">
        <f t="shared" si="2485"/>
        <v>Power Pack 5 amp</v>
      </c>
      <c r="GU168" s="56" t="str">
        <f t="shared" si="2587"/>
        <v>Nos</v>
      </c>
      <c r="GV168" s="56">
        <f t="shared" si="2588"/>
        <v>2000</v>
      </c>
      <c r="GW168" s="13"/>
      <c r="GX168" s="21">
        <f t="shared" si="2589"/>
        <v>0</v>
      </c>
      <c r="GY168" s="13">
        <f t="shared" si="2590"/>
        <v>0</v>
      </c>
      <c r="GZ168" s="31">
        <f t="shared" si="2644"/>
        <v>0</v>
      </c>
      <c r="HA168" s="21"/>
      <c r="HD168" s="56" t="str">
        <f t="shared" si="2486"/>
        <v>Power Pack 5 amp</v>
      </c>
      <c r="HE168" s="56" t="str">
        <f t="shared" si="2592"/>
        <v>Nos</v>
      </c>
      <c r="HF168" s="56">
        <f t="shared" si="2593"/>
        <v>2000</v>
      </c>
      <c r="HG168" s="13"/>
      <c r="HH168" s="21">
        <f t="shared" si="2645"/>
        <v>0</v>
      </c>
      <c r="HI168" s="31">
        <f t="shared" si="2646"/>
        <v>0</v>
      </c>
      <c r="HJ168" s="31">
        <f t="shared" si="2647"/>
        <v>0</v>
      </c>
      <c r="HK168" s="21"/>
      <c r="HN168" s="56" t="str">
        <f t="shared" si="2597"/>
        <v>Power Pack 5 amp</v>
      </c>
      <c r="HO168" s="56" t="str">
        <f t="shared" si="2598"/>
        <v>Nos</v>
      </c>
      <c r="HP168" s="56">
        <f t="shared" si="2599"/>
        <v>2000</v>
      </c>
      <c r="HQ168" s="13"/>
      <c r="HR168" s="56">
        <f t="shared" si="2648"/>
        <v>0</v>
      </c>
      <c r="HS168" s="13">
        <f t="shared" si="2649"/>
        <v>0</v>
      </c>
      <c r="HT168" s="31">
        <f t="shared" si="2650"/>
        <v>0</v>
      </c>
      <c r="HU168" s="21"/>
      <c r="HX168" s="56" t="str">
        <f t="shared" si="2487"/>
        <v>Power Pack 5 amp</v>
      </c>
      <c r="HY168" s="56" t="str">
        <f t="shared" si="2603"/>
        <v>Nos</v>
      </c>
      <c r="HZ168" s="56">
        <f t="shared" si="2604"/>
        <v>2000</v>
      </c>
      <c r="IA168" s="13"/>
      <c r="IB168" s="56">
        <f t="shared" si="2605"/>
        <v>0</v>
      </c>
      <c r="IC168" s="13">
        <f t="shared" si="2606"/>
        <v>0</v>
      </c>
      <c r="ID168" s="31">
        <f t="shared" si="2607"/>
        <v>0</v>
      </c>
      <c r="IE168" s="21"/>
      <c r="IH168" s="56" t="str">
        <f t="shared" si="2488"/>
        <v>Power Pack 5 amp</v>
      </c>
      <c r="II168" s="56" t="str">
        <f t="shared" si="2608"/>
        <v>Nos</v>
      </c>
      <c r="IJ168" s="56">
        <f t="shared" si="2609"/>
        <v>2000</v>
      </c>
      <c r="IK168" s="13"/>
      <c r="IL168" s="56">
        <f t="shared" si="2651"/>
        <v>0</v>
      </c>
      <c r="IM168" s="13">
        <f t="shared" si="2652"/>
        <v>0</v>
      </c>
      <c r="IN168" s="31">
        <f t="shared" si="2653"/>
        <v>0</v>
      </c>
      <c r="IO168" s="21"/>
      <c r="IR168" s="56" t="str">
        <f t="shared" si="2489"/>
        <v>Power Pack 5 amp</v>
      </c>
      <c r="IS168" s="56" t="str">
        <f t="shared" si="2613"/>
        <v>Nos</v>
      </c>
      <c r="IT168" s="56">
        <f t="shared" si="2614"/>
        <v>2000</v>
      </c>
      <c r="IU168" s="13"/>
      <c r="IV168" s="56">
        <f t="shared" si="2654"/>
        <v>0</v>
      </c>
      <c r="IW168" s="13">
        <f t="shared" si="2655"/>
        <v>0</v>
      </c>
      <c r="IX168" s="31">
        <f t="shared" si="2656"/>
        <v>0</v>
      </c>
      <c r="IY168" s="21"/>
      <c r="JB168" s="56" t="str">
        <f t="shared" si="2490"/>
        <v>Power Pack 5 amp</v>
      </c>
      <c r="JC168" s="56" t="str">
        <f t="shared" si="2618"/>
        <v>Nos</v>
      </c>
      <c r="JD168" s="56">
        <f t="shared" si="2619"/>
        <v>2000</v>
      </c>
      <c r="JE168" s="13"/>
      <c r="JF168" s="56">
        <f t="shared" si="2657"/>
        <v>0</v>
      </c>
      <c r="JG168" s="13">
        <f t="shared" si="2658"/>
        <v>0</v>
      </c>
      <c r="JH168" s="31">
        <f t="shared" si="2659"/>
        <v>0</v>
      </c>
      <c r="JI168" s="21"/>
      <c r="JL168" s="56" t="str">
        <f t="shared" si="2491"/>
        <v>Power Pack 5 amp</v>
      </c>
      <c r="JM168" s="56" t="str">
        <f t="shared" si="2623"/>
        <v>Nos</v>
      </c>
      <c r="JN168" s="56">
        <f t="shared" si="2624"/>
        <v>2000</v>
      </c>
      <c r="JO168" s="56">
        <f t="shared" si="2625"/>
        <v>0</v>
      </c>
      <c r="JP168" s="56">
        <f t="shared" si="2626"/>
        <v>0</v>
      </c>
      <c r="JQ168" s="56">
        <f t="shared" si="2627"/>
        <v>0</v>
      </c>
      <c r="JR168" s="31">
        <f t="shared" si="2628"/>
        <v>0</v>
      </c>
      <c r="JS168" s="21"/>
      <c r="JV168" s="56" t="str">
        <f t="shared" si="2492"/>
        <v>Power Pack 5 amp</v>
      </c>
      <c r="JW168" s="56" t="str">
        <f t="shared" si="2629"/>
        <v>Nos</v>
      </c>
      <c r="JX168" s="56">
        <f t="shared" si="2630"/>
        <v>2000</v>
      </c>
      <c r="JY168" s="4">
        <f t="shared" si="2631"/>
        <v>6</v>
      </c>
      <c r="JZ168" s="56">
        <f t="shared" si="2632"/>
        <v>10000</v>
      </c>
      <c r="KA168" s="56">
        <f t="shared" si="2633"/>
        <v>5</v>
      </c>
      <c r="KB168" s="31">
        <f t="shared" si="2667"/>
        <v>10000</v>
      </c>
      <c r="KC168" s="21"/>
    </row>
    <row r="169" spans="1:289" ht="17.25" customHeight="1" x14ac:dyDescent="0.25">
      <c r="A169" s="46"/>
      <c r="B169" s="7" t="s">
        <v>226</v>
      </c>
      <c r="C169" s="6" t="s">
        <v>1</v>
      </c>
      <c r="D169" s="4">
        <v>5500</v>
      </c>
      <c r="E169" s="13"/>
      <c r="F169" s="31">
        <f t="shared" si="2493"/>
        <v>0</v>
      </c>
      <c r="G169" s="31">
        <f t="shared" si="2494"/>
        <v>0</v>
      </c>
      <c r="H169" s="31">
        <f t="shared" si="2495"/>
        <v>0</v>
      </c>
      <c r="I169" s="71"/>
      <c r="K169" s="40"/>
      <c r="L169" s="59" t="str">
        <f t="shared" si="2635"/>
        <v>Power Pack 20 amp</v>
      </c>
      <c r="M169" s="59" t="str">
        <f t="shared" si="2636"/>
        <v>Nos</v>
      </c>
      <c r="N169" s="59">
        <f t="shared" si="2637"/>
        <v>5500</v>
      </c>
      <c r="O169" s="13"/>
      <c r="P169" s="21">
        <f t="shared" si="2497"/>
        <v>0</v>
      </c>
      <c r="Q169" s="31">
        <f t="shared" si="2498"/>
        <v>0</v>
      </c>
      <c r="R169" s="31">
        <f t="shared" si="2499"/>
        <v>0</v>
      </c>
      <c r="S169" s="21"/>
      <c r="U169" s="40"/>
      <c r="V169" s="65" t="str">
        <f t="shared" si="2469"/>
        <v>Power Pack 20 amp</v>
      </c>
      <c r="W169" s="65" t="str">
        <f t="shared" si="2500"/>
        <v>Nos</v>
      </c>
      <c r="X169" s="65">
        <f t="shared" si="2501"/>
        <v>5500</v>
      </c>
      <c r="Y169" s="13"/>
      <c r="Z169" s="21">
        <f t="shared" si="2502"/>
        <v>0</v>
      </c>
      <c r="AA169" s="31">
        <f t="shared" si="2503"/>
        <v>0</v>
      </c>
      <c r="AB169" s="42">
        <f t="shared" si="2504"/>
        <v>0</v>
      </c>
      <c r="AC169" s="21"/>
      <c r="AE169" s="40"/>
      <c r="AF169" s="59" t="str">
        <f t="shared" si="2470"/>
        <v>Power Pack 20 amp</v>
      </c>
      <c r="AG169" s="59" t="str">
        <f t="shared" si="2505"/>
        <v>Nos</v>
      </c>
      <c r="AH169" s="59">
        <f t="shared" si="2506"/>
        <v>5500</v>
      </c>
      <c r="AI169" s="13"/>
      <c r="AJ169" s="21">
        <f t="shared" si="2507"/>
        <v>0</v>
      </c>
      <c r="AK169" s="31">
        <f t="shared" si="2508"/>
        <v>0</v>
      </c>
      <c r="AL169" s="31">
        <f t="shared" si="2509"/>
        <v>0</v>
      </c>
      <c r="AM169" s="21"/>
      <c r="AO169" s="40"/>
      <c r="AP169" s="59" t="str">
        <f t="shared" si="2471"/>
        <v>Power Pack 20 amp</v>
      </c>
      <c r="AQ169" s="59" t="str">
        <f t="shared" si="2510"/>
        <v>Nos</v>
      </c>
      <c r="AR169" s="59">
        <f t="shared" si="2511"/>
        <v>5500</v>
      </c>
      <c r="AS169" s="13"/>
      <c r="AT169" s="21">
        <f t="shared" si="2512"/>
        <v>0</v>
      </c>
      <c r="AU169" s="13">
        <f t="shared" si="2513"/>
        <v>0</v>
      </c>
      <c r="AV169" s="31">
        <f t="shared" si="2514"/>
        <v>0</v>
      </c>
      <c r="AW169" s="21"/>
      <c r="AY169" s="40"/>
      <c r="AZ169" s="59" t="str">
        <f t="shared" si="2472"/>
        <v>Power Pack 20 amp</v>
      </c>
      <c r="BA169" s="59" t="str">
        <f t="shared" si="2515"/>
        <v>Nos</v>
      </c>
      <c r="BB169" s="59">
        <f t="shared" si="2516"/>
        <v>5500</v>
      </c>
      <c r="BC169" s="13"/>
      <c r="BD169" s="21">
        <f t="shared" si="2517"/>
        <v>0</v>
      </c>
      <c r="BE169" s="13">
        <f t="shared" si="2518"/>
        <v>0</v>
      </c>
      <c r="BF169" s="31">
        <f t="shared" si="2519"/>
        <v>0</v>
      </c>
      <c r="BG169" s="21"/>
      <c r="BI169" s="40"/>
      <c r="BJ169" s="59" t="str">
        <f t="shared" si="2473"/>
        <v>Power Pack 20 amp</v>
      </c>
      <c r="BK169" s="59" t="str">
        <f t="shared" si="2520"/>
        <v>Nos</v>
      </c>
      <c r="BL169" s="59">
        <f t="shared" si="2521"/>
        <v>5500</v>
      </c>
      <c r="BM169" s="13"/>
      <c r="BN169" s="21">
        <f t="shared" si="2522"/>
        <v>0</v>
      </c>
      <c r="BO169" s="13">
        <f t="shared" si="2523"/>
        <v>0</v>
      </c>
      <c r="BP169" s="31">
        <f t="shared" si="2524"/>
        <v>0</v>
      </c>
      <c r="BQ169" s="21"/>
      <c r="BS169" s="40"/>
      <c r="BT169" s="59" t="str">
        <f t="shared" si="2474"/>
        <v>Power Pack 20 amp</v>
      </c>
      <c r="BU169" s="59" t="str">
        <f t="shared" si="2525"/>
        <v>Nos</v>
      </c>
      <c r="BV169" s="59">
        <f t="shared" si="2526"/>
        <v>5500</v>
      </c>
      <c r="BW169" s="13"/>
      <c r="BX169" s="21">
        <f t="shared" si="2527"/>
        <v>0</v>
      </c>
      <c r="BY169" s="13">
        <f t="shared" si="2528"/>
        <v>0</v>
      </c>
      <c r="BZ169" s="31">
        <f t="shared" si="2529"/>
        <v>0</v>
      </c>
      <c r="CA169" s="21"/>
      <c r="CC169" s="40"/>
      <c r="CD169" s="59" t="str">
        <f t="shared" si="2475"/>
        <v>Power Pack 20 amp</v>
      </c>
      <c r="CE169" s="59" t="str">
        <f t="shared" si="2530"/>
        <v>Nos</v>
      </c>
      <c r="CF169" s="59">
        <f t="shared" si="2531"/>
        <v>5500</v>
      </c>
      <c r="CG169" s="31"/>
      <c r="CH169" s="31">
        <f t="shared" si="2532"/>
        <v>0</v>
      </c>
      <c r="CI169" s="31">
        <f t="shared" si="2533"/>
        <v>0</v>
      </c>
      <c r="CJ169" s="31">
        <f t="shared" si="2534"/>
        <v>0</v>
      </c>
      <c r="CK169" s="21"/>
      <c r="CL169" s="40"/>
      <c r="CM169" s="65" t="str">
        <f t="shared" si="2476"/>
        <v>Power Pack 20 amp</v>
      </c>
      <c r="CN169" s="65" t="str">
        <f t="shared" si="2535"/>
        <v>Nos</v>
      </c>
      <c r="CO169" s="65">
        <f t="shared" si="2536"/>
        <v>5500</v>
      </c>
      <c r="CP169" s="13"/>
      <c r="CQ169" s="21">
        <f t="shared" si="2537"/>
        <v>0</v>
      </c>
      <c r="CR169" s="13">
        <f t="shared" si="2538"/>
        <v>0</v>
      </c>
      <c r="CS169" s="42">
        <f t="shared" si="2539"/>
        <v>0</v>
      </c>
      <c r="CT169" s="21"/>
      <c r="CV169" s="40"/>
      <c r="CW169" s="59" t="str">
        <f t="shared" si="2477"/>
        <v>Power Pack 20 amp</v>
      </c>
      <c r="CX169" s="59" t="str">
        <f t="shared" si="2540"/>
        <v>Nos</v>
      </c>
      <c r="CY169" s="59">
        <f t="shared" si="2541"/>
        <v>5500</v>
      </c>
      <c r="CZ169" s="13"/>
      <c r="DA169" s="21">
        <f t="shared" si="2542"/>
        <v>0</v>
      </c>
      <c r="DB169" s="13">
        <f t="shared" si="2543"/>
        <v>0</v>
      </c>
      <c r="DC169" s="31">
        <f t="shared" si="2544"/>
        <v>0</v>
      </c>
      <c r="DD169" s="21"/>
      <c r="DF169" s="40"/>
      <c r="DG169" s="59" t="str">
        <f t="shared" si="2478"/>
        <v>Power Pack 20 amp</v>
      </c>
      <c r="DH169" s="59" t="str">
        <f t="shared" si="2545"/>
        <v>Nos</v>
      </c>
      <c r="DI169" s="59">
        <f t="shared" si="2546"/>
        <v>5500</v>
      </c>
      <c r="DJ169" s="13"/>
      <c r="DK169" s="21">
        <f t="shared" si="2547"/>
        <v>0</v>
      </c>
      <c r="DL169" s="13">
        <f t="shared" si="2548"/>
        <v>0</v>
      </c>
      <c r="DM169" s="31">
        <f t="shared" si="2549"/>
        <v>0</v>
      </c>
      <c r="DN169" s="21"/>
      <c r="DQ169" s="59" t="str">
        <f t="shared" si="2479"/>
        <v>Power Pack 20 amp</v>
      </c>
      <c r="DR169" s="59" t="str">
        <f t="shared" si="2550"/>
        <v>Nos</v>
      </c>
      <c r="DS169" s="59">
        <f t="shared" si="2551"/>
        <v>5500</v>
      </c>
      <c r="DT169" s="13"/>
      <c r="DU169" s="21">
        <f t="shared" si="2552"/>
        <v>0</v>
      </c>
      <c r="DV169" s="13">
        <f t="shared" si="2553"/>
        <v>0</v>
      </c>
      <c r="DW169" s="31">
        <f t="shared" si="2554"/>
        <v>0</v>
      </c>
      <c r="DX169" s="21"/>
      <c r="DZ169" s="40"/>
      <c r="EA169" s="59" t="str">
        <f t="shared" si="2480"/>
        <v>Power Pack 20 amp</v>
      </c>
      <c r="EB169" s="59" t="str">
        <f t="shared" si="2555"/>
        <v>Nos</v>
      </c>
      <c r="EC169" s="59">
        <f t="shared" si="2556"/>
        <v>5500</v>
      </c>
      <c r="ED169" s="13"/>
      <c r="EE169" s="21">
        <f t="shared" si="2557"/>
        <v>0</v>
      </c>
      <c r="EF169" s="13">
        <f t="shared" si="2558"/>
        <v>0</v>
      </c>
      <c r="EG169" s="31">
        <f t="shared" si="2559"/>
        <v>0</v>
      </c>
      <c r="EH169" s="21"/>
      <c r="EK169" s="59" t="str">
        <f t="shared" si="2481"/>
        <v>Power Pack 20 amp</v>
      </c>
      <c r="EL169" s="59" t="str">
        <f t="shared" si="2560"/>
        <v>Nos</v>
      </c>
      <c r="EM169" s="59">
        <f t="shared" si="2561"/>
        <v>5500</v>
      </c>
      <c r="EN169" s="13"/>
      <c r="EO169" s="21">
        <f t="shared" si="2562"/>
        <v>0</v>
      </c>
      <c r="EP169" s="13">
        <f t="shared" si="2563"/>
        <v>0</v>
      </c>
      <c r="EQ169" s="31">
        <f t="shared" si="2564"/>
        <v>0</v>
      </c>
      <c r="ER169" s="21"/>
      <c r="EV169" s="4" t="str">
        <f t="shared" si="2638"/>
        <v>Power Pack 20 amp</v>
      </c>
      <c r="EW169" s="4" t="str">
        <f t="shared" si="2639"/>
        <v>Nos</v>
      </c>
      <c r="EX169" s="4">
        <f t="shared" si="2640"/>
        <v>5500</v>
      </c>
      <c r="EY169" s="13"/>
      <c r="EZ169" s="21">
        <f t="shared" si="2565"/>
        <v>0</v>
      </c>
      <c r="FA169" s="13">
        <f t="shared" si="2566"/>
        <v>0</v>
      </c>
      <c r="FB169" s="42">
        <f t="shared" si="2567"/>
        <v>0</v>
      </c>
      <c r="FC169" s="21"/>
      <c r="FF169" s="56" t="str">
        <f t="shared" si="2482"/>
        <v>Power Pack 20 amp</v>
      </c>
      <c r="FG169" s="56" t="str">
        <f t="shared" si="2568"/>
        <v>Nos</v>
      </c>
      <c r="FH169" s="56">
        <f t="shared" si="2569"/>
        <v>5500</v>
      </c>
      <c r="FI169" s="13"/>
      <c r="FJ169" s="21">
        <f t="shared" si="2570"/>
        <v>0</v>
      </c>
      <c r="FK169" s="13">
        <f t="shared" si="2571"/>
        <v>0</v>
      </c>
      <c r="FL169" s="31">
        <f t="shared" si="2572"/>
        <v>0</v>
      </c>
      <c r="FM169" s="21"/>
      <c r="FP169" s="56" t="str">
        <f t="shared" si="2483"/>
        <v>Power Pack 20 amp</v>
      </c>
      <c r="FQ169" s="56" t="str">
        <f t="shared" si="2573"/>
        <v>Nos</v>
      </c>
      <c r="FR169" s="56">
        <f t="shared" si="2574"/>
        <v>5500</v>
      </c>
      <c r="FS169" s="13"/>
      <c r="FT169" s="21">
        <f t="shared" si="2575"/>
        <v>0</v>
      </c>
      <c r="FU169" s="13">
        <f t="shared" si="2576"/>
        <v>0</v>
      </c>
      <c r="FV169" s="31">
        <f t="shared" si="2577"/>
        <v>0</v>
      </c>
      <c r="FW169" s="21"/>
      <c r="FZ169" s="56" t="str">
        <f t="shared" si="2484"/>
        <v>Power Pack 20 amp</v>
      </c>
      <c r="GA169" s="56" t="str">
        <f t="shared" si="2578"/>
        <v>Nos</v>
      </c>
      <c r="GB169" s="56">
        <f t="shared" si="2579"/>
        <v>5500</v>
      </c>
      <c r="GC169" s="13"/>
      <c r="GD169" s="21">
        <f t="shared" si="2580"/>
        <v>0</v>
      </c>
      <c r="GE169" s="13">
        <f t="shared" si="2581"/>
        <v>0</v>
      </c>
      <c r="GF169" s="31">
        <f t="shared" si="2582"/>
        <v>0</v>
      </c>
      <c r="GG169" s="21"/>
      <c r="GJ169" s="56" t="str">
        <f t="shared" si="2641"/>
        <v>Power Pack 20 amp</v>
      </c>
      <c r="GK169" s="56" t="str">
        <f t="shared" si="2642"/>
        <v>Nos</v>
      </c>
      <c r="GL169" s="56">
        <f t="shared" si="2643"/>
        <v>5500</v>
      </c>
      <c r="GM169" s="56"/>
      <c r="GN169" s="21">
        <f t="shared" si="2584"/>
        <v>0</v>
      </c>
      <c r="GO169" s="31">
        <f t="shared" si="2585"/>
        <v>0</v>
      </c>
      <c r="GP169" s="31">
        <f t="shared" si="2586"/>
        <v>0</v>
      </c>
      <c r="GQ169" s="21"/>
      <c r="GT169" s="56" t="str">
        <f t="shared" si="2485"/>
        <v>Power Pack 20 amp</v>
      </c>
      <c r="GU169" s="56" t="str">
        <f t="shared" si="2587"/>
        <v>Nos</v>
      </c>
      <c r="GV169" s="56">
        <f t="shared" si="2588"/>
        <v>5500</v>
      </c>
      <c r="GW169" s="13"/>
      <c r="GX169" s="21">
        <f t="shared" si="2589"/>
        <v>0</v>
      </c>
      <c r="GY169" s="13">
        <f t="shared" si="2590"/>
        <v>0</v>
      </c>
      <c r="GZ169" s="31">
        <f t="shared" si="2644"/>
        <v>0</v>
      </c>
      <c r="HA169" s="21"/>
      <c r="HD169" s="56" t="str">
        <f t="shared" si="2486"/>
        <v>Power Pack 20 amp</v>
      </c>
      <c r="HE169" s="56" t="str">
        <f t="shared" si="2592"/>
        <v>Nos</v>
      </c>
      <c r="HF169" s="56">
        <f t="shared" si="2593"/>
        <v>5500</v>
      </c>
      <c r="HG169" s="13"/>
      <c r="HH169" s="21">
        <f t="shared" si="2645"/>
        <v>0</v>
      </c>
      <c r="HI169" s="31">
        <f t="shared" si="2646"/>
        <v>0</v>
      </c>
      <c r="HJ169" s="31">
        <f t="shared" si="2647"/>
        <v>0</v>
      </c>
      <c r="HK169" s="21"/>
      <c r="HN169" s="56" t="str">
        <f t="shared" si="2597"/>
        <v>Power Pack 20 amp</v>
      </c>
      <c r="HO169" s="56" t="str">
        <f t="shared" si="2598"/>
        <v>Nos</v>
      </c>
      <c r="HP169" s="56">
        <f t="shared" si="2599"/>
        <v>5500</v>
      </c>
      <c r="HQ169" s="13"/>
      <c r="HR169" s="56">
        <f t="shared" si="2648"/>
        <v>0</v>
      </c>
      <c r="HS169" s="13">
        <f t="shared" si="2649"/>
        <v>0</v>
      </c>
      <c r="HT169" s="31">
        <f t="shared" si="2650"/>
        <v>0</v>
      </c>
      <c r="HU169" s="21"/>
      <c r="HX169" s="56" t="str">
        <f t="shared" si="2487"/>
        <v>Power Pack 20 amp</v>
      </c>
      <c r="HY169" s="56" t="str">
        <f t="shared" si="2603"/>
        <v>Nos</v>
      </c>
      <c r="HZ169" s="56">
        <f t="shared" si="2604"/>
        <v>5500</v>
      </c>
      <c r="IA169" s="13"/>
      <c r="IB169" s="56">
        <f t="shared" si="2605"/>
        <v>0</v>
      </c>
      <c r="IC169" s="13">
        <f t="shared" si="2606"/>
        <v>0</v>
      </c>
      <c r="ID169" s="31">
        <f t="shared" si="2607"/>
        <v>0</v>
      </c>
      <c r="IE169" s="21"/>
      <c r="IH169" s="56" t="str">
        <f t="shared" si="2488"/>
        <v>Power Pack 20 amp</v>
      </c>
      <c r="II169" s="56" t="str">
        <f t="shared" si="2608"/>
        <v>Nos</v>
      </c>
      <c r="IJ169" s="56">
        <f t="shared" si="2609"/>
        <v>5500</v>
      </c>
      <c r="IK169" s="13"/>
      <c r="IL169" s="56">
        <f t="shared" si="2651"/>
        <v>0</v>
      </c>
      <c r="IM169" s="13">
        <f t="shared" si="2652"/>
        <v>0</v>
      </c>
      <c r="IN169" s="31">
        <f t="shared" si="2653"/>
        <v>0</v>
      </c>
      <c r="IO169" s="21"/>
      <c r="IR169" s="56" t="str">
        <f t="shared" si="2489"/>
        <v>Power Pack 20 amp</v>
      </c>
      <c r="IS169" s="56" t="str">
        <f t="shared" si="2613"/>
        <v>Nos</v>
      </c>
      <c r="IT169" s="56">
        <f t="shared" si="2614"/>
        <v>5500</v>
      </c>
      <c r="IU169" s="13"/>
      <c r="IV169" s="56">
        <f t="shared" si="2654"/>
        <v>0</v>
      </c>
      <c r="IW169" s="13">
        <f t="shared" si="2655"/>
        <v>0</v>
      </c>
      <c r="IX169" s="31">
        <f t="shared" si="2656"/>
        <v>0</v>
      </c>
      <c r="IY169" s="21"/>
      <c r="JB169" s="56" t="str">
        <f t="shared" si="2490"/>
        <v>Power Pack 20 amp</v>
      </c>
      <c r="JC169" s="56" t="str">
        <f t="shared" si="2618"/>
        <v>Nos</v>
      </c>
      <c r="JD169" s="56">
        <f t="shared" si="2619"/>
        <v>5500</v>
      </c>
      <c r="JE169" s="13"/>
      <c r="JF169" s="56">
        <f t="shared" si="2657"/>
        <v>0</v>
      </c>
      <c r="JG169" s="13">
        <f t="shared" si="2658"/>
        <v>0</v>
      </c>
      <c r="JH169" s="31">
        <f t="shared" si="2659"/>
        <v>0</v>
      </c>
      <c r="JI169" s="21"/>
      <c r="JL169" s="56" t="str">
        <f t="shared" si="2491"/>
        <v>Power Pack 20 amp</v>
      </c>
      <c r="JM169" s="56" t="str">
        <f t="shared" si="2623"/>
        <v>Nos</v>
      </c>
      <c r="JN169" s="56">
        <f t="shared" si="2624"/>
        <v>5500</v>
      </c>
      <c r="JO169" s="56">
        <f t="shared" si="2625"/>
        <v>0</v>
      </c>
      <c r="JP169" s="56">
        <f t="shared" si="2626"/>
        <v>0</v>
      </c>
      <c r="JQ169" s="56">
        <f t="shared" si="2627"/>
        <v>0</v>
      </c>
      <c r="JR169" s="31">
        <f t="shared" si="2628"/>
        <v>0</v>
      </c>
      <c r="JS169" s="21"/>
      <c r="JV169" s="56" t="str">
        <f t="shared" si="2492"/>
        <v>Power Pack 20 amp</v>
      </c>
      <c r="JW169" s="56" t="str">
        <f t="shared" si="2629"/>
        <v>Nos</v>
      </c>
      <c r="JX169" s="56">
        <f t="shared" si="2630"/>
        <v>5500</v>
      </c>
      <c r="JY169" s="4">
        <f t="shared" si="2631"/>
        <v>0</v>
      </c>
      <c r="JZ169" s="56">
        <f t="shared" si="2632"/>
        <v>0</v>
      </c>
      <c r="KA169" s="56">
        <f t="shared" si="2633"/>
        <v>0</v>
      </c>
      <c r="KB169" s="31">
        <f t="shared" si="2667"/>
        <v>0</v>
      </c>
      <c r="KC169" s="21"/>
    </row>
    <row r="170" spans="1:289" ht="17.25" customHeight="1" x14ac:dyDescent="0.25">
      <c r="A170" s="46"/>
      <c r="B170" s="7" t="s">
        <v>225</v>
      </c>
      <c r="C170" s="6" t="s">
        <v>1</v>
      </c>
      <c r="D170" s="4">
        <v>7000</v>
      </c>
      <c r="E170" s="13"/>
      <c r="F170" s="31">
        <f t="shared" si="2493"/>
        <v>0</v>
      </c>
      <c r="G170" s="31">
        <f t="shared" si="2494"/>
        <v>0</v>
      </c>
      <c r="H170" s="31">
        <f t="shared" si="2495"/>
        <v>0</v>
      </c>
      <c r="I170" s="71"/>
      <c r="K170" s="40"/>
      <c r="L170" s="59" t="str">
        <f t="shared" si="2635"/>
        <v>Power Pack 30 amp</v>
      </c>
      <c r="M170" s="59" t="str">
        <f t="shared" si="2636"/>
        <v>Nos</v>
      </c>
      <c r="N170" s="59">
        <f t="shared" si="2637"/>
        <v>7000</v>
      </c>
      <c r="O170" s="13"/>
      <c r="P170" s="21">
        <f t="shared" si="2497"/>
        <v>0</v>
      </c>
      <c r="Q170" s="31">
        <f t="shared" si="2498"/>
        <v>0</v>
      </c>
      <c r="R170" s="31">
        <f t="shared" si="2499"/>
        <v>0</v>
      </c>
      <c r="S170" s="21"/>
      <c r="U170" s="40"/>
      <c r="V170" s="65" t="str">
        <f t="shared" si="2469"/>
        <v>Power Pack 30 amp</v>
      </c>
      <c r="W170" s="65" t="str">
        <f t="shared" si="2500"/>
        <v>Nos</v>
      </c>
      <c r="X170" s="65">
        <f t="shared" si="2501"/>
        <v>7000</v>
      </c>
      <c r="Y170" s="13"/>
      <c r="Z170" s="21">
        <f t="shared" si="2502"/>
        <v>0</v>
      </c>
      <c r="AA170" s="31">
        <f t="shared" si="2503"/>
        <v>0</v>
      </c>
      <c r="AB170" s="42">
        <f t="shared" si="2504"/>
        <v>0</v>
      </c>
      <c r="AC170" s="21"/>
      <c r="AE170" s="40"/>
      <c r="AF170" s="59" t="str">
        <f t="shared" si="2470"/>
        <v>Power Pack 30 amp</v>
      </c>
      <c r="AG170" s="59" t="str">
        <f t="shared" si="2505"/>
        <v>Nos</v>
      </c>
      <c r="AH170" s="59">
        <f t="shared" si="2506"/>
        <v>7000</v>
      </c>
      <c r="AI170" s="13"/>
      <c r="AJ170" s="21">
        <f t="shared" si="2507"/>
        <v>0</v>
      </c>
      <c r="AK170" s="31">
        <f t="shared" si="2508"/>
        <v>0</v>
      </c>
      <c r="AL170" s="31">
        <f t="shared" si="2509"/>
        <v>0</v>
      </c>
      <c r="AM170" s="21"/>
      <c r="AO170" s="40"/>
      <c r="AP170" s="59" t="str">
        <f t="shared" si="2471"/>
        <v>Power Pack 30 amp</v>
      </c>
      <c r="AQ170" s="59" t="str">
        <f t="shared" si="2510"/>
        <v>Nos</v>
      </c>
      <c r="AR170" s="59">
        <f t="shared" si="2511"/>
        <v>7000</v>
      </c>
      <c r="AS170" s="13"/>
      <c r="AT170" s="21">
        <f t="shared" si="2512"/>
        <v>0</v>
      </c>
      <c r="AU170" s="13">
        <f t="shared" si="2513"/>
        <v>0</v>
      </c>
      <c r="AV170" s="31">
        <f t="shared" si="2514"/>
        <v>0</v>
      </c>
      <c r="AW170" s="21"/>
      <c r="AY170" s="40"/>
      <c r="AZ170" s="59" t="str">
        <f t="shared" si="2472"/>
        <v>Power Pack 30 amp</v>
      </c>
      <c r="BA170" s="59" t="str">
        <f t="shared" si="2515"/>
        <v>Nos</v>
      </c>
      <c r="BB170" s="59">
        <f t="shared" si="2516"/>
        <v>7000</v>
      </c>
      <c r="BC170" s="13"/>
      <c r="BD170" s="21">
        <f t="shared" si="2517"/>
        <v>0</v>
      </c>
      <c r="BE170" s="13">
        <f t="shared" si="2518"/>
        <v>0</v>
      </c>
      <c r="BF170" s="31">
        <f t="shared" si="2519"/>
        <v>0</v>
      </c>
      <c r="BG170" s="21"/>
      <c r="BI170" s="40"/>
      <c r="BJ170" s="59" t="str">
        <f t="shared" si="2473"/>
        <v>Power Pack 30 amp</v>
      </c>
      <c r="BK170" s="59" t="str">
        <f t="shared" si="2520"/>
        <v>Nos</v>
      </c>
      <c r="BL170" s="59">
        <f t="shared" si="2521"/>
        <v>7000</v>
      </c>
      <c r="BM170" s="13"/>
      <c r="BN170" s="21">
        <f t="shared" si="2522"/>
        <v>0</v>
      </c>
      <c r="BO170" s="13">
        <f t="shared" si="2523"/>
        <v>0</v>
      </c>
      <c r="BP170" s="31">
        <f t="shared" si="2524"/>
        <v>0</v>
      </c>
      <c r="BQ170" s="21"/>
      <c r="BS170" s="40"/>
      <c r="BT170" s="59" t="str">
        <f t="shared" si="2474"/>
        <v>Power Pack 30 amp</v>
      </c>
      <c r="BU170" s="59" t="str">
        <f t="shared" si="2525"/>
        <v>Nos</v>
      </c>
      <c r="BV170" s="59">
        <f t="shared" si="2526"/>
        <v>7000</v>
      </c>
      <c r="BW170" s="13"/>
      <c r="BX170" s="21">
        <f t="shared" si="2527"/>
        <v>0</v>
      </c>
      <c r="BY170" s="13">
        <f t="shared" si="2528"/>
        <v>0</v>
      </c>
      <c r="BZ170" s="31">
        <f t="shared" si="2529"/>
        <v>0</v>
      </c>
      <c r="CA170" s="21"/>
      <c r="CC170" s="40"/>
      <c r="CD170" s="59" t="str">
        <f t="shared" si="2475"/>
        <v>Power Pack 30 amp</v>
      </c>
      <c r="CE170" s="59" t="str">
        <f t="shared" si="2530"/>
        <v>Nos</v>
      </c>
      <c r="CF170" s="59">
        <f t="shared" si="2531"/>
        <v>7000</v>
      </c>
      <c r="CG170" s="31"/>
      <c r="CH170" s="31">
        <f t="shared" si="2532"/>
        <v>0</v>
      </c>
      <c r="CI170" s="31">
        <f t="shared" si="2533"/>
        <v>0</v>
      </c>
      <c r="CJ170" s="31">
        <f t="shared" si="2534"/>
        <v>0</v>
      </c>
      <c r="CK170" s="21"/>
      <c r="CL170" s="40"/>
      <c r="CM170" s="65" t="str">
        <f t="shared" si="2476"/>
        <v>Power Pack 30 amp</v>
      </c>
      <c r="CN170" s="65" t="str">
        <f t="shared" si="2535"/>
        <v>Nos</v>
      </c>
      <c r="CO170" s="65">
        <f t="shared" si="2536"/>
        <v>7000</v>
      </c>
      <c r="CP170" s="13"/>
      <c r="CQ170" s="21">
        <f t="shared" si="2537"/>
        <v>0</v>
      </c>
      <c r="CR170" s="13">
        <f t="shared" si="2538"/>
        <v>0</v>
      </c>
      <c r="CS170" s="42">
        <f t="shared" si="2539"/>
        <v>0</v>
      </c>
      <c r="CT170" s="21"/>
      <c r="CV170" s="40"/>
      <c r="CW170" s="59" t="str">
        <f t="shared" si="2477"/>
        <v>Power Pack 30 amp</v>
      </c>
      <c r="CX170" s="59" t="str">
        <f t="shared" si="2540"/>
        <v>Nos</v>
      </c>
      <c r="CY170" s="59">
        <f t="shared" si="2541"/>
        <v>7000</v>
      </c>
      <c r="CZ170" s="13"/>
      <c r="DA170" s="21">
        <f t="shared" si="2542"/>
        <v>0</v>
      </c>
      <c r="DB170" s="13">
        <f t="shared" si="2543"/>
        <v>0</v>
      </c>
      <c r="DC170" s="31">
        <f t="shared" si="2544"/>
        <v>0</v>
      </c>
      <c r="DD170" s="21"/>
      <c r="DF170" s="40"/>
      <c r="DG170" s="59" t="str">
        <f t="shared" si="2478"/>
        <v>Power Pack 30 amp</v>
      </c>
      <c r="DH170" s="59" t="str">
        <f t="shared" si="2545"/>
        <v>Nos</v>
      </c>
      <c r="DI170" s="59">
        <f t="shared" si="2546"/>
        <v>7000</v>
      </c>
      <c r="DJ170" s="13"/>
      <c r="DK170" s="21">
        <f t="shared" si="2547"/>
        <v>0</v>
      </c>
      <c r="DL170" s="13">
        <f t="shared" si="2548"/>
        <v>0</v>
      </c>
      <c r="DM170" s="31">
        <f t="shared" si="2549"/>
        <v>0</v>
      </c>
      <c r="DN170" s="21"/>
      <c r="DQ170" s="59" t="str">
        <f t="shared" si="2479"/>
        <v>Power Pack 30 amp</v>
      </c>
      <c r="DR170" s="59" t="str">
        <f t="shared" si="2550"/>
        <v>Nos</v>
      </c>
      <c r="DS170" s="59">
        <f t="shared" si="2551"/>
        <v>7000</v>
      </c>
      <c r="DT170" s="13"/>
      <c r="DU170" s="21">
        <f t="shared" si="2552"/>
        <v>0</v>
      </c>
      <c r="DV170" s="13">
        <f t="shared" si="2553"/>
        <v>0</v>
      </c>
      <c r="DW170" s="31">
        <f t="shared" si="2554"/>
        <v>0</v>
      </c>
      <c r="DX170" s="21"/>
      <c r="DZ170" s="40"/>
      <c r="EA170" s="59" t="str">
        <f t="shared" si="2480"/>
        <v>Power Pack 30 amp</v>
      </c>
      <c r="EB170" s="59" t="str">
        <f t="shared" si="2555"/>
        <v>Nos</v>
      </c>
      <c r="EC170" s="59">
        <f t="shared" si="2556"/>
        <v>7000</v>
      </c>
      <c r="ED170" s="13"/>
      <c r="EE170" s="21">
        <f t="shared" si="2557"/>
        <v>0</v>
      </c>
      <c r="EF170" s="13">
        <f t="shared" si="2558"/>
        <v>0</v>
      </c>
      <c r="EG170" s="31">
        <f t="shared" si="2559"/>
        <v>0</v>
      </c>
      <c r="EH170" s="21"/>
      <c r="EK170" s="59" t="str">
        <f t="shared" si="2481"/>
        <v>Power Pack 30 amp</v>
      </c>
      <c r="EL170" s="59" t="str">
        <f t="shared" si="2560"/>
        <v>Nos</v>
      </c>
      <c r="EM170" s="59">
        <f t="shared" si="2561"/>
        <v>7000</v>
      </c>
      <c r="EN170" s="13"/>
      <c r="EO170" s="21">
        <f t="shared" si="2562"/>
        <v>0</v>
      </c>
      <c r="EP170" s="13">
        <f t="shared" si="2563"/>
        <v>0</v>
      </c>
      <c r="EQ170" s="31">
        <f t="shared" si="2564"/>
        <v>0</v>
      </c>
      <c r="ER170" s="21"/>
      <c r="EV170" s="4" t="str">
        <f t="shared" si="2638"/>
        <v>Power Pack 30 amp</v>
      </c>
      <c r="EW170" s="4" t="str">
        <f t="shared" si="2639"/>
        <v>Nos</v>
      </c>
      <c r="EX170" s="4">
        <f t="shared" si="2640"/>
        <v>7000</v>
      </c>
      <c r="EY170" s="13"/>
      <c r="EZ170" s="21">
        <f t="shared" si="2565"/>
        <v>0</v>
      </c>
      <c r="FA170" s="13">
        <f t="shared" si="2566"/>
        <v>0</v>
      </c>
      <c r="FB170" s="42">
        <f t="shared" si="2567"/>
        <v>0</v>
      </c>
      <c r="FC170" s="21"/>
      <c r="FF170" s="56" t="str">
        <f t="shared" si="2482"/>
        <v>Power Pack 30 amp</v>
      </c>
      <c r="FG170" s="56" t="str">
        <f t="shared" si="2568"/>
        <v>Nos</v>
      </c>
      <c r="FH170" s="56">
        <f t="shared" si="2569"/>
        <v>7000</v>
      </c>
      <c r="FI170" s="13"/>
      <c r="FJ170" s="21">
        <f t="shared" si="2570"/>
        <v>0</v>
      </c>
      <c r="FK170" s="13">
        <f t="shared" si="2571"/>
        <v>0</v>
      </c>
      <c r="FL170" s="31">
        <f t="shared" si="2572"/>
        <v>0</v>
      </c>
      <c r="FM170" s="21"/>
      <c r="FP170" s="56" t="str">
        <f t="shared" si="2483"/>
        <v>Power Pack 30 amp</v>
      </c>
      <c r="FQ170" s="56" t="str">
        <f t="shared" si="2573"/>
        <v>Nos</v>
      </c>
      <c r="FR170" s="56">
        <f t="shared" si="2574"/>
        <v>7000</v>
      </c>
      <c r="FS170" s="13"/>
      <c r="FT170" s="21">
        <f t="shared" si="2575"/>
        <v>0</v>
      </c>
      <c r="FU170" s="13">
        <f t="shared" si="2576"/>
        <v>0</v>
      </c>
      <c r="FV170" s="31">
        <f t="shared" si="2577"/>
        <v>0</v>
      </c>
      <c r="FW170" s="21"/>
      <c r="FZ170" s="56" t="str">
        <f t="shared" si="2484"/>
        <v>Power Pack 30 amp</v>
      </c>
      <c r="GA170" s="56" t="str">
        <f t="shared" si="2578"/>
        <v>Nos</v>
      </c>
      <c r="GB170" s="56">
        <f t="shared" si="2579"/>
        <v>7000</v>
      </c>
      <c r="GC170" s="13"/>
      <c r="GD170" s="21">
        <f t="shared" si="2580"/>
        <v>0</v>
      </c>
      <c r="GE170" s="13">
        <f t="shared" si="2581"/>
        <v>0</v>
      </c>
      <c r="GF170" s="31">
        <f t="shared" si="2582"/>
        <v>0</v>
      </c>
      <c r="GG170" s="21"/>
      <c r="GJ170" s="56" t="str">
        <f t="shared" si="2641"/>
        <v>Power Pack 30 amp</v>
      </c>
      <c r="GK170" s="56" t="str">
        <f t="shared" si="2642"/>
        <v>Nos</v>
      </c>
      <c r="GL170" s="56">
        <f t="shared" si="2643"/>
        <v>7000</v>
      </c>
      <c r="GM170" s="56"/>
      <c r="GN170" s="21">
        <f t="shared" si="2584"/>
        <v>0</v>
      </c>
      <c r="GO170" s="31">
        <f t="shared" si="2585"/>
        <v>0</v>
      </c>
      <c r="GP170" s="31">
        <f t="shared" si="2586"/>
        <v>0</v>
      </c>
      <c r="GQ170" s="21"/>
      <c r="GT170" s="56" t="str">
        <f t="shared" si="2485"/>
        <v>Power Pack 30 amp</v>
      </c>
      <c r="GU170" s="56" t="str">
        <f t="shared" si="2587"/>
        <v>Nos</v>
      </c>
      <c r="GV170" s="56">
        <f t="shared" si="2588"/>
        <v>7000</v>
      </c>
      <c r="GW170" s="13"/>
      <c r="GX170" s="21">
        <f t="shared" si="2589"/>
        <v>0</v>
      </c>
      <c r="GY170" s="13">
        <f t="shared" si="2590"/>
        <v>0</v>
      </c>
      <c r="GZ170" s="31">
        <f t="shared" si="2644"/>
        <v>0</v>
      </c>
      <c r="HA170" s="21"/>
      <c r="HD170" s="56" t="str">
        <f t="shared" si="2486"/>
        <v>Power Pack 30 amp</v>
      </c>
      <c r="HE170" s="56" t="str">
        <f t="shared" si="2592"/>
        <v>Nos</v>
      </c>
      <c r="HF170" s="56">
        <f t="shared" si="2593"/>
        <v>7000</v>
      </c>
      <c r="HG170" s="13"/>
      <c r="HH170" s="21">
        <f t="shared" si="2645"/>
        <v>0</v>
      </c>
      <c r="HI170" s="31">
        <f t="shared" si="2646"/>
        <v>0</v>
      </c>
      <c r="HJ170" s="31">
        <f t="shared" si="2647"/>
        <v>0</v>
      </c>
      <c r="HK170" s="21"/>
      <c r="HN170" s="56" t="str">
        <f t="shared" si="2597"/>
        <v>Power Pack 30 amp</v>
      </c>
      <c r="HO170" s="56" t="str">
        <f t="shared" si="2598"/>
        <v>Nos</v>
      </c>
      <c r="HP170" s="56">
        <f t="shared" si="2599"/>
        <v>7000</v>
      </c>
      <c r="HQ170" s="13"/>
      <c r="HR170" s="56">
        <f t="shared" si="2648"/>
        <v>0</v>
      </c>
      <c r="HS170" s="13">
        <f t="shared" si="2649"/>
        <v>0</v>
      </c>
      <c r="HT170" s="31">
        <f t="shared" si="2650"/>
        <v>0</v>
      </c>
      <c r="HU170" s="21"/>
      <c r="HX170" s="56" t="str">
        <f t="shared" si="2487"/>
        <v>Power Pack 30 amp</v>
      </c>
      <c r="HY170" s="56" t="str">
        <f t="shared" si="2603"/>
        <v>Nos</v>
      </c>
      <c r="HZ170" s="56">
        <f t="shared" si="2604"/>
        <v>7000</v>
      </c>
      <c r="IA170" s="13"/>
      <c r="IB170" s="56">
        <f t="shared" si="2605"/>
        <v>0</v>
      </c>
      <c r="IC170" s="13">
        <f t="shared" si="2606"/>
        <v>0</v>
      </c>
      <c r="ID170" s="31">
        <f t="shared" si="2607"/>
        <v>0</v>
      </c>
      <c r="IE170" s="21"/>
      <c r="IH170" s="56" t="str">
        <f t="shared" si="2488"/>
        <v>Power Pack 30 amp</v>
      </c>
      <c r="II170" s="56" t="str">
        <f t="shared" si="2608"/>
        <v>Nos</v>
      </c>
      <c r="IJ170" s="56">
        <f t="shared" si="2609"/>
        <v>7000</v>
      </c>
      <c r="IK170" s="13"/>
      <c r="IL170" s="56">
        <f t="shared" si="2651"/>
        <v>0</v>
      </c>
      <c r="IM170" s="13">
        <f t="shared" si="2652"/>
        <v>0</v>
      </c>
      <c r="IN170" s="31">
        <f t="shared" si="2653"/>
        <v>0</v>
      </c>
      <c r="IO170" s="21"/>
      <c r="IR170" s="56" t="str">
        <f t="shared" si="2489"/>
        <v>Power Pack 30 amp</v>
      </c>
      <c r="IS170" s="56" t="str">
        <f t="shared" si="2613"/>
        <v>Nos</v>
      </c>
      <c r="IT170" s="56">
        <f t="shared" si="2614"/>
        <v>7000</v>
      </c>
      <c r="IU170" s="13"/>
      <c r="IV170" s="56">
        <f t="shared" si="2654"/>
        <v>0</v>
      </c>
      <c r="IW170" s="13">
        <f t="shared" si="2655"/>
        <v>0</v>
      </c>
      <c r="IX170" s="31">
        <f t="shared" si="2656"/>
        <v>0</v>
      </c>
      <c r="IY170" s="21"/>
      <c r="JB170" s="56" t="str">
        <f t="shared" si="2490"/>
        <v>Power Pack 30 amp</v>
      </c>
      <c r="JC170" s="56" t="str">
        <f t="shared" si="2618"/>
        <v>Nos</v>
      </c>
      <c r="JD170" s="56">
        <f t="shared" si="2619"/>
        <v>7000</v>
      </c>
      <c r="JE170" s="13"/>
      <c r="JF170" s="56">
        <f t="shared" si="2657"/>
        <v>0</v>
      </c>
      <c r="JG170" s="13">
        <f t="shared" si="2658"/>
        <v>0</v>
      </c>
      <c r="JH170" s="31">
        <f t="shared" si="2659"/>
        <v>0</v>
      </c>
      <c r="JI170" s="21"/>
      <c r="JL170" s="56" t="str">
        <f t="shared" si="2491"/>
        <v>Power Pack 30 amp</v>
      </c>
      <c r="JM170" s="56" t="str">
        <f t="shared" si="2623"/>
        <v>Nos</v>
      </c>
      <c r="JN170" s="56">
        <f t="shared" si="2624"/>
        <v>7000</v>
      </c>
      <c r="JO170" s="56">
        <f t="shared" si="2625"/>
        <v>0</v>
      </c>
      <c r="JP170" s="56">
        <f t="shared" si="2626"/>
        <v>0</v>
      </c>
      <c r="JQ170" s="56">
        <f t="shared" si="2627"/>
        <v>0</v>
      </c>
      <c r="JR170" s="31">
        <f t="shared" si="2628"/>
        <v>0</v>
      </c>
      <c r="JS170" s="21"/>
      <c r="JV170" s="56" t="str">
        <f t="shared" si="2492"/>
        <v>Power Pack 30 amp</v>
      </c>
      <c r="JW170" s="56" t="str">
        <f t="shared" si="2629"/>
        <v>Nos</v>
      </c>
      <c r="JX170" s="56">
        <f t="shared" si="2630"/>
        <v>7000</v>
      </c>
      <c r="JY170" s="4">
        <f t="shared" si="2631"/>
        <v>0</v>
      </c>
      <c r="JZ170" s="56">
        <f t="shared" si="2632"/>
        <v>0</v>
      </c>
      <c r="KA170" s="56">
        <f t="shared" si="2633"/>
        <v>0</v>
      </c>
      <c r="KB170" s="31">
        <f t="shared" si="2667"/>
        <v>0</v>
      </c>
      <c r="KC170" s="21"/>
    </row>
    <row r="171" spans="1:289" ht="17.25" customHeight="1" x14ac:dyDescent="0.25">
      <c r="A171" s="46"/>
      <c r="B171" s="7" t="s">
        <v>232</v>
      </c>
      <c r="C171" s="6" t="s">
        <v>1</v>
      </c>
      <c r="D171" s="4">
        <v>45000</v>
      </c>
      <c r="E171" s="13"/>
      <c r="F171" s="31">
        <f t="shared" ref="F171" si="2668">D171*E171</f>
        <v>0</v>
      </c>
      <c r="G171" s="31">
        <f t="shared" ref="G171" si="2669">$I$4*E171</f>
        <v>0</v>
      </c>
      <c r="H171" s="31">
        <f t="shared" ref="H171" si="2670">D171*G171</f>
        <v>0</v>
      </c>
      <c r="I171" s="71"/>
      <c r="K171" s="40"/>
      <c r="L171" s="59" t="str">
        <f t="shared" si="2635"/>
        <v>Power Pack Box</v>
      </c>
      <c r="M171" s="59" t="str">
        <f t="shared" si="2636"/>
        <v>Nos</v>
      </c>
      <c r="N171" s="59">
        <f t="shared" si="2637"/>
        <v>45000</v>
      </c>
      <c r="O171" s="13"/>
      <c r="P171" s="21">
        <f t="shared" si="2497"/>
        <v>0</v>
      </c>
      <c r="Q171" s="31">
        <f t="shared" si="2498"/>
        <v>0</v>
      </c>
      <c r="R171" s="31">
        <f t="shared" si="2499"/>
        <v>0</v>
      </c>
      <c r="S171" s="21"/>
      <c r="U171" s="40"/>
      <c r="V171" s="65" t="str">
        <f t="shared" si="2469"/>
        <v>Power Pack Box</v>
      </c>
      <c r="W171" s="65" t="str">
        <f t="shared" si="2500"/>
        <v>Nos</v>
      </c>
      <c r="X171" s="65">
        <f t="shared" si="2501"/>
        <v>45000</v>
      </c>
      <c r="Y171" s="13"/>
      <c r="Z171" s="21">
        <f t="shared" si="2502"/>
        <v>0</v>
      </c>
      <c r="AA171" s="31">
        <f t="shared" si="2503"/>
        <v>0</v>
      </c>
      <c r="AB171" s="42">
        <f t="shared" si="2504"/>
        <v>0</v>
      </c>
      <c r="AC171" s="21"/>
      <c r="AE171" s="40"/>
      <c r="AF171" s="59" t="str">
        <f t="shared" si="2470"/>
        <v>Power Pack Box</v>
      </c>
      <c r="AG171" s="59" t="str">
        <f t="shared" si="2505"/>
        <v>Nos</v>
      </c>
      <c r="AH171" s="59">
        <f t="shared" si="2506"/>
        <v>45000</v>
      </c>
      <c r="AI171" s="13"/>
      <c r="AJ171" s="21">
        <f t="shared" si="2507"/>
        <v>0</v>
      </c>
      <c r="AK171" s="31">
        <f t="shared" si="2508"/>
        <v>0</v>
      </c>
      <c r="AL171" s="31">
        <f t="shared" si="2509"/>
        <v>0</v>
      </c>
      <c r="AM171" s="21"/>
      <c r="AO171" s="40"/>
      <c r="AP171" s="59" t="str">
        <f t="shared" si="2471"/>
        <v>Power Pack Box</v>
      </c>
      <c r="AQ171" s="59" t="str">
        <f t="shared" si="2510"/>
        <v>Nos</v>
      </c>
      <c r="AR171" s="59">
        <f t="shared" si="2511"/>
        <v>45000</v>
      </c>
      <c r="AS171" s="13"/>
      <c r="AT171" s="21">
        <f t="shared" si="2512"/>
        <v>0</v>
      </c>
      <c r="AU171" s="13">
        <f t="shared" si="2513"/>
        <v>0</v>
      </c>
      <c r="AV171" s="31">
        <f t="shared" si="2514"/>
        <v>0</v>
      </c>
      <c r="AW171" s="21"/>
      <c r="AY171" s="40"/>
      <c r="AZ171" s="59" t="str">
        <f t="shared" si="2472"/>
        <v>Power Pack Box</v>
      </c>
      <c r="BA171" s="59" t="str">
        <f t="shared" si="2515"/>
        <v>Nos</v>
      </c>
      <c r="BB171" s="59">
        <f t="shared" si="2516"/>
        <v>45000</v>
      </c>
      <c r="BC171" s="13"/>
      <c r="BD171" s="21">
        <f t="shared" si="2517"/>
        <v>0</v>
      </c>
      <c r="BE171" s="13">
        <f t="shared" si="2518"/>
        <v>0</v>
      </c>
      <c r="BF171" s="31">
        <f t="shared" si="2519"/>
        <v>0</v>
      </c>
      <c r="BG171" s="21"/>
      <c r="BI171" s="40"/>
      <c r="BJ171" s="59" t="str">
        <f t="shared" si="2473"/>
        <v>Power Pack Box</v>
      </c>
      <c r="BK171" s="59" t="str">
        <f t="shared" si="2520"/>
        <v>Nos</v>
      </c>
      <c r="BL171" s="59">
        <f t="shared" si="2521"/>
        <v>45000</v>
      </c>
      <c r="BM171" s="13"/>
      <c r="BN171" s="21">
        <f t="shared" si="2522"/>
        <v>0</v>
      </c>
      <c r="BO171" s="13">
        <f t="shared" si="2523"/>
        <v>0</v>
      </c>
      <c r="BP171" s="31">
        <f t="shared" si="2524"/>
        <v>0</v>
      </c>
      <c r="BQ171" s="21"/>
      <c r="BS171" s="40"/>
      <c r="BT171" s="59" t="str">
        <f t="shared" si="2474"/>
        <v>Power Pack Box</v>
      </c>
      <c r="BU171" s="59" t="str">
        <f t="shared" si="2525"/>
        <v>Nos</v>
      </c>
      <c r="BV171" s="59">
        <f t="shared" si="2526"/>
        <v>45000</v>
      </c>
      <c r="BW171" s="13"/>
      <c r="BX171" s="21">
        <f t="shared" si="2527"/>
        <v>0</v>
      </c>
      <c r="BY171" s="13">
        <f t="shared" si="2528"/>
        <v>0</v>
      </c>
      <c r="BZ171" s="31">
        <f t="shared" si="2529"/>
        <v>0</v>
      </c>
      <c r="CA171" s="21"/>
      <c r="CC171" s="40"/>
      <c r="CD171" s="59" t="str">
        <f t="shared" si="2475"/>
        <v>Power Pack Box</v>
      </c>
      <c r="CE171" s="59" t="str">
        <f t="shared" si="2530"/>
        <v>Nos</v>
      </c>
      <c r="CF171" s="59">
        <f t="shared" si="2531"/>
        <v>45000</v>
      </c>
      <c r="CG171" s="31"/>
      <c r="CH171" s="31">
        <f t="shared" si="2532"/>
        <v>0</v>
      </c>
      <c r="CI171" s="31">
        <f t="shared" si="2533"/>
        <v>0</v>
      </c>
      <c r="CJ171" s="31">
        <f t="shared" si="2534"/>
        <v>0</v>
      </c>
      <c r="CK171" s="21"/>
      <c r="CL171" s="40"/>
      <c r="CM171" s="65" t="str">
        <f t="shared" si="2476"/>
        <v>Power Pack Box</v>
      </c>
      <c r="CN171" s="65" t="str">
        <f t="shared" si="2535"/>
        <v>Nos</v>
      </c>
      <c r="CO171" s="65">
        <f t="shared" si="2536"/>
        <v>45000</v>
      </c>
      <c r="CP171" s="13"/>
      <c r="CQ171" s="21">
        <f t="shared" si="2537"/>
        <v>0</v>
      </c>
      <c r="CR171" s="13">
        <f t="shared" si="2538"/>
        <v>0</v>
      </c>
      <c r="CS171" s="42">
        <f t="shared" si="2539"/>
        <v>0</v>
      </c>
      <c r="CT171" s="21"/>
      <c r="CV171" s="40"/>
      <c r="CW171" s="59" t="str">
        <f t="shared" si="2477"/>
        <v>Power Pack Box</v>
      </c>
      <c r="CX171" s="59" t="str">
        <f t="shared" si="2540"/>
        <v>Nos</v>
      </c>
      <c r="CY171" s="59">
        <f t="shared" si="2541"/>
        <v>45000</v>
      </c>
      <c r="CZ171" s="13"/>
      <c r="DA171" s="21">
        <f t="shared" si="2542"/>
        <v>0</v>
      </c>
      <c r="DB171" s="13">
        <f t="shared" si="2543"/>
        <v>0</v>
      </c>
      <c r="DC171" s="31">
        <f t="shared" si="2544"/>
        <v>0</v>
      </c>
      <c r="DD171" s="21"/>
      <c r="DF171" s="40"/>
      <c r="DG171" s="59" t="str">
        <f t="shared" si="2478"/>
        <v>Power Pack Box</v>
      </c>
      <c r="DH171" s="59" t="str">
        <f t="shared" si="2545"/>
        <v>Nos</v>
      </c>
      <c r="DI171" s="59">
        <f t="shared" si="2546"/>
        <v>45000</v>
      </c>
      <c r="DJ171" s="13"/>
      <c r="DK171" s="21">
        <f t="shared" si="2547"/>
        <v>0</v>
      </c>
      <c r="DL171" s="13">
        <f t="shared" si="2548"/>
        <v>0</v>
      </c>
      <c r="DM171" s="31">
        <f t="shared" si="2549"/>
        <v>0</v>
      </c>
      <c r="DN171" s="21"/>
      <c r="DQ171" s="59" t="str">
        <f t="shared" si="2479"/>
        <v>Power Pack Box</v>
      </c>
      <c r="DR171" s="59" t="str">
        <f t="shared" si="2550"/>
        <v>Nos</v>
      </c>
      <c r="DS171" s="59">
        <f t="shared" si="2551"/>
        <v>45000</v>
      </c>
      <c r="DT171" s="13"/>
      <c r="DU171" s="21">
        <f t="shared" si="2552"/>
        <v>0</v>
      </c>
      <c r="DV171" s="13">
        <f t="shared" si="2553"/>
        <v>0</v>
      </c>
      <c r="DW171" s="31">
        <f t="shared" si="2554"/>
        <v>0</v>
      </c>
      <c r="DX171" s="21"/>
      <c r="DZ171" s="40"/>
      <c r="EA171" s="59" t="str">
        <f t="shared" si="2480"/>
        <v>Power Pack Box</v>
      </c>
      <c r="EB171" s="59" t="str">
        <f t="shared" si="2555"/>
        <v>Nos</v>
      </c>
      <c r="EC171" s="59">
        <f t="shared" si="2556"/>
        <v>45000</v>
      </c>
      <c r="ED171" s="13"/>
      <c r="EE171" s="21">
        <f t="shared" si="2557"/>
        <v>0</v>
      </c>
      <c r="EF171" s="13">
        <f t="shared" si="2558"/>
        <v>0</v>
      </c>
      <c r="EG171" s="31">
        <f t="shared" si="2559"/>
        <v>0</v>
      </c>
      <c r="EH171" s="21"/>
      <c r="EK171" s="59" t="str">
        <f t="shared" si="2481"/>
        <v>Power Pack Box</v>
      </c>
      <c r="EL171" s="59" t="str">
        <f t="shared" si="2560"/>
        <v>Nos</v>
      </c>
      <c r="EM171" s="59">
        <f t="shared" si="2561"/>
        <v>45000</v>
      </c>
      <c r="EN171" s="13"/>
      <c r="EO171" s="21">
        <f t="shared" si="2562"/>
        <v>0</v>
      </c>
      <c r="EP171" s="13">
        <f t="shared" si="2563"/>
        <v>0</v>
      </c>
      <c r="EQ171" s="31">
        <f t="shared" si="2564"/>
        <v>0</v>
      </c>
      <c r="ER171" s="21"/>
      <c r="EV171" s="4" t="str">
        <f t="shared" si="2638"/>
        <v>Power Pack Box</v>
      </c>
      <c r="EW171" s="4" t="str">
        <f t="shared" si="2639"/>
        <v>Nos</v>
      </c>
      <c r="EX171" s="4">
        <f t="shared" si="2640"/>
        <v>45000</v>
      </c>
      <c r="EY171" s="13"/>
      <c r="EZ171" s="21">
        <f t="shared" si="2565"/>
        <v>0</v>
      </c>
      <c r="FA171" s="13">
        <f t="shared" si="2566"/>
        <v>0</v>
      </c>
      <c r="FB171" s="42">
        <f t="shared" si="2567"/>
        <v>0</v>
      </c>
      <c r="FC171" s="21"/>
      <c r="FF171" s="56" t="str">
        <f t="shared" si="2482"/>
        <v>Power Pack Box</v>
      </c>
      <c r="FG171" s="56" t="str">
        <f t="shared" si="2568"/>
        <v>Nos</v>
      </c>
      <c r="FH171" s="56">
        <f t="shared" si="2569"/>
        <v>45000</v>
      </c>
      <c r="FI171" s="13"/>
      <c r="FJ171" s="21">
        <f t="shared" si="2570"/>
        <v>0</v>
      </c>
      <c r="FK171" s="13">
        <f t="shared" si="2571"/>
        <v>0</v>
      </c>
      <c r="FL171" s="31">
        <f t="shared" si="2572"/>
        <v>0</v>
      </c>
      <c r="FM171" s="21"/>
      <c r="FP171" s="56" t="str">
        <f t="shared" si="2483"/>
        <v>Power Pack Box</v>
      </c>
      <c r="FQ171" s="56" t="str">
        <f t="shared" si="2573"/>
        <v>Nos</v>
      </c>
      <c r="FR171" s="56">
        <f t="shared" si="2574"/>
        <v>45000</v>
      </c>
      <c r="FS171" s="13"/>
      <c r="FT171" s="21">
        <f t="shared" si="2575"/>
        <v>0</v>
      </c>
      <c r="FU171" s="13">
        <f t="shared" si="2576"/>
        <v>0</v>
      </c>
      <c r="FV171" s="31">
        <f t="shared" si="2577"/>
        <v>0</v>
      </c>
      <c r="FW171" s="21"/>
      <c r="FZ171" s="56" t="str">
        <f t="shared" si="2484"/>
        <v>Power Pack Box</v>
      </c>
      <c r="GA171" s="56" t="str">
        <f t="shared" si="2578"/>
        <v>Nos</v>
      </c>
      <c r="GB171" s="56">
        <f t="shared" si="2579"/>
        <v>45000</v>
      </c>
      <c r="GC171" s="13"/>
      <c r="GD171" s="21">
        <f t="shared" si="2580"/>
        <v>0</v>
      </c>
      <c r="GE171" s="13">
        <f t="shared" si="2581"/>
        <v>0</v>
      </c>
      <c r="GF171" s="31">
        <f t="shared" si="2582"/>
        <v>0</v>
      </c>
      <c r="GG171" s="21"/>
      <c r="GJ171" s="56" t="str">
        <f t="shared" si="2641"/>
        <v>Power Pack Box</v>
      </c>
      <c r="GK171" s="56" t="str">
        <f t="shared" si="2642"/>
        <v>Nos</v>
      </c>
      <c r="GL171" s="56">
        <f t="shared" si="2643"/>
        <v>45000</v>
      </c>
      <c r="GM171" s="56">
        <f t="shared" ref="GM171" si="2671">GC171</f>
        <v>0</v>
      </c>
      <c r="GN171" s="21">
        <f t="shared" si="2584"/>
        <v>0</v>
      </c>
      <c r="GO171" s="31">
        <f t="shared" si="2585"/>
        <v>0</v>
      </c>
      <c r="GP171" s="31">
        <f t="shared" si="2586"/>
        <v>0</v>
      </c>
      <c r="GQ171" s="21"/>
      <c r="GT171" s="56" t="str">
        <f t="shared" si="2485"/>
        <v>Power Pack Box</v>
      </c>
      <c r="GU171" s="56" t="str">
        <f t="shared" si="2587"/>
        <v>Nos</v>
      </c>
      <c r="GV171" s="56">
        <f t="shared" si="2588"/>
        <v>45000</v>
      </c>
      <c r="GW171" s="13"/>
      <c r="GX171" s="21">
        <f t="shared" si="2589"/>
        <v>0</v>
      </c>
      <c r="GY171" s="13">
        <f t="shared" si="2590"/>
        <v>0</v>
      </c>
      <c r="GZ171" s="31">
        <f t="shared" si="2644"/>
        <v>0</v>
      </c>
      <c r="HA171" s="21"/>
      <c r="HD171" s="56" t="str">
        <f t="shared" si="2486"/>
        <v>Power Pack Box</v>
      </c>
      <c r="HE171" s="56" t="str">
        <f t="shared" si="2592"/>
        <v>Nos</v>
      </c>
      <c r="HF171" s="56">
        <f t="shared" si="2593"/>
        <v>45000</v>
      </c>
      <c r="HG171" s="13"/>
      <c r="HH171" s="21">
        <f t="shared" si="2645"/>
        <v>0</v>
      </c>
      <c r="HI171" s="31">
        <f t="shared" si="2646"/>
        <v>0</v>
      </c>
      <c r="HJ171" s="31">
        <f t="shared" si="2647"/>
        <v>0</v>
      </c>
      <c r="HK171" s="21"/>
      <c r="HN171" s="56" t="str">
        <f t="shared" si="2597"/>
        <v>Power Pack Box</v>
      </c>
      <c r="HO171" s="56" t="str">
        <f t="shared" si="2598"/>
        <v>Nos</v>
      </c>
      <c r="HP171" s="56">
        <f t="shared" si="2599"/>
        <v>45000</v>
      </c>
      <c r="HQ171" s="13"/>
      <c r="HR171" s="56">
        <f t="shared" si="2648"/>
        <v>0</v>
      </c>
      <c r="HS171" s="13">
        <f t="shared" si="2649"/>
        <v>0</v>
      </c>
      <c r="HT171" s="31">
        <f t="shared" si="2650"/>
        <v>0</v>
      </c>
      <c r="HU171" s="21"/>
      <c r="HX171" s="56" t="str">
        <f t="shared" si="2487"/>
        <v>Power Pack Box</v>
      </c>
      <c r="HY171" s="56" t="str">
        <f t="shared" si="2603"/>
        <v>Nos</v>
      </c>
      <c r="HZ171" s="56">
        <f t="shared" si="2604"/>
        <v>45000</v>
      </c>
      <c r="IA171" s="13"/>
      <c r="IB171" s="56">
        <f t="shared" si="2605"/>
        <v>0</v>
      </c>
      <c r="IC171" s="13">
        <f t="shared" si="2606"/>
        <v>0</v>
      </c>
      <c r="ID171" s="31">
        <f t="shared" si="2607"/>
        <v>0</v>
      </c>
      <c r="IE171" s="21"/>
      <c r="IH171" s="56" t="str">
        <f t="shared" si="2488"/>
        <v>Power Pack Box</v>
      </c>
      <c r="II171" s="56" t="str">
        <f t="shared" si="2608"/>
        <v>Nos</v>
      </c>
      <c r="IJ171" s="56">
        <f t="shared" si="2609"/>
        <v>45000</v>
      </c>
      <c r="IK171" s="13"/>
      <c r="IL171" s="56">
        <f t="shared" si="2651"/>
        <v>0</v>
      </c>
      <c r="IM171" s="13">
        <f t="shared" si="2652"/>
        <v>0</v>
      </c>
      <c r="IN171" s="31">
        <f t="shared" si="2653"/>
        <v>0</v>
      </c>
      <c r="IO171" s="21"/>
      <c r="IR171" s="56" t="str">
        <f t="shared" si="2489"/>
        <v>Power Pack Box</v>
      </c>
      <c r="IS171" s="56" t="str">
        <f t="shared" si="2613"/>
        <v>Nos</v>
      </c>
      <c r="IT171" s="56">
        <f t="shared" si="2614"/>
        <v>45000</v>
      </c>
      <c r="IU171" s="13"/>
      <c r="IV171" s="56">
        <f t="shared" si="2654"/>
        <v>0</v>
      </c>
      <c r="IW171" s="13">
        <f t="shared" si="2655"/>
        <v>0</v>
      </c>
      <c r="IX171" s="31">
        <f t="shared" si="2656"/>
        <v>0</v>
      </c>
      <c r="IY171" s="21"/>
      <c r="JB171" s="56" t="str">
        <f t="shared" si="2490"/>
        <v>Power Pack Box</v>
      </c>
      <c r="JC171" s="56" t="str">
        <f t="shared" si="2618"/>
        <v>Nos</v>
      </c>
      <c r="JD171" s="56">
        <f t="shared" si="2619"/>
        <v>45000</v>
      </c>
      <c r="JE171" s="13"/>
      <c r="JF171" s="56">
        <f t="shared" si="2657"/>
        <v>0</v>
      </c>
      <c r="JG171" s="13">
        <f t="shared" si="2658"/>
        <v>0</v>
      </c>
      <c r="JH171" s="31">
        <f t="shared" si="2659"/>
        <v>0</v>
      </c>
      <c r="JI171" s="21"/>
      <c r="JL171" s="56" t="str">
        <f t="shared" si="2491"/>
        <v>Power Pack Box</v>
      </c>
      <c r="JM171" s="56" t="str">
        <f t="shared" si="2623"/>
        <v>Nos</v>
      </c>
      <c r="JN171" s="56">
        <f t="shared" si="2624"/>
        <v>45000</v>
      </c>
      <c r="JO171" s="56">
        <f t="shared" si="2625"/>
        <v>0</v>
      </c>
      <c r="JP171" s="56">
        <f t="shared" si="2626"/>
        <v>0</v>
      </c>
      <c r="JQ171" s="56">
        <f t="shared" si="2627"/>
        <v>0</v>
      </c>
      <c r="JR171" s="31">
        <f t="shared" si="2628"/>
        <v>0</v>
      </c>
      <c r="JS171" s="21"/>
      <c r="JV171" s="56" t="str">
        <f t="shared" si="2492"/>
        <v>Power Pack Box</v>
      </c>
      <c r="JW171" s="56" t="str">
        <f t="shared" si="2629"/>
        <v>Nos</v>
      </c>
      <c r="JX171" s="56">
        <f t="shared" si="2630"/>
        <v>45000</v>
      </c>
      <c r="JY171" s="4">
        <f t="shared" si="2631"/>
        <v>0</v>
      </c>
      <c r="JZ171" s="56">
        <f t="shared" si="2632"/>
        <v>0</v>
      </c>
      <c r="KA171" s="56">
        <f t="shared" si="2633"/>
        <v>0</v>
      </c>
      <c r="KB171" s="31">
        <f t="shared" si="2667"/>
        <v>0</v>
      </c>
      <c r="KC171" s="21"/>
    </row>
    <row r="172" spans="1:289" ht="17.25" customHeight="1" thickBot="1" x14ac:dyDescent="0.3">
      <c r="B172" s="194" t="s">
        <v>205</v>
      </c>
      <c r="C172" s="195"/>
      <c r="D172" s="195"/>
      <c r="E172" s="195"/>
      <c r="F172" s="195"/>
      <c r="G172" s="196"/>
      <c r="H172" s="32">
        <f>SUM(H158:H171)</f>
        <v>20325</v>
      </c>
      <c r="I172" s="81"/>
      <c r="K172" s="40"/>
      <c r="L172" s="194" t="s">
        <v>205</v>
      </c>
      <c r="M172" s="195"/>
      <c r="N172" s="195"/>
      <c r="O172" s="195"/>
      <c r="P172" s="195"/>
      <c r="Q172" s="196"/>
      <c r="R172" s="32">
        <f>SUM(R158:R171)</f>
        <v>0</v>
      </c>
      <c r="S172" s="22"/>
      <c r="U172" s="40"/>
      <c r="V172" s="218" t="s">
        <v>205</v>
      </c>
      <c r="W172" s="219"/>
      <c r="X172" s="219"/>
      <c r="Y172" s="219"/>
      <c r="Z172" s="219"/>
      <c r="AA172" s="220"/>
      <c r="AB172" s="119">
        <f>SUM(AB158:AB171)</f>
        <v>0</v>
      </c>
      <c r="AC172" s="120"/>
      <c r="AE172" s="40"/>
      <c r="AF172" s="194" t="s">
        <v>205</v>
      </c>
      <c r="AG172" s="195"/>
      <c r="AH172" s="195"/>
      <c r="AI172" s="195"/>
      <c r="AJ172" s="195"/>
      <c r="AK172" s="196"/>
      <c r="AL172" s="32">
        <f>SUM(AL158:AL171)</f>
        <v>0</v>
      </c>
      <c r="AM172" s="22"/>
      <c r="AO172" s="40"/>
      <c r="AP172" s="194" t="s">
        <v>205</v>
      </c>
      <c r="AQ172" s="195"/>
      <c r="AR172" s="195"/>
      <c r="AS172" s="195"/>
      <c r="AT172" s="195"/>
      <c r="AU172" s="196"/>
      <c r="AV172" s="32">
        <f>SUM(AV158:AV171)</f>
        <v>22325</v>
      </c>
      <c r="AW172" s="22"/>
      <c r="AY172" s="40"/>
      <c r="AZ172" s="194" t="s">
        <v>205</v>
      </c>
      <c r="BA172" s="195"/>
      <c r="BB172" s="195"/>
      <c r="BC172" s="195"/>
      <c r="BD172" s="195"/>
      <c r="BE172" s="196"/>
      <c r="BF172" s="32">
        <f>SUM(BF158:BF171)</f>
        <v>0</v>
      </c>
      <c r="BG172" s="22"/>
      <c r="BI172" s="40"/>
      <c r="BJ172" s="194" t="s">
        <v>205</v>
      </c>
      <c r="BK172" s="195"/>
      <c r="BL172" s="195"/>
      <c r="BM172" s="195"/>
      <c r="BN172" s="195"/>
      <c r="BO172" s="196"/>
      <c r="BP172" s="32">
        <f>SUM(BP158:BP171)</f>
        <v>0</v>
      </c>
      <c r="BQ172" s="22"/>
      <c r="BS172" s="40"/>
      <c r="BT172" s="194" t="s">
        <v>205</v>
      </c>
      <c r="BU172" s="195"/>
      <c r="BV172" s="195"/>
      <c r="BW172" s="195"/>
      <c r="BX172" s="195"/>
      <c r="BY172" s="196"/>
      <c r="BZ172" s="32">
        <f>SUM(BZ158:BZ171)</f>
        <v>0</v>
      </c>
      <c r="CA172" s="22"/>
      <c r="CC172" s="40"/>
      <c r="CD172" s="194" t="s">
        <v>205</v>
      </c>
      <c r="CE172" s="195"/>
      <c r="CF172" s="195"/>
      <c r="CG172" s="195"/>
      <c r="CH172" s="195"/>
      <c r="CI172" s="196"/>
      <c r="CJ172" s="32">
        <f>SUM(CJ158:CJ171)</f>
        <v>0</v>
      </c>
      <c r="CK172" s="22"/>
      <c r="CL172" s="40"/>
      <c r="CM172" s="194" t="s">
        <v>205</v>
      </c>
      <c r="CN172" s="195"/>
      <c r="CO172" s="195"/>
      <c r="CP172" s="195"/>
      <c r="CQ172" s="195"/>
      <c r="CR172" s="196"/>
      <c r="CS172" s="32">
        <f>SUM(CS158:CS171)</f>
        <v>12250</v>
      </c>
      <c r="CT172" s="22"/>
      <c r="CV172" s="40"/>
      <c r="CW172" s="194" t="s">
        <v>205</v>
      </c>
      <c r="CX172" s="195"/>
      <c r="CY172" s="195"/>
      <c r="CZ172" s="195"/>
      <c r="DA172" s="195"/>
      <c r="DB172" s="196"/>
      <c r="DC172" s="32">
        <f>SUM(DC158:DC171)</f>
        <v>17980</v>
      </c>
      <c r="DD172" s="22"/>
      <c r="DF172" s="40"/>
      <c r="DG172" s="194" t="s">
        <v>205</v>
      </c>
      <c r="DH172" s="195"/>
      <c r="DI172" s="195"/>
      <c r="DJ172" s="195"/>
      <c r="DK172" s="195"/>
      <c r="DL172" s="196"/>
      <c r="DM172" s="32">
        <f>SUM(DM158:DM171)</f>
        <v>11450</v>
      </c>
      <c r="DN172" s="22"/>
      <c r="DQ172" s="194" t="s">
        <v>205</v>
      </c>
      <c r="DR172" s="195"/>
      <c r="DS172" s="195"/>
      <c r="DT172" s="195"/>
      <c r="DU172" s="195"/>
      <c r="DV172" s="196"/>
      <c r="DW172" s="32">
        <f>SUM(DW158:DW171)</f>
        <v>0</v>
      </c>
      <c r="DX172" s="22"/>
      <c r="DZ172" s="40"/>
      <c r="EA172" s="194" t="s">
        <v>205</v>
      </c>
      <c r="EB172" s="195"/>
      <c r="EC172" s="195"/>
      <c r="ED172" s="195"/>
      <c r="EE172" s="195"/>
      <c r="EF172" s="196"/>
      <c r="EG172" s="32">
        <f>SUM(EG158:EG171)</f>
        <v>0</v>
      </c>
      <c r="EH172" s="22"/>
      <c r="EK172" s="194" t="s">
        <v>205</v>
      </c>
      <c r="EL172" s="195"/>
      <c r="EM172" s="195"/>
      <c r="EN172" s="195"/>
      <c r="EO172" s="195"/>
      <c r="EP172" s="196"/>
      <c r="EQ172" s="32">
        <f>SUM(EQ158:EQ171)</f>
        <v>0</v>
      </c>
      <c r="ER172" s="22"/>
      <c r="EV172" s="194" t="s">
        <v>205</v>
      </c>
      <c r="EW172" s="195"/>
      <c r="EX172" s="195"/>
      <c r="EY172" s="195"/>
      <c r="EZ172" s="195"/>
      <c r="FA172" s="196"/>
      <c r="FB172" s="32">
        <f>SUM(FB158:FB171)</f>
        <v>0</v>
      </c>
      <c r="FC172" s="22"/>
      <c r="FF172" s="194" t="s">
        <v>205</v>
      </c>
      <c r="FG172" s="195"/>
      <c r="FH172" s="195"/>
      <c r="FI172" s="195"/>
      <c r="FJ172" s="195"/>
      <c r="FK172" s="196"/>
      <c r="FL172" s="32">
        <f>SUM(FL158:FL171)</f>
        <v>0</v>
      </c>
      <c r="FM172" s="22"/>
      <c r="FP172" s="194" t="s">
        <v>205</v>
      </c>
      <c r="FQ172" s="195"/>
      <c r="FR172" s="195"/>
      <c r="FS172" s="195"/>
      <c r="FT172" s="195"/>
      <c r="FU172" s="196"/>
      <c r="FV172" s="32">
        <f>SUM(FV158:FV171)</f>
        <v>0</v>
      </c>
      <c r="FW172" s="22"/>
      <c r="FZ172" s="194" t="s">
        <v>205</v>
      </c>
      <c r="GA172" s="195"/>
      <c r="GB172" s="195"/>
      <c r="GC172" s="195"/>
      <c r="GD172" s="195"/>
      <c r="GE172" s="196"/>
      <c r="GF172" s="32">
        <f>SUM(GF158:GF171)</f>
        <v>0</v>
      </c>
      <c r="GG172" s="22"/>
      <c r="GJ172" s="194" t="s">
        <v>205</v>
      </c>
      <c r="GK172" s="195"/>
      <c r="GL172" s="195"/>
      <c r="GM172" s="195"/>
      <c r="GN172" s="195"/>
      <c r="GO172" s="196"/>
      <c r="GP172" s="32">
        <f>SUM(GP158:GP171)</f>
        <v>0</v>
      </c>
      <c r="GQ172" s="22"/>
      <c r="GT172" s="194" t="s">
        <v>205</v>
      </c>
      <c r="GU172" s="195"/>
      <c r="GV172" s="195"/>
      <c r="GW172" s="195"/>
      <c r="GX172" s="195"/>
      <c r="GY172" s="196"/>
      <c r="GZ172" s="32">
        <f>SUM(GZ158:GZ171)</f>
        <v>0</v>
      </c>
      <c r="HA172" s="22"/>
      <c r="HD172" s="194" t="s">
        <v>205</v>
      </c>
      <c r="HE172" s="195"/>
      <c r="HF172" s="195"/>
      <c r="HG172" s="195"/>
      <c r="HH172" s="195"/>
      <c r="HI172" s="196"/>
      <c r="HJ172" s="32">
        <f>SUM(HJ158:HJ171)</f>
        <v>0</v>
      </c>
      <c r="HK172" s="22"/>
      <c r="HN172" s="194" t="s">
        <v>205</v>
      </c>
      <c r="HO172" s="195"/>
      <c r="HP172" s="195"/>
      <c r="HQ172" s="195"/>
      <c r="HR172" s="195"/>
      <c r="HS172" s="196"/>
      <c r="HT172" s="32">
        <f>SUM(HT158:HT171)</f>
        <v>0</v>
      </c>
      <c r="HU172" s="22"/>
      <c r="HX172" s="194" t="s">
        <v>205</v>
      </c>
      <c r="HY172" s="195"/>
      <c r="HZ172" s="195"/>
      <c r="IA172" s="195"/>
      <c r="IB172" s="195"/>
      <c r="IC172" s="196"/>
      <c r="ID172" s="32">
        <f>SUM(ID158:ID171)</f>
        <v>0</v>
      </c>
      <c r="IE172" s="22"/>
      <c r="IH172" s="194" t="s">
        <v>205</v>
      </c>
      <c r="II172" s="195"/>
      <c r="IJ172" s="195"/>
      <c r="IK172" s="195"/>
      <c r="IL172" s="195"/>
      <c r="IM172" s="196"/>
      <c r="IN172" s="32">
        <f>SUM(IN158:IN171)</f>
        <v>0</v>
      </c>
      <c r="IO172" s="22"/>
      <c r="IR172" s="194" t="s">
        <v>205</v>
      </c>
      <c r="IS172" s="195"/>
      <c r="IT172" s="195"/>
      <c r="IU172" s="195"/>
      <c r="IV172" s="195"/>
      <c r="IW172" s="196"/>
      <c r="IX172" s="32">
        <f>SUM(IX158:IX171)</f>
        <v>0</v>
      </c>
      <c r="IY172" s="22"/>
      <c r="JB172" s="194" t="s">
        <v>205</v>
      </c>
      <c r="JC172" s="195"/>
      <c r="JD172" s="195"/>
      <c r="JE172" s="195"/>
      <c r="JF172" s="195"/>
      <c r="JG172" s="196"/>
      <c r="JH172" s="32">
        <f>SUM(JH158:JH171)</f>
        <v>0</v>
      </c>
      <c r="JI172" s="22"/>
      <c r="JL172" s="194" t="s">
        <v>205</v>
      </c>
      <c r="JM172" s="195"/>
      <c r="JN172" s="195"/>
      <c r="JO172" s="195"/>
      <c r="JP172" s="195"/>
      <c r="JQ172" s="196"/>
      <c r="JR172" s="32">
        <f>SUM(JR158:JR171)</f>
        <v>0</v>
      </c>
      <c r="JS172" s="22"/>
      <c r="JV172" s="194" t="s">
        <v>205</v>
      </c>
      <c r="JW172" s="195"/>
      <c r="JX172" s="195"/>
      <c r="JY172" s="195"/>
      <c r="JZ172" s="195"/>
      <c r="KA172" s="196"/>
      <c r="KB172" s="32">
        <f>SUM(KB158:KB171)</f>
        <v>66350</v>
      </c>
      <c r="KC172" s="22"/>
    </row>
    <row r="173" spans="1:289" ht="17.25" customHeight="1" thickTop="1" x14ac:dyDescent="0.25">
      <c r="B173" s="5" t="s">
        <v>50</v>
      </c>
      <c r="C173" s="6"/>
      <c r="D173" s="4"/>
      <c r="E173" s="13"/>
      <c r="F173" s="31"/>
      <c r="G173" s="31"/>
      <c r="H173" s="33"/>
      <c r="I173" s="71"/>
      <c r="K173" s="40"/>
      <c r="L173" s="57" t="str">
        <f>B173</f>
        <v xml:space="preserve">Acrylic </v>
      </c>
      <c r="M173" s="58"/>
      <c r="N173" s="4"/>
      <c r="O173" s="13"/>
      <c r="P173" s="21"/>
      <c r="Q173" s="31"/>
      <c r="R173" s="33"/>
      <c r="S173" s="21"/>
      <c r="U173" s="40"/>
      <c r="V173" s="109" t="str">
        <f t="shared" ref="V173:V207" si="2672">L173</f>
        <v xml:space="preserve">Acrylic </v>
      </c>
      <c r="W173" s="110"/>
      <c r="X173" s="4"/>
      <c r="Y173" s="13"/>
      <c r="Z173" s="21"/>
      <c r="AA173" s="31"/>
      <c r="AB173" s="34"/>
      <c r="AC173" s="21"/>
      <c r="AE173" s="40"/>
      <c r="AF173" s="57" t="str">
        <f t="shared" ref="AF173:AF225" si="2673">V173</f>
        <v xml:space="preserve">Acrylic </v>
      </c>
      <c r="AG173" s="58"/>
      <c r="AH173" s="4"/>
      <c r="AI173" s="13"/>
      <c r="AJ173" s="21"/>
      <c r="AK173" s="31"/>
      <c r="AL173" s="33"/>
      <c r="AM173" s="21"/>
      <c r="AO173" s="40"/>
      <c r="AP173" s="57" t="str">
        <f t="shared" ref="AP173:AP207" si="2674">AF173</f>
        <v xml:space="preserve">Acrylic </v>
      </c>
      <c r="AQ173" s="58"/>
      <c r="AR173" s="4"/>
      <c r="AS173" s="13"/>
      <c r="AT173" s="21"/>
      <c r="AU173" s="13"/>
      <c r="AV173" s="33"/>
      <c r="AW173" s="21"/>
      <c r="AY173" s="40"/>
      <c r="AZ173" s="57" t="str">
        <f t="shared" ref="AZ173:AZ225" si="2675">AP173</f>
        <v xml:space="preserve">Acrylic </v>
      </c>
      <c r="BA173" s="58"/>
      <c r="BB173" s="4"/>
      <c r="BC173" s="13"/>
      <c r="BD173" s="21"/>
      <c r="BE173" s="13"/>
      <c r="BF173" s="33"/>
      <c r="BG173" s="21"/>
      <c r="BI173" s="40"/>
      <c r="BJ173" s="57" t="str">
        <f t="shared" ref="BJ173:BJ225" si="2676">AZ173</f>
        <v xml:space="preserve">Acrylic </v>
      </c>
      <c r="BK173" s="58"/>
      <c r="BL173" s="4"/>
      <c r="BM173" s="13"/>
      <c r="BN173" s="21"/>
      <c r="BO173" s="13"/>
      <c r="BP173" s="33"/>
      <c r="BQ173" s="21"/>
      <c r="BS173" s="40"/>
      <c r="BT173" s="57" t="str">
        <f t="shared" ref="BT173:BT204" si="2677">BJ173</f>
        <v xml:space="preserve">Acrylic </v>
      </c>
      <c r="BU173" s="58"/>
      <c r="BV173" s="4"/>
      <c r="BW173" s="13"/>
      <c r="BX173" s="21"/>
      <c r="BY173" s="13"/>
      <c r="BZ173" s="33"/>
      <c r="CA173" s="21"/>
      <c r="CC173" s="40"/>
      <c r="CD173" s="57" t="str">
        <f t="shared" ref="CD173:CD186" si="2678">BT173</f>
        <v xml:space="preserve">Acrylic </v>
      </c>
      <c r="CE173" s="58"/>
      <c r="CF173" s="4"/>
      <c r="CG173" s="31"/>
      <c r="CH173" s="31"/>
      <c r="CI173" s="31"/>
      <c r="CJ173" s="33"/>
      <c r="CK173" s="21"/>
      <c r="CL173" s="40"/>
      <c r="CM173" s="109" t="str">
        <f t="shared" ref="CM173:CM207" si="2679">CD173</f>
        <v xml:space="preserve">Acrylic </v>
      </c>
      <c r="CN173" s="110"/>
      <c r="CO173" s="4"/>
      <c r="CP173" s="13"/>
      <c r="CQ173" s="21"/>
      <c r="CR173" s="13"/>
      <c r="CS173" s="34"/>
      <c r="CT173" s="21"/>
      <c r="CV173" s="40"/>
      <c r="CW173" s="57" t="str">
        <f t="shared" ref="CW173:CW198" si="2680">CM173</f>
        <v xml:space="preserve">Acrylic </v>
      </c>
      <c r="CX173" s="58"/>
      <c r="CY173" s="4"/>
      <c r="CZ173" s="13"/>
      <c r="DA173" s="21"/>
      <c r="DB173" s="13"/>
      <c r="DC173" s="33"/>
      <c r="DD173" s="21"/>
      <c r="DF173" s="40"/>
      <c r="DG173" s="57" t="str">
        <f t="shared" ref="DG173:DG207" si="2681">CW173</f>
        <v xml:space="preserve">Acrylic </v>
      </c>
      <c r="DH173" s="58"/>
      <c r="DI173" s="4"/>
      <c r="DJ173" s="13"/>
      <c r="DK173" s="21"/>
      <c r="DL173" s="13"/>
      <c r="DM173" s="33"/>
      <c r="DN173" s="21"/>
      <c r="DQ173" s="57" t="str">
        <f>DG173</f>
        <v xml:space="preserve">Acrylic </v>
      </c>
      <c r="DR173" s="58"/>
      <c r="DS173" s="4"/>
      <c r="DT173" s="13"/>
      <c r="DU173" s="21"/>
      <c r="DV173" s="13"/>
      <c r="DW173" s="33"/>
      <c r="DX173" s="21"/>
      <c r="DZ173" s="40"/>
      <c r="EA173" s="57" t="str">
        <f t="shared" ref="EA173:EA186" si="2682">DQ173</f>
        <v xml:space="preserve">Acrylic </v>
      </c>
      <c r="EB173" s="58"/>
      <c r="EC173" s="4"/>
      <c r="ED173" s="13"/>
      <c r="EE173" s="21"/>
      <c r="EF173" s="13"/>
      <c r="EG173" s="33"/>
      <c r="EH173" s="21"/>
      <c r="EK173" s="57" t="str">
        <f t="shared" ref="EK173:EK186" si="2683">EA173</f>
        <v xml:space="preserve">Acrylic </v>
      </c>
      <c r="EL173" s="58"/>
      <c r="EM173" s="4"/>
      <c r="EN173" s="13"/>
      <c r="EO173" s="21"/>
      <c r="EP173" s="13"/>
      <c r="EQ173" s="33"/>
      <c r="ER173" s="21"/>
      <c r="EV173" s="93" t="str">
        <f>EK173</f>
        <v xml:space="preserve">Acrylic </v>
      </c>
      <c r="EW173" s="94"/>
      <c r="EX173" s="4"/>
      <c r="EY173" s="13"/>
      <c r="EZ173" s="21"/>
      <c r="FA173" s="13"/>
      <c r="FB173" s="34"/>
      <c r="FC173" s="21"/>
      <c r="FF173" s="54" t="str">
        <f t="shared" ref="FF173:FF204" si="2684">EV173</f>
        <v xml:space="preserve">Acrylic </v>
      </c>
      <c r="FG173" s="55"/>
      <c r="FH173" s="4"/>
      <c r="FI173" s="13"/>
      <c r="FJ173" s="21"/>
      <c r="FK173" s="13"/>
      <c r="FL173" s="33"/>
      <c r="FM173" s="21"/>
      <c r="FP173" s="54" t="str">
        <f t="shared" ref="FP173:FP204" si="2685">FF173</f>
        <v xml:space="preserve">Acrylic </v>
      </c>
      <c r="FQ173" s="55"/>
      <c r="FR173" s="4"/>
      <c r="FS173" s="13"/>
      <c r="FT173" s="21"/>
      <c r="FU173" s="13"/>
      <c r="FV173" s="33"/>
      <c r="FW173" s="21"/>
      <c r="FZ173" s="54" t="str">
        <f t="shared" ref="FZ173:FZ198" si="2686">FP173</f>
        <v xml:space="preserve">Acrylic </v>
      </c>
      <c r="GA173" s="55"/>
      <c r="GB173" s="4"/>
      <c r="GC173" s="13"/>
      <c r="GD173" s="21"/>
      <c r="GE173" s="13"/>
      <c r="GF173" s="33"/>
      <c r="GG173" s="21"/>
      <c r="GJ173" s="54" t="str">
        <f>FZ173</f>
        <v xml:space="preserve">Acrylic </v>
      </c>
      <c r="GK173" s="55"/>
      <c r="GL173" s="4"/>
      <c r="GM173" s="13"/>
      <c r="GN173" s="21"/>
      <c r="GO173" s="31"/>
      <c r="GP173" s="33"/>
      <c r="GQ173" s="21"/>
      <c r="GT173" s="54" t="str">
        <f t="shared" ref="GT173:GT204" si="2687">GJ173</f>
        <v xml:space="preserve">Acrylic </v>
      </c>
      <c r="GU173" s="55"/>
      <c r="GV173" s="4"/>
      <c r="GW173" s="13"/>
      <c r="GX173" s="21"/>
      <c r="GY173" s="13"/>
      <c r="GZ173" s="33"/>
      <c r="HA173" s="21"/>
      <c r="HD173" s="54" t="str">
        <f t="shared" ref="HD173:HD207" si="2688">GT173</f>
        <v xml:space="preserve">Acrylic </v>
      </c>
      <c r="HE173" s="55"/>
      <c r="HF173" s="4"/>
      <c r="HG173" s="13"/>
      <c r="HH173" s="21"/>
      <c r="HI173" s="31"/>
      <c r="HJ173" s="33"/>
      <c r="HK173" s="21"/>
      <c r="HN173" s="54" t="str">
        <f t="shared" ref="HN173:HN207" si="2689">HD173</f>
        <v xml:space="preserve">Acrylic </v>
      </c>
      <c r="HO173" s="55"/>
      <c r="HP173" s="4"/>
      <c r="HQ173" s="13"/>
      <c r="HR173" s="21"/>
      <c r="HS173" s="13"/>
      <c r="HT173" s="33"/>
      <c r="HU173" s="21"/>
      <c r="HX173" s="54" t="str">
        <f t="shared" ref="HX173:HX198" si="2690">HN173</f>
        <v xml:space="preserve">Acrylic </v>
      </c>
      <c r="HY173" s="55"/>
      <c r="HZ173" s="4"/>
      <c r="IA173" s="13"/>
      <c r="IB173" s="21"/>
      <c r="IC173" s="13"/>
      <c r="ID173" s="33"/>
      <c r="IE173" s="21"/>
      <c r="IH173" s="54" t="str">
        <f t="shared" ref="IH173:IH207" si="2691">HX173</f>
        <v xml:space="preserve">Acrylic </v>
      </c>
      <c r="II173" s="55"/>
      <c r="IJ173" s="4"/>
      <c r="IK173" s="13"/>
      <c r="IL173" s="21"/>
      <c r="IM173" s="13"/>
      <c r="IN173" s="33"/>
      <c r="IO173" s="21"/>
      <c r="IR173" s="54" t="str">
        <f t="shared" ref="IR173:IR207" si="2692">IH173</f>
        <v xml:space="preserve">Acrylic </v>
      </c>
      <c r="IS173" s="55"/>
      <c r="IT173" s="4"/>
      <c r="IU173" s="13"/>
      <c r="IV173" s="21"/>
      <c r="IW173" s="13"/>
      <c r="IX173" s="33"/>
      <c r="IY173" s="21"/>
      <c r="JB173" s="54" t="str">
        <f t="shared" ref="JB173:JB207" si="2693">IR173</f>
        <v xml:space="preserve">Acrylic </v>
      </c>
      <c r="JC173" s="55"/>
      <c r="JD173" s="4"/>
      <c r="JE173" s="13"/>
      <c r="JF173" s="21"/>
      <c r="JG173" s="13"/>
      <c r="JH173" s="33"/>
      <c r="JI173" s="21"/>
      <c r="JL173" s="54" t="str">
        <f t="shared" ref="JL173:JL204" si="2694">JB173</f>
        <v xml:space="preserve">Acrylic </v>
      </c>
      <c r="JM173" s="55"/>
      <c r="JN173" s="4"/>
      <c r="JO173" s="13"/>
      <c r="JP173" s="21"/>
      <c r="JQ173" s="31"/>
      <c r="JR173" s="33"/>
      <c r="JS173" s="21"/>
      <c r="JV173" s="54" t="str">
        <f t="shared" ref="JV173:JV204" si="2695">JL173</f>
        <v xml:space="preserve">Acrylic </v>
      </c>
      <c r="JW173" s="55"/>
      <c r="JX173" s="4"/>
      <c r="JY173" s="13"/>
      <c r="JZ173" s="21"/>
      <c r="KA173" s="31"/>
      <c r="KB173" s="33"/>
      <c r="KC173" s="21"/>
    </row>
    <row r="174" spans="1:289" ht="17.25" customHeight="1" x14ac:dyDescent="0.25">
      <c r="B174" s="7" t="s">
        <v>157</v>
      </c>
      <c r="C174" s="6" t="s">
        <v>1</v>
      </c>
      <c r="D174" s="4">
        <v>2400</v>
      </c>
      <c r="E174" s="13"/>
      <c r="F174" s="31">
        <f t="shared" si="2493"/>
        <v>0</v>
      </c>
      <c r="G174" s="31">
        <f t="shared" ref="G174:G225" si="2696">$I$4*E174</f>
        <v>0</v>
      </c>
      <c r="H174" s="31">
        <f t="shared" si="2495"/>
        <v>0</v>
      </c>
      <c r="I174" s="71"/>
      <c r="K174" s="40"/>
      <c r="L174" s="59" t="str">
        <f>B174</f>
        <v>Box Bars - 1/2"</v>
      </c>
      <c r="M174" s="59" t="str">
        <f t="shared" ref="M174:N174" si="2697">C174</f>
        <v>Nos</v>
      </c>
      <c r="N174" s="59">
        <f t="shared" si="2697"/>
        <v>2400</v>
      </c>
      <c r="O174" s="13"/>
      <c r="P174" s="21">
        <f t="shared" ref="P174:P225" si="2698">N174*O174</f>
        <v>0</v>
      </c>
      <c r="Q174" s="31">
        <f t="shared" ref="Q174:Q225" si="2699">$I$4*O174</f>
        <v>0</v>
      </c>
      <c r="R174" s="31">
        <f t="shared" ref="R174:R225" si="2700">N174*Q174</f>
        <v>0</v>
      </c>
      <c r="S174" s="21"/>
      <c r="U174" s="40"/>
      <c r="V174" s="65" t="str">
        <f t="shared" si="2672"/>
        <v>Box Bars - 1/2"</v>
      </c>
      <c r="W174" s="65" t="str">
        <f t="shared" ref="W174:W208" si="2701">M174</f>
        <v>Nos</v>
      </c>
      <c r="X174" s="65">
        <f t="shared" ref="X174:X208" si="2702">N174</f>
        <v>2400</v>
      </c>
      <c r="Y174" s="13"/>
      <c r="Z174" s="21">
        <f t="shared" ref="Z174:Z225" si="2703">X174*Y174</f>
        <v>0</v>
      </c>
      <c r="AA174" s="31">
        <f t="shared" ref="AA174:AA225" si="2704">$I$4*Y174</f>
        <v>0</v>
      </c>
      <c r="AB174" s="42">
        <f t="shared" ref="AB174:AB225" si="2705">X174*AA174</f>
        <v>0</v>
      </c>
      <c r="AC174" s="21"/>
      <c r="AE174" s="40"/>
      <c r="AF174" s="59" t="str">
        <f t="shared" si="2673"/>
        <v>Box Bars - 1/2"</v>
      </c>
      <c r="AG174" s="59" t="str">
        <f t="shared" ref="AG174:AG225" si="2706">W174</f>
        <v>Nos</v>
      </c>
      <c r="AH174" s="59">
        <f t="shared" ref="AH174:AH225" si="2707">X174</f>
        <v>2400</v>
      </c>
      <c r="AI174" s="13"/>
      <c r="AJ174" s="21">
        <f t="shared" ref="AJ174:AJ225" si="2708">AH174*AI174</f>
        <v>0</v>
      </c>
      <c r="AK174" s="31">
        <f t="shared" ref="AK174:AK225" si="2709">$I$4*AI174</f>
        <v>0</v>
      </c>
      <c r="AL174" s="31">
        <f t="shared" ref="AL174:AL225" si="2710">AH174*AK174</f>
        <v>0</v>
      </c>
      <c r="AM174" s="21"/>
      <c r="AO174" s="40"/>
      <c r="AP174" s="59" t="str">
        <f t="shared" si="2674"/>
        <v>Box Bars - 1/2"</v>
      </c>
      <c r="AQ174" s="59" t="str">
        <f t="shared" ref="AQ174:AQ208" si="2711">AG174</f>
        <v>Nos</v>
      </c>
      <c r="AR174" s="59">
        <f t="shared" ref="AR174:AR208" si="2712">AH174</f>
        <v>2400</v>
      </c>
      <c r="AS174" s="13"/>
      <c r="AT174" s="21">
        <f t="shared" ref="AT174:AT225" si="2713">AR174*AS174</f>
        <v>0</v>
      </c>
      <c r="AU174" s="13">
        <f t="shared" ref="AU174:AU225" si="2714">$I$4*AS174</f>
        <v>0</v>
      </c>
      <c r="AV174" s="31">
        <f t="shared" ref="AV174:AV225" si="2715">AR174*AU174</f>
        <v>0</v>
      </c>
      <c r="AW174" s="21"/>
      <c r="AY174" s="40"/>
      <c r="AZ174" s="59" t="str">
        <f t="shared" si="2675"/>
        <v>Box Bars - 1/2"</v>
      </c>
      <c r="BA174" s="59" t="str">
        <f t="shared" ref="BA174:BA225" si="2716">AQ174</f>
        <v>Nos</v>
      </c>
      <c r="BB174" s="59">
        <f t="shared" ref="BB174:BB225" si="2717">AR174</f>
        <v>2400</v>
      </c>
      <c r="BC174" s="13"/>
      <c r="BD174" s="21">
        <f t="shared" ref="BD174:BD225" si="2718">BB174*BC174</f>
        <v>0</v>
      </c>
      <c r="BE174" s="13">
        <f t="shared" ref="BE174:BE225" si="2719">$I$4*BC174</f>
        <v>0</v>
      </c>
      <c r="BF174" s="31">
        <f t="shared" ref="BF174:BF225" si="2720">BB174*BE174</f>
        <v>0</v>
      </c>
      <c r="BG174" s="21"/>
      <c r="BI174" s="40"/>
      <c r="BJ174" s="59" t="str">
        <f t="shared" si="2676"/>
        <v>Box Bars - 1/2"</v>
      </c>
      <c r="BK174" s="59" t="str">
        <f t="shared" ref="BK174:BK225" si="2721">BA174</f>
        <v>Nos</v>
      </c>
      <c r="BL174" s="59">
        <f t="shared" ref="BL174:BL225" si="2722">BB174</f>
        <v>2400</v>
      </c>
      <c r="BM174" s="13"/>
      <c r="BN174" s="21">
        <f t="shared" ref="BN174:BN225" si="2723">BL174*BM174</f>
        <v>0</v>
      </c>
      <c r="BO174" s="13">
        <f t="shared" ref="BO174:BO225" si="2724">$I$4*BM174</f>
        <v>0</v>
      </c>
      <c r="BP174" s="31">
        <f t="shared" ref="BP174:BP225" si="2725">BL174*BO174</f>
        <v>0</v>
      </c>
      <c r="BQ174" s="21"/>
      <c r="BS174" s="40"/>
      <c r="BT174" s="59" t="str">
        <f t="shared" si="2677"/>
        <v>Box Bars - 1/2"</v>
      </c>
      <c r="BU174" s="59" t="str">
        <f t="shared" ref="BU174:BU204" si="2726">BK174</f>
        <v>Nos</v>
      </c>
      <c r="BV174" s="59">
        <f t="shared" ref="BV174:BV204" si="2727">BL174</f>
        <v>2400</v>
      </c>
      <c r="BW174" s="13"/>
      <c r="BX174" s="21">
        <f t="shared" ref="BX174:BX225" si="2728">BV174*BW174</f>
        <v>0</v>
      </c>
      <c r="BY174" s="13">
        <f t="shared" ref="BY174:BY225" si="2729">$I$4*BW174</f>
        <v>0</v>
      </c>
      <c r="BZ174" s="31">
        <f t="shared" ref="BZ174:BZ225" si="2730">BV174*BY174</f>
        <v>0</v>
      </c>
      <c r="CA174" s="21"/>
      <c r="CC174" s="40"/>
      <c r="CD174" s="59" t="str">
        <f t="shared" si="2678"/>
        <v>Box Bars - 1/2"</v>
      </c>
      <c r="CE174" s="59" t="str">
        <f t="shared" ref="CE174:CE189" si="2731">BU174</f>
        <v>Nos</v>
      </c>
      <c r="CF174" s="59">
        <f t="shared" ref="CF174:CF186" si="2732">BV174</f>
        <v>2400</v>
      </c>
      <c r="CG174" s="31"/>
      <c r="CH174" s="31">
        <f t="shared" ref="CH174:CH225" si="2733">CF174*CG174</f>
        <v>0</v>
      </c>
      <c r="CI174" s="31">
        <f t="shared" ref="CI174:CI225" si="2734">$CK$4*CG174</f>
        <v>0</v>
      </c>
      <c r="CJ174" s="31">
        <f t="shared" ref="CJ174:CJ225" si="2735">CF174*CI174</f>
        <v>0</v>
      </c>
      <c r="CK174" s="21"/>
      <c r="CL174" s="40"/>
      <c r="CM174" s="65" t="str">
        <f t="shared" si="2679"/>
        <v>Box Bars - 1/2"</v>
      </c>
      <c r="CN174" s="65" t="str">
        <f t="shared" ref="CN174:CN208" si="2736">CE174</f>
        <v>Nos</v>
      </c>
      <c r="CO174" s="65">
        <f t="shared" ref="CO174:CO208" si="2737">CF174</f>
        <v>2400</v>
      </c>
      <c r="CP174" s="13"/>
      <c r="CQ174" s="21">
        <f t="shared" ref="CQ174:CQ225" si="2738">CO174*CP174</f>
        <v>0</v>
      </c>
      <c r="CR174" s="13">
        <f t="shared" ref="CR174:CR225" si="2739">$I$4*CP174</f>
        <v>0</v>
      </c>
      <c r="CS174" s="42">
        <f t="shared" ref="CS174:CS225" si="2740">CO174*CR174</f>
        <v>0</v>
      </c>
      <c r="CT174" s="21"/>
      <c r="CV174" s="40"/>
      <c r="CW174" s="59" t="str">
        <f t="shared" si="2680"/>
        <v>Box Bars - 1/2"</v>
      </c>
      <c r="CX174" s="59" t="str">
        <f t="shared" ref="CX174:CX225" si="2741">CN174</f>
        <v>Nos</v>
      </c>
      <c r="CY174" s="59">
        <f t="shared" ref="CY174:CY225" si="2742">CO174</f>
        <v>2400</v>
      </c>
      <c r="CZ174" s="13"/>
      <c r="DA174" s="21">
        <f t="shared" ref="DA174:DA225" si="2743">CY174*CZ174</f>
        <v>0</v>
      </c>
      <c r="DB174" s="13">
        <f t="shared" ref="DB174:DB225" si="2744">$I$4*CZ174</f>
        <v>0</v>
      </c>
      <c r="DC174" s="31">
        <f t="shared" ref="DC174:DC225" si="2745">CY174*DB174</f>
        <v>0</v>
      </c>
      <c r="DD174" s="21"/>
      <c r="DF174" s="40"/>
      <c r="DG174" s="59" t="str">
        <f t="shared" si="2681"/>
        <v>Box Bars - 1/2"</v>
      </c>
      <c r="DH174" s="59" t="str">
        <f t="shared" ref="DH174:DH208" si="2746">CX174</f>
        <v>Nos</v>
      </c>
      <c r="DI174" s="59">
        <f t="shared" ref="DI174:DI208" si="2747">CY174</f>
        <v>2400</v>
      </c>
      <c r="DJ174" s="13"/>
      <c r="DK174" s="21">
        <f t="shared" ref="DK174:DK177" si="2748">DI174*DJ174</f>
        <v>0</v>
      </c>
      <c r="DL174" s="13">
        <f t="shared" ref="DL174:DL177" si="2749">$I$4*DJ174</f>
        <v>0</v>
      </c>
      <c r="DM174" s="31">
        <f t="shared" ref="DM174:DM177" si="2750">DI174*DL174</f>
        <v>0</v>
      </c>
      <c r="DN174" s="21"/>
      <c r="DQ174" s="59" t="str">
        <f>DG174</f>
        <v>Box Bars - 1/2"</v>
      </c>
      <c r="DR174" s="59" t="str">
        <f t="shared" ref="DR174:DS177" si="2751">DH174</f>
        <v>Nos</v>
      </c>
      <c r="DS174" s="59">
        <f t="shared" si="2751"/>
        <v>2400</v>
      </c>
      <c r="DT174" s="13"/>
      <c r="DU174" s="21">
        <f t="shared" ref="DU174:DU177" si="2752">DS174*DT174</f>
        <v>0</v>
      </c>
      <c r="DV174" s="13">
        <f t="shared" ref="DV174:DV177" si="2753">$I$4*DT174</f>
        <v>0</v>
      </c>
      <c r="DW174" s="31">
        <f t="shared" ref="DW174:DW177" si="2754">DS174*DV174</f>
        <v>0</v>
      </c>
      <c r="DX174" s="21"/>
      <c r="DZ174" s="40"/>
      <c r="EA174" s="59" t="str">
        <f t="shared" si="2682"/>
        <v>Box Bars - 1/2"</v>
      </c>
      <c r="EB174" s="59" t="str">
        <f t="shared" ref="EB174:EB186" si="2755">DR174</f>
        <v>Nos</v>
      </c>
      <c r="EC174" s="59">
        <f t="shared" ref="EC174:EC186" si="2756">DS174</f>
        <v>2400</v>
      </c>
      <c r="ED174" s="13"/>
      <c r="EE174" s="21">
        <f t="shared" ref="EE174:EE177" si="2757">EC174*ED174</f>
        <v>0</v>
      </c>
      <c r="EF174" s="13">
        <f t="shared" ref="EF174:EF177" si="2758">$I$4*ED174</f>
        <v>0</v>
      </c>
      <c r="EG174" s="31">
        <f t="shared" ref="EG174:EG177" si="2759">EC174*EF174</f>
        <v>0</v>
      </c>
      <c r="EH174" s="21"/>
      <c r="EK174" s="59" t="str">
        <f t="shared" si="2683"/>
        <v>Box Bars - 1/2"</v>
      </c>
      <c r="EL174" s="59" t="str">
        <f t="shared" ref="EL174:EL187" si="2760">EB174</f>
        <v>Nos</v>
      </c>
      <c r="EM174" s="59">
        <f t="shared" ref="EM174:EM186" si="2761">EC174</f>
        <v>2400</v>
      </c>
      <c r="EN174" s="13"/>
      <c r="EO174" s="21">
        <f t="shared" ref="EO174:EO177" si="2762">EM174*EN174</f>
        <v>0</v>
      </c>
      <c r="EP174" s="13">
        <f t="shared" ref="EP174:EP177" si="2763">$I$4*EN174</f>
        <v>0</v>
      </c>
      <c r="EQ174" s="31">
        <f t="shared" ref="EQ174:EQ177" si="2764">EM174*EP174</f>
        <v>0</v>
      </c>
      <c r="ER174" s="21"/>
      <c r="EV174" s="4" t="str">
        <f>EK174</f>
        <v>Box Bars - 1/2"</v>
      </c>
      <c r="EW174" s="4" t="str">
        <f>EL174</f>
        <v>Nos</v>
      </c>
      <c r="EX174" s="4">
        <f>EM174</f>
        <v>2400</v>
      </c>
      <c r="EY174" s="13"/>
      <c r="EZ174" s="21">
        <f t="shared" ref="EZ174:EZ177" si="2765">EX174*EY174</f>
        <v>0</v>
      </c>
      <c r="FA174" s="13">
        <f t="shared" ref="FA174:FA225" si="2766">$FC$4*EY174</f>
        <v>0</v>
      </c>
      <c r="FB174" s="42">
        <f t="shared" ref="FB174:FB177" si="2767">EX174*FA174</f>
        <v>0</v>
      </c>
      <c r="FC174" s="21"/>
      <c r="FF174" s="56" t="str">
        <f t="shared" si="2684"/>
        <v>Box Bars - 1/2"</v>
      </c>
      <c r="FG174" s="56" t="str">
        <f t="shared" ref="FG174:FG207" si="2768">EW174</f>
        <v>Nos</v>
      </c>
      <c r="FH174" s="56">
        <f t="shared" ref="FH174:FH207" si="2769">EX174</f>
        <v>2400</v>
      </c>
      <c r="FI174" s="13"/>
      <c r="FJ174" s="21">
        <f t="shared" ref="FJ174:FJ176" si="2770">FH174*FI174</f>
        <v>0</v>
      </c>
      <c r="FK174" s="13">
        <f t="shared" ref="FK174:FK177" si="2771">$I$4*FI174</f>
        <v>0</v>
      </c>
      <c r="FL174" s="31">
        <f t="shared" ref="FL174:FL177" si="2772">FH174*FK174</f>
        <v>0</v>
      </c>
      <c r="FM174" s="21"/>
      <c r="FP174" s="56" t="str">
        <f t="shared" si="2685"/>
        <v>Box Bars - 1/2"</v>
      </c>
      <c r="FQ174" s="56" t="str">
        <f t="shared" ref="FQ174:FQ182" si="2773">FG174</f>
        <v>Nos</v>
      </c>
      <c r="FR174" s="56">
        <f t="shared" ref="FR174:FR182" si="2774">FH174</f>
        <v>2400</v>
      </c>
      <c r="FS174" s="13"/>
      <c r="FT174" s="21">
        <f t="shared" ref="FT174:FT177" si="2775">FR174*FS174</f>
        <v>0</v>
      </c>
      <c r="FU174" s="13">
        <f t="shared" ref="FU174:FU177" si="2776">$I$4*FS174</f>
        <v>0</v>
      </c>
      <c r="FV174" s="31">
        <f t="shared" ref="FV174:FV177" si="2777">FR174*FU174</f>
        <v>0</v>
      </c>
      <c r="FW174" s="21"/>
      <c r="FZ174" s="56" t="str">
        <f t="shared" si="2686"/>
        <v>Box Bars - 1/2"</v>
      </c>
      <c r="GA174" s="56" t="str">
        <f t="shared" ref="GA174:GA208" si="2778">FQ174</f>
        <v>Nos</v>
      </c>
      <c r="GB174" s="56">
        <f t="shared" ref="GB174:GB208" si="2779">FR174</f>
        <v>2400</v>
      </c>
      <c r="GC174" s="13"/>
      <c r="GD174" s="21">
        <f t="shared" ref="GD174:GD177" si="2780">GB174*GC174</f>
        <v>0</v>
      </c>
      <c r="GE174" s="13">
        <f t="shared" ref="GE174:GE177" si="2781">$I$4*GC174</f>
        <v>0</v>
      </c>
      <c r="GF174" s="31">
        <f t="shared" ref="GF174:GF177" si="2782">GB174*GE174</f>
        <v>0</v>
      </c>
      <c r="GG174" s="21"/>
      <c r="GJ174" s="56" t="str">
        <f>FZ174</f>
        <v>Box Bars - 1/2"</v>
      </c>
      <c r="GK174" s="56" t="str">
        <f t="shared" ref="GK174:GL174" si="2783">GA174</f>
        <v>Nos</v>
      </c>
      <c r="GL174" s="56">
        <f t="shared" si="2783"/>
        <v>2400</v>
      </c>
      <c r="GM174" s="13"/>
      <c r="GN174" s="21">
        <f t="shared" ref="GN174:GN177" si="2784">GL174*GM174</f>
        <v>0</v>
      </c>
      <c r="GO174" s="31">
        <f t="shared" ref="GO174:GO177" si="2785">$I$4*GM174</f>
        <v>0</v>
      </c>
      <c r="GP174" s="31">
        <f t="shared" ref="GP174:GP177" si="2786">GL174*GO174</f>
        <v>0</v>
      </c>
      <c r="GQ174" s="21"/>
      <c r="GT174" s="56" t="str">
        <f t="shared" si="2687"/>
        <v>Box Bars - 1/2"</v>
      </c>
      <c r="GU174" s="56" t="str">
        <f t="shared" ref="GU174:GU182" si="2787">GK174</f>
        <v>Nos</v>
      </c>
      <c r="GV174" s="56">
        <f t="shared" ref="GV174:GV182" si="2788">GL174</f>
        <v>2400</v>
      </c>
      <c r="GW174" s="13"/>
      <c r="GX174" s="21">
        <f t="shared" ref="GX174:GX177" si="2789">GV174*GW174</f>
        <v>0</v>
      </c>
      <c r="GY174" s="13">
        <f t="shared" ref="GY174:GY177" si="2790">$I$4*GW174</f>
        <v>0</v>
      </c>
      <c r="GZ174" s="31">
        <f t="shared" ref="GZ174:GZ225" si="2791">GV174*GY174</f>
        <v>0</v>
      </c>
      <c r="HA174" s="21"/>
      <c r="HD174" s="56" t="str">
        <f t="shared" si="2688"/>
        <v>Box Bars - 1/2"</v>
      </c>
      <c r="HE174" s="56" t="str">
        <f t="shared" ref="HE174:HE208" si="2792">GU174</f>
        <v>Nos</v>
      </c>
      <c r="HF174" s="56">
        <f t="shared" ref="HF174:HF208" si="2793">GV174</f>
        <v>2400</v>
      </c>
      <c r="HG174" s="13"/>
      <c r="HH174" s="21">
        <f t="shared" ref="HH174" si="2794">HF174*HG174</f>
        <v>0</v>
      </c>
      <c r="HI174" s="31">
        <f t="shared" ref="HI174" si="2795">$I$4*HG174</f>
        <v>0</v>
      </c>
      <c r="HJ174" s="31">
        <f t="shared" ref="HJ174" si="2796">HF174*HI174</f>
        <v>0</v>
      </c>
      <c r="HK174" s="21"/>
      <c r="HN174" s="56" t="str">
        <f t="shared" si="2689"/>
        <v>Box Bars - 1/2"</v>
      </c>
      <c r="HO174" s="56" t="str">
        <f t="shared" ref="HO174:HO208" si="2797">HE174</f>
        <v>Nos</v>
      </c>
      <c r="HP174" s="56">
        <f t="shared" ref="HP174:HP208" si="2798">HF174</f>
        <v>2400</v>
      </c>
      <c r="HQ174" s="13"/>
      <c r="HR174" s="56">
        <f t="shared" ref="HR174:HR225" si="2799">HQ174*HP174</f>
        <v>0</v>
      </c>
      <c r="HS174" s="13">
        <f t="shared" ref="HS174:HS225" si="2800">$I$4*HQ174</f>
        <v>0</v>
      </c>
      <c r="HT174" s="31">
        <f t="shared" ref="HT174:HT225" si="2801">HP174*HS174</f>
        <v>0</v>
      </c>
      <c r="HU174" s="21"/>
      <c r="HX174" s="56" t="str">
        <f t="shared" si="2690"/>
        <v>Box Bars - 1/2"</v>
      </c>
      <c r="HY174" s="56" t="str">
        <f t="shared" ref="HY174:HY198" si="2802">HO174</f>
        <v>Nos</v>
      </c>
      <c r="HZ174" s="56">
        <f t="shared" ref="HZ174:HZ198" si="2803">HP174</f>
        <v>2400</v>
      </c>
      <c r="IA174" s="13"/>
      <c r="IB174" s="56">
        <f t="shared" ref="IB174:IB225" si="2804">IA174*HZ174</f>
        <v>0</v>
      </c>
      <c r="IC174" s="13">
        <f t="shared" ref="IC174:IC225" si="2805">$I$4*IA174</f>
        <v>0</v>
      </c>
      <c r="ID174" s="31">
        <f t="shared" ref="ID174:ID225" si="2806">HZ174*IC174</f>
        <v>0</v>
      </c>
      <c r="IE174" s="21"/>
      <c r="IH174" s="56" t="str">
        <f t="shared" si="2691"/>
        <v>Box Bars - 1/2"</v>
      </c>
      <c r="II174" s="56" t="str">
        <f t="shared" ref="II174:II208" si="2807">HY174</f>
        <v>Nos</v>
      </c>
      <c r="IJ174" s="56">
        <f t="shared" ref="IJ174:IJ208" si="2808">HZ174</f>
        <v>2400</v>
      </c>
      <c r="IK174" s="13"/>
      <c r="IL174" s="56">
        <f t="shared" ref="IL174" si="2809">IK174*IJ174</f>
        <v>0</v>
      </c>
      <c r="IM174" s="13">
        <f t="shared" ref="IM174" si="2810">$I$4*IK174</f>
        <v>0</v>
      </c>
      <c r="IN174" s="31">
        <f t="shared" ref="IN174" si="2811">IJ174*IM174</f>
        <v>0</v>
      </c>
      <c r="IO174" s="21"/>
      <c r="IR174" s="56" t="str">
        <f t="shared" si="2692"/>
        <v>Box Bars - 1/2"</v>
      </c>
      <c r="IS174" s="56" t="str">
        <f t="shared" ref="IS174:IS208" si="2812">II174</f>
        <v>Nos</v>
      </c>
      <c r="IT174" s="56">
        <f t="shared" ref="IT174:IT208" si="2813">IJ174</f>
        <v>2400</v>
      </c>
      <c r="IU174" s="13"/>
      <c r="IV174" s="56">
        <f t="shared" ref="IV174" si="2814">IU174*IT174</f>
        <v>0</v>
      </c>
      <c r="IW174" s="13">
        <f t="shared" ref="IW174" si="2815">$I$4*IU174</f>
        <v>0</v>
      </c>
      <c r="IX174" s="31">
        <f t="shared" ref="IX174" si="2816">IT174*IW174</f>
        <v>0</v>
      </c>
      <c r="IY174" s="21"/>
      <c r="JB174" s="56" t="str">
        <f t="shared" si="2693"/>
        <v>Box Bars - 1/2"</v>
      </c>
      <c r="JC174" s="56" t="str">
        <f t="shared" ref="JC174:JC208" si="2817">IS174</f>
        <v>Nos</v>
      </c>
      <c r="JD174" s="56">
        <f t="shared" ref="JD174:JD208" si="2818">IT174</f>
        <v>2400</v>
      </c>
      <c r="JE174" s="13"/>
      <c r="JF174" s="56">
        <f t="shared" ref="JF174" si="2819">JE174*JD174</f>
        <v>0</v>
      </c>
      <c r="JG174" s="13">
        <f t="shared" ref="JG174" si="2820">$I$4*JE174</f>
        <v>0</v>
      </c>
      <c r="JH174" s="31">
        <f t="shared" ref="JH174" si="2821">JD174*JG174</f>
        <v>0</v>
      </c>
      <c r="JI174" s="21"/>
      <c r="JL174" s="56" t="str">
        <f t="shared" si="2694"/>
        <v>Box Bars - 1/2"</v>
      </c>
      <c r="JM174" s="56" t="str">
        <f t="shared" ref="JM174:JM182" si="2822">JC174</f>
        <v>Nos</v>
      </c>
      <c r="JN174" s="56">
        <f t="shared" ref="JN174:JN182" si="2823">JD174</f>
        <v>2400</v>
      </c>
      <c r="JO174" s="13"/>
      <c r="JP174" s="21">
        <f t="shared" ref="JP174:JP177" si="2824">JN174*JO174</f>
        <v>0</v>
      </c>
      <c r="JQ174" s="31">
        <f t="shared" ref="JQ174:JQ177" si="2825">$I$4*JO174</f>
        <v>0</v>
      </c>
      <c r="JR174" s="31">
        <f t="shared" ref="JR174:JR177" si="2826">JN174*JQ174</f>
        <v>0</v>
      </c>
      <c r="JS174" s="21"/>
      <c r="JV174" s="56" t="str">
        <f t="shared" si="2695"/>
        <v>Box Bars - 1/2"</v>
      </c>
      <c r="JW174" s="56" t="str">
        <f t="shared" ref="JW174:JW182" si="2827">JM174</f>
        <v>Nos</v>
      </c>
      <c r="JX174" s="56">
        <f t="shared" ref="JX174:JX182" si="2828">JN174</f>
        <v>2400</v>
      </c>
      <c r="JY174" s="4">
        <f t="shared" ref="JY174:JY204" si="2829">E174+O174+Y174+AI174+AS174+BM174+BW174+CG174+CP174+DJ174+DT174+ED174+EN174+EY174+FI174+FS174+GC174+GM174+GW174+HG174+HQ174+IA174+IK174+IU174+JE174+JO174+BC174+CZ174</f>
        <v>0</v>
      </c>
      <c r="JZ174" s="56">
        <f t="shared" ref="JZ174:JZ204" si="2830">F174+P174+Z174+AJ174+AT174+BN174+BX174+CH174+CQ174+DK174+DU174+EE174+EO174+EZ174+FJ174+FT174+GD174+GN174+GX174+HH174+HR174+IB174+IL174+IV174+JF174+JP174</f>
        <v>0</v>
      </c>
      <c r="KA174" s="56">
        <f t="shared" ref="KA174:KA204" si="2831">G174+Q174+AA174+AK174+AU174+BO174+BY174+CI174+CR174+DL174+DV174+EF174+EP174+FA174+FK174+FU174+GE174+GO174+GY174+HI174+HS174+IC174+IM174+IW174+JG174+JQ174</f>
        <v>0</v>
      </c>
      <c r="KB174" s="31">
        <f t="shared" ref="KB174" si="2832">JX174*KA174</f>
        <v>0</v>
      </c>
      <c r="KC174" s="21"/>
    </row>
    <row r="175" spans="1:289" ht="17.25" customHeight="1" x14ac:dyDescent="0.25">
      <c r="B175" s="7" t="s">
        <v>158</v>
      </c>
      <c r="C175" s="6" t="s">
        <v>1</v>
      </c>
      <c r="D175" s="4">
        <v>3300</v>
      </c>
      <c r="E175" s="13">
        <v>2.5</v>
      </c>
      <c r="F175" s="31">
        <f t="shared" si="2493"/>
        <v>8250</v>
      </c>
      <c r="G175" s="31">
        <f t="shared" si="2696"/>
        <v>2.5</v>
      </c>
      <c r="H175" s="31">
        <f t="shared" si="2495"/>
        <v>8250</v>
      </c>
      <c r="I175" s="71"/>
      <c r="K175" s="40"/>
      <c r="L175" s="59" t="str">
        <f t="shared" ref="L175:L225" si="2833">B175</f>
        <v>Box Bar - 3/4"</v>
      </c>
      <c r="M175" s="59" t="str">
        <f t="shared" ref="M175:M225" si="2834">C175</f>
        <v>Nos</v>
      </c>
      <c r="N175" s="59">
        <f t="shared" ref="N175:N225" si="2835">D175</f>
        <v>3300</v>
      </c>
      <c r="O175" s="13"/>
      <c r="P175" s="21">
        <f t="shared" si="2698"/>
        <v>0</v>
      </c>
      <c r="Q175" s="31">
        <f t="shared" si="2699"/>
        <v>0</v>
      </c>
      <c r="R175" s="31">
        <f t="shared" si="2700"/>
        <v>0</v>
      </c>
      <c r="S175" s="21"/>
      <c r="U175" s="40"/>
      <c r="V175" s="65" t="str">
        <f t="shared" si="2672"/>
        <v>Box Bar - 3/4"</v>
      </c>
      <c r="W175" s="65" t="str">
        <f t="shared" si="2701"/>
        <v>Nos</v>
      </c>
      <c r="X175" s="65">
        <f t="shared" si="2702"/>
        <v>3300</v>
      </c>
      <c r="Y175" s="13"/>
      <c r="Z175" s="21">
        <f t="shared" si="2703"/>
        <v>0</v>
      </c>
      <c r="AA175" s="31">
        <f t="shared" si="2704"/>
        <v>0</v>
      </c>
      <c r="AB175" s="42">
        <f t="shared" si="2705"/>
        <v>0</v>
      </c>
      <c r="AC175" s="21"/>
      <c r="AE175" s="40"/>
      <c r="AF175" s="59" t="str">
        <f t="shared" si="2673"/>
        <v>Box Bar - 3/4"</v>
      </c>
      <c r="AG175" s="59" t="str">
        <f t="shared" si="2706"/>
        <v>Nos</v>
      </c>
      <c r="AH175" s="59">
        <f t="shared" si="2707"/>
        <v>3300</v>
      </c>
      <c r="AI175" s="13"/>
      <c r="AJ175" s="21">
        <f t="shared" si="2708"/>
        <v>0</v>
      </c>
      <c r="AK175" s="31">
        <f t="shared" si="2709"/>
        <v>0</v>
      </c>
      <c r="AL175" s="31">
        <f t="shared" si="2710"/>
        <v>0</v>
      </c>
      <c r="AM175" s="21"/>
      <c r="AO175" s="40"/>
      <c r="AP175" s="59" t="str">
        <f t="shared" si="2674"/>
        <v>Box Bar - 3/4"</v>
      </c>
      <c r="AQ175" s="59" t="str">
        <f t="shared" si="2711"/>
        <v>Nos</v>
      </c>
      <c r="AR175" s="59">
        <f t="shared" si="2712"/>
        <v>3300</v>
      </c>
      <c r="AS175" s="13"/>
      <c r="AT175" s="21">
        <f t="shared" si="2713"/>
        <v>0</v>
      </c>
      <c r="AU175" s="13">
        <f t="shared" si="2714"/>
        <v>0</v>
      </c>
      <c r="AV175" s="31">
        <f t="shared" si="2715"/>
        <v>0</v>
      </c>
      <c r="AW175" s="21"/>
      <c r="AY175" s="40"/>
      <c r="AZ175" s="59" t="str">
        <f t="shared" si="2675"/>
        <v>Box Bar - 3/4"</v>
      </c>
      <c r="BA175" s="59" t="str">
        <f t="shared" si="2716"/>
        <v>Nos</v>
      </c>
      <c r="BB175" s="59">
        <f t="shared" si="2717"/>
        <v>3300</v>
      </c>
      <c r="BC175" s="13"/>
      <c r="BD175" s="21">
        <f t="shared" si="2718"/>
        <v>0</v>
      </c>
      <c r="BE175" s="13">
        <f t="shared" si="2719"/>
        <v>0</v>
      </c>
      <c r="BF175" s="31">
        <f t="shared" si="2720"/>
        <v>0</v>
      </c>
      <c r="BG175" s="21"/>
      <c r="BI175" s="40"/>
      <c r="BJ175" s="59" t="str">
        <f t="shared" si="2676"/>
        <v>Box Bar - 3/4"</v>
      </c>
      <c r="BK175" s="59" t="str">
        <f t="shared" si="2721"/>
        <v>Nos</v>
      </c>
      <c r="BL175" s="59">
        <f t="shared" si="2722"/>
        <v>3300</v>
      </c>
      <c r="BM175" s="13"/>
      <c r="BN175" s="21">
        <f t="shared" si="2723"/>
        <v>0</v>
      </c>
      <c r="BO175" s="13">
        <f t="shared" si="2724"/>
        <v>0</v>
      </c>
      <c r="BP175" s="31">
        <f t="shared" si="2725"/>
        <v>0</v>
      </c>
      <c r="BQ175" s="21"/>
      <c r="BS175" s="40"/>
      <c r="BT175" s="59" t="str">
        <f t="shared" si="2677"/>
        <v>Box Bar - 3/4"</v>
      </c>
      <c r="BU175" s="59" t="str">
        <f t="shared" si="2726"/>
        <v>Nos</v>
      </c>
      <c r="BV175" s="59">
        <f t="shared" si="2727"/>
        <v>3300</v>
      </c>
      <c r="BW175" s="13"/>
      <c r="BX175" s="21">
        <f t="shared" si="2728"/>
        <v>0</v>
      </c>
      <c r="BY175" s="13">
        <f t="shared" si="2729"/>
        <v>0</v>
      </c>
      <c r="BZ175" s="31">
        <f t="shared" si="2730"/>
        <v>0</v>
      </c>
      <c r="CA175" s="21"/>
      <c r="CC175" s="40"/>
      <c r="CD175" s="59" t="str">
        <f t="shared" si="2678"/>
        <v>Box Bar - 3/4"</v>
      </c>
      <c r="CE175" s="59" t="str">
        <f t="shared" si="2731"/>
        <v>Nos</v>
      </c>
      <c r="CF175" s="59">
        <f t="shared" si="2732"/>
        <v>3300</v>
      </c>
      <c r="CG175" s="31"/>
      <c r="CH175" s="31">
        <f t="shared" si="2733"/>
        <v>0</v>
      </c>
      <c r="CI175" s="31">
        <f t="shared" si="2734"/>
        <v>0</v>
      </c>
      <c r="CJ175" s="31">
        <f t="shared" si="2735"/>
        <v>0</v>
      </c>
      <c r="CK175" s="21"/>
      <c r="CL175" s="40"/>
      <c r="CM175" s="65" t="str">
        <f t="shared" si="2679"/>
        <v>Box Bar - 3/4"</v>
      </c>
      <c r="CN175" s="65" t="str">
        <f t="shared" si="2736"/>
        <v>Nos</v>
      </c>
      <c r="CO175" s="65">
        <f t="shared" si="2737"/>
        <v>3300</v>
      </c>
      <c r="CP175" s="13"/>
      <c r="CQ175" s="21">
        <f t="shared" si="2738"/>
        <v>0</v>
      </c>
      <c r="CR175" s="13">
        <f t="shared" si="2739"/>
        <v>0</v>
      </c>
      <c r="CS175" s="42">
        <f t="shared" si="2740"/>
        <v>0</v>
      </c>
      <c r="CT175" s="21"/>
      <c r="CV175" s="40"/>
      <c r="CW175" s="59" t="str">
        <f t="shared" si="2680"/>
        <v>Box Bar - 3/4"</v>
      </c>
      <c r="CX175" s="59" t="str">
        <f t="shared" si="2741"/>
        <v>Nos</v>
      </c>
      <c r="CY175" s="59">
        <f t="shared" si="2742"/>
        <v>3300</v>
      </c>
      <c r="CZ175" s="13"/>
      <c r="DA175" s="21">
        <f t="shared" si="2743"/>
        <v>0</v>
      </c>
      <c r="DB175" s="13">
        <f t="shared" si="2744"/>
        <v>0</v>
      </c>
      <c r="DC175" s="31">
        <f t="shared" si="2745"/>
        <v>0</v>
      </c>
      <c r="DD175" s="21"/>
      <c r="DF175" s="40"/>
      <c r="DG175" s="59" t="str">
        <f t="shared" si="2681"/>
        <v>Box Bar - 3/4"</v>
      </c>
      <c r="DH175" s="59" t="str">
        <f t="shared" si="2746"/>
        <v>Nos</v>
      </c>
      <c r="DI175" s="59">
        <f t="shared" si="2747"/>
        <v>3300</v>
      </c>
      <c r="DJ175" s="13"/>
      <c r="DK175" s="21">
        <f t="shared" si="2748"/>
        <v>0</v>
      </c>
      <c r="DL175" s="13">
        <f t="shared" si="2749"/>
        <v>0</v>
      </c>
      <c r="DM175" s="31">
        <f t="shared" si="2750"/>
        <v>0</v>
      </c>
      <c r="DN175" s="21"/>
      <c r="DQ175" s="59" t="str">
        <f>DG175</f>
        <v>Box Bar - 3/4"</v>
      </c>
      <c r="DR175" s="59" t="str">
        <f t="shared" si="2751"/>
        <v>Nos</v>
      </c>
      <c r="DS175" s="59">
        <f t="shared" si="2751"/>
        <v>3300</v>
      </c>
      <c r="DT175" s="13"/>
      <c r="DU175" s="21">
        <f t="shared" si="2752"/>
        <v>0</v>
      </c>
      <c r="DV175" s="13">
        <f t="shared" si="2753"/>
        <v>0</v>
      </c>
      <c r="DW175" s="31">
        <f t="shared" si="2754"/>
        <v>0</v>
      </c>
      <c r="DX175" s="21"/>
      <c r="DZ175" s="40"/>
      <c r="EA175" s="59" t="str">
        <f t="shared" si="2682"/>
        <v>Box Bar - 3/4"</v>
      </c>
      <c r="EB175" s="59" t="str">
        <f t="shared" si="2755"/>
        <v>Nos</v>
      </c>
      <c r="EC175" s="59">
        <f t="shared" si="2756"/>
        <v>3300</v>
      </c>
      <c r="ED175" s="13"/>
      <c r="EE175" s="21">
        <f t="shared" si="2757"/>
        <v>0</v>
      </c>
      <c r="EF175" s="13">
        <f t="shared" si="2758"/>
        <v>0</v>
      </c>
      <c r="EG175" s="31">
        <f t="shared" si="2759"/>
        <v>0</v>
      </c>
      <c r="EH175" s="21"/>
      <c r="EK175" s="59" t="str">
        <f t="shared" si="2683"/>
        <v>Box Bar - 3/4"</v>
      </c>
      <c r="EL175" s="59" t="str">
        <f t="shared" si="2760"/>
        <v>Nos</v>
      </c>
      <c r="EM175" s="59">
        <f t="shared" si="2761"/>
        <v>3300</v>
      </c>
      <c r="EN175" s="13"/>
      <c r="EO175" s="21">
        <f t="shared" si="2762"/>
        <v>0</v>
      </c>
      <c r="EP175" s="13">
        <f t="shared" si="2763"/>
        <v>0</v>
      </c>
      <c r="EQ175" s="31">
        <f t="shared" si="2764"/>
        <v>0</v>
      </c>
      <c r="ER175" s="21"/>
      <c r="EV175" s="4" t="str">
        <f t="shared" ref="EV175:EV225" si="2836">EK175</f>
        <v>Box Bar - 3/4"</v>
      </c>
      <c r="EW175" s="4" t="str">
        <f t="shared" ref="EW175:EW225" si="2837">EL175</f>
        <v>Nos</v>
      </c>
      <c r="EX175" s="4">
        <f t="shared" ref="EX175:EX225" si="2838">EM175</f>
        <v>3300</v>
      </c>
      <c r="EY175" s="13"/>
      <c r="EZ175" s="21">
        <f t="shared" si="2765"/>
        <v>0</v>
      </c>
      <c r="FA175" s="13">
        <f t="shared" si="2766"/>
        <v>0</v>
      </c>
      <c r="FB175" s="42">
        <f t="shared" si="2767"/>
        <v>0</v>
      </c>
      <c r="FC175" s="21"/>
      <c r="FF175" s="56" t="str">
        <f t="shared" si="2684"/>
        <v>Box Bar - 3/4"</v>
      </c>
      <c r="FG175" s="56" t="str">
        <f t="shared" si="2768"/>
        <v>Nos</v>
      </c>
      <c r="FH175" s="56">
        <f t="shared" si="2769"/>
        <v>3300</v>
      </c>
      <c r="FI175" s="13">
        <v>0.75</v>
      </c>
      <c r="FJ175" s="21">
        <f t="shared" si="2770"/>
        <v>2475</v>
      </c>
      <c r="FK175" s="13">
        <f t="shared" si="2771"/>
        <v>0.75</v>
      </c>
      <c r="FL175" s="31">
        <f t="shared" si="2772"/>
        <v>2475</v>
      </c>
      <c r="FM175" s="21"/>
      <c r="FP175" s="56" t="str">
        <f t="shared" si="2685"/>
        <v>Box Bar - 3/4"</v>
      </c>
      <c r="FQ175" s="56" t="str">
        <f t="shared" si="2773"/>
        <v>Nos</v>
      </c>
      <c r="FR175" s="56">
        <f t="shared" si="2774"/>
        <v>3300</v>
      </c>
      <c r="FS175" s="13"/>
      <c r="FT175" s="21">
        <f t="shared" si="2775"/>
        <v>0</v>
      </c>
      <c r="FU175" s="13">
        <f t="shared" si="2776"/>
        <v>0</v>
      </c>
      <c r="FV175" s="31">
        <f t="shared" si="2777"/>
        <v>0</v>
      </c>
      <c r="FW175" s="21"/>
      <c r="FZ175" s="56" t="str">
        <f t="shared" si="2686"/>
        <v>Box Bar - 3/4"</v>
      </c>
      <c r="GA175" s="56" t="str">
        <f t="shared" si="2778"/>
        <v>Nos</v>
      </c>
      <c r="GB175" s="56">
        <f t="shared" si="2779"/>
        <v>3300</v>
      </c>
      <c r="GC175" s="13"/>
      <c r="GD175" s="21">
        <f t="shared" si="2780"/>
        <v>0</v>
      </c>
      <c r="GE175" s="13">
        <f t="shared" si="2781"/>
        <v>0</v>
      </c>
      <c r="GF175" s="31">
        <f t="shared" si="2782"/>
        <v>0</v>
      </c>
      <c r="GG175" s="21"/>
      <c r="GJ175" s="56" t="str">
        <f t="shared" ref="GJ175:GJ225" si="2839">FZ175</f>
        <v>Box Bar - 3/4"</v>
      </c>
      <c r="GK175" s="56" t="str">
        <f t="shared" ref="GK175:GK225" si="2840">GA175</f>
        <v>Nos</v>
      </c>
      <c r="GL175" s="56">
        <f t="shared" ref="GL175:GL225" si="2841">GB175</f>
        <v>3300</v>
      </c>
      <c r="GM175" s="13"/>
      <c r="GN175" s="21">
        <f t="shared" si="2784"/>
        <v>0</v>
      </c>
      <c r="GO175" s="31">
        <f t="shared" si="2785"/>
        <v>0</v>
      </c>
      <c r="GP175" s="31">
        <f t="shared" si="2786"/>
        <v>0</v>
      </c>
      <c r="GQ175" s="21"/>
      <c r="GT175" s="56" t="str">
        <f t="shared" si="2687"/>
        <v>Box Bar - 3/4"</v>
      </c>
      <c r="GU175" s="56" t="str">
        <f t="shared" si="2787"/>
        <v>Nos</v>
      </c>
      <c r="GV175" s="56">
        <f t="shared" si="2788"/>
        <v>3300</v>
      </c>
      <c r="GW175" s="13"/>
      <c r="GX175" s="21">
        <f t="shared" si="2789"/>
        <v>0</v>
      </c>
      <c r="GY175" s="13">
        <f t="shared" si="2790"/>
        <v>0</v>
      </c>
      <c r="GZ175" s="31">
        <f t="shared" si="2791"/>
        <v>0</v>
      </c>
      <c r="HA175" s="21"/>
      <c r="HD175" s="56" t="str">
        <f t="shared" si="2688"/>
        <v>Box Bar - 3/4"</v>
      </c>
      <c r="HE175" s="56" t="str">
        <f t="shared" si="2792"/>
        <v>Nos</v>
      </c>
      <c r="HF175" s="56">
        <f t="shared" si="2793"/>
        <v>3300</v>
      </c>
      <c r="HG175" s="13"/>
      <c r="HH175" s="21">
        <f t="shared" ref="HH175:HH225" si="2842">HF175*HG175</f>
        <v>0</v>
      </c>
      <c r="HI175" s="31">
        <f t="shared" ref="HI175:HI225" si="2843">$I$4*HG175</f>
        <v>0</v>
      </c>
      <c r="HJ175" s="31">
        <f t="shared" ref="HJ175:HJ225" si="2844">HF175*HI175</f>
        <v>0</v>
      </c>
      <c r="HK175" s="21"/>
      <c r="HN175" s="56" t="str">
        <f t="shared" si="2689"/>
        <v>Box Bar - 3/4"</v>
      </c>
      <c r="HO175" s="56" t="str">
        <f t="shared" si="2797"/>
        <v>Nos</v>
      </c>
      <c r="HP175" s="56">
        <f t="shared" si="2798"/>
        <v>3300</v>
      </c>
      <c r="HQ175" s="13"/>
      <c r="HR175" s="56">
        <f t="shared" si="2799"/>
        <v>0</v>
      </c>
      <c r="HS175" s="13">
        <f t="shared" si="2800"/>
        <v>0</v>
      </c>
      <c r="HT175" s="31">
        <f t="shared" si="2801"/>
        <v>0</v>
      </c>
      <c r="HU175" s="21"/>
      <c r="HX175" s="56" t="str">
        <f t="shared" si="2690"/>
        <v>Box Bar - 3/4"</v>
      </c>
      <c r="HY175" s="56" t="str">
        <f t="shared" si="2802"/>
        <v>Nos</v>
      </c>
      <c r="HZ175" s="56">
        <f t="shared" si="2803"/>
        <v>3300</v>
      </c>
      <c r="IA175" s="13"/>
      <c r="IB175" s="56">
        <f t="shared" si="2804"/>
        <v>0</v>
      </c>
      <c r="IC175" s="13">
        <f t="shared" si="2805"/>
        <v>0</v>
      </c>
      <c r="ID175" s="31">
        <f t="shared" si="2806"/>
        <v>0</v>
      </c>
      <c r="IE175" s="21"/>
      <c r="IH175" s="56" t="str">
        <f t="shared" si="2691"/>
        <v>Box Bar - 3/4"</v>
      </c>
      <c r="II175" s="56" t="str">
        <f t="shared" si="2807"/>
        <v>Nos</v>
      </c>
      <c r="IJ175" s="56">
        <f t="shared" si="2808"/>
        <v>3300</v>
      </c>
      <c r="IK175" s="13"/>
      <c r="IL175" s="56">
        <f t="shared" ref="IL175:IL225" si="2845">IK175*IJ175</f>
        <v>0</v>
      </c>
      <c r="IM175" s="13">
        <f t="shared" ref="IM175:IM225" si="2846">$I$4*IK175</f>
        <v>0</v>
      </c>
      <c r="IN175" s="31">
        <f t="shared" ref="IN175:IN225" si="2847">IJ175*IM175</f>
        <v>0</v>
      </c>
      <c r="IO175" s="21"/>
      <c r="IR175" s="56" t="str">
        <f t="shared" si="2692"/>
        <v>Box Bar - 3/4"</v>
      </c>
      <c r="IS175" s="56" t="str">
        <f t="shared" si="2812"/>
        <v>Nos</v>
      </c>
      <c r="IT175" s="56">
        <f t="shared" si="2813"/>
        <v>3300</v>
      </c>
      <c r="IU175" s="13"/>
      <c r="IV175" s="56">
        <f t="shared" ref="IV175:IV225" si="2848">IU175*IT175</f>
        <v>0</v>
      </c>
      <c r="IW175" s="13">
        <f t="shared" ref="IW175:IW225" si="2849">$I$4*IU175</f>
        <v>0</v>
      </c>
      <c r="IX175" s="31">
        <f t="shared" ref="IX175:IX225" si="2850">IT175*IW175</f>
        <v>0</v>
      </c>
      <c r="IY175" s="21"/>
      <c r="JB175" s="56" t="str">
        <f t="shared" si="2693"/>
        <v>Box Bar - 3/4"</v>
      </c>
      <c r="JC175" s="56" t="str">
        <f t="shared" si="2817"/>
        <v>Nos</v>
      </c>
      <c r="JD175" s="56">
        <f t="shared" si="2818"/>
        <v>3300</v>
      </c>
      <c r="JE175" s="13"/>
      <c r="JF175" s="56">
        <f t="shared" ref="JF175:JF224" si="2851">JE175*JD175</f>
        <v>0</v>
      </c>
      <c r="JG175" s="13">
        <f t="shared" ref="JG175:JG224" si="2852">$I$4*JE175</f>
        <v>0</v>
      </c>
      <c r="JH175" s="31">
        <f t="shared" ref="JH175:JH224" si="2853">JD175*JG175</f>
        <v>0</v>
      </c>
      <c r="JI175" s="21"/>
      <c r="JL175" s="56" t="str">
        <f t="shared" si="2694"/>
        <v>Box Bar - 3/4"</v>
      </c>
      <c r="JM175" s="56" t="str">
        <f t="shared" si="2822"/>
        <v>Nos</v>
      </c>
      <c r="JN175" s="56">
        <f t="shared" si="2823"/>
        <v>3300</v>
      </c>
      <c r="JO175" s="13"/>
      <c r="JP175" s="21">
        <f t="shared" si="2824"/>
        <v>0</v>
      </c>
      <c r="JQ175" s="31">
        <f t="shared" si="2825"/>
        <v>0</v>
      </c>
      <c r="JR175" s="31">
        <f t="shared" si="2826"/>
        <v>0</v>
      </c>
      <c r="JS175" s="21"/>
      <c r="JV175" s="56" t="str">
        <f t="shared" si="2695"/>
        <v>Box Bar - 3/4"</v>
      </c>
      <c r="JW175" s="56" t="str">
        <f t="shared" si="2827"/>
        <v>Nos</v>
      </c>
      <c r="JX175" s="56">
        <f t="shared" si="2828"/>
        <v>3300</v>
      </c>
      <c r="JY175" s="4">
        <f t="shared" si="2829"/>
        <v>3.25</v>
      </c>
      <c r="JZ175" s="56">
        <f t="shared" si="2830"/>
        <v>10725</v>
      </c>
      <c r="KA175" s="56">
        <f t="shared" si="2831"/>
        <v>3.25</v>
      </c>
      <c r="KB175" s="31">
        <f t="shared" ref="KB175:KB225" si="2854">JX175*KA175</f>
        <v>10725</v>
      </c>
      <c r="KC175" s="21"/>
    </row>
    <row r="176" spans="1:289" ht="17.25" customHeight="1" x14ac:dyDescent="0.25">
      <c r="A176" s="46"/>
      <c r="B176" s="7" t="s">
        <v>159</v>
      </c>
      <c r="C176" s="6" t="s">
        <v>1</v>
      </c>
      <c r="D176" s="4">
        <v>3100</v>
      </c>
      <c r="E176" s="13"/>
      <c r="F176" s="31">
        <f t="shared" si="2493"/>
        <v>0</v>
      </c>
      <c r="G176" s="31">
        <f t="shared" si="2696"/>
        <v>0</v>
      </c>
      <c r="H176" s="31">
        <f t="shared" si="2495"/>
        <v>0</v>
      </c>
      <c r="I176" s="71" t="s">
        <v>344</v>
      </c>
      <c r="K176" s="40"/>
      <c r="L176" s="59" t="str">
        <f t="shared" si="2833"/>
        <v>Box Bar - 1"</v>
      </c>
      <c r="M176" s="59" t="str">
        <f t="shared" si="2834"/>
        <v>Nos</v>
      </c>
      <c r="N176" s="59">
        <f t="shared" si="2835"/>
        <v>3100</v>
      </c>
      <c r="O176" s="13"/>
      <c r="P176" s="21">
        <f t="shared" si="2698"/>
        <v>0</v>
      </c>
      <c r="Q176" s="31">
        <f t="shared" si="2699"/>
        <v>0</v>
      </c>
      <c r="R176" s="31">
        <f t="shared" si="2700"/>
        <v>0</v>
      </c>
      <c r="S176" s="21"/>
      <c r="U176" s="40"/>
      <c r="V176" s="65" t="str">
        <f t="shared" si="2672"/>
        <v>Box Bar - 1"</v>
      </c>
      <c r="W176" s="65" t="str">
        <f t="shared" si="2701"/>
        <v>Nos</v>
      </c>
      <c r="X176" s="65">
        <f t="shared" si="2702"/>
        <v>3100</v>
      </c>
      <c r="Y176" s="13"/>
      <c r="Z176" s="21">
        <f t="shared" si="2703"/>
        <v>0</v>
      </c>
      <c r="AA176" s="31">
        <f t="shared" si="2704"/>
        <v>0</v>
      </c>
      <c r="AB176" s="42">
        <f t="shared" si="2705"/>
        <v>0</v>
      </c>
      <c r="AC176" s="21"/>
      <c r="AE176" s="40"/>
      <c r="AF176" s="59" t="str">
        <f t="shared" si="2673"/>
        <v>Box Bar - 1"</v>
      </c>
      <c r="AG176" s="59" t="str">
        <f t="shared" si="2706"/>
        <v>Nos</v>
      </c>
      <c r="AH176" s="59">
        <f t="shared" si="2707"/>
        <v>3100</v>
      </c>
      <c r="AI176" s="13"/>
      <c r="AJ176" s="21">
        <f t="shared" si="2708"/>
        <v>0</v>
      </c>
      <c r="AK176" s="31">
        <f t="shared" si="2709"/>
        <v>0</v>
      </c>
      <c r="AL176" s="31">
        <f t="shared" si="2710"/>
        <v>0</v>
      </c>
      <c r="AM176" s="21"/>
      <c r="AO176" s="40"/>
      <c r="AP176" s="59" t="str">
        <f t="shared" si="2674"/>
        <v>Box Bar - 1"</v>
      </c>
      <c r="AQ176" s="59" t="str">
        <f t="shared" si="2711"/>
        <v>Nos</v>
      </c>
      <c r="AR176" s="59">
        <f t="shared" si="2712"/>
        <v>3100</v>
      </c>
      <c r="AS176" s="13">
        <v>1.5</v>
      </c>
      <c r="AT176" s="21">
        <f t="shared" si="2713"/>
        <v>4650</v>
      </c>
      <c r="AU176" s="13">
        <f t="shared" si="2714"/>
        <v>1.5</v>
      </c>
      <c r="AV176" s="31">
        <f t="shared" si="2715"/>
        <v>4650</v>
      </c>
      <c r="AW176" s="21"/>
      <c r="AY176" s="40"/>
      <c r="AZ176" s="59" t="str">
        <f t="shared" si="2675"/>
        <v>Box Bar - 1"</v>
      </c>
      <c r="BA176" s="59" t="str">
        <f t="shared" si="2716"/>
        <v>Nos</v>
      </c>
      <c r="BB176" s="59">
        <f t="shared" si="2717"/>
        <v>3100</v>
      </c>
      <c r="BC176" s="13"/>
      <c r="BD176" s="21">
        <f t="shared" si="2718"/>
        <v>0</v>
      </c>
      <c r="BE176" s="13">
        <f t="shared" si="2719"/>
        <v>0</v>
      </c>
      <c r="BF176" s="31">
        <f t="shared" si="2720"/>
        <v>0</v>
      </c>
      <c r="BG176" s="21"/>
      <c r="BI176" s="40"/>
      <c r="BJ176" s="59" t="str">
        <f t="shared" si="2676"/>
        <v>Box Bar - 1"</v>
      </c>
      <c r="BK176" s="59" t="str">
        <f t="shared" si="2721"/>
        <v>Nos</v>
      </c>
      <c r="BL176" s="59">
        <f t="shared" si="2722"/>
        <v>3100</v>
      </c>
      <c r="BM176" s="13"/>
      <c r="BN176" s="21">
        <f t="shared" si="2723"/>
        <v>0</v>
      </c>
      <c r="BO176" s="13">
        <f t="shared" si="2724"/>
        <v>0</v>
      </c>
      <c r="BP176" s="31">
        <f t="shared" si="2725"/>
        <v>0</v>
      </c>
      <c r="BQ176" s="21"/>
      <c r="BS176" s="40"/>
      <c r="BT176" s="59" t="str">
        <f t="shared" si="2677"/>
        <v>Box Bar - 1"</v>
      </c>
      <c r="BU176" s="59" t="str">
        <f t="shared" si="2726"/>
        <v>Nos</v>
      </c>
      <c r="BV176" s="59">
        <f t="shared" si="2727"/>
        <v>3100</v>
      </c>
      <c r="BW176" s="13"/>
      <c r="BX176" s="21">
        <f t="shared" si="2728"/>
        <v>0</v>
      </c>
      <c r="BY176" s="13">
        <f t="shared" si="2729"/>
        <v>0</v>
      </c>
      <c r="BZ176" s="31">
        <f t="shared" si="2730"/>
        <v>0</v>
      </c>
      <c r="CA176" s="21"/>
      <c r="CC176" s="40"/>
      <c r="CD176" s="59" t="str">
        <f t="shared" si="2678"/>
        <v>Box Bar - 1"</v>
      </c>
      <c r="CE176" s="59" t="str">
        <f t="shared" si="2731"/>
        <v>Nos</v>
      </c>
      <c r="CF176" s="59">
        <f t="shared" si="2732"/>
        <v>3100</v>
      </c>
      <c r="CG176" s="31"/>
      <c r="CH176" s="31">
        <f t="shared" si="2733"/>
        <v>0</v>
      </c>
      <c r="CI176" s="31">
        <f t="shared" si="2734"/>
        <v>0</v>
      </c>
      <c r="CJ176" s="31">
        <f t="shared" si="2735"/>
        <v>0</v>
      </c>
      <c r="CK176" s="21"/>
      <c r="CL176" s="40"/>
      <c r="CM176" s="65" t="str">
        <f t="shared" si="2679"/>
        <v>Box Bar - 1"</v>
      </c>
      <c r="CN176" s="65" t="str">
        <f t="shared" si="2736"/>
        <v>Nos</v>
      </c>
      <c r="CO176" s="65">
        <f t="shared" si="2737"/>
        <v>3100</v>
      </c>
      <c r="CP176" s="13"/>
      <c r="CQ176" s="21">
        <f t="shared" si="2738"/>
        <v>0</v>
      </c>
      <c r="CR176" s="13">
        <f t="shared" si="2739"/>
        <v>0</v>
      </c>
      <c r="CS176" s="42">
        <f t="shared" si="2740"/>
        <v>0</v>
      </c>
      <c r="CT176" s="21"/>
      <c r="CV176" s="40"/>
      <c r="CW176" s="59" t="str">
        <f t="shared" si="2680"/>
        <v>Box Bar - 1"</v>
      </c>
      <c r="CX176" s="59" t="str">
        <f t="shared" si="2741"/>
        <v>Nos</v>
      </c>
      <c r="CY176" s="59">
        <f t="shared" si="2742"/>
        <v>3100</v>
      </c>
      <c r="CZ176" s="13">
        <v>2</v>
      </c>
      <c r="DA176" s="21">
        <f t="shared" si="2743"/>
        <v>6200</v>
      </c>
      <c r="DB176" s="13">
        <f t="shared" si="2744"/>
        <v>2</v>
      </c>
      <c r="DC176" s="31">
        <f t="shared" si="2745"/>
        <v>6200</v>
      </c>
      <c r="DD176" s="21"/>
      <c r="DF176" s="40"/>
      <c r="DG176" s="59" t="str">
        <f t="shared" si="2681"/>
        <v>Box Bar - 1"</v>
      </c>
      <c r="DH176" s="59" t="str">
        <f t="shared" si="2746"/>
        <v>Nos</v>
      </c>
      <c r="DI176" s="59">
        <f t="shared" si="2747"/>
        <v>3100</v>
      </c>
      <c r="DJ176" s="13"/>
      <c r="DK176" s="21">
        <f t="shared" si="2748"/>
        <v>0</v>
      </c>
      <c r="DL176" s="13">
        <f t="shared" si="2749"/>
        <v>0</v>
      </c>
      <c r="DM176" s="31">
        <f t="shared" si="2750"/>
        <v>0</v>
      </c>
      <c r="DN176" s="21"/>
      <c r="DQ176" s="59" t="str">
        <f>DG176</f>
        <v>Box Bar - 1"</v>
      </c>
      <c r="DR176" s="59" t="str">
        <f t="shared" si="2751"/>
        <v>Nos</v>
      </c>
      <c r="DS176" s="59">
        <f t="shared" si="2751"/>
        <v>3100</v>
      </c>
      <c r="DT176" s="13"/>
      <c r="DU176" s="21">
        <f t="shared" si="2752"/>
        <v>0</v>
      </c>
      <c r="DV176" s="13">
        <f t="shared" si="2753"/>
        <v>0</v>
      </c>
      <c r="DW176" s="31">
        <f t="shared" si="2754"/>
        <v>0</v>
      </c>
      <c r="DX176" s="21"/>
      <c r="DZ176" s="40"/>
      <c r="EA176" s="59" t="str">
        <f t="shared" si="2682"/>
        <v>Box Bar - 1"</v>
      </c>
      <c r="EB176" s="59" t="str">
        <f t="shared" si="2755"/>
        <v>Nos</v>
      </c>
      <c r="EC176" s="59">
        <f t="shared" si="2756"/>
        <v>3100</v>
      </c>
      <c r="ED176" s="13"/>
      <c r="EE176" s="21">
        <f t="shared" si="2757"/>
        <v>0</v>
      </c>
      <c r="EF176" s="13">
        <f t="shared" si="2758"/>
        <v>0</v>
      </c>
      <c r="EG176" s="31">
        <f t="shared" si="2759"/>
        <v>0</v>
      </c>
      <c r="EH176" s="21"/>
      <c r="EK176" s="59" t="str">
        <f t="shared" si="2683"/>
        <v>Box Bar - 1"</v>
      </c>
      <c r="EL176" s="59" t="str">
        <f t="shared" si="2760"/>
        <v>Nos</v>
      </c>
      <c r="EM176" s="59">
        <f t="shared" si="2761"/>
        <v>3100</v>
      </c>
      <c r="EN176" s="13"/>
      <c r="EO176" s="21">
        <f t="shared" si="2762"/>
        <v>0</v>
      </c>
      <c r="EP176" s="13">
        <f t="shared" si="2763"/>
        <v>0</v>
      </c>
      <c r="EQ176" s="31">
        <f t="shared" si="2764"/>
        <v>0</v>
      </c>
      <c r="ER176" s="21"/>
      <c r="EV176" s="4" t="str">
        <f t="shared" si="2836"/>
        <v>Box Bar - 1"</v>
      </c>
      <c r="EW176" s="4" t="str">
        <f t="shared" si="2837"/>
        <v>Nos</v>
      </c>
      <c r="EX176" s="4">
        <f t="shared" si="2838"/>
        <v>3100</v>
      </c>
      <c r="EY176" s="13"/>
      <c r="EZ176" s="21">
        <f t="shared" si="2765"/>
        <v>0</v>
      </c>
      <c r="FA176" s="13">
        <f t="shared" si="2766"/>
        <v>0</v>
      </c>
      <c r="FB176" s="42">
        <f t="shared" si="2767"/>
        <v>0</v>
      </c>
      <c r="FC176" s="21"/>
      <c r="FF176" s="56" t="str">
        <f t="shared" si="2684"/>
        <v>Box Bar - 1"</v>
      </c>
      <c r="FG176" s="56" t="str">
        <f t="shared" si="2768"/>
        <v>Nos</v>
      </c>
      <c r="FH176" s="56">
        <f t="shared" si="2769"/>
        <v>3100</v>
      </c>
      <c r="FI176" s="13"/>
      <c r="FJ176" s="21">
        <f t="shared" si="2770"/>
        <v>0</v>
      </c>
      <c r="FK176" s="13">
        <f t="shared" si="2771"/>
        <v>0</v>
      </c>
      <c r="FL176" s="31">
        <f t="shared" si="2772"/>
        <v>0</v>
      </c>
      <c r="FM176" s="21"/>
      <c r="FP176" s="56" t="str">
        <f t="shared" si="2685"/>
        <v>Box Bar - 1"</v>
      </c>
      <c r="FQ176" s="56" t="str">
        <f t="shared" si="2773"/>
        <v>Nos</v>
      </c>
      <c r="FR176" s="56">
        <f t="shared" si="2774"/>
        <v>3100</v>
      </c>
      <c r="FS176" s="13"/>
      <c r="FT176" s="21">
        <f t="shared" si="2775"/>
        <v>0</v>
      </c>
      <c r="FU176" s="13">
        <f t="shared" si="2776"/>
        <v>0</v>
      </c>
      <c r="FV176" s="31">
        <f t="shared" si="2777"/>
        <v>0</v>
      </c>
      <c r="FW176" s="21"/>
      <c r="FZ176" s="56" t="str">
        <f t="shared" si="2686"/>
        <v>Box Bar - 1"</v>
      </c>
      <c r="GA176" s="56" t="str">
        <f t="shared" si="2778"/>
        <v>Nos</v>
      </c>
      <c r="GB176" s="56">
        <f t="shared" si="2779"/>
        <v>3100</v>
      </c>
      <c r="GC176" s="13"/>
      <c r="GD176" s="21">
        <f t="shared" si="2780"/>
        <v>0</v>
      </c>
      <c r="GE176" s="13">
        <f t="shared" si="2781"/>
        <v>0</v>
      </c>
      <c r="GF176" s="31">
        <f t="shared" si="2782"/>
        <v>0</v>
      </c>
      <c r="GG176" s="21"/>
      <c r="GJ176" s="56" t="str">
        <f t="shared" si="2839"/>
        <v>Box Bar - 1"</v>
      </c>
      <c r="GK176" s="56" t="str">
        <f t="shared" si="2840"/>
        <v>Nos</v>
      </c>
      <c r="GL176" s="56">
        <f t="shared" si="2841"/>
        <v>3100</v>
      </c>
      <c r="GM176" s="13"/>
      <c r="GN176" s="21">
        <f t="shared" si="2784"/>
        <v>0</v>
      </c>
      <c r="GO176" s="31">
        <f t="shared" si="2785"/>
        <v>0</v>
      </c>
      <c r="GP176" s="31">
        <f t="shared" si="2786"/>
        <v>0</v>
      </c>
      <c r="GQ176" s="21"/>
      <c r="GT176" s="56" t="str">
        <f t="shared" si="2687"/>
        <v>Box Bar - 1"</v>
      </c>
      <c r="GU176" s="56" t="str">
        <f t="shared" si="2787"/>
        <v>Nos</v>
      </c>
      <c r="GV176" s="56">
        <f t="shared" si="2788"/>
        <v>3100</v>
      </c>
      <c r="GW176" s="13"/>
      <c r="GX176" s="21">
        <f t="shared" si="2789"/>
        <v>0</v>
      </c>
      <c r="GY176" s="13">
        <f t="shared" si="2790"/>
        <v>0</v>
      </c>
      <c r="GZ176" s="31">
        <f t="shared" si="2791"/>
        <v>0</v>
      </c>
      <c r="HA176" s="21"/>
      <c r="HD176" s="56" t="str">
        <f t="shared" si="2688"/>
        <v>Box Bar - 1"</v>
      </c>
      <c r="HE176" s="56" t="str">
        <f t="shared" si="2792"/>
        <v>Nos</v>
      </c>
      <c r="HF176" s="56">
        <f t="shared" si="2793"/>
        <v>3100</v>
      </c>
      <c r="HG176" s="13"/>
      <c r="HH176" s="21">
        <f t="shared" si="2842"/>
        <v>0</v>
      </c>
      <c r="HI176" s="31">
        <f t="shared" si="2843"/>
        <v>0</v>
      </c>
      <c r="HJ176" s="31">
        <f t="shared" si="2844"/>
        <v>0</v>
      </c>
      <c r="HK176" s="21"/>
      <c r="HN176" s="56" t="str">
        <f t="shared" si="2689"/>
        <v>Box Bar - 1"</v>
      </c>
      <c r="HO176" s="56" t="str">
        <f t="shared" si="2797"/>
        <v>Nos</v>
      </c>
      <c r="HP176" s="56">
        <f t="shared" si="2798"/>
        <v>3100</v>
      </c>
      <c r="HQ176" s="13"/>
      <c r="HR176" s="56">
        <f t="shared" si="2799"/>
        <v>0</v>
      </c>
      <c r="HS176" s="13">
        <f t="shared" si="2800"/>
        <v>0</v>
      </c>
      <c r="HT176" s="31">
        <f t="shared" si="2801"/>
        <v>0</v>
      </c>
      <c r="HU176" s="21"/>
      <c r="HX176" s="56" t="str">
        <f t="shared" si="2690"/>
        <v>Box Bar - 1"</v>
      </c>
      <c r="HY176" s="56" t="str">
        <f t="shared" si="2802"/>
        <v>Nos</v>
      </c>
      <c r="HZ176" s="56">
        <f t="shared" si="2803"/>
        <v>3100</v>
      </c>
      <c r="IA176" s="13"/>
      <c r="IB176" s="56">
        <f t="shared" si="2804"/>
        <v>0</v>
      </c>
      <c r="IC176" s="13">
        <f t="shared" si="2805"/>
        <v>0</v>
      </c>
      <c r="ID176" s="31">
        <f t="shared" si="2806"/>
        <v>0</v>
      </c>
      <c r="IE176" s="21"/>
      <c r="IH176" s="56" t="str">
        <f t="shared" si="2691"/>
        <v>Box Bar - 1"</v>
      </c>
      <c r="II176" s="56" t="str">
        <f t="shared" si="2807"/>
        <v>Nos</v>
      </c>
      <c r="IJ176" s="56">
        <f t="shared" si="2808"/>
        <v>3100</v>
      </c>
      <c r="IK176" s="13"/>
      <c r="IL176" s="56">
        <f t="shared" si="2845"/>
        <v>0</v>
      </c>
      <c r="IM176" s="13">
        <f t="shared" si="2846"/>
        <v>0</v>
      </c>
      <c r="IN176" s="31">
        <f t="shared" si="2847"/>
        <v>0</v>
      </c>
      <c r="IO176" s="21"/>
      <c r="IR176" s="56" t="str">
        <f t="shared" si="2692"/>
        <v>Box Bar - 1"</v>
      </c>
      <c r="IS176" s="56" t="str">
        <f t="shared" si="2812"/>
        <v>Nos</v>
      </c>
      <c r="IT176" s="56">
        <f t="shared" si="2813"/>
        <v>3100</v>
      </c>
      <c r="IU176" s="13"/>
      <c r="IV176" s="56">
        <f t="shared" si="2848"/>
        <v>0</v>
      </c>
      <c r="IW176" s="13">
        <f t="shared" si="2849"/>
        <v>0</v>
      </c>
      <c r="IX176" s="31">
        <f t="shared" si="2850"/>
        <v>0</v>
      </c>
      <c r="IY176" s="21"/>
      <c r="JB176" s="56" t="str">
        <f t="shared" si="2693"/>
        <v>Box Bar - 1"</v>
      </c>
      <c r="JC176" s="56" t="str">
        <f t="shared" si="2817"/>
        <v>Nos</v>
      </c>
      <c r="JD176" s="56">
        <f t="shared" si="2818"/>
        <v>3100</v>
      </c>
      <c r="JE176" s="13"/>
      <c r="JF176" s="56">
        <f t="shared" si="2851"/>
        <v>0</v>
      </c>
      <c r="JG176" s="13">
        <f t="shared" si="2852"/>
        <v>0</v>
      </c>
      <c r="JH176" s="31">
        <f t="shared" si="2853"/>
        <v>0</v>
      </c>
      <c r="JI176" s="21"/>
      <c r="JL176" s="56" t="str">
        <f t="shared" si="2694"/>
        <v>Box Bar - 1"</v>
      </c>
      <c r="JM176" s="56" t="str">
        <f t="shared" si="2822"/>
        <v>Nos</v>
      </c>
      <c r="JN176" s="56">
        <f t="shared" si="2823"/>
        <v>3100</v>
      </c>
      <c r="JO176" s="13"/>
      <c r="JP176" s="21">
        <f t="shared" si="2824"/>
        <v>0</v>
      </c>
      <c r="JQ176" s="31">
        <f t="shared" si="2825"/>
        <v>0</v>
      </c>
      <c r="JR176" s="31">
        <f t="shared" si="2826"/>
        <v>0</v>
      </c>
      <c r="JS176" s="21"/>
      <c r="JV176" s="56" t="str">
        <f t="shared" si="2695"/>
        <v>Box Bar - 1"</v>
      </c>
      <c r="JW176" s="56" t="str">
        <f t="shared" si="2827"/>
        <v>Nos</v>
      </c>
      <c r="JX176" s="56">
        <f t="shared" si="2828"/>
        <v>3100</v>
      </c>
      <c r="JY176" s="4">
        <f t="shared" si="2829"/>
        <v>3.5</v>
      </c>
      <c r="JZ176" s="56">
        <f t="shared" si="2830"/>
        <v>4650</v>
      </c>
      <c r="KA176" s="56">
        <f t="shared" si="2831"/>
        <v>1.5</v>
      </c>
      <c r="KB176" s="31">
        <f t="shared" si="2854"/>
        <v>4650</v>
      </c>
      <c r="KC176" s="21"/>
    </row>
    <row r="177" spans="2:289" ht="17.25" customHeight="1" x14ac:dyDescent="0.25">
      <c r="B177" s="7" t="s">
        <v>160</v>
      </c>
      <c r="C177" s="6" t="s">
        <v>1</v>
      </c>
      <c r="D177" s="4">
        <v>6200</v>
      </c>
      <c r="E177" s="13"/>
      <c r="F177" s="31">
        <f t="shared" ref="F177:F179" si="2855">D177*E177</f>
        <v>0</v>
      </c>
      <c r="G177" s="31">
        <f t="shared" ref="G177:G179" si="2856">$I$4*E177</f>
        <v>0</v>
      </c>
      <c r="H177" s="31">
        <f t="shared" ref="H177:H179" si="2857">D177*G177</f>
        <v>0</v>
      </c>
      <c r="I177" s="71"/>
      <c r="K177" s="40"/>
      <c r="L177" s="59" t="str">
        <f t="shared" si="2833"/>
        <v>Box Bar - 1 1/2"</v>
      </c>
      <c r="M177" s="59" t="str">
        <f t="shared" si="2834"/>
        <v>Nos</v>
      </c>
      <c r="N177" s="59">
        <f t="shared" si="2835"/>
        <v>6200</v>
      </c>
      <c r="O177" s="13"/>
      <c r="P177" s="21">
        <f t="shared" si="2698"/>
        <v>0</v>
      </c>
      <c r="Q177" s="31">
        <f t="shared" si="2699"/>
        <v>0</v>
      </c>
      <c r="R177" s="31">
        <f t="shared" si="2700"/>
        <v>0</v>
      </c>
      <c r="S177" s="21"/>
      <c r="U177" s="40"/>
      <c r="V177" s="65" t="str">
        <f t="shared" si="2672"/>
        <v>Box Bar - 1 1/2"</v>
      </c>
      <c r="W177" s="65" t="str">
        <f t="shared" si="2701"/>
        <v>Nos</v>
      </c>
      <c r="X177" s="65">
        <f t="shared" si="2702"/>
        <v>6200</v>
      </c>
      <c r="Y177" s="13"/>
      <c r="Z177" s="21">
        <f t="shared" si="2703"/>
        <v>0</v>
      </c>
      <c r="AA177" s="31">
        <f t="shared" si="2704"/>
        <v>0</v>
      </c>
      <c r="AB177" s="42">
        <f t="shared" si="2705"/>
        <v>0</v>
      </c>
      <c r="AC177" s="21"/>
      <c r="AE177" s="40"/>
      <c r="AF177" s="59" t="str">
        <f t="shared" si="2673"/>
        <v>Box Bar - 1 1/2"</v>
      </c>
      <c r="AG177" s="59" t="str">
        <f t="shared" si="2706"/>
        <v>Nos</v>
      </c>
      <c r="AH177" s="59">
        <f t="shared" si="2707"/>
        <v>6200</v>
      </c>
      <c r="AI177" s="13"/>
      <c r="AJ177" s="21">
        <f t="shared" si="2708"/>
        <v>0</v>
      </c>
      <c r="AK177" s="31">
        <f t="shared" si="2709"/>
        <v>0</v>
      </c>
      <c r="AL177" s="31">
        <f t="shared" si="2710"/>
        <v>0</v>
      </c>
      <c r="AM177" s="21"/>
      <c r="AO177" s="40"/>
      <c r="AP177" s="59" t="str">
        <f t="shared" si="2674"/>
        <v>Box Bar - 1 1/2"</v>
      </c>
      <c r="AQ177" s="59" t="str">
        <f t="shared" si="2711"/>
        <v>Nos</v>
      </c>
      <c r="AR177" s="59">
        <f t="shared" si="2712"/>
        <v>6200</v>
      </c>
      <c r="AS177" s="13"/>
      <c r="AT177" s="21">
        <f t="shared" si="2713"/>
        <v>0</v>
      </c>
      <c r="AU177" s="13">
        <f t="shared" si="2714"/>
        <v>0</v>
      </c>
      <c r="AV177" s="31">
        <f t="shared" si="2715"/>
        <v>0</v>
      </c>
      <c r="AW177" s="21"/>
      <c r="AY177" s="40"/>
      <c r="AZ177" s="59" t="str">
        <f t="shared" si="2675"/>
        <v>Box Bar - 1 1/2"</v>
      </c>
      <c r="BA177" s="59" t="str">
        <f t="shared" si="2716"/>
        <v>Nos</v>
      </c>
      <c r="BB177" s="59">
        <f t="shared" si="2717"/>
        <v>6200</v>
      </c>
      <c r="BC177" s="13"/>
      <c r="BD177" s="21">
        <f t="shared" si="2718"/>
        <v>0</v>
      </c>
      <c r="BE177" s="13">
        <f t="shared" si="2719"/>
        <v>0</v>
      </c>
      <c r="BF177" s="31">
        <f t="shared" si="2720"/>
        <v>0</v>
      </c>
      <c r="BG177" s="21"/>
      <c r="BI177" s="40"/>
      <c r="BJ177" s="59" t="str">
        <f t="shared" si="2676"/>
        <v>Box Bar - 1 1/2"</v>
      </c>
      <c r="BK177" s="59" t="str">
        <f t="shared" si="2721"/>
        <v>Nos</v>
      </c>
      <c r="BL177" s="59">
        <f t="shared" si="2722"/>
        <v>6200</v>
      </c>
      <c r="BM177" s="13"/>
      <c r="BN177" s="21">
        <f t="shared" si="2723"/>
        <v>0</v>
      </c>
      <c r="BO177" s="13">
        <f t="shared" si="2724"/>
        <v>0</v>
      </c>
      <c r="BP177" s="31">
        <f t="shared" si="2725"/>
        <v>0</v>
      </c>
      <c r="BQ177" s="21"/>
      <c r="BS177" s="40"/>
      <c r="BT177" s="59" t="str">
        <f t="shared" si="2677"/>
        <v>Box Bar - 1 1/2"</v>
      </c>
      <c r="BU177" s="59" t="str">
        <f t="shared" si="2726"/>
        <v>Nos</v>
      </c>
      <c r="BV177" s="59">
        <f t="shared" si="2727"/>
        <v>6200</v>
      </c>
      <c r="BW177" s="13"/>
      <c r="BX177" s="21">
        <f t="shared" si="2728"/>
        <v>0</v>
      </c>
      <c r="BY177" s="13">
        <f t="shared" si="2729"/>
        <v>0</v>
      </c>
      <c r="BZ177" s="31">
        <f t="shared" si="2730"/>
        <v>0</v>
      </c>
      <c r="CA177" s="21"/>
      <c r="CC177" s="40"/>
      <c r="CD177" s="59" t="str">
        <f t="shared" si="2678"/>
        <v>Box Bar - 1 1/2"</v>
      </c>
      <c r="CE177" s="59" t="str">
        <f t="shared" si="2731"/>
        <v>Nos</v>
      </c>
      <c r="CF177" s="59">
        <f t="shared" si="2732"/>
        <v>6200</v>
      </c>
      <c r="CG177" s="31"/>
      <c r="CH177" s="31">
        <f t="shared" si="2733"/>
        <v>0</v>
      </c>
      <c r="CI177" s="31">
        <f t="shared" si="2734"/>
        <v>0</v>
      </c>
      <c r="CJ177" s="31">
        <f t="shared" si="2735"/>
        <v>0</v>
      </c>
      <c r="CK177" s="21"/>
      <c r="CL177" s="40"/>
      <c r="CM177" s="65" t="str">
        <f t="shared" si="2679"/>
        <v>Box Bar - 1 1/2"</v>
      </c>
      <c r="CN177" s="65" t="str">
        <f t="shared" si="2736"/>
        <v>Nos</v>
      </c>
      <c r="CO177" s="65">
        <f t="shared" si="2737"/>
        <v>6200</v>
      </c>
      <c r="CP177" s="13"/>
      <c r="CQ177" s="21">
        <f t="shared" si="2738"/>
        <v>0</v>
      </c>
      <c r="CR177" s="13">
        <f t="shared" si="2739"/>
        <v>0</v>
      </c>
      <c r="CS177" s="42">
        <f t="shared" si="2740"/>
        <v>0</v>
      </c>
      <c r="CT177" s="21"/>
      <c r="CV177" s="40"/>
      <c r="CW177" s="59" t="str">
        <f t="shared" si="2680"/>
        <v>Box Bar - 1 1/2"</v>
      </c>
      <c r="CX177" s="59" t="str">
        <f t="shared" si="2741"/>
        <v>Nos</v>
      </c>
      <c r="CY177" s="59">
        <f t="shared" si="2742"/>
        <v>6200</v>
      </c>
      <c r="CZ177" s="13"/>
      <c r="DA177" s="21">
        <f t="shared" si="2743"/>
        <v>0</v>
      </c>
      <c r="DB177" s="13">
        <f t="shared" si="2744"/>
        <v>0</v>
      </c>
      <c r="DC177" s="31">
        <f t="shared" si="2745"/>
        <v>0</v>
      </c>
      <c r="DD177" s="21"/>
      <c r="DF177" s="40"/>
      <c r="DG177" s="59" t="str">
        <f t="shared" si="2681"/>
        <v>Box Bar - 1 1/2"</v>
      </c>
      <c r="DH177" s="59" t="str">
        <f t="shared" si="2746"/>
        <v>Nos</v>
      </c>
      <c r="DI177" s="59">
        <f t="shared" si="2747"/>
        <v>6200</v>
      </c>
      <c r="DJ177" s="13"/>
      <c r="DK177" s="21">
        <f t="shared" si="2748"/>
        <v>0</v>
      </c>
      <c r="DL177" s="13">
        <f t="shared" si="2749"/>
        <v>0</v>
      </c>
      <c r="DM177" s="31">
        <f t="shared" si="2750"/>
        <v>0</v>
      </c>
      <c r="DN177" s="21"/>
      <c r="DQ177" s="59" t="str">
        <f>DG177</f>
        <v>Box Bar - 1 1/2"</v>
      </c>
      <c r="DR177" s="59" t="str">
        <f t="shared" si="2751"/>
        <v>Nos</v>
      </c>
      <c r="DS177" s="59">
        <f t="shared" si="2751"/>
        <v>6200</v>
      </c>
      <c r="DT177" s="13"/>
      <c r="DU177" s="21">
        <f t="shared" si="2752"/>
        <v>0</v>
      </c>
      <c r="DV177" s="13">
        <f t="shared" si="2753"/>
        <v>0</v>
      </c>
      <c r="DW177" s="31">
        <f t="shared" si="2754"/>
        <v>0</v>
      </c>
      <c r="DX177" s="21"/>
      <c r="DZ177" s="40"/>
      <c r="EA177" s="59" t="str">
        <f t="shared" si="2682"/>
        <v>Box Bar - 1 1/2"</v>
      </c>
      <c r="EB177" s="59" t="str">
        <f t="shared" si="2755"/>
        <v>Nos</v>
      </c>
      <c r="EC177" s="59">
        <f t="shared" si="2756"/>
        <v>6200</v>
      </c>
      <c r="ED177" s="13"/>
      <c r="EE177" s="21">
        <f t="shared" si="2757"/>
        <v>0</v>
      </c>
      <c r="EF177" s="13">
        <f t="shared" si="2758"/>
        <v>0</v>
      </c>
      <c r="EG177" s="31">
        <f t="shared" si="2759"/>
        <v>0</v>
      </c>
      <c r="EH177" s="21"/>
      <c r="EK177" s="59" t="str">
        <f t="shared" si="2683"/>
        <v>Box Bar - 1 1/2"</v>
      </c>
      <c r="EL177" s="59" t="str">
        <f t="shared" si="2760"/>
        <v>Nos</v>
      </c>
      <c r="EM177" s="59">
        <f t="shared" si="2761"/>
        <v>6200</v>
      </c>
      <c r="EN177" s="13"/>
      <c r="EO177" s="21">
        <f t="shared" si="2762"/>
        <v>0</v>
      </c>
      <c r="EP177" s="13">
        <f t="shared" si="2763"/>
        <v>0</v>
      </c>
      <c r="EQ177" s="31">
        <f t="shared" si="2764"/>
        <v>0</v>
      </c>
      <c r="ER177" s="21"/>
      <c r="EV177" s="4" t="str">
        <f t="shared" si="2836"/>
        <v>Box Bar - 1 1/2"</v>
      </c>
      <c r="EW177" s="4" t="str">
        <f t="shared" si="2837"/>
        <v>Nos</v>
      </c>
      <c r="EX177" s="4">
        <f t="shared" si="2838"/>
        <v>6200</v>
      </c>
      <c r="EY177" s="13"/>
      <c r="EZ177" s="21">
        <f t="shared" si="2765"/>
        <v>0</v>
      </c>
      <c r="FA177" s="13">
        <f t="shared" si="2766"/>
        <v>0</v>
      </c>
      <c r="FB177" s="42">
        <f t="shared" si="2767"/>
        <v>0</v>
      </c>
      <c r="FC177" s="21"/>
      <c r="FF177" s="56" t="str">
        <f t="shared" si="2684"/>
        <v>Box Bar - 1 1/2"</v>
      </c>
      <c r="FG177" s="56" t="str">
        <f t="shared" si="2768"/>
        <v>Nos</v>
      </c>
      <c r="FH177" s="56">
        <f t="shared" si="2769"/>
        <v>6200</v>
      </c>
      <c r="FI177" s="13"/>
      <c r="FJ177" s="21">
        <f>FH177*FI177</f>
        <v>0</v>
      </c>
      <c r="FK177" s="13">
        <f t="shared" si="2771"/>
        <v>0</v>
      </c>
      <c r="FL177" s="31">
        <f t="shared" si="2772"/>
        <v>0</v>
      </c>
      <c r="FM177" s="21"/>
      <c r="FP177" s="56" t="str">
        <f t="shared" si="2685"/>
        <v>Box Bar - 1 1/2"</v>
      </c>
      <c r="FQ177" s="56" t="str">
        <f t="shared" si="2773"/>
        <v>Nos</v>
      </c>
      <c r="FR177" s="56">
        <f t="shared" si="2774"/>
        <v>6200</v>
      </c>
      <c r="FS177" s="13"/>
      <c r="FT177" s="21">
        <f t="shared" si="2775"/>
        <v>0</v>
      </c>
      <c r="FU177" s="13">
        <f t="shared" si="2776"/>
        <v>0</v>
      </c>
      <c r="FV177" s="31">
        <f t="shared" si="2777"/>
        <v>0</v>
      </c>
      <c r="FW177" s="21"/>
      <c r="FZ177" s="56" t="str">
        <f t="shared" si="2686"/>
        <v>Box Bar - 1 1/2"</v>
      </c>
      <c r="GA177" s="56" t="str">
        <f t="shared" si="2778"/>
        <v>Nos</v>
      </c>
      <c r="GB177" s="56">
        <f t="shared" si="2779"/>
        <v>6200</v>
      </c>
      <c r="GC177" s="13"/>
      <c r="GD177" s="21">
        <f t="shared" si="2780"/>
        <v>0</v>
      </c>
      <c r="GE177" s="13">
        <f t="shared" si="2781"/>
        <v>0</v>
      </c>
      <c r="GF177" s="31">
        <f t="shared" si="2782"/>
        <v>0</v>
      </c>
      <c r="GG177" s="21"/>
      <c r="GJ177" s="56" t="str">
        <f t="shared" si="2839"/>
        <v>Box Bar - 1 1/2"</v>
      </c>
      <c r="GK177" s="56" t="str">
        <f t="shared" si="2840"/>
        <v>Nos</v>
      </c>
      <c r="GL177" s="56">
        <f t="shared" si="2841"/>
        <v>6200</v>
      </c>
      <c r="GM177" s="13"/>
      <c r="GN177" s="21">
        <f t="shared" si="2784"/>
        <v>0</v>
      </c>
      <c r="GO177" s="31">
        <f t="shared" si="2785"/>
        <v>0</v>
      </c>
      <c r="GP177" s="31">
        <f t="shared" si="2786"/>
        <v>0</v>
      </c>
      <c r="GQ177" s="21"/>
      <c r="GT177" s="56" t="str">
        <f t="shared" si="2687"/>
        <v>Box Bar - 1 1/2"</v>
      </c>
      <c r="GU177" s="56" t="str">
        <f t="shared" si="2787"/>
        <v>Nos</v>
      </c>
      <c r="GV177" s="56">
        <f t="shared" si="2788"/>
        <v>6200</v>
      </c>
      <c r="GW177" s="13"/>
      <c r="GX177" s="21">
        <f t="shared" si="2789"/>
        <v>0</v>
      </c>
      <c r="GY177" s="13">
        <f t="shared" si="2790"/>
        <v>0</v>
      </c>
      <c r="GZ177" s="31">
        <f t="shared" si="2791"/>
        <v>0</v>
      </c>
      <c r="HA177" s="21"/>
      <c r="HD177" s="56" t="str">
        <f t="shared" si="2688"/>
        <v>Box Bar - 1 1/2"</v>
      </c>
      <c r="HE177" s="56" t="str">
        <f t="shared" si="2792"/>
        <v>Nos</v>
      </c>
      <c r="HF177" s="56">
        <f t="shared" si="2793"/>
        <v>6200</v>
      </c>
      <c r="HG177" s="13"/>
      <c r="HH177" s="21">
        <f t="shared" si="2842"/>
        <v>0</v>
      </c>
      <c r="HI177" s="31">
        <f t="shared" si="2843"/>
        <v>0</v>
      </c>
      <c r="HJ177" s="31">
        <f t="shared" si="2844"/>
        <v>0</v>
      </c>
      <c r="HK177" s="21"/>
      <c r="HN177" s="56" t="str">
        <f t="shared" si="2689"/>
        <v>Box Bar - 1 1/2"</v>
      </c>
      <c r="HO177" s="56" t="str">
        <f t="shared" si="2797"/>
        <v>Nos</v>
      </c>
      <c r="HP177" s="56">
        <f t="shared" si="2798"/>
        <v>6200</v>
      </c>
      <c r="HQ177" s="13"/>
      <c r="HR177" s="56">
        <f t="shared" si="2799"/>
        <v>0</v>
      </c>
      <c r="HS177" s="13">
        <f t="shared" si="2800"/>
        <v>0</v>
      </c>
      <c r="HT177" s="31">
        <f t="shared" si="2801"/>
        <v>0</v>
      </c>
      <c r="HU177" s="21"/>
      <c r="HX177" s="56" t="str">
        <f t="shared" si="2690"/>
        <v>Box Bar - 1 1/2"</v>
      </c>
      <c r="HY177" s="56" t="str">
        <f t="shared" si="2802"/>
        <v>Nos</v>
      </c>
      <c r="HZ177" s="56">
        <f t="shared" si="2803"/>
        <v>6200</v>
      </c>
      <c r="IA177" s="13"/>
      <c r="IB177" s="56">
        <f t="shared" si="2804"/>
        <v>0</v>
      </c>
      <c r="IC177" s="13">
        <f t="shared" si="2805"/>
        <v>0</v>
      </c>
      <c r="ID177" s="31">
        <f t="shared" si="2806"/>
        <v>0</v>
      </c>
      <c r="IE177" s="21"/>
      <c r="IH177" s="56" t="str">
        <f t="shared" si="2691"/>
        <v>Box Bar - 1 1/2"</v>
      </c>
      <c r="II177" s="56" t="str">
        <f t="shared" si="2807"/>
        <v>Nos</v>
      </c>
      <c r="IJ177" s="56">
        <f t="shared" si="2808"/>
        <v>6200</v>
      </c>
      <c r="IK177" s="13"/>
      <c r="IL177" s="56">
        <f t="shared" si="2845"/>
        <v>0</v>
      </c>
      <c r="IM177" s="13">
        <f t="shared" si="2846"/>
        <v>0</v>
      </c>
      <c r="IN177" s="31">
        <f t="shared" si="2847"/>
        <v>0</v>
      </c>
      <c r="IO177" s="21"/>
      <c r="IR177" s="56" t="str">
        <f t="shared" si="2692"/>
        <v>Box Bar - 1 1/2"</v>
      </c>
      <c r="IS177" s="56" t="str">
        <f t="shared" si="2812"/>
        <v>Nos</v>
      </c>
      <c r="IT177" s="56">
        <f t="shared" si="2813"/>
        <v>6200</v>
      </c>
      <c r="IU177" s="13"/>
      <c r="IV177" s="56">
        <f t="shared" si="2848"/>
        <v>0</v>
      </c>
      <c r="IW177" s="13">
        <f t="shared" si="2849"/>
        <v>0</v>
      </c>
      <c r="IX177" s="31">
        <f t="shared" si="2850"/>
        <v>0</v>
      </c>
      <c r="IY177" s="21"/>
      <c r="JB177" s="56" t="str">
        <f t="shared" si="2693"/>
        <v>Box Bar - 1 1/2"</v>
      </c>
      <c r="JC177" s="56" t="str">
        <f t="shared" si="2817"/>
        <v>Nos</v>
      </c>
      <c r="JD177" s="56">
        <f t="shared" si="2818"/>
        <v>6200</v>
      </c>
      <c r="JE177" s="13"/>
      <c r="JF177" s="56">
        <f t="shared" si="2851"/>
        <v>0</v>
      </c>
      <c r="JG177" s="13">
        <f t="shared" si="2852"/>
        <v>0</v>
      </c>
      <c r="JH177" s="31">
        <f t="shared" si="2853"/>
        <v>0</v>
      </c>
      <c r="JI177" s="21"/>
      <c r="JL177" s="56" t="str">
        <f t="shared" si="2694"/>
        <v>Box Bar - 1 1/2"</v>
      </c>
      <c r="JM177" s="56" t="str">
        <f t="shared" si="2822"/>
        <v>Nos</v>
      </c>
      <c r="JN177" s="56">
        <f t="shared" si="2823"/>
        <v>6200</v>
      </c>
      <c r="JO177" s="13"/>
      <c r="JP177" s="21">
        <f t="shared" si="2824"/>
        <v>0</v>
      </c>
      <c r="JQ177" s="31">
        <f t="shared" si="2825"/>
        <v>0</v>
      </c>
      <c r="JR177" s="31">
        <f t="shared" si="2826"/>
        <v>0</v>
      </c>
      <c r="JS177" s="21"/>
      <c r="JV177" s="56" t="str">
        <f t="shared" si="2695"/>
        <v>Box Bar - 1 1/2"</v>
      </c>
      <c r="JW177" s="56" t="str">
        <f t="shared" si="2827"/>
        <v>Nos</v>
      </c>
      <c r="JX177" s="56">
        <f t="shared" si="2828"/>
        <v>6200</v>
      </c>
      <c r="JY177" s="4">
        <f t="shared" si="2829"/>
        <v>0</v>
      </c>
      <c r="JZ177" s="56">
        <f t="shared" si="2830"/>
        <v>0</v>
      </c>
      <c r="KA177" s="56">
        <f t="shared" si="2831"/>
        <v>0</v>
      </c>
      <c r="KB177" s="31">
        <f t="shared" si="2854"/>
        <v>0</v>
      </c>
      <c r="KC177" s="21"/>
    </row>
    <row r="178" spans="2:289" ht="17.25" customHeight="1" x14ac:dyDescent="0.25">
      <c r="B178" s="7" t="s">
        <v>241</v>
      </c>
      <c r="C178" s="6" t="s">
        <v>1</v>
      </c>
      <c r="D178" s="4">
        <v>4650</v>
      </c>
      <c r="E178" s="13"/>
      <c r="F178" s="31">
        <f t="shared" si="2855"/>
        <v>0</v>
      </c>
      <c r="G178" s="31">
        <f t="shared" si="2856"/>
        <v>0</v>
      </c>
      <c r="H178" s="31">
        <f t="shared" si="2857"/>
        <v>0</v>
      </c>
      <c r="I178" s="71" t="s">
        <v>344</v>
      </c>
      <c r="K178" s="40"/>
      <c r="L178" s="59" t="str">
        <f t="shared" ref="L178:L179" si="2858">B178</f>
        <v>Box Bar - 2 x 1</v>
      </c>
      <c r="M178" s="59" t="str">
        <f t="shared" ref="M178:M179" si="2859">C178</f>
        <v>Nos</v>
      </c>
      <c r="N178" s="59">
        <f t="shared" ref="N178:N179" si="2860">D178</f>
        <v>4650</v>
      </c>
      <c r="O178" s="13"/>
      <c r="P178" s="21">
        <f t="shared" ref="P178:P179" si="2861">N178*O178</f>
        <v>0</v>
      </c>
      <c r="Q178" s="31">
        <f t="shared" ref="Q178:Q188" si="2862">$I$4*O178</f>
        <v>0</v>
      </c>
      <c r="R178" s="31">
        <f t="shared" ref="R178:R179" si="2863">N178*Q178</f>
        <v>0</v>
      </c>
      <c r="S178" s="21"/>
      <c r="U178" s="40"/>
      <c r="V178" s="65" t="str">
        <f t="shared" si="2672"/>
        <v>Box Bar - 2 x 1</v>
      </c>
      <c r="W178" s="65" t="str">
        <f t="shared" si="2701"/>
        <v>Nos</v>
      </c>
      <c r="X178" s="65">
        <f t="shared" si="2702"/>
        <v>4650</v>
      </c>
      <c r="Y178" s="13"/>
      <c r="Z178" s="21">
        <f t="shared" ref="Z178:Z179" si="2864">X178*Y178</f>
        <v>0</v>
      </c>
      <c r="AA178" s="31">
        <f t="shared" ref="AA178:AA179" si="2865">$I$4*Y178</f>
        <v>0</v>
      </c>
      <c r="AB178" s="42">
        <f t="shared" ref="AB178:AB179" si="2866">X178*AA178</f>
        <v>0</v>
      </c>
      <c r="AC178" s="21"/>
      <c r="AE178" s="40"/>
      <c r="AF178" s="59" t="str">
        <f t="shared" si="2673"/>
        <v>Box Bar - 2 x 1</v>
      </c>
      <c r="AG178" s="59" t="str">
        <f t="shared" si="2706"/>
        <v>Nos</v>
      </c>
      <c r="AH178" s="59">
        <f t="shared" si="2707"/>
        <v>4650</v>
      </c>
      <c r="AI178" s="13"/>
      <c r="AJ178" s="21">
        <f t="shared" ref="AJ178" si="2867">AH178*AI178</f>
        <v>0</v>
      </c>
      <c r="AK178" s="31">
        <f t="shared" ref="AK178" si="2868">$I$4*AI178</f>
        <v>0</v>
      </c>
      <c r="AL178" s="31">
        <f t="shared" ref="AL178" si="2869">AH178*AK178</f>
        <v>0</v>
      </c>
      <c r="AM178" s="21"/>
      <c r="AO178" s="40"/>
      <c r="AP178" s="59" t="str">
        <f t="shared" si="2674"/>
        <v>Box Bar - 2 x 1</v>
      </c>
      <c r="AQ178" s="59" t="str">
        <f t="shared" si="2711"/>
        <v>Nos</v>
      </c>
      <c r="AR178" s="59">
        <f t="shared" si="2712"/>
        <v>4650</v>
      </c>
      <c r="AS178" s="13"/>
      <c r="AT178" s="21">
        <f t="shared" ref="AT178" si="2870">AR178*AS178</f>
        <v>0</v>
      </c>
      <c r="AU178" s="13">
        <f t="shared" ref="AU178" si="2871">$I$4*AS178</f>
        <v>0</v>
      </c>
      <c r="AV178" s="31">
        <f t="shared" ref="AV178" si="2872">AR178*AU178</f>
        <v>0</v>
      </c>
      <c r="AW178" s="21"/>
      <c r="AY178" s="40"/>
      <c r="AZ178" s="59" t="str">
        <f t="shared" si="2675"/>
        <v>Box Bar - 2 x 1</v>
      </c>
      <c r="BA178" s="59" t="str">
        <f t="shared" si="2716"/>
        <v>Nos</v>
      </c>
      <c r="BB178" s="59">
        <f t="shared" si="2717"/>
        <v>4650</v>
      </c>
      <c r="BC178" s="13"/>
      <c r="BD178" s="21">
        <f t="shared" ref="BD178" si="2873">BB178*BC178</f>
        <v>0</v>
      </c>
      <c r="BE178" s="13">
        <f t="shared" ref="BE178" si="2874">$I$4*BC178</f>
        <v>0</v>
      </c>
      <c r="BF178" s="31">
        <f t="shared" ref="BF178" si="2875">BB178*BE178</f>
        <v>0</v>
      </c>
      <c r="BG178" s="21"/>
      <c r="BI178" s="40"/>
      <c r="BJ178" s="59" t="str">
        <f t="shared" si="2676"/>
        <v>Box Bar - 2 x 1</v>
      </c>
      <c r="BK178" s="59" t="str">
        <f t="shared" si="2721"/>
        <v>Nos</v>
      </c>
      <c r="BL178" s="59">
        <f t="shared" si="2722"/>
        <v>4650</v>
      </c>
      <c r="BM178" s="13"/>
      <c r="BN178" s="21">
        <f t="shared" ref="BN178" si="2876">BL178*BM178</f>
        <v>0</v>
      </c>
      <c r="BO178" s="13">
        <f t="shared" ref="BO178" si="2877">$I$4*BM178</f>
        <v>0</v>
      </c>
      <c r="BP178" s="31">
        <f t="shared" si="2725"/>
        <v>0</v>
      </c>
      <c r="BQ178" s="21"/>
      <c r="BS178" s="40"/>
      <c r="BT178" s="59" t="str">
        <f t="shared" si="2677"/>
        <v>Box Bar - 2 x 1</v>
      </c>
      <c r="BU178" s="59" t="str">
        <f t="shared" si="2726"/>
        <v>Nos</v>
      </c>
      <c r="BV178" s="59">
        <f t="shared" si="2727"/>
        <v>4650</v>
      </c>
      <c r="BW178" s="13"/>
      <c r="BX178" s="21">
        <f t="shared" ref="BX178" si="2878">BV178*BW178</f>
        <v>0</v>
      </c>
      <c r="BY178" s="13">
        <f t="shared" ref="BY178" si="2879">$I$4*BW178</f>
        <v>0</v>
      </c>
      <c r="BZ178" s="31">
        <f t="shared" ref="BZ178" si="2880">BV178*BY178</f>
        <v>0</v>
      </c>
      <c r="CA178" s="21"/>
      <c r="CC178" s="40"/>
      <c r="CD178" s="59" t="str">
        <f t="shared" si="2678"/>
        <v>Box Bar - 2 x 1</v>
      </c>
      <c r="CE178" s="59" t="str">
        <f t="shared" si="2731"/>
        <v>Nos</v>
      </c>
      <c r="CF178" s="59">
        <f t="shared" si="2732"/>
        <v>4650</v>
      </c>
      <c r="CG178" s="31"/>
      <c r="CH178" s="31">
        <f t="shared" ref="CH178" si="2881">CF178*CG178</f>
        <v>0</v>
      </c>
      <c r="CI178" s="31">
        <f t="shared" si="2734"/>
        <v>0</v>
      </c>
      <c r="CJ178" s="31">
        <f t="shared" ref="CJ178" si="2882">CF178*CI178</f>
        <v>0</v>
      </c>
      <c r="CK178" s="21"/>
      <c r="CL178" s="40"/>
      <c r="CM178" s="65" t="str">
        <f t="shared" si="2679"/>
        <v>Box Bar - 2 x 1</v>
      </c>
      <c r="CN178" s="65" t="str">
        <f t="shared" si="2736"/>
        <v>Nos</v>
      </c>
      <c r="CO178" s="65">
        <f t="shared" si="2737"/>
        <v>4650</v>
      </c>
      <c r="CP178" s="13"/>
      <c r="CQ178" s="21">
        <f t="shared" ref="CQ178" si="2883">CO178*CP178</f>
        <v>0</v>
      </c>
      <c r="CR178" s="13">
        <f t="shared" ref="CR178" si="2884">$I$4*CP178</f>
        <v>0</v>
      </c>
      <c r="CS178" s="42">
        <f t="shared" ref="CS178" si="2885">CO178*CR178</f>
        <v>0</v>
      </c>
      <c r="CT178" s="21"/>
      <c r="CV178" s="40"/>
      <c r="CW178" s="59" t="str">
        <f t="shared" si="2680"/>
        <v>Box Bar - 2 x 1</v>
      </c>
      <c r="CX178" s="59" t="str">
        <f t="shared" si="2741"/>
        <v>Nos</v>
      </c>
      <c r="CY178" s="59">
        <f t="shared" si="2742"/>
        <v>4650</v>
      </c>
      <c r="CZ178" s="13"/>
      <c r="DA178" s="21">
        <f t="shared" ref="DA178" si="2886">CY178*CZ178</f>
        <v>0</v>
      </c>
      <c r="DB178" s="13">
        <f t="shared" ref="DB178" si="2887">$I$4*CZ178</f>
        <v>0</v>
      </c>
      <c r="DC178" s="31">
        <f t="shared" ref="DC178" si="2888">CY178*DB178</f>
        <v>0</v>
      </c>
      <c r="DD178" s="21"/>
      <c r="DF178" s="40"/>
      <c r="DG178" s="59" t="str">
        <f t="shared" si="2681"/>
        <v>Box Bar - 2 x 1</v>
      </c>
      <c r="DH178" s="59" t="str">
        <f t="shared" si="2746"/>
        <v>Nos</v>
      </c>
      <c r="DI178" s="59">
        <f t="shared" si="2747"/>
        <v>4650</v>
      </c>
      <c r="DJ178" s="13"/>
      <c r="DK178" s="21">
        <f t="shared" ref="DK178" si="2889">DI178*DJ178</f>
        <v>0</v>
      </c>
      <c r="DL178" s="13">
        <f t="shared" ref="DL178" si="2890">$I$4*DJ178</f>
        <v>0</v>
      </c>
      <c r="DM178" s="31">
        <f t="shared" ref="DM178" si="2891">DI178*DL178</f>
        <v>0</v>
      </c>
      <c r="DN178" s="21"/>
      <c r="DQ178" s="59" t="str">
        <f t="shared" ref="DQ178:DQ179" si="2892">DG178</f>
        <v>Box Bar - 2 x 1</v>
      </c>
      <c r="DR178" s="59" t="str">
        <f t="shared" ref="DR178:DR179" si="2893">DH178</f>
        <v>Nos</v>
      </c>
      <c r="DS178" s="59">
        <f t="shared" ref="DS178:DS179" si="2894">DI178</f>
        <v>4650</v>
      </c>
      <c r="DT178" s="13"/>
      <c r="DU178" s="21">
        <f t="shared" ref="DU178:DU179" si="2895">DS178*DT178</f>
        <v>0</v>
      </c>
      <c r="DV178" s="13">
        <f t="shared" ref="DV178:DV179" si="2896">$I$4*DT178</f>
        <v>0</v>
      </c>
      <c r="DW178" s="31">
        <f t="shared" ref="DW178:DW179" si="2897">DS178*DV178</f>
        <v>0</v>
      </c>
      <c r="DX178" s="21"/>
      <c r="DZ178" s="40"/>
      <c r="EA178" s="59" t="str">
        <f t="shared" si="2682"/>
        <v>Box Bar - 2 x 1</v>
      </c>
      <c r="EB178" s="59" t="str">
        <f t="shared" si="2755"/>
        <v>Nos</v>
      </c>
      <c r="EC178" s="59">
        <f t="shared" si="2756"/>
        <v>4650</v>
      </c>
      <c r="ED178" s="13"/>
      <c r="EE178" s="21">
        <f t="shared" ref="EE178" si="2898">EC178*ED178</f>
        <v>0</v>
      </c>
      <c r="EF178" s="13">
        <f t="shared" ref="EF178" si="2899">$I$4*ED178</f>
        <v>0</v>
      </c>
      <c r="EG178" s="31">
        <f t="shared" ref="EG178" si="2900">EC178*EF178</f>
        <v>0</v>
      </c>
      <c r="EH178" s="21"/>
      <c r="EK178" s="59" t="str">
        <f t="shared" si="2683"/>
        <v>Box Bar - 2 x 1</v>
      </c>
      <c r="EL178" s="59" t="str">
        <f t="shared" si="2760"/>
        <v>Nos</v>
      </c>
      <c r="EM178" s="59">
        <f t="shared" si="2761"/>
        <v>4650</v>
      </c>
      <c r="EN178" s="13"/>
      <c r="EO178" s="21">
        <f t="shared" ref="EO178" si="2901">EM178*EN178</f>
        <v>0</v>
      </c>
      <c r="EP178" s="13">
        <f t="shared" ref="EP178" si="2902">$I$4*EN178</f>
        <v>0</v>
      </c>
      <c r="EQ178" s="31">
        <f t="shared" ref="EQ178" si="2903">EM178*EP178</f>
        <v>0</v>
      </c>
      <c r="ER178" s="21"/>
      <c r="EV178" s="4" t="str">
        <f t="shared" ref="EV178" si="2904">EK178</f>
        <v>Box Bar - 2 x 1</v>
      </c>
      <c r="EW178" s="4" t="str">
        <f t="shared" ref="EW178" si="2905">EL178</f>
        <v>Nos</v>
      </c>
      <c r="EX178" s="4">
        <f t="shared" ref="EX178" si="2906">EM178</f>
        <v>4650</v>
      </c>
      <c r="EY178" s="13"/>
      <c r="EZ178" s="21">
        <f t="shared" ref="EZ178" si="2907">EX178*EY178</f>
        <v>0</v>
      </c>
      <c r="FA178" s="13">
        <f t="shared" si="2766"/>
        <v>0</v>
      </c>
      <c r="FB178" s="42">
        <f t="shared" ref="FB178" si="2908">EX178*FA178</f>
        <v>0</v>
      </c>
      <c r="FC178" s="21"/>
      <c r="FF178" s="56" t="str">
        <f t="shared" si="2684"/>
        <v>Box Bar - 2 x 1</v>
      </c>
      <c r="FG178" s="56" t="str">
        <f t="shared" si="2768"/>
        <v>Nos</v>
      </c>
      <c r="FH178" s="56">
        <f t="shared" si="2769"/>
        <v>4650</v>
      </c>
      <c r="FI178" s="13"/>
      <c r="FJ178" s="21">
        <f t="shared" ref="FJ178:FJ180" si="2909">FH178*FI178</f>
        <v>0</v>
      </c>
      <c r="FK178" s="13">
        <f t="shared" ref="FK178:FK180" si="2910">$I$4*FI178</f>
        <v>0</v>
      </c>
      <c r="FL178" s="31">
        <f t="shared" ref="FL178:FL180" si="2911">FH178*FK178</f>
        <v>0</v>
      </c>
      <c r="FM178" s="21"/>
      <c r="FP178" s="56" t="str">
        <f t="shared" si="2685"/>
        <v>Box Bar - 2 x 1</v>
      </c>
      <c r="FQ178" s="56" t="str">
        <f t="shared" si="2773"/>
        <v>Nos</v>
      </c>
      <c r="FR178" s="56">
        <f t="shared" si="2774"/>
        <v>4650</v>
      </c>
      <c r="FS178" s="13"/>
      <c r="FT178" s="21"/>
      <c r="FU178" s="13"/>
      <c r="FV178" s="31"/>
      <c r="FW178" s="21"/>
      <c r="FZ178" s="56" t="str">
        <f t="shared" si="2686"/>
        <v>Box Bar - 2 x 1</v>
      </c>
      <c r="GA178" s="56" t="str">
        <f t="shared" si="2778"/>
        <v>Nos</v>
      </c>
      <c r="GB178" s="56">
        <f t="shared" si="2779"/>
        <v>4650</v>
      </c>
      <c r="GC178" s="13"/>
      <c r="GD178" s="21"/>
      <c r="GE178" s="13"/>
      <c r="GF178" s="31"/>
      <c r="GG178" s="21"/>
      <c r="GJ178" s="56" t="str">
        <f t="shared" si="2839"/>
        <v>Box Bar - 2 x 1</v>
      </c>
      <c r="GK178" s="56" t="str">
        <f t="shared" si="2840"/>
        <v>Nos</v>
      </c>
      <c r="GL178" s="56">
        <f t="shared" si="2841"/>
        <v>4650</v>
      </c>
      <c r="GM178" s="13"/>
      <c r="GN178" s="21">
        <f t="shared" ref="GN178:GN179" si="2912">GL178*GM178</f>
        <v>0</v>
      </c>
      <c r="GO178" s="31">
        <f t="shared" ref="GO178:GO179" si="2913">$I$4*GM178</f>
        <v>0</v>
      </c>
      <c r="GP178" s="31">
        <f t="shared" ref="GP178:GP179" si="2914">GL178*GO178</f>
        <v>0</v>
      </c>
      <c r="GQ178" s="21"/>
      <c r="GT178" s="56" t="str">
        <f t="shared" si="2687"/>
        <v>Box Bar - 2 x 1</v>
      </c>
      <c r="GU178" s="56" t="str">
        <f t="shared" si="2787"/>
        <v>Nos</v>
      </c>
      <c r="GV178" s="56">
        <f t="shared" si="2788"/>
        <v>4650</v>
      </c>
      <c r="GW178" s="13"/>
      <c r="GX178" s="21"/>
      <c r="GY178" s="13"/>
      <c r="GZ178" s="31">
        <f t="shared" si="2791"/>
        <v>0</v>
      </c>
      <c r="HA178" s="21"/>
      <c r="HD178" s="56" t="str">
        <f t="shared" si="2688"/>
        <v>Box Bar - 2 x 1</v>
      </c>
      <c r="HE178" s="56" t="str">
        <f t="shared" si="2792"/>
        <v>Nos</v>
      </c>
      <c r="HF178" s="56">
        <f t="shared" si="2793"/>
        <v>4650</v>
      </c>
      <c r="HG178" s="13"/>
      <c r="HH178" s="21">
        <f t="shared" si="2842"/>
        <v>0</v>
      </c>
      <c r="HI178" s="31">
        <f t="shared" si="2843"/>
        <v>0</v>
      </c>
      <c r="HJ178" s="31">
        <f t="shared" si="2844"/>
        <v>0</v>
      </c>
      <c r="HK178" s="21"/>
      <c r="HN178" s="56" t="str">
        <f t="shared" si="2689"/>
        <v>Box Bar - 2 x 1</v>
      </c>
      <c r="HO178" s="56" t="str">
        <f t="shared" si="2797"/>
        <v>Nos</v>
      </c>
      <c r="HP178" s="56">
        <f t="shared" si="2798"/>
        <v>4650</v>
      </c>
      <c r="HQ178" s="13"/>
      <c r="HR178" s="56">
        <f t="shared" si="2799"/>
        <v>0</v>
      </c>
      <c r="HS178" s="13">
        <f t="shared" si="2800"/>
        <v>0</v>
      </c>
      <c r="HT178" s="31">
        <f t="shared" si="2801"/>
        <v>0</v>
      </c>
      <c r="HU178" s="21"/>
      <c r="HX178" s="56" t="str">
        <f t="shared" si="2690"/>
        <v>Box Bar - 2 x 1</v>
      </c>
      <c r="HY178" s="56" t="str">
        <f t="shared" si="2802"/>
        <v>Nos</v>
      </c>
      <c r="HZ178" s="56">
        <f t="shared" si="2803"/>
        <v>4650</v>
      </c>
      <c r="IA178" s="13"/>
      <c r="IB178" s="56">
        <f t="shared" si="2804"/>
        <v>0</v>
      </c>
      <c r="IC178" s="13">
        <f t="shared" si="2805"/>
        <v>0</v>
      </c>
      <c r="ID178" s="31">
        <f t="shared" si="2806"/>
        <v>0</v>
      </c>
      <c r="IE178" s="21"/>
      <c r="IH178" s="56" t="str">
        <f t="shared" si="2691"/>
        <v>Box Bar - 2 x 1</v>
      </c>
      <c r="II178" s="56" t="str">
        <f t="shared" si="2807"/>
        <v>Nos</v>
      </c>
      <c r="IJ178" s="56">
        <f t="shared" si="2808"/>
        <v>4650</v>
      </c>
      <c r="IK178" s="13"/>
      <c r="IL178" s="56">
        <f t="shared" si="2845"/>
        <v>0</v>
      </c>
      <c r="IM178" s="13">
        <f t="shared" si="2846"/>
        <v>0</v>
      </c>
      <c r="IN178" s="31">
        <f t="shared" si="2847"/>
        <v>0</v>
      </c>
      <c r="IO178" s="21"/>
      <c r="IR178" s="56" t="str">
        <f t="shared" si="2692"/>
        <v>Box Bar - 2 x 1</v>
      </c>
      <c r="IS178" s="56" t="str">
        <f t="shared" si="2812"/>
        <v>Nos</v>
      </c>
      <c r="IT178" s="56">
        <f t="shared" si="2813"/>
        <v>4650</v>
      </c>
      <c r="IU178" s="13"/>
      <c r="IV178" s="56">
        <f t="shared" si="2848"/>
        <v>0</v>
      </c>
      <c r="IW178" s="13">
        <f t="shared" si="2849"/>
        <v>0</v>
      </c>
      <c r="IX178" s="31">
        <f t="shared" si="2850"/>
        <v>0</v>
      </c>
      <c r="IY178" s="21"/>
      <c r="JB178" s="56" t="str">
        <f t="shared" si="2693"/>
        <v>Box Bar - 2 x 1</v>
      </c>
      <c r="JC178" s="56" t="str">
        <f t="shared" si="2817"/>
        <v>Nos</v>
      </c>
      <c r="JD178" s="56">
        <f t="shared" si="2818"/>
        <v>4650</v>
      </c>
      <c r="JE178" s="13"/>
      <c r="JF178" s="56">
        <f t="shared" si="2851"/>
        <v>0</v>
      </c>
      <c r="JG178" s="13">
        <f t="shared" si="2852"/>
        <v>0</v>
      </c>
      <c r="JH178" s="31">
        <f t="shared" si="2853"/>
        <v>0</v>
      </c>
      <c r="JI178" s="21"/>
      <c r="JL178" s="56" t="str">
        <f t="shared" si="2694"/>
        <v>Box Bar - 2 x 1</v>
      </c>
      <c r="JM178" s="56" t="str">
        <f t="shared" si="2822"/>
        <v>Nos</v>
      </c>
      <c r="JN178" s="56">
        <f t="shared" si="2823"/>
        <v>4650</v>
      </c>
      <c r="JO178" s="13"/>
      <c r="JP178" s="21"/>
      <c r="JQ178" s="31"/>
      <c r="JR178" s="31"/>
      <c r="JS178" s="21"/>
      <c r="JV178" s="56" t="str">
        <f t="shared" si="2695"/>
        <v>Box Bar - 2 x 1</v>
      </c>
      <c r="JW178" s="56" t="str">
        <f t="shared" si="2827"/>
        <v>Nos</v>
      </c>
      <c r="JX178" s="56">
        <f t="shared" si="2828"/>
        <v>4650</v>
      </c>
      <c r="JY178" s="4">
        <f t="shared" si="2829"/>
        <v>0</v>
      </c>
      <c r="JZ178" s="56">
        <f t="shared" si="2830"/>
        <v>0</v>
      </c>
      <c r="KA178" s="56">
        <f t="shared" si="2831"/>
        <v>0</v>
      </c>
      <c r="KB178" s="31">
        <f t="shared" si="2854"/>
        <v>0</v>
      </c>
      <c r="KC178" s="21"/>
    </row>
    <row r="179" spans="2:289" ht="17.25" customHeight="1" x14ac:dyDescent="0.25">
      <c r="B179" s="7" t="s">
        <v>161</v>
      </c>
      <c r="C179" s="6" t="s">
        <v>1</v>
      </c>
      <c r="D179" s="4">
        <v>8300</v>
      </c>
      <c r="E179" s="13"/>
      <c r="F179" s="31">
        <f t="shared" si="2855"/>
        <v>0</v>
      </c>
      <c r="G179" s="31">
        <f t="shared" si="2856"/>
        <v>0</v>
      </c>
      <c r="H179" s="31">
        <f t="shared" si="2857"/>
        <v>0</v>
      </c>
      <c r="I179" s="71"/>
      <c r="K179" s="40"/>
      <c r="L179" s="59" t="str">
        <f t="shared" si="2858"/>
        <v>Box Bars - 2"</v>
      </c>
      <c r="M179" s="59" t="str">
        <f t="shared" si="2859"/>
        <v>Nos</v>
      </c>
      <c r="N179" s="59">
        <f t="shared" si="2860"/>
        <v>8300</v>
      </c>
      <c r="O179" s="13"/>
      <c r="P179" s="21">
        <f t="shared" si="2861"/>
        <v>0</v>
      </c>
      <c r="Q179" s="31">
        <f t="shared" si="2862"/>
        <v>0</v>
      </c>
      <c r="R179" s="31">
        <f t="shared" si="2863"/>
        <v>0</v>
      </c>
      <c r="S179" s="21"/>
      <c r="U179" s="40"/>
      <c r="V179" s="65" t="str">
        <f t="shared" si="2672"/>
        <v>Box Bars - 2"</v>
      </c>
      <c r="W179" s="65" t="str">
        <f t="shared" si="2701"/>
        <v>Nos</v>
      </c>
      <c r="X179" s="65">
        <f t="shared" si="2702"/>
        <v>8300</v>
      </c>
      <c r="Y179" s="13"/>
      <c r="Z179" s="21">
        <f t="shared" si="2864"/>
        <v>0</v>
      </c>
      <c r="AA179" s="31">
        <f t="shared" si="2865"/>
        <v>0</v>
      </c>
      <c r="AB179" s="42">
        <f t="shared" si="2866"/>
        <v>0</v>
      </c>
      <c r="AC179" s="21"/>
      <c r="AE179" s="40"/>
      <c r="AF179" s="59" t="str">
        <f t="shared" si="2673"/>
        <v>Box Bars - 2"</v>
      </c>
      <c r="AG179" s="59" t="str">
        <f t="shared" si="2706"/>
        <v>Nos</v>
      </c>
      <c r="AH179" s="59">
        <f t="shared" si="2707"/>
        <v>8300</v>
      </c>
      <c r="AI179" s="13"/>
      <c r="AJ179" s="21">
        <f t="shared" si="2708"/>
        <v>0</v>
      </c>
      <c r="AK179" s="31">
        <f t="shared" si="2709"/>
        <v>0</v>
      </c>
      <c r="AL179" s="31">
        <f t="shared" si="2710"/>
        <v>0</v>
      </c>
      <c r="AM179" s="21"/>
      <c r="AO179" s="40"/>
      <c r="AP179" s="59" t="str">
        <f t="shared" si="2674"/>
        <v>Box Bars - 2"</v>
      </c>
      <c r="AQ179" s="59" t="str">
        <f t="shared" si="2711"/>
        <v>Nos</v>
      </c>
      <c r="AR179" s="59">
        <f t="shared" si="2712"/>
        <v>8300</v>
      </c>
      <c r="AS179" s="13"/>
      <c r="AT179" s="21">
        <f t="shared" si="2713"/>
        <v>0</v>
      </c>
      <c r="AU179" s="13">
        <f t="shared" si="2714"/>
        <v>0</v>
      </c>
      <c r="AV179" s="31">
        <f t="shared" si="2715"/>
        <v>0</v>
      </c>
      <c r="AW179" s="21"/>
      <c r="AY179" s="40"/>
      <c r="AZ179" s="59" t="str">
        <f t="shared" si="2675"/>
        <v>Box Bars - 2"</v>
      </c>
      <c r="BA179" s="59" t="str">
        <f t="shared" si="2716"/>
        <v>Nos</v>
      </c>
      <c r="BB179" s="59">
        <f t="shared" si="2717"/>
        <v>8300</v>
      </c>
      <c r="BC179" s="13"/>
      <c r="BD179" s="21">
        <f t="shared" si="2718"/>
        <v>0</v>
      </c>
      <c r="BE179" s="13">
        <f t="shared" si="2719"/>
        <v>0</v>
      </c>
      <c r="BF179" s="31">
        <f t="shared" si="2720"/>
        <v>0</v>
      </c>
      <c r="BG179" s="21"/>
      <c r="BI179" s="40"/>
      <c r="BJ179" s="59" t="str">
        <f t="shared" si="2676"/>
        <v>Box Bars - 2"</v>
      </c>
      <c r="BK179" s="59" t="str">
        <f t="shared" si="2721"/>
        <v>Nos</v>
      </c>
      <c r="BL179" s="59">
        <f t="shared" si="2722"/>
        <v>8300</v>
      </c>
      <c r="BM179" s="13"/>
      <c r="BN179" s="21">
        <f t="shared" si="2723"/>
        <v>0</v>
      </c>
      <c r="BO179" s="13">
        <f t="shared" si="2724"/>
        <v>0</v>
      </c>
      <c r="BP179" s="31">
        <f t="shared" si="2725"/>
        <v>0</v>
      </c>
      <c r="BQ179" s="21"/>
      <c r="BS179" s="40"/>
      <c r="BT179" s="59" t="str">
        <f t="shared" si="2677"/>
        <v>Box Bars - 2"</v>
      </c>
      <c r="BU179" s="59" t="str">
        <f t="shared" si="2726"/>
        <v>Nos</v>
      </c>
      <c r="BV179" s="59">
        <f t="shared" si="2727"/>
        <v>8300</v>
      </c>
      <c r="BW179" s="13"/>
      <c r="BX179" s="21">
        <f t="shared" si="2728"/>
        <v>0</v>
      </c>
      <c r="BY179" s="13">
        <f t="shared" si="2729"/>
        <v>0</v>
      </c>
      <c r="BZ179" s="31">
        <f t="shared" si="2730"/>
        <v>0</v>
      </c>
      <c r="CA179" s="21"/>
      <c r="CC179" s="40"/>
      <c r="CD179" s="59" t="str">
        <f t="shared" si="2678"/>
        <v>Box Bars - 2"</v>
      </c>
      <c r="CE179" s="59" t="str">
        <f t="shared" si="2731"/>
        <v>Nos</v>
      </c>
      <c r="CF179" s="59">
        <f t="shared" si="2732"/>
        <v>8300</v>
      </c>
      <c r="CG179" s="31"/>
      <c r="CH179" s="31">
        <f t="shared" si="2733"/>
        <v>0</v>
      </c>
      <c r="CI179" s="31">
        <f t="shared" si="2734"/>
        <v>0</v>
      </c>
      <c r="CJ179" s="31">
        <f t="shared" si="2735"/>
        <v>0</v>
      </c>
      <c r="CK179" s="21"/>
      <c r="CL179" s="40"/>
      <c r="CM179" s="65" t="str">
        <f t="shared" si="2679"/>
        <v>Box Bars - 2"</v>
      </c>
      <c r="CN179" s="65" t="str">
        <f t="shared" si="2736"/>
        <v>Nos</v>
      </c>
      <c r="CO179" s="65">
        <f t="shared" si="2737"/>
        <v>8300</v>
      </c>
      <c r="CP179" s="13"/>
      <c r="CQ179" s="21">
        <f t="shared" si="2738"/>
        <v>0</v>
      </c>
      <c r="CR179" s="13">
        <f t="shared" si="2739"/>
        <v>0</v>
      </c>
      <c r="CS179" s="42">
        <f t="shared" si="2740"/>
        <v>0</v>
      </c>
      <c r="CT179" s="21"/>
      <c r="CV179" s="40"/>
      <c r="CW179" s="59" t="str">
        <f t="shared" si="2680"/>
        <v>Box Bars - 2"</v>
      </c>
      <c r="CX179" s="59" t="str">
        <f t="shared" si="2741"/>
        <v>Nos</v>
      </c>
      <c r="CY179" s="59">
        <f t="shared" si="2742"/>
        <v>8300</v>
      </c>
      <c r="CZ179" s="13"/>
      <c r="DA179" s="21">
        <f t="shared" si="2743"/>
        <v>0</v>
      </c>
      <c r="DB179" s="13">
        <f t="shared" si="2744"/>
        <v>0</v>
      </c>
      <c r="DC179" s="31">
        <f t="shared" si="2745"/>
        <v>0</v>
      </c>
      <c r="DD179" s="21"/>
      <c r="DF179" s="40"/>
      <c r="DG179" s="59" t="str">
        <f t="shared" si="2681"/>
        <v>Box Bars - 2"</v>
      </c>
      <c r="DH179" s="59" t="str">
        <f t="shared" si="2746"/>
        <v>Nos</v>
      </c>
      <c r="DI179" s="59">
        <f t="shared" si="2747"/>
        <v>8300</v>
      </c>
      <c r="DJ179" s="13"/>
      <c r="DK179" s="21">
        <f t="shared" ref="DK179:DK186" si="2915">DI179*DJ179</f>
        <v>0</v>
      </c>
      <c r="DL179" s="13">
        <f t="shared" ref="DL179:DL190" si="2916">$I$4*DJ179</f>
        <v>0</v>
      </c>
      <c r="DM179" s="31">
        <f t="shared" ref="DM179:DM186" si="2917">DI179*DL179</f>
        <v>0</v>
      </c>
      <c r="DN179" s="21"/>
      <c r="DQ179" s="59" t="str">
        <f t="shared" si="2892"/>
        <v>Box Bars - 2"</v>
      </c>
      <c r="DR179" s="59" t="str">
        <f t="shared" si="2893"/>
        <v>Nos</v>
      </c>
      <c r="DS179" s="59">
        <f t="shared" si="2894"/>
        <v>8300</v>
      </c>
      <c r="DT179" s="13"/>
      <c r="DU179" s="21">
        <f t="shared" si="2895"/>
        <v>0</v>
      </c>
      <c r="DV179" s="13">
        <f t="shared" si="2896"/>
        <v>0</v>
      </c>
      <c r="DW179" s="31">
        <f t="shared" si="2897"/>
        <v>0</v>
      </c>
      <c r="DX179" s="21"/>
      <c r="DZ179" s="40"/>
      <c r="EA179" s="59" t="str">
        <f t="shared" si="2682"/>
        <v>Box Bars - 2"</v>
      </c>
      <c r="EB179" s="59" t="str">
        <f t="shared" si="2755"/>
        <v>Nos</v>
      </c>
      <c r="EC179" s="59">
        <f t="shared" si="2756"/>
        <v>8300</v>
      </c>
      <c r="ED179" s="13"/>
      <c r="EE179" s="21">
        <f t="shared" ref="EE179:EE181" si="2918">EC179*ED179</f>
        <v>0</v>
      </c>
      <c r="EF179" s="13">
        <f t="shared" ref="EF179:EF181" si="2919">$I$4*ED179</f>
        <v>0</v>
      </c>
      <c r="EG179" s="31">
        <f t="shared" ref="EG179:EG181" si="2920">EC179*EF179</f>
        <v>0</v>
      </c>
      <c r="EH179" s="21"/>
      <c r="EK179" s="59" t="str">
        <f t="shared" si="2683"/>
        <v>Box Bars - 2"</v>
      </c>
      <c r="EL179" s="59" t="str">
        <f t="shared" si="2760"/>
        <v>Nos</v>
      </c>
      <c r="EM179" s="59">
        <f t="shared" si="2761"/>
        <v>8300</v>
      </c>
      <c r="EN179" s="13"/>
      <c r="EO179" s="21">
        <f t="shared" ref="EO179:EO180" si="2921">EM179*EN179</f>
        <v>0</v>
      </c>
      <c r="EP179" s="13">
        <f t="shared" ref="EP179:EP180" si="2922">$I$4*EN179</f>
        <v>0</v>
      </c>
      <c r="EQ179" s="31">
        <f t="shared" ref="EQ179:EQ180" si="2923">EM179*EP179</f>
        <v>0</v>
      </c>
      <c r="ER179" s="21"/>
      <c r="EV179" s="4" t="str">
        <f t="shared" si="2836"/>
        <v>Box Bars - 2"</v>
      </c>
      <c r="EW179" s="4" t="str">
        <f t="shared" si="2837"/>
        <v>Nos</v>
      </c>
      <c r="EX179" s="4">
        <f t="shared" si="2838"/>
        <v>8300</v>
      </c>
      <c r="EY179" s="13"/>
      <c r="EZ179" s="21">
        <f t="shared" ref="EZ179:EZ193" si="2924">EX179*EY179</f>
        <v>0</v>
      </c>
      <c r="FA179" s="13">
        <f t="shared" si="2766"/>
        <v>0</v>
      </c>
      <c r="FB179" s="42">
        <f t="shared" ref="FB179:FB186" si="2925">EX179*FA179</f>
        <v>0</v>
      </c>
      <c r="FC179" s="21"/>
      <c r="FF179" s="56" t="str">
        <f t="shared" si="2684"/>
        <v>Box Bars - 2"</v>
      </c>
      <c r="FG179" s="56" t="str">
        <f t="shared" si="2768"/>
        <v>Nos</v>
      </c>
      <c r="FH179" s="56">
        <f t="shared" si="2769"/>
        <v>8300</v>
      </c>
      <c r="FI179" s="13"/>
      <c r="FJ179" s="21">
        <f t="shared" si="2909"/>
        <v>0</v>
      </c>
      <c r="FK179" s="13">
        <f t="shared" si="2910"/>
        <v>0</v>
      </c>
      <c r="FL179" s="31">
        <f t="shared" si="2911"/>
        <v>0</v>
      </c>
      <c r="FM179" s="21"/>
      <c r="FP179" s="56" t="str">
        <f t="shared" si="2685"/>
        <v>Box Bars - 2"</v>
      </c>
      <c r="FQ179" s="56" t="str">
        <f t="shared" si="2773"/>
        <v>Nos</v>
      </c>
      <c r="FR179" s="56">
        <f t="shared" si="2774"/>
        <v>8300</v>
      </c>
      <c r="FS179" s="13"/>
      <c r="FT179" s="21">
        <f t="shared" ref="FT179:FT186" si="2926">FR179*FS179</f>
        <v>0</v>
      </c>
      <c r="FU179" s="13">
        <f t="shared" ref="FU179:FU186" si="2927">$I$4*FS179</f>
        <v>0</v>
      </c>
      <c r="FV179" s="31">
        <f t="shared" ref="FV179:FV186" si="2928">FR179*FU179</f>
        <v>0</v>
      </c>
      <c r="FW179" s="21"/>
      <c r="FZ179" s="56" t="str">
        <f t="shared" si="2686"/>
        <v>Box Bars - 2"</v>
      </c>
      <c r="GA179" s="56" t="str">
        <f t="shared" si="2778"/>
        <v>Nos</v>
      </c>
      <c r="GB179" s="56">
        <f t="shared" si="2779"/>
        <v>8300</v>
      </c>
      <c r="GC179" s="13"/>
      <c r="GD179" s="21">
        <f t="shared" ref="GD179:GD184" si="2929">GB179*GC179</f>
        <v>0</v>
      </c>
      <c r="GE179" s="13">
        <f t="shared" ref="GE179:GE184" si="2930">$I$4*GC179</f>
        <v>0</v>
      </c>
      <c r="GF179" s="31">
        <f t="shared" ref="GF179:GF184" si="2931">GB179*GE179</f>
        <v>0</v>
      </c>
      <c r="GG179" s="21"/>
      <c r="GJ179" s="56" t="str">
        <f t="shared" si="2839"/>
        <v>Box Bars - 2"</v>
      </c>
      <c r="GK179" s="56" t="str">
        <f t="shared" si="2840"/>
        <v>Nos</v>
      </c>
      <c r="GL179" s="56">
        <f t="shared" si="2841"/>
        <v>8300</v>
      </c>
      <c r="GM179" s="13"/>
      <c r="GN179" s="21">
        <f t="shared" si="2912"/>
        <v>0</v>
      </c>
      <c r="GO179" s="31">
        <f t="shared" si="2913"/>
        <v>0</v>
      </c>
      <c r="GP179" s="31">
        <f t="shared" si="2914"/>
        <v>0</v>
      </c>
      <c r="GQ179" s="21"/>
      <c r="GT179" s="56" t="str">
        <f t="shared" si="2687"/>
        <v>Box Bars - 2"</v>
      </c>
      <c r="GU179" s="56" t="str">
        <f t="shared" si="2787"/>
        <v>Nos</v>
      </c>
      <c r="GV179" s="56">
        <f t="shared" si="2788"/>
        <v>8300</v>
      </c>
      <c r="GW179" s="13"/>
      <c r="GX179" s="21">
        <f t="shared" ref="GX179:GX186" si="2932">GV179*GW179</f>
        <v>0</v>
      </c>
      <c r="GY179" s="13">
        <f t="shared" ref="GY179:GY186" si="2933">$I$4*GW179</f>
        <v>0</v>
      </c>
      <c r="GZ179" s="31">
        <f t="shared" si="2791"/>
        <v>0</v>
      </c>
      <c r="HA179" s="21"/>
      <c r="HD179" s="56" t="str">
        <f t="shared" si="2688"/>
        <v>Box Bars - 2"</v>
      </c>
      <c r="HE179" s="56" t="str">
        <f t="shared" si="2792"/>
        <v>Nos</v>
      </c>
      <c r="HF179" s="56">
        <f t="shared" si="2793"/>
        <v>8300</v>
      </c>
      <c r="HG179" s="13"/>
      <c r="HH179" s="21">
        <f t="shared" si="2842"/>
        <v>0</v>
      </c>
      <c r="HI179" s="31">
        <f t="shared" si="2843"/>
        <v>0</v>
      </c>
      <c r="HJ179" s="31">
        <f t="shared" si="2844"/>
        <v>0</v>
      </c>
      <c r="HK179" s="21"/>
      <c r="HN179" s="56" t="str">
        <f t="shared" si="2689"/>
        <v>Box Bars - 2"</v>
      </c>
      <c r="HO179" s="56" t="str">
        <f t="shared" si="2797"/>
        <v>Nos</v>
      </c>
      <c r="HP179" s="56">
        <f t="shared" si="2798"/>
        <v>8300</v>
      </c>
      <c r="HQ179" s="13"/>
      <c r="HR179" s="56">
        <f t="shared" si="2799"/>
        <v>0</v>
      </c>
      <c r="HS179" s="13">
        <f t="shared" si="2800"/>
        <v>0</v>
      </c>
      <c r="HT179" s="31">
        <f t="shared" si="2801"/>
        <v>0</v>
      </c>
      <c r="HU179" s="21"/>
      <c r="HX179" s="56" t="str">
        <f t="shared" si="2690"/>
        <v>Box Bars - 2"</v>
      </c>
      <c r="HY179" s="56" t="str">
        <f t="shared" si="2802"/>
        <v>Nos</v>
      </c>
      <c r="HZ179" s="56">
        <f t="shared" si="2803"/>
        <v>8300</v>
      </c>
      <c r="IA179" s="13"/>
      <c r="IB179" s="56">
        <f t="shared" si="2804"/>
        <v>0</v>
      </c>
      <c r="IC179" s="13">
        <f t="shared" si="2805"/>
        <v>0</v>
      </c>
      <c r="ID179" s="31">
        <f t="shared" si="2806"/>
        <v>0</v>
      </c>
      <c r="IE179" s="21"/>
      <c r="IH179" s="56" t="str">
        <f t="shared" si="2691"/>
        <v>Box Bars - 2"</v>
      </c>
      <c r="II179" s="56" t="str">
        <f t="shared" si="2807"/>
        <v>Nos</v>
      </c>
      <c r="IJ179" s="56">
        <f t="shared" si="2808"/>
        <v>8300</v>
      </c>
      <c r="IK179" s="13"/>
      <c r="IL179" s="56">
        <f t="shared" si="2845"/>
        <v>0</v>
      </c>
      <c r="IM179" s="13">
        <f t="shared" si="2846"/>
        <v>0</v>
      </c>
      <c r="IN179" s="31">
        <f t="shared" si="2847"/>
        <v>0</v>
      </c>
      <c r="IO179" s="21"/>
      <c r="IR179" s="56" t="str">
        <f t="shared" si="2692"/>
        <v>Box Bars - 2"</v>
      </c>
      <c r="IS179" s="56" t="str">
        <f t="shared" si="2812"/>
        <v>Nos</v>
      </c>
      <c r="IT179" s="56">
        <f t="shared" si="2813"/>
        <v>8300</v>
      </c>
      <c r="IU179" s="13"/>
      <c r="IV179" s="56">
        <f t="shared" si="2848"/>
        <v>0</v>
      </c>
      <c r="IW179" s="13">
        <f t="shared" si="2849"/>
        <v>0</v>
      </c>
      <c r="IX179" s="31">
        <f t="shared" si="2850"/>
        <v>0</v>
      </c>
      <c r="IY179" s="21"/>
      <c r="JB179" s="56" t="str">
        <f t="shared" si="2693"/>
        <v>Box Bars - 2"</v>
      </c>
      <c r="JC179" s="56" t="str">
        <f t="shared" si="2817"/>
        <v>Nos</v>
      </c>
      <c r="JD179" s="56">
        <f t="shared" si="2818"/>
        <v>8300</v>
      </c>
      <c r="JE179" s="13"/>
      <c r="JF179" s="56">
        <f t="shared" si="2851"/>
        <v>0</v>
      </c>
      <c r="JG179" s="13">
        <f t="shared" si="2852"/>
        <v>0</v>
      </c>
      <c r="JH179" s="31">
        <f t="shared" si="2853"/>
        <v>0</v>
      </c>
      <c r="JI179" s="21"/>
      <c r="JL179" s="56" t="str">
        <f t="shared" si="2694"/>
        <v>Box Bars - 2"</v>
      </c>
      <c r="JM179" s="56" t="str">
        <f t="shared" si="2822"/>
        <v>Nos</v>
      </c>
      <c r="JN179" s="56">
        <f t="shared" si="2823"/>
        <v>8300</v>
      </c>
      <c r="JO179" s="13"/>
      <c r="JP179" s="21">
        <f t="shared" ref="JP179:JP186" si="2934">JN179*JO179</f>
        <v>0</v>
      </c>
      <c r="JQ179" s="31">
        <f t="shared" ref="JQ179:JQ186" si="2935">$I$4*JO179</f>
        <v>0</v>
      </c>
      <c r="JR179" s="31">
        <f t="shared" ref="JR179:JR186" si="2936">JN179*JQ179</f>
        <v>0</v>
      </c>
      <c r="JS179" s="21"/>
      <c r="JV179" s="56" t="str">
        <f t="shared" si="2695"/>
        <v>Box Bars - 2"</v>
      </c>
      <c r="JW179" s="56" t="str">
        <f t="shared" si="2827"/>
        <v>Nos</v>
      </c>
      <c r="JX179" s="56">
        <f t="shared" si="2828"/>
        <v>8300</v>
      </c>
      <c r="JY179" s="4">
        <f t="shared" si="2829"/>
        <v>0</v>
      </c>
      <c r="JZ179" s="56">
        <f t="shared" si="2830"/>
        <v>0</v>
      </c>
      <c r="KA179" s="56">
        <f t="shared" si="2831"/>
        <v>0</v>
      </c>
      <c r="KB179" s="31">
        <f t="shared" si="2854"/>
        <v>0</v>
      </c>
      <c r="KC179" s="21"/>
    </row>
    <row r="180" spans="2:289" ht="17.25" customHeight="1" x14ac:dyDescent="0.25">
      <c r="B180" s="7" t="s">
        <v>162</v>
      </c>
      <c r="C180" s="6" t="s">
        <v>1</v>
      </c>
      <c r="D180" s="4">
        <v>15000</v>
      </c>
      <c r="E180" s="13"/>
      <c r="F180" s="31">
        <f t="shared" si="2493"/>
        <v>0</v>
      </c>
      <c r="G180" s="31">
        <f t="shared" si="2696"/>
        <v>0</v>
      </c>
      <c r="H180" s="31">
        <f t="shared" si="2495"/>
        <v>0</v>
      </c>
      <c r="I180" s="71"/>
      <c r="K180" s="40"/>
      <c r="L180" s="59" t="str">
        <f t="shared" si="2833"/>
        <v>Box Bar - 2 1/2"</v>
      </c>
      <c r="M180" s="59" t="str">
        <f t="shared" si="2834"/>
        <v>Nos</v>
      </c>
      <c r="N180" s="59">
        <f t="shared" si="2835"/>
        <v>15000</v>
      </c>
      <c r="O180" s="13"/>
      <c r="P180" s="21">
        <f t="shared" si="2698"/>
        <v>0</v>
      </c>
      <c r="Q180" s="31">
        <f t="shared" si="2862"/>
        <v>0</v>
      </c>
      <c r="R180" s="31">
        <f t="shared" si="2700"/>
        <v>0</v>
      </c>
      <c r="S180" s="21"/>
      <c r="U180" s="40"/>
      <c r="V180" s="65" t="str">
        <f t="shared" si="2672"/>
        <v>Box Bar - 2 1/2"</v>
      </c>
      <c r="W180" s="65" t="str">
        <f t="shared" si="2701"/>
        <v>Nos</v>
      </c>
      <c r="X180" s="65">
        <f t="shared" si="2702"/>
        <v>15000</v>
      </c>
      <c r="Y180" s="13"/>
      <c r="Z180" s="21">
        <f t="shared" si="2703"/>
        <v>0</v>
      </c>
      <c r="AA180" s="31">
        <f t="shared" si="2704"/>
        <v>0</v>
      </c>
      <c r="AB180" s="42">
        <f t="shared" si="2705"/>
        <v>0</v>
      </c>
      <c r="AC180" s="21"/>
      <c r="AE180" s="40"/>
      <c r="AF180" s="59" t="str">
        <f t="shared" si="2673"/>
        <v>Box Bar - 2 1/2"</v>
      </c>
      <c r="AG180" s="59" t="str">
        <f t="shared" si="2706"/>
        <v>Nos</v>
      </c>
      <c r="AH180" s="59">
        <f t="shared" si="2707"/>
        <v>15000</v>
      </c>
      <c r="AI180" s="13"/>
      <c r="AJ180" s="21">
        <f t="shared" si="2708"/>
        <v>0</v>
      </c>
      <c r="AK180" s="31">
        <f t="shared" si="2709"/>
        <v>0</v>
      </c>
      <c r="AL180" s="31">
        <f t="shared" si="2710"/>
        <v>0</v>
      </c>
      <c r="AM180" s="21"/>
      <c r="AO180" s="40"/>
      <c r="AP180" s="59" t="str">
        <f t="shared" si="2674"/>
        <v>Box Bar - 2 1/2"</v>
      </c>
      <c r="AQ180" s="59" t="str">
        <f t="shared" si="2711"/>
        <v>Nos</v>
      </c>
      <c r="AR180" s="59">
        <f t="shared" si="2712"/>
        <v>15000</v>
      </c>
      <c r="AS180" s="13"/>
      <c r="AT180" s="21">
        <f t="shared" si="2713"/>
        <v>0</v>
      </c>
      <c r="AU180" s="13">
        <f t="shared" si="2714"/>
        <v>0</v>
      </c>
      <c r="AV180" s="31">
        <f t="shared" si="2715"/>
        <v>0</v>
      </c>
      <c r="AW180" s="21"/>
      <c r="AY180" s="40"/>
      <c r="AZ180" s="59" t="str">
        <f t="shared" si="2675"/>
        <v>Box Bar - 2 1/2"</v>
      </c>
      <c r="BA180" s="59" t="str">
        <f t="shared" si="2716"/>
        <v>Nos</v>
      </c>
      <c r="BB180" s="59">
        <f t="shared" si="2717"/>
        <v>15000</v>
      </c>
      <c r="BC180" s="13"/>
      <c r="BD180" s="21">
        <f t="shared" si="2718"/>
        <v>0</v>
      </c>
      <c r="BE180" s="13">
        <f t="shared" si="2719"/>
        <v>0</v>
      </c>
      <c r="BF180" s="31">
        <f t="shared" si="2720"/>
        <v>0</v>
      </c>
      <c r="BG180" s="21"/>
      <c r="BI180" s="40"/>
      <c r="BJ180" s="59" t="str">
        <f t="shared" si="2676"/>
        <v>Box Bar - 2 1/2"</v>
      </c>
      <c r="BK180" s="59" t="str">
        <f t="shared" si="2721"/>
        <v>Nos</v>
      </c>
      <c r="BL180" s="59">
        <f t="shared" si="2722"/>
        <v>15000</v>
      </c>
      <c r="BM180" s="13"/>
      <c r="BN180" s="21">
        <f t="shared" si="2723"/>
        <v>0</v>
      </c>
      <c r="BO180" s="13">
        <f t="shared" si="2724"/>
        <v>0</v>
      </c>
      <c r="BP180" s="31">
        <f t="shared" si="2725"/>
        <v>0</v>
      </c>
      <c r="BQ180" s="21"/>
      <c r="BS180" s="40"/>
      <c r="BT180" s="59" t="str">
        <f t="shared" si="2677"/>
        <v>Box Bar - 2 1/2"</v>
      </c>
      <c r="BU180" s="59" t="str">
        <f t="shared" si="2726"/>
        <v>Nos</v>
      </c>
      <c r="BV180" s="59">
        <f t="shared" si="2727"/>
        <v>15000</v>
      </c>
      <c r="BW180" s="13"/>
      <c r="BX180" s="21">
        <f t="shared" si="2728"/>
        <v>0</v>
      </c>
      <c r="BY180" s="13">
        <f t="shared" si="2729"/>
        <v>0</v>
      </c>
      <c r="BZ180" s="31">
        <f t="shared" si="2730"/>
        <v>0</v>
      </c>
      <c r="CA180" s="21"/>
      <c r="CC180" s="40"/>
      <c r="CD180" s="59" t="str">
        <f t="shared" si="2678"/>
        <v>Box Bar - 2 1/2"</v>
      </c>
      <c r="CE180" s="59" t="str">
        <f t="shared" si="2731"/>
        <v>Nos</v>
      </c>
      <c r="CF180" s="59">
        <f t="shared" si="2732"/>
        <v>15000</v>
      </c>
      <c r="CG180" s="31"/>
      <c r="CH180" s="31">
        <f t="shared" si="2733"/>
        <v>0</v>
      </c>
      <c r="CI180" s="31">
        <f t="shared" si="2734"/>
        <v>0</v>
      </c>
      <c r="CJ180" s="31">
        <f t="shared" si="2735"/>
        <v>0</v>
      </c>
      <c r="CK180" s="21"/>
      <c r="CL180" s="40"/>
      <c r="CM180" s="65" t="str">
        <f t="shared" si="2679"/>
        <v>Box Bar - 2 1/2"</v>
      </c>
      <c r="CN180" s="65" t="str">
        <f t="shared" si="2736"/>
        <v>Nos</v>
      </c>
      <c r="CO180" s="65">
        <f t="shared" si="2737"/>
        <v>15000</v>
      </c>
      <c r="CP180" s="13"/>
      <c r="CQ180" s="21">
        <f t="shared" si="2738"/>
        <v>0</v>
      </c>
      <c r="CR180" s="13">
        <f t="shared" si="2739"/>
        <v>0</v>
      </c>
      <c r="CS180" s="42">
        <f t="shared" si="2740"/>
        <v>0</v>
      </c>
      <c r="CT180" s="21"/>
      <c r="CV180" s="40"/>
      <c r="CW180" s="59" t="str">
        <f t="shared" si="2680"/>
        <v>Box Bar - 2 1/2"</v>
      </c>
      <c r="CX180" s="59" t="str">
        <f t="shared" si="2741"/>
        <v>Nos</v>
      </c>
      <c r="CY180" s="59">
        <f t="shared" si="2742"/>
        <v>15000</v>
      </c>
      <c r="CZ180" s="13"/>
      <c r="DA180" s="21">
        <f t="shared" si="2743"/>
        <v>0</v>
      </c>
      <c r="DB180" s="13">
        <f t="shared" si="2744"/>
        <v>0</v>
      </c>
      <c r="DC180" s="31">
        <f t="shared" si="2745"/>
        <v>0</v>
      </c>
      <c r="DD180" s="21"/>
      <c r="DF180" s="40"/>
      <c r="DG180" s="59" t="str">
        <f t="shared" si="2681"/>
        <v>Box Bar - 2 1/2"</v>
      </c>
      <c r="DH180" s="59" t="str">
        <f t="shared" si="2746"/>
        <v>Nos</v>
      </c>
      <c r="DI180" s="59">
        <f t="shared" si="2747"/>
        <v>15000</v>
      </c>
      <c r="DJ180" s="13"/>
      <c r="DK180" s="21">
        <f t="shared" si="2915"/>
        <v>0</v>
      </c>
      <c r="DL180" s="13">
        <f t="shared" si="2916"/>
        <v>0</v>
      </c>
      <c r="DM180" s="31">
        <f t="shared" si="2917"/>
        <v>0</v>
      </c>
      <c r="DN180" s="21"/>
      <c r="DQ180" s="59" t="str">
        <f t="shared" ref="DQ180:DQ198" si="2937">DG180</f>
        <v>Box Bar - 2 1/2"</v>
      </c>
      <c r="DR180" s="59" t="str">
        <f t="shared" ref="DR180:DR198" si="2938">DH180</f>
        <v>Nos</v>
      </c>
      <c r="DS180" s="59">
        <f t="shared" ref="DS180:DS198" si="2939">DI180</f>
        <v>15000</v>
      </c>
      <c r="DT180" s="13"/>
      <c r="DU180" s="21">
        <f t="shared" ref="DU180:DU181" si="2940">DS180*DT180</f>
        <v>0</v>
      </c>
      <c r="DV180" s="13">
        <f t="shared" ref="DV180:DV181" si="2941">$I$4*DT180</f>
        <v>0</v>
      </c>
      <c r="DW180" s="31">
        <f t="shared" ref="DW180:DW181" si="2942">DS180*DV180</f>
        <v>0</v>
      </c>
      <c r="DX180" s="21"/>
      <c r="DZ180" s="40"/>
      <c r="EA180" s="59" t="str">
        <f t="shared" si="2682"/>
        <v>Box Bar - 2 1/2"</v>
      </c>
      <c r="EB180" s="59" t="str">
        <f t="shared" si="2755"/>
        <v>Nos</v>
      </c>
      <c r="EC180" s="59">
        <f t="shared" si="2756"/>
        <v>15000</v>
      </c>
      <c r="ED180" s="13"/>
      <c r="EE180" s="21">
        <f t="shared" si="2918"/>
        <v>0</v>
      </c>
      <c r="EF180" s="13">
        <f t="shared" si="2919"/>
        <v>0</v>
      </c>
      <c r="EG180" s="31">
        <f t="shared" si="2920"/>
        <v>0</v>
      </c>
      <c r="EH180" s="21"/>
      <c r="EK180" s="59" t="str">
        <f t="shared" si="2683"/>
        <v>Box Bar - 2 1/2"</v>
      </c>
      <c r="EL180" s="59" t="str">
        <f t="shared" si="2760"/>
        <v>Nos</v>
      </c>
      <c r="EM180" s="59">
        <f t="shared" si="2761"/>
        <v>15000</v>
      </c>
      <c r="EN180" s="13"/>
      <c r="EO180" s="21">
        <f t="shared" si="2921"/>
        <v>0</v>
      </c>
      <c r="EP180" s="13">
        <f t="shared" si="2922"/>
        <v>0</v>
      </c>
      <c r="EQ180" s="31">
        <f t="shared" si="2923"/>
        <v>0</v>
      </c>
      <c r="ER180" s="21"/>
      <c r="EV180" s="4" t="str">
        <f t="shared" si="2836"/>
        <v>Box Bar - 2 1/2"</v>
      </c>
      <c r="EW180" s="4" t="str">
        <f t="shared" si="2837"/>
        <v>Nos</v>
      </c>
      <c r="EX180" s="4">
        <f t="shared" si="2838"/>
        <v>15000</v>
      </c>
      <c r="EY180" s="13"/>
      <c r="EZ180" s="21">
        <f t="shared" si="2924"/>
        <v>0</v>
      </c>
      <c r="FA180" s="13">
        <f t="shared" si="2766"/>
        <v>0</v>
      </c>
      <c r="FB180" s="42">
        <f t="shared" si="2925"/>
        <v>0</v>
      </c>
      <c r="FC180" s="21"/>
      <c r="FF180" s="56" t="str">
        <f t="shared" si="2684"/>
        <v>Box Bar - 2 1/2"</v>
      </c>
      <c r="FG180" s="56" t="str">
        <f t="shared" si="2768"/>
        <v>Nos</v>
      </c>
      <c r="FH180" s="56">
        <f t="shared" si="2769"/>
        <v>15000</v>
      </c>
      <c r="FI180" s="13"/>
      <c r="FJ180" s="21">
        <f t="shared" si="2909"/>
        <v>0</v>
      </c>
      <c r="FK180" s="13">
        <f t="shared" si="2910"/>
        <v>0</v>
      </c>
      <c r="FL180" s="31">
        <f t="shared" si="2911"/>
        <v>0</v>
      </c>
      <c r="FM180" s="21"/>
      <c r="FP180" s="56" t="str">
        <f t="shared" si="2685"/>
        <v>Box Bar - 2 1/2"</v>
      </c>
      <c r="FQ180" s="56" t="str">
        <f t="shared" si="2773"/>
        <v>Nos</v>
      </c>
      <c r="FR180" s="56">
        <f t="shared" si="2774"/>
        <v>15000</v>
      </c>
      <c r="FS180" s="13"/>
      <c r="FT180" s="21">
        <f t="shared" si="2926"/>
        <v>0</v>
      </c>
      <c r="FU180" s="13">
        <f t="shared" si="2927"/>
        <v>0</v>
      </c>
      <c r="FV180" s="31">
        <f t="shared" si="2928"/>
        <v>0</v>
      </c>
      <c r="FW180" s="21"/>
      <c r="FZ180" s="56" t="str">
        <f t="shared" si="2686"/>
        <v>Box Bar - 2 1/2"</v>
      </c>
      <c r="GA180" s="56" t="str">
        <f t="shared" si="2778"/>
        <v>Nos</v>
      </c>
      <c r="GB180" s="56">
        <f t="shared" si="2779"/>
        <v>15000</v>
      </c>
      <c r="GC180" s="13"/>
      <c r="GD180" s="21">
        <f t="shared" si="2929"/>
        <v>0</v>
      </c>
      <c r="GE180" s="13">
        <f t="shared" si="2930"/>
        <v>0</v>
      </c>
      <c r="GF180" s="31">
        <f t="shared" si="2931"/>
        <v>0</v>
      </c>
      <c r="GG180" s="21"/>
      <c r="GJ180" s="56" t="str">
        <f t="shared" si="2839"/>
        <v>Box Bar - 2 1/2"</v>
      </c>
      <c r="GK180" s="56" t="str">
        <f t="shared" si="2840"/>
        <v>Nos</v>
      </c>
      <c r="GL180" s="56">
        <f t="shared" si="2841"/>
        <v>15000</v>
      </c>
      <c r="GM180" s="13"/>
      <c r="GN180" s="21">
        <f t="shared" ref="GN180:GN186" si="2943">GL180*GM180</f>
        <v>0</v>
      </c>
      <c r="GO180" s="31">
        <f t="shared" ref="GO180:GO186" si="2944">$I$4*GM180</f>
        <v>0</v>
      </c>
      <c r="GP180" s="31">
        <f t="shared" ref="GP180:GP186" si="2945">GL180*GO180</f>
        <v>0</v>
      </c>
      <c r="GQ180" s="21"/>
      <c r="GT180" s="56" t="str">
        <f t="shared" si="2687"/>
        <v>Box Bar - 2 1/2"</v>
      </c>
      <c r="GU180" s="56" t="str">
        <f t="shared" si="2787"/>
        <v>Nos</v>
      </c>
      <c r="GV180" s="56">
        <f t="shared" si="2788"/>
        <v>15000</v>
      </c>
      <c r="GW180" s="13"/>
      <c r="GX180" s="21">
        <f t="shared" si="2932"/>
        <v>0</v>
      </c>
      <c r="GY180" s="13">
        <f t="shared" si="2933"/>
        <v>0</v>
      </c>
      <c r="GZ180" s="31">
        <f t="shared" si="2791"/>
        <v>0</v>
      </c>
      <c r="HA180" s="21"/>
      <c r="HD180" s="56" t="str">
        <f t="shared" si="2688"/>
        <v>Box Bar - 2 1/2"</v>
      </c>
      <c r="HE180" s="56" t="str">
        <f t="shared" si="2792"/>
        <v>Nos</v>
      </c>
      <c r="HF180" s="56">
        <f t="shared" si="2793"/>
        <v>15000</v>
      </c>
      <c r="HG180" s="13"/>
      <c r="HH180" s="21">
        <f t="shared" si="2842"/>
        <v>0</v>
      </c>
      <c r="HI180" s="31">
        <f t="shared" si="2843"/>
        <v>0</v>
      </c>
      <c r="HJ180" s="31">
        <f t="shared" si="2844"/>
        <v>0</v>
      </c>
      <c r="HK180" s="21"/>
      <c r="HN180" s="56" t="str">
        <f t="shared" si="2689"/>
        <v>Box Bar - 2 1/2"</v>
      </c>
      <c r="HO180" s="56" t="str">
        <f t="shared" si="2797"/>
        <v>Nos</v>
      </c>
      <c r="HP180" s="56">
        <f t="shared" si="2798"/>
        <v>15000</v>
      </c>
      <c r="HQ180" s="13"/>
      <c r="HR180" s="56">
        <f t="shared" si="2799"/>
        <v>0</v>
      </c>
      <c r="HS180" s="13">
        <f t="shared" si="2800"/>
        <v>0</v>
      </c>
      <c r="HT180" s="31">
        <f t="shared" si="2801"/>
        <v>0</v>
      </c>
      <c r="HU180" s="21"/>
      <c r="HX180" s="56" t="str">
        <f t="shared" si="2690"/>
        <v>Box Bar - 2 1/2"</v>
      </c>
      <c r="HY180" s="56" t="str">
        <f t="shared" si="2802"/>
        <v>Nos</v>
      </c>
      <c r="HZ180" s="56">
        <f t="shared" si="2803"/>
        <v>15000</v>
      </c>
      <c r="IA180" s="13"/>
      <c r="IB180" s="56">
        <f t="shared" si="2804"/>
        <v>0</v>
      </c>
      <c r="IC180" s="13">
        <f t="shared" si="2805"/>
        <v>0</v>
      </c>
      <c r="ID180" s="31">
        <f t="shared" si="2806"/>
        <v>0</v>
      </c>
      <c r="IE180" s="21"/>
      <c r="IH180" s="56" t="str">
        <f t="shared" si="2691"/>
        <v>Box Bar - 2 1/2"</v>
      </c>
      <c r="II180" s="56" t="str">
        <f t="shared" si="2807"/>
        <v>Nos</v>
      </c>
      <c r="IJ180" s="56">
        <f t="shared" si="2808"/>
        <v>15000</v>
      </c>
      <c r="IK180" s="13"/>
      <c r="IL180" s="56">
        <f t="shared" si="2845"/>
        <v>0</v>
      </c>
      <c r="IM180" s="13">
        <f t="shared" si="2846"/>
        <v>0</v>
      </c>
      <c r="IN180" s="31">
        <f t="shared" si="2847"/>
        <v>0</v>
      </c>
      <c r="IO180" s="21"/>
      <c r="IR180" s="56" t="str">
        <f t="shared" si="2692"/>
        <v>Box Bar - 2 1/2"</v>
      </c>
      <c r="IS180" s="56" t="str">
        <f t="shared" si="2812"/>
        <v>Nos</v>
      </c>
      <c r="IT180" s="56">
        <f t="shared" si="2813"/>
        <v>15000</v>
      </c>
      <c r="IU180" s="13"/>
      <c r="IV180" s="56">
        <f t="shared" si="2848"/>
        <v>0</v>
      </c>
      <c r="IW180" s="13">
        <f t="shared" si="2849"/>
        <v>0</v>
      </c>
      <c r="IX180" s="31">
        <f t="shared" si="2850"/>
        <v>0</v>
      </c>
      <c r="IY180" s="21"/>
      <c r="JB180" s="56" t="str">
        <f t="shared" si="2693"/>
        <v>Box Bar - 2 1/2"</v>
      </c>
      <c r="JC180" s="56" t="str">
        <f t="shared" si="2817"/>
        <v>Nos</v>
      </c>
      <c r="JD180" s="56">
        <f t="shared" si="2818"/>
        <v>15000</v>
      </c>
      <c r="JE180" s="13"/>
      <c r="JF180" s="56">
        <f t="shared" si="2851"/>
        <v>0</v>
      </c>
      <c r="JG180" s="13">
        <f t="shared" si="2852"/>
        <v>0</v>
      </c>
      <c r="JH180" s="31">
        <f t="shared" si="2853"/>
        <v>0</v>
      </c>
      <c r="JI180" s="21"/>
      <c r="JL180" s="56" t="str">
        <f t="shared" si="2694"/>
        <v>Box Bar - 2 1/2"</v>
      </c>
      <c r="JM180" s="56" t="str">
        <f t="shared" si="2822"/>
        <v>Nos</v>
      </c>
      <c r="JN180" s="56">
        <f t="shared" si="2823"/>
        <v>15000</v>
      </c>
      <c r="JO180" s="13"/>
      <c r="JP180" s="21">
        <f t="shared" si="2934"/>
        <v>0</v>
      </c>
      <c r="JQ180" s="31">
        <f t="shared" si="2935"/>
        <v>0</v>
      </c>
      <c r="JR180" s="31">
        <f t="shared" si="2936"/>
        <v>0</v>
      </c>
      <c r="JS180" s="21"/>
      <c r="JV180" s="56" t="str">
        <f t="shared" si="2695"/>
        <v>Box Bar - 2 1/2"</v>
      </c>
      <c r="JW180" s="56" t="str">
        <f t="shared" si="2827"/>
        <v>Nos</v>
      </c>
      <c r="JX180" s="56">
        <f t="shared" si="2828"/>
        <v>15000</v>
      </c>
      <c r="JY180" s="4">
        <f t="shared" si="2829"/>
        <v>0</v>
      </c>
      <c r="JZ180" s="56">
        <f t="shared" si="2830"/>
        <v>0</v>
      </c>
      <c r="KA180" s="56">
        <f t="shared" si="2831"/>
        <v>0</v>
      </c>
      <c r="KB180" s="31">
        <f t="shared" si="2854"/>
        <v>0</v>
      </c>
      <c r="KC180" s="21"/>
    </row>
    <row r="181" spans="2:289" ht="17.25" customHeight="1" x14ac:dyDescent="0.25">
      <c r="B181" s="7" t="s">
        <v>163</v>
      </c>
      <c r="C181" s="6" t="s">
        <v>1</v>
      </c>
      <c r="D181" s="4">
        <v>18000</v>
      </c>
      <c r="E181" s="13"/>
      <c r="F181" s="31">
        <f t="shared" ref="F181:F187" si="2946">D181*E181</f>
        <v>0</v>
      </c>
      <c r="G181" s="31">
        <f t="shared" ref="G181:G187" si="2947">$I$4*E181</f>
        <v>0</v>
      </c>
      <c r="H181" s="31">
        <f t="shared" ref="H181:H187" si="2948">D181*G181</f>
        <v>0</v>
      </c>
      <c r="I181" s="71"/>
      <c r="K181" s="40"/>
      <c r="L181" s="59" t="str">
        <f t="shared" si="2833"/>
        <v>Box Bars - 3"</v>
      </c>
      <c r="M181" s="59" t="str">
        <f t="shared" si="2834"/>
        <v>Nos</v>
      </c>
      <c r="N181" s="59">
        <f t="shared" si="2835"/>
        <v>18000</v>
      </c>
      <c r="O181" s="13"/>
      <c r="P181" s="21">
        <f t="shared" si="2698"/>
        <v>0</v>
      </c>
      <c r="Q181" s="31">
        <f t="shared" si="2862"/>
        <v>0</v>
      </c>
      <c r="R181" s="31">
        <f t="shared" si="2700"/>
        <v>0</v>
      </c>
      <c r="S181" s="21"/>
      <c r="U181" s="40"/>
      <c r="V181" s="65" t="str">
        <f t="shared" si="2672"/>
        <v>Box Bars - 3"</v>
      </c>
      <c r="W181" s="65" t="str">
        <f t="shared" si="2701"/>
        <v>Nos</v>
      </c>
      <c r="X181" s="65">
        <f t="shared" si="2702"/>
        <v>18000</v>
      </c>
      <c r="Y181" s="13"/>
      <c r="Z181" s="21">
        <f t="shared" si="2703"/>
        <v>0</v>
      </c>
      <c r="AA181" s="31">
        <f t="shared" si="2704"/>
        <v>0</v>
      </c>
      <c r="AB181" s="42">
        <f t="shared" si="2705"/>
        <v>0</v>
      </c>
      <c r="AC181" s="21"/>
      <c r="AE181" s="40"/>
      <c r="AF181" s="59" t="str">
        <f t="shared" si="2673"/>
        <v>Box Bars - 3"</v>
      </c>
      <c r="AG181" s="59" t="str">
        <f t="shared" si="2706"/>
        <v>Nos</v>
      </c>
      <c r="AH181" s="59">
        <f t="shared" si="2707"/>
        <v>18000</v>
      </c>
      <c r="AI181" s="13"/>
      <c r="AJ181" s="21">
        <f t="shared" ref="AJ181:AJ188" si="2949">AH181*AI181</f>
        <v>0</v>
      </c>
      <c r="AK181" s="31">
        <f t="shared" ref="AK181:AK188" si="2950">$I$4*AI181</f>
        <v>0</v>
      </c>
      <c r="AL181" s="31">
        <f t="shared" ref="AL181:AL188" si="2951">AH181*AK181</f>
        <v>0</v>
      </c>
      <c r="AM181" s="21"/>
      <c r="AO181" s="40"/>
      <c r="AP181" s="59" t="str">
        <f t="shared" si="2674"/>
        <v>Box Bars - 3"</v>
      </c>
      <c r="AQ181" s="59" t="str">
        <f t="shared" si="2711"/>
        <v>Nos</v>
      </c>
      <c r="AR181" s="59">
        <f t="shared" si="2712"/>
        <v>18000</v>
      </c>
      <c r="AS181" s="13"/>
      <c r="AT181" s="21">
        <f t="shared" si="2713"/>
        <v>0</v>
      </c>
      <c r="AU181" s="13">
        <f t="shared" si="2714"/>
        <v>0</v>
      </c>
      <c r="AV181" s="31">
        <f t="shared" si="2715"/>
        <v>0</v>
      </c>
      <c r="AW181" s="21"/>
      <c r="AY181" s="40"/>
      <c r="AZ181" s="59" t="str">
        <f t="shared" si="2675"/>
        <v>Box Bars - 3"</v>
      </c>
      <c r="BA181" s="59" t="str">
        <f t="shared" si="2716"/>
        <v>Nos</v>
      </c>
      <c r="BB181" s="59">
        <f t="shared" si="2717"/>
        <v>18000</v>
      </c>
      <c r="BC181" s="13"/>
      <c r="BD181" s="21">
        <f t="shared" si="2718"/>
        <v>0</v>
      </c>
      <c r="BE181" s="13">
        <f t="shared" si="2719"/>
        <v>0</v>
      </c>
      <c r="BF181" s="31">
        <f t="shared" si="2720"/>
        <v>0</v>
      </c>
      <c r="BG181" s="21"/>
      <c r="BI181" s="40"/>
      <c r="BJ181" s="59" t="str">
        <f t="shared" si="2676"/>
        <v>Box Bars - 3"</v>
      </c>
      <c r="BK181" s="59" t="str">
        <f t="shared" si="2721"/>
        <v>Nos</v>
      </c>
      <c r="BL181" s="59">
        <f t="shared" ref="BL181:BL189" si="2952">BB181</f>
        <v>18000</v>
      </c>
      <c r="BM181" s="13"/>
      <c r="BN181" s="21">
        <f t="shared" ref="BN181:BN189" si="2953">BL181*BM181</f>
        <v>0</v>
      </c>
      <c r="BO181" s="13">
        <f t="shared" ref="BO181:BO189" si="2954">$I$4*BM181</f>
        <v>0</v>
      </c>
      <c r="BP181" s="31">
        <f t="shared" ref="BP181:BP189" si="2955">BL181*BO181</f>
        <v>0</v>
      </c>
      <c r="BQ181" s="21"/>
      <c r="BS181" s="40"/>
      <c r="BT181" s="59" t="str">
        <f t="shared" si="2677"/>
        <v>Box Bars - 3"</v>
      </c>
      <c r="BU181" s="59" t="str">
        <f t="shared" si="2726"/>
        <v>Nos</v>
      </c>
      <c r="BV181" s="59">
        <f t="shared" si="2727"/>
        <v>18000</v>
      </c>
      <c r="BW181" s="13"/>
      <c r="BX181" s="21">
        <f t="shared" ref="BX181:BX188" si="2956">BV181*BW181</f>
        <v>0</v>
      </c>
      <c r="BY181" s="13">
        <f t="shared" ref="BY181:BY188" si="2957">$I$4*BW181</f>
        <v>0</v>
      </c>
      <c r="BZ181" s="31">
        <f t="shared" ref="BZ181:BZ188" si="2958">BV181*BY181</f>
        <v>0</v>
      </c>
      <c r="CA181" s="21"/>
      <c r="CC181" s="40"/>
      <c r="CD181" s="59" t="str">
        <f t="shared" si="2678"/>
        <v>Box Bars - 3"</v>
      </c>
      <c r="CE181" s="59" t="str">
        <f t="shared" si="2731"/>
        <v>Nos</v>
      </c>
      <c r="CF181" s="59">
        <f t="shared" si="2732"/>
        <v>18000</v>
      </c>
      <c r="CG181" s="31"/>
      <c r="CH181" s="31">
        <f t="shared" si="2733"/>
        <v>0</v>
      </c>
      <c r="CI181" s="31">
        <f t="shared" si="2734"/>
        <v>0</v>
      </c>
      <c r="CJ181" s="31">
        <f t="shared" si="2735"/>
        <v>0</v>
      </c>
      <c r="CK181" s="21"/>
      <c r="CL181" s="40"/>
      <c r="CM181" s="65" t="str">
        <f t="shared" si="2679"/>
        <v>Box Bars - 3"</v>
      </c>
      <c r="CN181" s="65" t="str">
        <f t="shared" si="2736"/>
        <v>Nos</v>
      </c>
      <c r="CO181" s="65">
        <f t="shared" si="2737"/>
        <v>18000</v>
      </c>
      <c r="CP181" s="13"/>
      <c r="CQ181" s="21">
        <f t="shared" si="2738"/>
        <v>0</v>
      </c>
      <c r="CR181" s="13">
        <f t="shared" si="2739"/>
        <v>0</v>
      </c>
      <c r="CS181" s="42">
        <f t="shared" si="2740"/>
        <v>0</v>
      </c>
      <c r="CT181" s="21"/>
      <c r="CV181" s="40"/>
      <c r="CW181" s="59" t="str">
        <f t="shared" si="2680"/>
        <v>Box Bars - 3"</v>
      </c>
      <c r="CX181" s="59" t="str">
        <f t="shared" si="2741"/>
        <v>Nos</v>
      </c>
      <c r="CY181" s="59">
        <f t="shared" si="2742"/>
        <v>18000</v>
      </c>
      <c r="CZ181" s="13"/>
      <c r="DA181" s="21">
        <f t="shared" ref="DA181:DA193" si="2959">CY181*CZ181</f>
        <v>0</v>
      </c>
      <c r="DB181" s="13">
        <f t="shared" ref="DB181:DB193" si="2960">$I$4*CZ181</f>
        <v>0</v>
      </c>
      <c r="DC181" s="31">
        <f t="shared" si="2745"/>
        <v>0</v>
      </c>
      <c r="DD181" s="21"/>
      <c r="DF181" s="40"/>
      <c r="DG181" s="59" t="str">
        <f t="shared" si="2681"/>
        <v>Box Bars - 3"</v>
      </c>
      <c r="DH181" s="59" t="str">
        <f t="shared" si="2746"/>
        <v>Nos</v>
      </c>
      <c r="DI181" s="59">
        <f t="shared" si="2747"/>
        <v>18000</v>
      </c>
      <c r="DJ181" s="13"/>
      <c r="DK181" s="21">
        <f t="shared" si="2915"/>
        <v>0</v>
      </c>
      <c r="DL181" s="13">
        <f t="shared" si="2916"/>
        <v>0</v>
      </c>
      <c r="DM181" s="31">
        <f t="shared" si="2917"/>
        <v>0</v>
      </c>
      <c r="DN181" s="21"/>
      <c r="DQ181" s="59" t="str">
        <f t="shared" si="2937"/>
        <v>Box Bars - 3"</v>
      </c>
      <c r="DR181" s="59" t="str">
        <f t="shared" si="2938"/>
        <v>Nos</v>
      </c>
      <c r="DS181" s="59">
        <f t="shared" si="2939"/>
        <v>18000</v>
      </c>
      <c r="DT181" s="13"/>
      <c r="DU181" s="21">
        <f t="shared" si="2940"/>
        <v>0</v>
      </c>
      <c r="DV181" s="13">
        <f t="shared" si="2941"/>
        <v>0</v>
      </c>
      <c r="DW181" s="31">
        <f t="shared" si="2942"/>
        <v>0</v>
      </c>
      <c r="DX181" s="21"/>
      <c r="DZ181" s="40"/>
      <c r="EA181" s="59" t="str">
        <f t="shared" si="2682"/>
        <v>Box Bars - 3"</v>
      </c>
      <c r="EB181" s="59" t="str">
        <f t="shared" si="2755"/>
        <v>Nos</v>
      </c>
      <c r="EC181" s="59">
        <f t="shared" si="2756"/>
        <v>18000</v>
      </c>
      <c r="ED181" s="13"/>
      <c r="EE181" s="21">
        <f t="shared" si="2918"/>
        <v>0</v>
      </c>
      <c r="EF181" s="13">
        <f t="shared" si="2919"/>
        <v>0</v>
      </c>
      <c r="EG181" s="31">
        <f t="shared" si="2920"/>
        <v>0</v>
      </c>
      <c r="EH181" s="21"/>
      <c r="EK181" s="59" t="str">
        <f t="shared" si="2683"/>
        <v>Box Bars - 3"</v>
      </c>
      <c r="EL181" s="59" t="str">
        <f t="shared" si="2760"/>
        <v>Nos</v>
      </c>
      <c r="EM181" s="59">
        <f t="shared" si="2761"/>
        <v>18000</v>
      </c>
      <c r="EN181" s="13"/>
      <c r="EO181" s="21">
        <f t="shared" ref="EO181:EO187" si="2961">EM181*EN181</f>
        <v>0</v>
      </c>
      <c r="EP181" s="13">
        <f t="shared" ref="EP181:EP187" si="2962">$I$4*EN181</f>
        <v>0</v>
      </c>
      <c r="EQ181" s="31">
        <f t="shared" ref="EQ181:EQ187" si="2963">EM181*EP181</f>
        <v>0</v>
      </c>
      <c r="ER181" s="21"/>
      <c r="EV181" s="4" t="str">
        <f t="shared" si="2836"/>
        <v>Box Bars - 3"</v>
      </c>
      <c r="EW181" s="4" t="str">
        <f t="shared" si="2837"/>
        <v>Nos</v>
      </c>
      <c r="EX181" s="4">
        <f t="shared" si="2838"/>
        <v>18000</v>
      </c>
      <c r="EY181" s="13"/>
      <c r="EZ181" s="21">
        <f t="shared" si="2924"/>
        <v>0</v>
      </c>
      <c r="FA181" s="13">
        <f t="shared" si="2766"/>
        <v>0</v>
      </c>
      <c r="FB181" s="42">
        <f t="shared" si="2925"/>
        <v>0</v>
      </c>
      <c r="FC181" s="21"/>
      <c r="FF181" s="56" t="str">
        <f t="shared" si="2684"/>
        <v>Box Bars - 3"</v>
      </c>
      <c r="FG181" s="56" t="str">
        <f t="shared" si="2768"/>
        <v>Nos</v>
      </c>
      <c r="FH181" s="56">
        <f t="shared" si="2769"/>
        <v>18000</v>
      </c>
      <c r="FI181" s="13"/>
      <c r="FJ181" s="21">
        <f t="shared" ref="FJ181:FJ186" si="2964">FH181*FI181</f>
        <v>0</v>
      </c>
      <c r="FK181" s="13">
        <f t="shared" ref="FK181" si="2965">$I$4*FI181</f>
        <v>0</v>
      </c>
      <c r="FL181" s="31">
        <f t="shared" ref="FL181" si="2966">FH181*FK181</f>
        <v>0</v>
      </c>
      <c r="FM181" s="21"/>
      <c r="FP181" s="56" t="str">
        <f t="shared" si="2685"/>
        <v>Box Bars - 3"</v>
      </c>
      <c r="FQ181" s="56" t="str">
        <f t="shared" si="2773"/>
        <v>Nos</v>
      </c>
      <c r="FR181" s="56">
        <f t="shared" si="2774"/>
        <v>18000</v>
      </c>
      <c r="FS181" s="13"/>
      <c r="FT181" s="21">
        <f t="shared" si="2926"/>
        <v>0</v>
      </c>
      <c r="FU181" s="13">
        <f t="shared" si="2927"/>
        <v>0</v>
      </c>
      <c r="FV181" s="31">
        <f t="shared" si="2928"/>
        <v>0</v>
      </c>
      <c r="FW181" s="21"/>
      <c r="FZ181" s="56" t="str">
        <f t="shared" si="2686"/>
        <v>Box Bars - 3"</v>
      </c>
      <c r="GA181" s="56" t="str">
        <f t="shared" si="2778"/>
        <v>Nos</v>
      </c>
      <c r="GB181" s="56">
        <f t="shared" si="2779"/>
        <v>18000</v>
      </c>
      <c r="GC181" s="13"/>
      <c r="GD181" s="21">
        <f t="shared" si="2929"/>
        <v>0</v>
      </c>
      <c r="GE181" s="13">
        <f t="shared" si="2930"/>
        <v>0</v>
      </c>
      <c r="GF181" s="31">
        <f t="shared" si="2931"/>
        <v>0</v>
      </c>
      <c r="GG181" s="21"/>
      <c r="GJ181" s="56" t="str">
        <f t="shared" si="2839"/>
        <v>Box Bars - 3"</v>
      </c>
      <c r="GK181" s="56" t="str">
        <f t="shared" si="2840"/>
        <v>Nos</v>
      </c>
      <c r="GL181" s="56">
        <f t="shared" si="2841"/>
        <v>18000</v>
      </c>
      <c r="GM181" s="13"/>
      <c r="GN181" s="21">
        <f t="shared" si="2943"/>
        <v>0</v>
      </c>
      <c r="GO181" s="31">
        <f t="shared" si="2944"/>
        <v>0</v>
      </c>
      <c r="GP181" s="31">
        <f t="shared" si="2945"/>
        <v>0</v>
      </c>
      <c r="GQ181" s="21"/>
      <c r="GT181" s="56" t="str">
        <f t="shared" si="2687"/>
        <v>Box Bars - 3"</v>
      </c>
      <c r="GU181" s="56" t="str">
        <f t="shared" si="2787"/>
        <v>Nos</v>
      </c>
      <c r="GV181" s="56">
        <f t="shared" si="2788"/>
        <v>18000</v>
      </c>
      <c r="GW181" s="13"/>
      <c r="GX181" s="21">
        <f t="shared" si="2932"/>
        <v>0</v>
      </c>
      <c r="GY181" s="13">
        <f t="shared" si="2933"/>
        <v>0</v>
      </c>
      <c r="GZ181" s="31">
        <f t="shared" si="2791"/>
        <v>0</v>
      </c>
      <c r="HA181" s="21"/>
      <c r="HD181" s="56" t="str">
        <f t="shared" si="2688"/>
        <v>Box Bars - 3"</v>
      </c>
      <c r="HE181" s="56" t="str">
        <f t="shared" si="2792"/>
        <v>Nos</v>
      </c>
      <c r="HF181" s="56">
        <f t="shared" si="2793"/>
        <v>18000</v>
      </c>
      <c r="HG181" s="13"/>
      <c r="HH181" s="21">
        <f t="shared" si="2842"/>
        <v>0</v>
      </c>
      <c r="HI181" s="31">
        <f t="shared" ref="HI181:HI186" si="2967">$I$4*HG181</f>
        <v>0</v>
      </c>
      <c r="HJ181" s="31">
        <f t="shared" ref="HJ181:HJ186" si="2968">HF181*HI181</f>
        <v>0</v>
      </c>
      <c r="HK181" s="21"/>
      <c r="HN181" s="56" t="str">
        <f t="shared" si="2689"/>
        <v>Box Bars - 3"</v>
      </c>
      <c r="HO181" s="56" t="str">
        <f t="shared" si="2797"/>
        <v>Nos</v>
      </c>
      <c r="HP181" s="56">
        <f t="shared" si="2798"/>
        <v>18000</v>
      </c>
      <c r="HQ181" s="13"/>
      <c r="HR181" s="56">
        <f t="shared" si="2799"/>
        <v>0</v>
      </c>
      <c r="HS181" s="13">
        <f t="shared" si="2800"/>
        <v>0</v>
      </c>
      <c r="HT181" s="31">
        <f t="shared" si="2801"/>
        <v>0</v>
      </c>
      <c r="HU181" s="21"/>
      <c r="HX181" s="56" t="str">
        <f t="shared" si="2690"/>
        <v>Box Bars - 3"</v>
      </c>
      <c r="HY181" s="56" t="str">
        <f t="shared" si="2802"/>
        <v>Nos</v>
      </c>
      <c r="HZ181" s="56">
        <f t="shared" si="2803"/>
        <v>18000</v>
      </c>
      <c r="IA181" s="13"/>
      <c r="IB181" s="56">
        <f t="shared" si="2804"/>
        <v>0</v>
      </c>
      <c r="IC181" s="13">
        <f t="shared" si="2805"/>
        <v>0</v>
      </c>
      <c r="ID181" s="31">
        <f t="shared" si="2806"/>
        <v>0</v>
      </c>
      <c r="IE181" s="21"/>
      <c r="IH181" s="56" t="str">
        <f t="shared" si="2691"/>
        <v>Box Bars - 3"</v>
      </c>
      <c r="II181" s="56" t="str">
        <f t="shared" si="2807"/>
        <v>Nos</v>
      </c>
      <c r="IJ181" s="56">
        <f t="shared" si="2808"/>
        <v>18000</v>
      </c>
      <c r="IK181" s="13"/>
      <c r="IL181" s="56">
        <f t="shared" si="2845"/>
        <v>0</v>
      </c>
      <c r="IM181" s="13">
        <f t="shared" si="2846"/>
        <v>0</v>
      </c>
      <c r="IN181" s="31">
        <f t="shared" si="2847"/>
        <v>0</v>
      </c>
      <c r="IO181" s="21"/>
      <c r="IR181" s="56" t="str">
        <f t="shared" si="2692"/>
        <v>Box Bars - 3"</v>
      </c>
      <c r="IS181" s="56" t="str">
        <f t="shared" si="2812"/>
        <v>Nos</v>
      </c>
      <c r="IT181" s="56">
        <f t="shared" si="2813"/>
        <v>18000</v>
      </c>
      <c r="IU181" s="13"/>
      <c r="IV181" s="56">
        <f t="shared" si="2848"/>
        <v>0</v>
      </c>
      <c r="IW181" s="13">
        <f t="shared" si="2849"/>
        <v>0</v>
      </c>
      <c r="IX181" s="31">
        <f t="shared" si="2850"/>
        <v>0</v>
      </c>
      <c r="IY181" s="21"/>
      <c r="JB181" s="56" t="str">
        <f t="shared" si="2693"/>
        <v>Box Bars - 3"</v>
      </c>
      <c r="JC181" s="56" t="str">
        <f t="shared" si="2817"/>
        <v>Nos</v>
      </c>
      <c r="JD181" s="56">
        <f t="shared" si="2818"/>
        <v>18000</v>
      </c>
      <c r="JE181" s="13"/>
      <c r="JF181" s="56">
        <f t="shared" si="2851"/>
        <v>0</v>
      </c>
      <c r="JG181" s="13">
        <f t="shared" si="2852"/>
        <v>0</v>
      </c>
      <c r="JH181" s="31">
        <f t="shared" si="2853"/>
        <v>0</v>
      </c>
      <c r="JI181" s="21"/>
      <c r="JL181" s="56" t="str">
        <f t="shared" si="2694"/>
        <v>Box Bars - 3"</v>
      </c>
      <c r="JM181" s="56" t="str">
        <f t="shared" si="2822"/>
        <v>Nos</v>
      </c>
      <c r="JN181" s="56">
        <f t="shared" si="2823"/>
        <v>18000</v>
      </c>
      <c r="JO181" s="13"/>
      <c r="JP181" s="21">
        <f t="shared" si="2934"/>
        <v>0</v>
      </c>
      <c r="JQ181" s="31">
        <f t="shared" si="2935"/>
        <v>0</v>
      </c>
      <c r="JR181" s="31">
        <f t="shared" si="2936"/>
        <v>0</v>
      </c>
      <c r="JS181" s="21"/>
      <c r="JV181" s="56" t="str">
        <f t="shared" si="2695"/>
        <v>Box Bars - 3"</v>
      </c>
      <c r="JW181" s="56" t="str">
        <f t="shared" si="2827"/>
        <v>Nos</v>
      </c>
      <c r="JX181" s="56">
        <f t="shared" si="2828"/>
        <v>18000</v>
      </c>
      <c r="JY181" s="4">
        <f t="shared" si="2829"/>
        <v>0</v>
      </c>
      <c r="JZ181" s="56">
        <f t="shared" si="2830"/>
        <v>0</v>
      </c>
      <c r="KA181" s="56">
        <f t="shared" si="2831"/>
        <v>0</v>
      </c>
      <c r="KB181" s="31">
        <f t="shared" si="2854"/>
        <v>0</v>
      </c>
      <c r="KC181" s="21"/>
    </row>
    <row r="182" spans="2:289" ht="17.25" customHeight="1" x14ac:dyDescent="0.25">
      <c r="B182" s="7" t="s">
        <v>230</v>
      </c>
      <c r="C182" s="6" t="s">
        <v>1</v>
      </c>
      <c r="D182" s="4">
        <v>65600</v>
      </c>
      <c r="E182" s="13"/>
      <c r="F182" s="31">
        <f t="shared" si="2946"/>
        <v>0</v>
      </c>
      <c r="G182" s="31">
        <f t="shared" si="2947"/>
        <v>0</v>
      </c>
      <c r="H182" s="31">
        <f t="shared" si="2948"/>
        <v>0</v>
      </c>
      <c r="I182" s="71" t="s">
        <v>229</v>
      </c>
      <c r="K182" s="40"/>
      <c r="L182" s="59" t="str">
        <f t="shared" si="2833"/>
        <v>Box Bar 4" x 4 "</v>
      </c>
      <c r="M182" s="59" t="str">
        <f t="shared" si="2834"/>
        <v>Nos</v>
      </c>
      <c r="N182" s="59">
        <f t="shared" si="2835"/>
        <v>65600</v>
      </c>
      <c r="O182" s="13"/>
      <c r="P182" s="21">
        <f t="shared" si="2698"/>
        <v>0</v>
      </c>
      <c r="Q182" s="31">
        <f t="shared" si="2862"/>
        <v>0</v>
      </c>
      <c r="R182" s="42">
        <f t="shared" si="2700"/>
        <v>0</v>
      </c>
      <c r="S182" s="21" t="s">
        <v>229</v>
      </c>
      <c r="U182" s="40"/>
      <c r="V182" s="65" t="str">
        <f t="shared" si="2672"/>
        <v>Box Bar 4" x 4 "</v>
      </c>
      <c r="W182" s="65" t="str">
        <f t="shared" si="2701"/>
        <v>Nos</v>
      </c>
      <c r="X182" s="65">
        <f t="shared" si="2702"/>
        <v>65600</v>
      </c>
      <c r="Y182" s="13"/>
      <c r="Z182" s="21">
        <f t="shared" si="2703"/>
        <v>0</v>
      </c>
      <c r="AA182" s="31">
        <f t="shared" si="2704"/>
        <v>0</v>
      </c>
      <c r="AB182" s="42">
        <f t="shared" si="2705"/>
        <v>0</v>
      </c>
      <c r="AC182" s="21" t="s">
        <v>229</v>
      </c>
      <c r="AE182" s="40"/>
      <c r="AF182" s="59" t="str">
        <f t="shared" si="2673"/>
        <v>Box Bar 4" x 4 "</v>
      </c>
      <c r="AG182" s="59" t="str">
        <f t="shared" si="2706"/>
        <v>Nos</v>
      </c>
      <c r="AH182" s="59">
        <f t="shared" si="2707"/>
        <v>65600</v>
      </c>
      <c r="AI182" s="13"/>
      <c r="AJ182" s="21">
        <f t="shared" si="2949"/>
        <v>0</v>
      </c>
      <c r="AK182" s="31">
        <f t="shared" si="2950"/>
        <v>0</v>
      </c>
      <c r="AL182" s="31">
        <f t="shared" si="2951"/>
        <v>0</v>
      </c>
      <c r="AM182" s="21" t="s">
        <v>229</v>
      </c>
      <c r="AO182" s="40"/>
      <c r="AP182" s="59" t="str">
        <f t="shared" si="2674"/>
        <v>Box Bar 4" x 4 "</v>
      </c>
      <c r="AQ182" s="59" t="str">
        <f t="shared" ref="AQ182:AQ189" si="2969">AG182</f>
        <v>Nos</v>
      </c>
      <c r="AR182" s="59">
        <f t="shared" ref="AR182:AR189" si="2970">AH182</f>
        <v>65600</v>
      </c>
      <c r="AS182" s="13"/>
      <c r="AT182" s="21">
        <f t="shared" ref="AT182:AT189" si="2971">AR182*AS182</f>
        <v>0</v>
      </c>
      <c r="AU182" s="13">
        <f t="shared" ref="AU182:AU189" si="2972">$I$4*AS182</f>
        <v>0</v>
      </c>
      <c r="AV182" s="31">
        <f t="shared" ref="AV182:AV189" si="2973">AR182*AU182</f>
        <v>0</v>
      </c>
      <c r="AW182" s="21" t="s">
        <v>229</v>
      </c>
      <c r="AY182" s="40"/>
      <c r="AZ182" s="59" t="str">
        <f t="shared" ref="AZ182:AZ189" si="2974">AP182</f>
        <v>Box Bar 4" x 4 "</v>
      </c>
      <c r="BA182" s="59" t="str">
        <f t="shared" ref="BA182:BA189" si="2975">AQ182</f>
        <v>Nos</v>
      </c>
      <c r="BB182" s="59">
        <f t="shared" ref="BB182:BB189" si="2976">AR182</f>
        <v>65600</v>
      </c>
      <c r="BC182" s="13"/>
      <c r="BD182" s="21">
        <f t="shared" ref="BD182:BD189" si="2977">BB182*BC182</f>
        <v>0</v>
      </c>
      <c r="BE182" s="13">
        <f t="shared" ref="BE182:BE189" si="2978">$I$4*BC182</f>
        <v>0</v>
      </c>
      <c r="BF182" s="31">
        <f t="shared" ref="BF182:BF189" si="2979">BB182*BE182</f>
        <v>0</v>
      </c>
      <c r="BG182" s="21" t="s">
        <v>229</v>
      </c>
      <c r="BI182" s="40"/>
      <c r="BJ182" s="59" t="str">
        <f t="shared" si="2676"/>
        <v>Box Bar 4" x 4 "</v>
      </c>
      <c r="BK182" s="59" t="str">
        <f t="shared" si="2721"/>
        <v>Nos</v>
      </c>
      <c r="BL182" s="59">
        <f t="shared" si="2952"/>
        <v>65600</v>
      </c>
      <c r="BM182" s="13"/>
      <c r="BN182" s="21">
        <f t="shared" si="2953"/>
        <v>0</v>
      </c>
      <c r="BO182" s="13">
        <f t="shared" si="2954"/>
        <v>0</v>
      </c>
      <c r="BP182" s="31">
        <f t="shared" si="2955"/>
        <v>0</v>
      </c>
      <c r="BQ182" s="21" t="s">
        <v>229</v>
      </c>
      <c r="BS182" s="40"/>
      <c r="BT182" s="59" t="str">
        <f t="shared" si="2677"/>
        <v>Box Bar 4" x 4 "</v>
      </c>
      <c r="BU182" s="59" t="str">
        <f t="shared" si="2726"/>
        <v>Nos</v>
      </c>
      <c r="BV182" s="59">
        <f t="shared" si="2727"/>
        <v>65600</v>
      </c>
      <c r="BW182" s="13"/>
      <c r="BX182" s="21">
        <f t="shared" si="2956"/>
        <v>0</v>
      </c>
      <c r="BY182" s="13">
        <f t="shared" si="2957"/>
        <v>0</v>
      </c>
      <c r="BZ182" s="31">
        <f t="shared" si="2958"/>
        <v>0</v>
      </c>
      <c r="CA182" s="21" t="s">
        <v>229</v>
      </c>
      <c r="CC182" s="40"/>
      <c r="CD182" s="59" t="str">
        <f t="shared" si="2678"/>
        <v>Box Bar 4" x 4 "</v>
      </c>
      <c r="CE182" s="59" t="str">
        <f t="shared" si="2731"/>
        <v>Nos</v>
      </c>
      <c r="CF182" s="59">
        <f t="shared" si="2732"/>
        <v>65600</v>
      </c>
      <c r="CG182" s="42"/>
      <c r="CH182" s="42">
        <f t="shared" si="2733"/>
        <v>0</v>
      </c>
      <c r="CI182" s="31">
        <f t="shared" si="2734"/>
        <v>0</v>
      </c>
      <c r="CJ182" s="42">
        <f t="shared" si="2735"/>
        <v>0</v>
      </c>
      <c r="CK182" s="21" t="s">
        <v>229</v>
      </c>
      <c r="CL182" s="40"/>
      <c r="CM182" s="65" t="str">
        <f t="shared" si="2679"/>
        <v>Box Bar 4" x 4 "</v>
      </c>
      <c r="CN182" s="65" t="str">
        <f t="shared" si="2736"/>
        <v>Nos</v>
      </c>
      <c r="CO182" s="65">
        <f t="shared" si="2737"/>
        <v>65600</v>
      </c>
      <c r="CP182" s="13"/>
      <c r="CQ182" s="21">
        <f t="shared" si="2738"/>
        <v>0</v>
      </c>
      <c r="CR182" s="13">
        <f t="shared" si="2739"/>
        <v>0</v>
      </c>
      <c r="CS182" s="42">
        <f t="shared" si="2740"/>
        <v>0</v>
      </c>
      <c r="CT182" s="21" t="s">
        <v>229</v>
      </c>
      <c r="CV182" s="40"/>
      <c r="CW182" s="59" t="str">
        <f t="shared" si="2680"/>
        <v>Box Bar 4" x 4 "</v>
      </c>
      <c r="CX182" s="59" t="str">
        <f t="shared" si="2741"/>
        <v>Nos</v>
      </c>
      <c r="CY182" s="59">
        <f t="shared" si="2742"/>
        <v>65600</v>
      </c>
      <c r="CZ182" s="13"/>
      <c r="DA182" s="21">
        <f t="shared" si="2959"/>
        <v>0</v>
      </c>
      <c r="DB182" s="13">
        <f t="shared" si="2960"/>
        <v>0</v>
      </c>
      <c r="DC182" s="42">
        <f t="shared" si="2745"/>
        <v>0</v>
      </c>
      <c r="DD182" s="21" t="s">
        <v>229</v>
      </c>
      <c r="DF182" s="40"/>
      <c r="DG182" s="59" t="str">
        <f t="shared" si="2681"/>
        <v>Box Bar 4" x 4 "</v>
      </c>
      <c r="DH182" s="59" t="str">
        <f t="shared" si="2746"/>
        <v>Nos</v>
      </c>
      <c r="DI182" s="59">
        <f t="shared" si="2747"/>
        <v>65600</v>
      </c>
      <c r="DJ182" s="13"/>
      <c r="DK182" s="21">
        <f t="shared" si="2915"/>
        <v>0</v>
      </c>
      <c r="DL182" s="13">
        <f t="shared" si="2916"/>
        <v>0</v>
      </c>
      <c r="DM182" s="42">
        <f t="shared" si="2917"/>
        <v>0</v>
      </c>
      <c r="DN182" s="21" t="s">
        <v>229</v>
      </c>
      <c r="DQ182" s="59" t="str">
        <f t="shared" si="2937"/>
        <v>Box Bar 4" x 4 "</v>
      </c>
      <c r="DR182" s="59" t="str">
        <f t="shared" si="2938"/>
        <v>Nos</v>
      </c>
      <c r="DS182" s="59">
        <f t="shared" si="2939"/>
        <v>65600</v>
      </c>
      <c r="DT182" s="13"/>
      <c r="DU182" s="21">
        <f t="shared" ref="DU182:DU187" si="2980">DS182*DT182</f>
        <v>0</v>
      </c>
      <c r="DV182" s="13">
        <f t="shared" ref="DV182:DV187" si="2981">$I$4*DT182</f>
        <v>0</v>
      </c>
      <c r="DW182" s="31">
        <f t="shared" ref="DW182:DW187" si="2982">DS182*DV182</f>
        <v>0</v>
      </c>
      <c r="DX182" s="21" t="s">
        <v>229</v>
      </c>
      <c r="DZ182" s="40"/>
      <c r="EA182" s="59" t="str">
        <f t="shared" si="2682"/>
        <v>Box Bar 4" x 4 "</v>
      </c>
      <c r="EB182" s="59" t="str">
        <f t="shared" si="2755"/>
        <v>Nos</v>
      </c>
      <c r="EC182" s="59">
        <f t="shared" si="2756"/>
        <v>65600</v>
      </c>
      <c r="ED182" s="13"/>
      <c r="EE182" s="21">
        <f t="shared" ref="EE182:EE188" si="2983">EC182*ED182</f>
        <v>0</v>
      </c>
      <c r="EF182" s="13">
        <f t="shared" ref="EF182:EF188" si="2984">$I$4*ED182</f>
        <v>0</v>
      </c>
      <c r="EG182" s="31">
        <f t="shared" ref="EG182:EG188" si="2985">EC182*EF182</f>
        <v>0</v>
      </c>
      <c r="EH182" s="21" t="s">
        <v>229</v>
      </c>
      <c r="EK182" s="59" t="str">
        <f t="shared" si="2683"/>
        <v>Box Bar 4" x 4 "</v>
      </c>
      <c r="EL182" s="59" t="str">
        <f t="shared" si="2760"/>
        <v>Nos</v>
      </c>
      <c r="EM182" s="59">
        <f t="shared" si="2761"/>
        <v>65600</v>
      </c>
      <c r="EN182" s="13"/>
      <c r="EO182" s="21">
        <f t="shared" si="2961"/>
        <v>0</v>
      </c>
      <c r="EP182" s="13">
        <f t="shared" si="2962"/>
        <v>0</v>
      </c>
      <c r="EQ182" s="31">
        <f t="shared" si="2963"/>
        <v>0</v>
      </c>
      <c r="ER182" s="21" t="s">
        <v>229</v>
      </c>
      <c r="EV182" s="4" t="str">
        <f t="shared" si="2836"/>
        <v>Box Bar 4" x 4 "</v>
      </c>
      <c r="EW182" s="4" t="str">
        <f t="shared" si="2837"/>
        <v>Nos</v>
      </c>
      <c r="EX182" s="4">
        <f t="shared" si="2838"/>
        <v>65600</v>
      </c>
      <c r="EY182" s="13"/>
      <c r="EZ182" s="21">
        <f t="shared" si="2924"/>
        <v>0</v>
      </c>
      <c r="FA182" s="13">
        <f t="shared" si="2766"/>
        <v>0</v>
      </c>
      <c r="FB182" s="42">
        <f t="shared" si="2925"/>
        <v>0</v>
      </c>
      <c r="FC182" s="21" t="s">
        <v>229</v>
      </c>
      <c r="FF182" s="56" t="str">
        <f t="shared" si="2684"/>
        <v>Box Bar 4" x 4 "</v>
      </c>
      <c r="FG182" s="56" t="str">
        <f t="shared" si="2768"/>
        <v>Nos</v>
      </c>
      <c r="FH182" s="56">
        <f t="shared" si="2769"/>
        <v>65600</v>
      </c>
      <c r="FI182" s="13"/>
      <c r="FJ182" s="21">
        <f t="shared" si="2964"/>
        <v>0</v>
      </c>
      <c r="FK182" s="13">
        <f t="shared" ref="FK182:FK190" si="2986">$I$4*FI182</f>
        <v>0</v>
      </c>
      <c r="FL182" s="31">
        <f t="shared" ref="FL182:FL190" si="2987">FH182*FK182</f>
        <v>0</v>
      </c>
      <c r="FM182" s="21" t="s">
        <v>229</v>
      </c>
      <c r="FP182" s="56" t="str">
        <f t="shared" si="2685"/>
        <v>Box Bar 4" x 4 "</v>
      </c>
      <c r="FQ182" s="56" t="str">
        <f t="shared" si="2773"/>
        <v>Nos</v>
      </c>
      <c r="FR182" s="56">
        <f t="shared" si="2774"/>
        <v>65600</v>
      </c>
      <c r="FS182" s="13"/>
      <c r="FT182" s="21">
        <f t="shared" si="2926"/>
        <v>0</v>
      </c>
      <c r="FU182" s="13">
        <f t="shared" si="2927"/>
        <v>0</v>
      </c>
      <c r="FV182" s="42">
        <f t="shared" si="2928"/>
        <v>0</v>
      </c>
      <c r="FW182" s="21" t="s">
        <v>229</v>
      </c>
      <c r="FZ182" s="56" t="str">
        <f t="shared" si="2686"/>
        <v>Box Bar 4" x 4 "</v>
      </c>
      <c r="GA182" s="56" t="str">
        <f t="shared" si="2778"/>
        <v>Nos</v>
      </c>
      <c r="GB182" s="56">
        <f t="shared" si="2779"/>
        <v>65600</v>
      </c>
      <c r="GC182" s="13"/>
      <c r="GD182" s="21">
        <f t="shared" si="2929"/>
        <v>0</v>
      </c>
      <c r="GE182" s="13">
        <f t="shared" si="2930"/>
        <v>0</v>
      </c>
      <c r="GF182" s="42">
        <f t="shared" si="2931"/>
        <v>0</v>
      </c>
      <c r="GG182" s="21" t="s">
        <v>229</v>
      </c>
      <c r="GJ182" s="56" t="str">
        <f t="shared" si="2839"/>
        <v>Box Bar 4" x 4 "</v>
      </c>
      <c r="GK182" s="56" t="str">
        <f t="shared" si="2840"/>
        <v>Nos</v>
      </c>
      <c r="GL182" s="56">
        <f t="shared" si="2841"/>
        <v>65600</v>
      </c>
      <c r="GM182" s="13"/>
      <c r="GN182" s="21">
        <f t="shared" si="2943"/>
        <v>0</v>
      </c>
      <c r="GO182" s="31">
        <f t="shared" si="2944"/>
        <v>0</v>
      </c>
      <c r="GP182" s="42">
        <f t="shared" si="2945"/>
        <v>0</v>
      </c>
      <c r="GQ182" s="21" t="s">
        <v>229</v>
      </c>
      <c r="GT182" s="56" t="str">
        <f t="shared" si="2687"/>
        <v>Box Bar 4" x 4 "</v>
      </c>
      <c r="GU182" s="56" t="str">
        <f t="shared" si="2787"/>
        <v>Nos</v>
      </c>
      <c r="GV182" s="56">
        <f t="shared" si="2788"/>
        <v>65600</v>
      </c>
      <c r="GW182" s="13"/>
      <c r="GX182" s="21">
        <f t="shared" si="2932"/>
        <v>0</v>
      </c>
      <c r="GY182" s="13">
        <f t="shared" si="2933"/>
        <v>0</v>
      </c>
      <c r="GZ182" s="31">
        <f t="shared" si="2791"/>
        <v>0</v>
      </c>
      <c r="HA182" s="21" t="s">
        <v>229</v>
      </c>
      <c r="HD182" s="56" t="str">
        <f t="shared" si="2688"/>
        <v>Box Bar 4" x 4 "</v>
      </c>
      <c r="HE182" s="56" t="str">
        <f t="shared" si="2792"/>
        <v>Nos</v>
      </c>
      <c r="HF182" s="56">
        <f t="shared" si="2793"/>
        <v>65600</v>
      </c>
      <c r="HG182" s="13"/>
      <c r="HH182" s="21">
        <f t="shared" si="2842"/>
        <v>0</v>
      </c>
      <c r="HI182" s="31">
        <f t="shared" si="2967"/>
        <v>0</v>
      </c>
      <c r="HJ182" s="31">
        <f t="shared" si="2968"/>
        <v>0</v>
      </c>
      <c r="HK182" s="21" t="s">
        <v>229</v>
      </c>
      <c r="HN182" s="56" t="str">
        <f t="shared" si="2689"/>
        <v>Box Bar 4" x 4 "</v>
      </c>
      <c r="HO182" s="56" t="str">
        <f t="shared" si="2797"/>
        <v>Nos</v>
      </c>
      <c r="HP182" s="56">
        <f t="shared" si="2798"/>
        <v>65600</v>
      </c>
      <c r="HQ182" s="13"/>
      <c r="HR182" s="56">
        <f t="shared" si="2799"/>
        <v>0</v>
      </c>
      <c r="HS182" s="13">
        <f t="shared" si="2800"/>
        <v>0</v>
      </c>
      <c r="HT182" s="31">
        <f t="shared" si="2801"/>
        <v>0</v>
      </c>
      <c r="HU182" s="21"/>
      <c r="HX182" s="56" t="str">
        <f t="shared" si="2690"/>
        <v>Box Bar 4" x 4 "</v>
      </c>
      <c r="HY182" s="56" t="str">
        <f t="shared" si="2802"/>
        <v>Nos</v>
      </c>
      <c r="HZ182" s="56">
        <f t="shared" si="2803"/>
        <v>65600</v>
      </c>
      <c r="IA182" s="13"/>
      <c r="IB182" s="56">
        <f t="shared" si="2804"/>
        <v>0</v>
      </c>
      <c r="IC182" s="13">
        <f t="shared" si="2805"/>
        <v>0</v>
      </c>
      <c r="ID182" s="31">
        <f t="shared" si="2806"/>
        <v>0</v>
      </c>
      <c r="IE182" s="21" t="s">
        <v>229</v>
      </c>
      <c r="IH182" s="56" t="str">
        <f t="shared" si="2691"/>
        <v>Box Bar 4" x 4 "</v>
      </c>
      <c r="II182" s="56" t="str">
        <f t="shared" si="2807"/>
        <v>Nos</v>
      </c>
      <c r="IJ182" s="56">
        <f t="shared" si="2808"/>
        <v>65600</v>
      </c>
      <c r="IK182" s="13"/>
      <c r="IL182" s="56">
        <f t="shared" si="2845"/>
        <v>0</v>
      </c>
      <c r="IM182" s="13">
        <f t="shared" si="2846"/>
        <v>0</v>
      </c>
      <c r="IN182" s="31">
        <f t="shared" si="2847"/>
        <v>0</v>
      </c>
      <c r="IO182" s="21" t="s">
        <v>229</v>
      </c>
      <c r="IR182" s="56" t="str">
        <f t="shared" si="2692"/>
        <v>Box Bar 4" x 4 "</v>
      </c>
      <c r="IS182" s="56" t="str">
        <f t="shared" si="2812"/>
        <v>Nos</v>
      </c>
      <c r="IT182" s="56">
        <f t="shared" si="2813"/>
        <v>65600</v>
      </c>
      <c r="IU182" s="13"/>
      <c r="IV182" s="56">
        <f t="shared" si="2848"/>
        <v>0</v>
      </c>
      <c r="IW182" s="13">
        <f t="shared" si="2849"/>
        <v>0</v>
      </c>
      <c r="IX182" s="31">
        <f t="shared" si="2850"/>
        <v>0</v>
      </c>
      <c r="IY182" s="21" t="s">
        <v>229</v>
      </c>
      <c r="JB182" s="56" t="str">
        <f t="shared" si="2693"/>
        <v>Box Bar 4" x 4 "</v>
      </c>
      <c r="JC182" s="56" t="str">
        <f t="shared" si="2817"/>
        <v>Nos</v>
      </c>
      <c r="JD182" s="56">
        <f t="shared" si="2818"/>
        <v>65600</v>
      </c>
      <c r="JE182" s="13"/>
      <c r="JF182" s="56">
        <f t="shared" si="2851"/>
        <v>0</v>
      </c>
      <c r="JG182" s="13">
        <f t="shared" si="2852"/>
        <v>0</v>
      </c>
      <c r="JH182" s="31">
        <f t="shared" si="2853"/>
        <v>0</v>
      </c>
      <c r="JI182" s="21" t="s">
        <v>229</v>
      </c>
      <c r="JL182" s="56" t="str">
        <f t="shared" si="2694"/>
        <v>Box Bar 4" x 4 "</v>
      </c>
      <c r="JM182" s="56" t="str">
        <f t="shared" si="2822"/>
        <v>Nos</v>
      </c>
      <c r="JN182" s="56">
        <f t="shared" si="2823"/>
        <v>65600</v>
      </c>
      <c r="JO182" s="13"/>
      <c r="JP182" s="21">
        <f t="shared" si="2934"/>
        <v>0</v>
      </c>
      <c r="JQ182" s="31">
        <f t="shared" si="2935"/>
        <v>0</v>
      </c>
      <c r="JR182" s="42">
        <f t="shared" si="2936"/>
        <v>0</v>
      </c>
      <c r="JS182" s="21" t="s">
        <v>229</v>
      </c>
      <c r="JV182" s="56" t="str">
        <f t="shared" si="2695"/>
        <v>Box Bar 4" x 4 "</v>
      </c>
      <c r="JW182" s="56" t="str">
        <f t="shared" si="2827"/>
        <v>Nos</v>
      </c>
      <c r="JX182" s="56">
        <f t="shared" si="2828"/>
        <v>65600</v>
      </c>
      <c r="JY182" s="4">
        <f t="shared" si="2829"/>
        <v>0</v>
      </c>
      <c r="JZ182" s="56">
        <f t="shared" si="2830"/>
        <v>0</v>
      </c>
      <c r="KA182" s="56">
        <f t="shared" si="2831"/>
        <v>0</v>
      </c>
      <c r="KB182" s="31">
        <f t="shared" si="2854"/>
        <v>0</v>
      </c>
      <c r="KC182" s="21" t="s">
        <v>229</v>
      </c>
    </row>
    <row r="183" spans="2:289" ht="17.25" customHeight="1" x14ac:dyDescent="0.25">
      <c r="B183" s="7" t="s">
        <v>338</v>
      </c>
      <c r="C183" s="6" t="s">
        <v>1</v>
      </c>
      <c r="D183" s="4">
        <v>2950</v>
      </c>
      <c r="E183" s="13"/>
      <c r="F183" s="31">
        <f t="shared" si="2946"/>
        <v>0</v>
      </c>
      <c r="G183" s="31">
        <f t="shared" si="2947"/>
        <v>0</v>
      </c>
      <c r="H183" s="31">
        <f t="shared" si="2948"/>
        <v>0</v>
      </c>
      <c r="I183" s="71" t="s">
        <v>339</v>
      </c>
      <c r="K183" s="40"/>
      <c r="L183" s="59" t="str">
        <f t="shared" si="2833"/>
        <v>Falt Angle - 25 mm</v>
      </c>
      <c r="M183" s="59" t="str">
        <f t="shared" si="2834"/>
        <v>Nos</v>
      </c>
      <c r="N183" s="59">
        <f t="shared" si="2835"/>
        <v>2950</v>
      </c>
      <c r="O183" s="13"/>
      <c r="P183" s="21">
        <f t="shared" si="2698"/>
        <v>0</v>
      </c>
      <c r="Q183" s="31">
        <f t="shared" si="2862"/>
        <v>0</v>
      </c>
      <c r="R183" s="42"/>
      <c r="S183" s="21"/>
      <c r="U183" s="40"/>
      <c r="V183" s="65" t="str">
        <f t="shared" si="2672"/>
        <v>Falt Angle - 25 mm</v>
      </c>
      <c r="W183" s="65" t="str">
        <f t="shared" si="2701"/>
        <v>Nos</v>
      </c>
      <c r="X183" s="65">
        <f t="shared" si="2702"/>
        <v>2950</v>
      </c>
      <c r="Y183" s="13"/>
      <c r="Z183" s="21">
        <f t="shared" ref="Z183:Z188" si="2988">X183*Y183</f>
        <v>0</v>
      </c>
      <c r="AA183" s="31">
        <f t="shared" ref="AA183:AA188" si="2989">$I$4*Y183</f>
        <v>0</v>
      </c>
      <c r="AB183" s="42">
        <f t="shared" ref="AB183:AB188" si="2990">X183*AA183</f>
        <v>0</v>
      </c>
      <c r="AC183" s="21"/>
      <c r="AE183" s="40"/>
      <c r="AF183" s="59" t="str">
        <f t="shared" si="2673"/>
        <v>Falt Angle - 25 mm</v>
      </c>
      <c r="AG183" s="59" t="str">
        <f t="shared" si="2706"/>
        <v>Nos</v>
      </c>
      <c r="AH183" s="59">
        <f t="shared" si="2707"/>
        <v>2950</v>
      </c>
      <c r="AI183" s="13"/>
      <c r="AJ183" s="21">
        <f t="shared" si="2949"/>
        <v>0</v>
      </c>
      <c r="AK183" s="31">
        <f t="shared" si="2950"/>
        <v>0</v>
      </c>
      <c r="AL183" s="31">
        <f t="shared" si="2951"/>
        <v>0</v>
      </c>
      <c r="AM183" s="21"/>
      <c r="AO183" s="40"/>
      <c r="AP183" s="59" t="str">
        <f t="shared" si="2674"/>
        <v>Falt Angle - 25 mm</v>
      </c>
      <c r="AQ183" s="59" t="str">
        <f t="shared" si="2969"/>
        <v>Nos</v>
      </c>
      <c r="AR183" s="59">
        <f t="shared" si="2970"/>
        <v>2950</v>
      </c>
      <c r="AS183" s="13"/>
      <c r="AT183" s="21">
        <f t="shared" si="2971"/>
        <v>0</v>
      </c>
      <c r="AU183" s="13">
        <f t="shared" si="2972"/>
        <v>0</v>
      </c>
      <c r="AV183" s="31">
        <f t="shared" si="2973"/>
        <v>0</v>
      </c>
      <c r="AW183" s="21"/>
      <c r="AY183" s="40"/>
      <c r="AZ183" s="59" t="str">
        <f t="shared" si="2974"/>
        <v>Falt Angle - 25 mm</v>
      </c>
      <c r="BA183" s="59" t="str">
        <f t="shared" si="2975"/>
        <v>Nos</v>
      </c>
      <c r="BB183" s="59">
        <f t="shared" si="2976"/>
        <v>2950</v>
      </c>
      <c r="BC183" s="13"/>
      <c r="BD183" s="21">
        <f t="shared" si="2977"/>
        <v>0</v>
      </c>
      <c r="BE183" s="13">
        <f t="shared" si="2978"/>
        <v>0</v>
      </c>
      <c r="BF183" s="31">
        <f t="shared" si="2979"/>
        <v>0</v>
      </c>
      <c r="BG183" s="21"/>
      <c r="BI183" s="40"/>
      <c r="BJ183" s="59" t="str">
        <f t="shared" si="2676"/>
        <v>Falt Angle - 25 mm</v>
      </c>
      <c r="BK183" s="59" t="str">
        <f t="shared" si="2721"/>
        <v>Nos</v>
      </c>
      <c r="BL183" s="59">
        <f t="shared" si="2952"/>
        <v>2950</v>
      </c>
      <c r="BM183" s="13"/>
      <c r="BN183" s="21">
        <f t="shared" si="2953"/>
        <v>0</v>
      </c>
      <c r="BO183" s="13">
        <f t="shared" si="2954"/>
        <v>0</v>
      </c>
      <c r="BP183" s="31">
        <f t="shared" si="2955"/>
        <v>0</v>
      </c>
      <c r="BQ183" s="21"/>
      <c r="BS183" s="40"/>
      <c r="BT183" s="59" t="str">
        <f t="shared" si="2677"/>
        <v>Falt Angle - 25 mm</v>
      </c>
      <c r="BU183" s="59" t="str">
        <f t="shared" si="2726"/>
        <v>Nos</v>
      </c>
      <c r="BV183" s="59">
        <f t="shared" si="2727"/>
        <v>2950</v>
      </c>
      <c r="BW183" s="13"/>
      <c r="BX183" s="21">
        <f t="shared" si="2956"/>
        <v>0</v>
      </c>
      <c r="BY183" s="13">
        <f t="shared" si="2957"/>
        <v>0</v>
      </c>
      <c r="BZ183" s="31">
        <f t="shared" si="2958"/>
        <v>0</v>
      </c>
      <c r="CA183" s="21"/>
      <c r="CC183" s="40"/>
      <c r="CD183" s="59" t="str">
        <f t="shared" si="2678"/>
        <v>Falt Angle - 25 mm</v>
      </c>
      <c r="CE183" s="59" t="str">
        <f t="shared" si="2731"/>
        <v>Nos</v>
      </c>
      <c r="CF183" s="59">
        <f t="shared" si="2732"/>
        <v>2950</v>
      </c>
      <c r="CG183" s="42"/>
      <c r="CH183" s="42">
        <f t="shared" si="2733"/>
        <v>0</v>
      </c>
      <c r="CI183" s="31">
        <f t="shared" si="2734"/>
        <v>0</v>
      </c>
      <c r="CJ183" s="42"/>
      <c r="CK183" s="21"/>
      <c r="CL183" s="40"/>
      <c r="CM183" s="65" t="str">
        <f t="shared" si="2679"/>
        <v>Falt Angle - 25 mm</v>
      </c>
      <c r="CN183" s="65" t="str">
        <f t="shared" si="2736"/>
        <v>Nos</v>
      </c>
      <c r="CO183" s="65">
        <f t="shared" si="2737"/>
        <v>2950</v>
      </c>
      <c r="CP183" s="13"/>
      <c r="CQ183" s="21">
        <f t="shared" si="2738"/>
        <v>0</v>
      </c>
      <c r="CR183" s="13"/>
      <c r="CS183" s="42"/>
      <c r="CT183" s="21"/>
      <c r="CV183" s="40"/>
      <c r="CW183" s="59" t="str">
        <f t="shared" si="2680"/>
        <v>Falt Angle - 25 mm</v>
      </c>
      <c r="CX183" s="59" t="str">
        <f t="shared" si="2741"/>
        <v>Nos</v>
      </c>
      <c r="CY183" s="59">
        <f t="shared" si="2742"/>
        <v>2950</v>
      </c>
      <c r="CZ183" s="13"/>
      <c r="DA183" s="21">
        <f t="shared" si="2959"/>
        <v>0</v>
      </c>
      <c r="DB183" s="13">
        <f t="shared" si="2960"/>
        <v>0</v>
      </c>
      <c r="DC183" s="42"/>
      <c r="DD183" s="21"/>
      <c r="DF183" s="40"/>
      <c r="DG183" s="59" t="str">
        <f t="shared" si="2681"/>
        <v>Falt Angle - 25 mm</v>
      </c>
      <c r="DH183" s="59" t="str">
        <f t="shared" si="2746"/>
        <v>Nos</v>
      </c>
      <c r="DI183" s="59">
        <f t="shared" si="2747"/>
        <v>2950</v>
      </c>
      <c r="DJ183" s="13"/>
      <c r="DK183" s="21">
        <f t="shared" si="2915"/>
        <v>0</v>
      </c>
      <c r="DL183" s="13">
        <f t="shared" si="2916"/>
        <v>0</v>
      </c>
      <c r="DM183" s="42"/>
      <c r="DN183" s="21"/>
      <c r="DQ183" s="59" t="str">
        <f t="shared" si="2937"/>
        <v>Falt Angle - 25 mm</v>
      </c>
      <c r="DR183" s="59" t="str">
        <f t="shared" si="2938"/>
        <v>Nos</v>
      </c>
      <c r="DS183" s="59">
        <f t="shared" si="2939"/>
        <v>2950</v>
      </c>
      <c r="DT183" s="13"/>
      <c r="DU183" s="21">
        <f t="shared" si="2980"/>
        <v>0</v>
      </c>
      <c r="DV183" s="13">
        <f t="shared" si="2981"/>
        <v>0</v>
      </c>
      <c r="DW183" s="31">
        <f t="shared" si="2982"/>
        <v>0</v>
      </c>
      <c r="DX183" s="21"/>
      <c r="DZ183" s="40"/>
      <c r="EA183" s="59" t="str">
        <f t="shared" si="2682"/>
        <v>Falt Angle - 25 mm</v>
      </c>
      <c r="EB183" s="59" t="str">
        <f t="shared" si="2755"/>
        <v>Nos</v>
      </c>
      <c r="EC183" s="59">
        <f t="shared" si="2756"/>
        <v>2950</v>
      </c>
      <c r="ED183" s="13"/>
      <c r="EE183" s="21">
        <f t="shared" si="2983"/>
        <v>0</v>
      </c>
      <c r="EF183" s="13">
        <f t="shared" si="2984"/>
        <v>0</v>
      </c>
      <c r="EG183" s="31">
        <f t="shared" si="2985"/>
        <v>0</v>
      </c>
      <c r="EH183" s="21"/>
      <c r="EK183" s="59" t="str">
        <f t="shared" si="2683"/>
        <v>Falt Angle - 25 mm</v>
      </c>
      <c r="EL183" s="59" t="str">
        <f t="shared" si="2760"/>
        <v>Nos</v>
      </c>
      <c r="EM183" s="59">
        <f t="shared" si="2761"/>
        <v>2950</v>
      </c>
      <c r="EN183" s="13"/>
      <c r="EO183" s="21">
        <f t="shared" si="2961"/>
        <v>0</v>
      </c>
      <c r="EP183" s="13">
        <f t="shared" si="2962"/>
        <v>0</v>
      </c>
      <c r="EQ183" s="31">
        <f t="shared" si="2963"/>
        <v>0</v>
      </c>
      <c r="ER183" s="21"/>
      <c r="EV183" s="4" t="str">
        <f t="shared" si="2836"/>
        <v>Falt Angle - 25 mm</v>
      </c>
      <c r="EW183" s="4" t="str">
        <f t="shared" si="2837"/>
        <v>Nos</v>
      </c>
      <c r="EX183" s="4">
        <f t="shared" si="2838"/>
        <v>2950</v>
      </c>
      <c r="EY183" s="13"/>
      <c r="EZ183" s="21">
        <f t="shared" si="2924"/>
        <v>0</v>
      </c>
      <c r="FA183" s="13">
        <f t="shared" si="2766"/>
        <v>0</v>
      </c>
      <c r="FB183" s="42"/>
      <c r="FC183" s="21"/>
      <c r="FF183" s="56" t="str">
        <f t="shared" si="2684"/>
        <v>Falt Angle - 25 mm</v>
      </c>
      <c r="FG183" s="56" t="str">
        <f t="shared" si="2768"/>
        <v>Nos</v>
      </c>
      <c r="FH183" s="56">
        <f t="shared" si="2769"/>
        <v>2950</v>
      </c>
      <c r="FI183" s="13"/>
      <c r="FJ183" s="21">
        <f t="shared" si="2964"/>
        <v>0</v>
      </c>
      <c r="FK183" s="13">
        <f t="shared" si="2986"/>
        <v>0</v>
      </c>
      <c r="FL183" s="31">
        <f t="shared" si="2987"/>
        <v>0</v>
      </c>
      <c r="FM183" s="21" t="s">
        <v>340</v>
      </c>
      <c r="FP183" s="56" t="str">
        <f t="shared" si="2685"/>
        <v>Falt Angle - 25 mm</v>
      </c>
      <c r="FQ183" s="56"/>
      <c r="FR183" s="56">
        <f t="shared" ref="FR183:FR225" si="2991">FH183</f>
        <v>2950</v>
      </c>
      <c r="FS183" s="13"/>
      <c r="FT183" s="21">
        <f t="shared" si="2926"/>
        <v>0</v>
      </c>
      <c r="FU183" s="13"/>
      <c r="FV183" s="42"/>
      <c r="FW183" s="21"/>
      <c r="FZ183" s="56" t="str">
        <f t="shared" si="2686"/>
        <v>Falt Angle - 25 mm</v>
      </c>
      <c r="GA183" s="56"/>
      <c r="GB183" s="56">
        <f t="shared" si="2779"/>
        <v>2950</v>
      </c>
      <c r="GC183" s="13"/>
      <c r="GD183" s="21">
        <f t="shared" si="2929"/>
        <v>0</v>
      </c>
      <c r="GE183" s="13"/>
      <c r="GF183" s="42"/>
      <c r="GG183" s="21"/>
      <c r="GJ183" s="56" t="str">
        <f t="shared" si="2839"/>
        <v>Falt Angle - 25 mm</v>
      </c>
      <c r="GK183" s="56"/>
      <c r="GL183" s="56">
        <f t="shared" si="2841"/>
        <v>2950</v>
      </c>
      <c r="GM183" s="13"/>
      <c r="GN183" s="21">
        <f t="shared" si="2943"/>
        <v>0</v>
      </c>
      <c r="GO183" s="31"/>
      <c r="GP183" s="42"/>
      <c r="GQ183" s="21"/>
      <c r="GT183" s="56" t="str">
        <f t="shared" si="2687"/>
        <v>Falt Angle - 25 mm</v>
      </c>
      <c r="GU183" s="56"/>
      <c r="GV183" s="56">
        <f t="shared" ref="GV183:GV225" si="2992">GL183</f>
        <v>2950</v>
      </c>
      <c r="GW183" s="13"/>
      <c r="GX183" s="21">
        <f t="shared" si="2932"/>
        <v>0</v>
      </c>
      <c r="GY183" s="13"/>
      <c r="GZ183" s="31"/>
      <c r="HA183" s="21"/>
      <c r="HD183" s="56" t="str">
        <f t="shared" si="2688"/>
        <v>Falt Angle - 25 mm</v>
      </c>
      <c r="HE183" s="56">
        <f t="shared" si="2792"/>
        <v>0</v>
      </c>
      <c r="HF183" s="56">
        <f t="shared" si="2793"/>
        <v>2950</v>
      </c>
      <c r="HG183" s="13"/>
      <c r="HH183" s="21">
        <f t="shared" si="2842"/>
        <v>0</v>
      </c>
      <c r="HI183" s="31">
        <f t="shared" si="2967"/>
        <v>0</v>
      </c>
      <c r="HJ183" s="31">
        <f t="shared" si="2968"/>
        <v>0</v>
      </c>
      <c r="HK183" s="21"/>
      <c r="HN183" s="56" t="str">
        <f t="shared" si="2689"/>
        <v>Falt Angle - 25 mm</v>
      </c>
      <c r="HO183" s="56"/>
      <c r="HP183" s="56">
        <f t="shared" si="2798"/>
        <v>2950</v>
      </c>
      <c r="HQ183" s="13"/>
      <c r="HR183" s="56">
        <f t="shared" si="2799"/>
        <v>0</v>
      </c>
      <c r="HS183" s="13"/>
      <c r="HT183" s="31"/>
      <c r="HU183" s="21"/>
      <c r="HX183" s="56" t="str">
        <f t="shared" si="2690"/>
        <v>Falt Angle - 25 mm</v>
      </c>
      <c r="HY183" s="56"/>
      <c r="HZ183" s="56">
        <f t="shared" si="2803"/>
        <v>2950</v>
      </c>
      <c r="IA183" s="13"/>
      <c r="IB183" s="56">
        <f t="shared" si="2804"/>
        <v>0</v>
      </c>
      <c r="IC183" s="13"/>
      <c r="ID183" s="31"/>
      <c r="IE183" s="21"/>
      <c r="IH183" s="56" t="str">
        <f t="shared" si="2691"/>
        <v>Falt Angle - 25 mm</v>
      </c>
      <c r="II183" s="56"/>
      <c r="IJ183" s="56">
        <f t="shared" si="2808"/>
        <v>2950</v>
      </c>
      <c r="IK183" s="13"/>
      <c r="IL183" s="56">
        <f t="shared" si="2845"/>
        <v>0</v>
      </c>
      <c r="IM183" s="13"/>
      <c r="IN183" s="31"/>
      <c r="IO183" s="21"/>
      <c r="IR183" s="56" t="str">
        <f t="shared" si="2692"/>
        <v>Falt Angle - 25 mm</v>
      </c>
      <c r="IS183" s="56"/>
      <c r="IT183" s="56">
        <f t="shared" si="2813"/>
        <v>2950</v>
      </c>
      <c r="IU183" s="13"/>
      <c r="IV183" s="56">
        <f t="shared" si="2848"/>
        <v>0</v>
      </c>
      <c r="IW183" s="13"/>
      <c r="IX183" s="31"/>
      <c r="IY183" s="21"/>
      <c r="JB183" s="56" t="str">
        <f t="shared" si="2693"/>
        <v>Falt Angle - 25 mm</v>
      </c>
      <c r="JC183" s="56">
        <f t="shared" si="2817"/>
        <v>0</v>
      </c>
      <c r="JD183" s="56">
        <f t="shared" si="2818"/>
        <v>2950</v>
      </c>
      <c r="JE183" s="13"/>
      <c r="JF183" s="56">
        <f t="shared" si="2851"/>
        <v>0</v>
      </c>
      <c r="JG183" s="13"/>
      <c r="JH183" s="31"/>
      <c r="JI183" s="21"/>
      <c r="JL183" s="56" t="str">
        <f t="shared" si="2694"/>
        <v>Falt Angle - 25 mm</v>
      </c>
      <c r="JM183" s="56"/>
      <c r="JN183" s="56">
        <f t="shared" ref="JN183:JN225" si="2993">JD183</f>
        <v>2950</v>
      </c>
      <c r="JO183" s="13"/>
      <c r="JP183" s="21">
        <f t="shared" si="2934"/>
        <v>0</v>
      </c>
      <c r="JQ183" s="31"/>
      <c r="JR183" s="42"/>
      <c r="JS183" s="21"/>
      <c r="JV183" s="56" t="str">
        <f t="shared" si="2695"/>
        <v>Falt Angle - 25 mm</v>
      </c>
      <c r="JW183" s="56"/>
      <c r="JX183" s="56">
        <f t="shared" ref="JX183:JX225" si="2994">JN183</f>
        <v>2950</v>
      </c>
      <c r="JY183" s="4">
        <f t="shared" si="2829"/>
        <v>0</v>
      </c>
      <c r="JZ183" s="56">
        <f t="shared" si="2830"/>
        <v>0</v>
      </c>
      <c r="KA183" s="56">
        <f t="shared" si="2831"/>
        <v>0</v>
      </c>
      <c r="KB183" s="31">
        <f t="shared" si="2854"/>
        <v>0</v>
      </c>
      <c r="KC183" s="21"/>
    </row>
    <row r="184" spans="2:289" ht="17.25" customHeight="1" x14ac:dyDescent="0.25">
      <c r="B184" s="7" t="s">
        <v>231</v>
      </c>
      <c r="C184" s="6" t="s">
        <v>1</v>
      </c>
      <c r="D184" s="4">
        <v>4850</v>
      </c>
      <c r="E184" s="13"/>
      <c r="F184" s="31">
        <f t="shared" si="2946"/>
        <v>0</v>
      </c>
      <c r="G184" s="31">
        <f t="shared" si="2947"/>
        <v>0</v>
      </c>
      <c r="H184" s="31">
        <f t="shared" si="2948"/>
        <v>0</v>
      </c>
      <c r="I184" s="71"/>
      <c r="K184" s="40"/>
      <c r="L184" s="59" t="str">
        <f t="shared" si="2833"/>
        <v>Alu. Box Bar - 2" x 1"</v>
      </c>
      <c r="M184" s="59" t="str">
        <f t="shared" si="2834"/>
        <v>Nos</v>
      </c>
      <c r="N184" s="59">
        <f t="shared" si="2835"/>
        <v>4850</v>
      </c>
      <c r="O184" s="13"/>
      <c r="P184" s="21">
        <f t="shared" si="2698"/>
        <v>0</v>
      </c>
      <c r="Q184" s="31">
        <f t="shared" si="2862"/>
        <v>0</v>
      </c>
      <c r="R184" s="42">
        <f t="shared" si="2700"/>
        <v>0</v>
      </c>
      <c r="S184" s="21"/>
      <c r="U184" s="40"/>
      <c r="V184" s="65" t="str">
        <f t="shared" si="2672"/>
        <v>Alu. Box Bar - 2" x 1"</v>
      </c>
      <c r="W184" s="65" t="str">
        <f t="shared" si="2701"/>
        <v>Nos</v>
      </c>
      <c r="X184" s="65">
        <f t="shared" si="2702"/>
        <v>4850</v>
      </c>
      <c r="Y184" s="13"/>
      <c r="Z184" s="21">
        <f t="shared" si="2988"/>
        <v>0</v>
      </c>
      <c r="AA184" s="31">
        <f t="shared" si="2989"/>
        <v>0</v>
      </c>
      <c r="AB184" s="42">
        <f t="shared" si="2990"/>
        <v>0</v>
      </c>
      <c r="AC184" s="21"/>
      <c r="AE184" s="40"/>
      <c r="AF184" s="59" t="str">
        <f t="shared" si="2673"/>
        <v>Alu. Box Bar - 2" x 1"</v>
      </c>
      <c r="AG184" s="59" t="str">
        <f t="shared" si="2706"/>
        <v>Nos</v>
      </c>
      <c r="AH184" s="59">
        <f t="shared" si="2707"/>
        <v>4850</v>
      </c>
      <c r="AI184" s="13"/>
      <c r="AJ184" s="21">
        <f t="shared" si="2949"/>
        <v>0</v>
      </c>
      <c r="AK184" s="31">
        <f t="shared" si="2950"/>
        <v>0</v>
      </c>
      <c r="AL184" s="31">
        <f t="shared" si="2951"/>
        <v>0</v>
      </c>
      <c r="AM184" s="21"/>
      <c r="AO184" s="40"/>
      <c r="AP184" s="59" t="str">
        <f t="shared" si="2674"/>
        <v>Alu. Box Bar - 2" x 1"</v>
      </c>
      <c r="AQ184" s="59" t="str">
        <f t="shared" si="2969"/>
        <v>Nos</v>
      </c>
      <c r="AR184" s="59">
        <f t="shared" si="2970"/>
        <v>4850</v>
      </c>
      <c r="AS184" s="13"/>
      <c r="AT184" s="21">
        <f t="shared" si="2971"/>
        <v>0</v>
      </c>
      <c r="AU184" s="13">
        <f t="shared" si="2972"/>
        <v>0</v>
      </c>
      <c r="AV184" s="31">
        <f t="shared" si="2973"/>
        <v>0</v>
      </c>
      <c r="AW184" s="21"/>
      <c r="AY184" s="40"/>
      <c r="AZ184" s="59" t="str">
        <f t="shared" si="2974"/>
        <v>Alu. Box Bar - 2" x 1"</v>
      </c>
      <c r="BA184" s="59" t="str">
        <f t="shared" si="2975"/>
        <v>Nos</v>
      </c>
      <c r="BB184" s="59">
        <f t="shared" si="2976"/>
        <v>4850</v>
      </c>
      <c r="BC184" s="13"/>
      <c r="BD184" s="21">
        <f t="shared" si="2977"/>
        <v>0</v>
      </c>
      <c r="BE184" s="13">
        <f t="shared" si="2978"/>
        <v>0</v>
      </c>
      <c r="BF184" s="31">
        <f t="shared" si="2979"/>
        <v>0</v>
      </c>
      <c r="BG184" s="21"/>
      <c r="BI184" s="40"/>
      <c r="BJ184" s="59" t="str">
        <f t="shared" si="2676"/>
        <v>Alu. Box Bar - 2" x 1"</v>
      </c>
      <c r="BK184" s="59" t="str">
        <f t="shared" si="2721"/>
        <v>Nos</v>
      </c>
      <c r="BL184" s="59">
        <f t="shared" si="2952"/>
        <v>4850</v>
      </c>
      <c r="BM184" s="13"/>
      <c r="BN184" s="21">
        <f t="shared" si="2953"/>
        <v>0</v>
      </c>
      <c r="BO184" s="13">
        <f t="shared" si="2954"/>
        <v>0</v>
      </c>
      <c r="BP184" s="31">
        <f t="shared" si="2955"/>
        <v>0</v>
      </c>
      <c r="BQ184" s="21"/>
      <c r="BS184" s="40"/>
      <c r="BT184" s="59" t="str">
        <f t="shared" si="2677"/>
        <v>Alu. Box Bar - 2" x 1"</v>
      </c>
      <c r="BU184" s="59" t="str">
        <f t="shared" si="2726"/>
        <v>Nos</v>
      </c>
      <c r="BV184" s="59">
        <f t="shared" si="2727"/>
        <v>4850</v>
      </c>
      <c r="BW184" s="13"/>
      <c r="BX184" s="21">
        <f t="shared" si="2956"/>
        <v>0</v>
      </c>
      <c r="BY184" s="13">
        <f t="shared" si="2957"/>
        <v>0</v>
      </c>
      <c r="BZ184" s="31">
        <f t="shared" si="2958"/>
        <v>0</v>
      </c>
      <c r="CA184" s="21"/>
      <c r="CC184" s="40"/>
      <c r="CD184" s="59" t="str">
        <f t="shared" si="2678"/>
        <v>Alu. Box Bar - 2" x 1"</v>
      </c>
      <c r="CE184" s="59" t="str">
        <f t="shared" si="2731"/>
        <v>Nos</v>
      </c>
      <c r="CF184" s="59">
        <f t="shared" si="2732"/>
        <v>4850</v>
      </c>
      <c r="CG184" s="42"/>
      <c r="CH184" s="42">
        <f t="shared" si="2733"/>
        <v>0</v>
      </c>
      <c r="CI184" s="31">
        <f t="shared" si="2734"/>
        <v>0</v>
      </c>
      <c r="CJ184" s="42">
        <f t="shared" si="2735"/>
        <v>0</v>
      </c>
      <c r="CK184" s="21"/>
      <c r="CL184" s="40"/>
      <c r="CM184" s="65" t="str">
        <f t="shared" si="2679"/>
        <v>Alu. Box Bar - 2" x 1"</v>
      </c>
      <c r="CN184" s="65" t="str">
        <f t="shared" si="2736"/>
        <v>Nos</v>
      </c>
      <c r="CO184" s="65">
        <f t="shared" si="2737"/>
        <v>4850</v>
      </c>
      <c r="CP184" s="13"/>
      <c r="CQ184" s="21">
        <f t="shared" si="2738"/>
        <v>0</v>
      </c>
      <c r="CR184" s="13">
        <f t="shared" si="2739"/>
        <v>0</v>
      </c>
      <c r="CS184" s="42">
        <f t="shared" si="2740"/>
        <v>0</v>
      </c>
      <c r="CT184" s="21"/>
      <c r="CV184" s="40"/>
      <c r="CW184" s="59" t="str">
        <f t="shared" si="2680"/>
        <v>Alu. Box Bar - 2" x 1"</v>
      </c>
      <c r="CX184" s="59" t="str">
        <f t="shared" si="2741"/>
        <v>Nos</v>
      </c>
      <c r="CY184" s="59">
        <f t="shared" si="2742"/>
        <v>4850</v>
      </c>
      <c r="CZ184" s="13"/>
      <c r="DA184" s="21">
        <f t="shared" si="2959"/>
        <v>0</v>
      </c>
      <c r="DB184" s="13">
        <f t="shared" si="2960"/>
        <v>0</v>
      </c>
      <c r="DC184" s="42">
        <f t="shared" si="2745"/>
        <v>0</v>
      </c>
      <c r="DD184" s="21"/>
      <c r="DF184" s="40"/>
      <c r="DG184" s="59" t="str">
        <f t="shared" si="2681"/>
        <v>Alu. Box Bar - 2" x 1"</v>
      </c>
      <c r="DH184" s="59" t="str">
        <f t="shared" si="2746"/>
        <v>Nos</v>
      </c>
      <c r="DI184" s="59">
        <f t="shared" si="2747"/>
        <v>4850</v>
      </c>
      <c r="DJ184" s="13"/>
      <c r="DK184" s="21">
        <f t="shared" si="2915"/>
        <v>0</v>
      </c>
      <c r="DL184" s="13">
        <f t="shared" si="2916"/>
        <v>0</v>
      </c>
      <c r="DM184" s="42">
        <f t="shared" si="2917"/>
        <v>0</v>
      </c>
      <c r="DN184" s="21"/>
      <c r="DQ184" s="59" t="str">
        <f t="shared" si="2937"/>
        <v>Alu. Box Bar - 2" x 1"</v>
      </c>
      <c r="DR184" s="59" t="str">
        <f t="shared" si="2938"/>
        <v>Nos</v>
      </c>
      <c r="DS184" s="59">
        <f t="shared" si="2939"/>
        <v>4850</v>
      </c>
      <c r="DT184" s="13"/>
      <c r="DU184" s="21">
        <f t="shared" si="2980"/>
        <v>0</v>
      </c>
      <c r="DV184" s="13">
        <f t="shared" si="2981"/>
        <v>0</v>
      </c>
      <c r="DW184" s="31">
        <f t="shared" si="2982"/>
        <v>0</v>
      </c>
      <c r="DX184" s="21"/>
      <c r="DZ184" s="40"/>
      <c r="EA184" s="59" t="str">
        <f t="shared" si="2682"/>
        <v>Alu. Box Bar - 2" x 1"</v>
      </c>
      <c r="EB184" s="59" t="str">
        <f t="shared" si="2755"/>
        <v>Nos</v>
      </c>
      <c r="EC184" s="59">
        <f t="shared" si="2756"/>
        <v>4850</v>
      </c>
      <c r="ED184" s="13"/>
      <c r="EE184" s="21">
        <f t="shared" si="2983"/>
        <v>0</v>
      </c>
      <c r="EF184" s="13">
        <f t="shared" si="2984"/>
        <v>0</v>
      </c>
      <c r="EG184" s="31">
        <f t="shared" si="2985"/>
        <v>0</v>
      </c>
      <c r="EH184" s="21"/>
      <c r="EK184" s="59" t="str">
        <f t="shared" si="2683"/>
        <v>Alu. Box Bar - 2" x 1"</v>
      </c>
      <c r="EL184" s="59" t="str">
        <f t="shared" si="2760"/>
        <v>Nos</v>
      </c>
      <c r="EM184" s="59">
        <f t="shared" si="2761"/>
        <v>4850</v>
      </c>
      <c r="EN184" s="13"/>
      <c r="EO184" s="21">
        <f t="shared" si="2961"/>
        <v>0</v>
      </c>
      <c r="EP184" s="13">
        <f t="shared" si="2962"/>
        <v>0</v>
      </c>
      <c r="EQ184" s="31">
        <f t="shared" si="2963"/>
        <v>0</v>
      </c>
      <c r="ER184" s="21"/>
      <c r="EV184" s="4" t="str">
        <f t="shared" si="2836"/>
        <v>Alu. Box Bar - 2" x 1"</v>
      </c>
      <c r="EW184" s="4" t="str">
        <f t="shared" si="2837"/>
        <v>Nos</v>
      </c>
      <c r="EX184" s="4">
        <f t="shared" si="2838"/>
        <v>4850</v>
      </c>
      <c r="EY184" s="13"/>
      <c r="EZ184" s="21">
        <f t="shared" si="2924"/>
        <v>0</v>
      </c>
      <c r="FA184" s="13">
        <f t="shared" si="2766"/>
        <v>0</v>
      </c>
      <c r="FB184" s="42">
        <f t="shared" si="2925"/>
        <v>0</v>
      </c>
      <c r="FC184" s="21"/>
      <c r="FF184" s="56" t="str">
        <f t="shared" si="2684"/>
        <v>Alu. Box Bar - 2" x 1"</v>
      </c>
      <c r="FG184" s="56" t="str">
        <f t="shared" si="2768"/>
        <v>Nos</v>
      </c>
      <c r="FH184" s="56">
        <f t="shared" si="2769"/>
        <v>4850</v>
      </c>
      <c r="FI184" s="13"/>
      <c r="FJ184" s="21">
        <f t="shared" si="2964"/>
        <v>0</v>
      </c>
      <c r="FK184" s="13">
        <f t="shared" si="2986"/>
        <v>0</v>
      </c>
      <c r="FL184" s="31">
        <f t="shared" si="2987"/>
        <v>0</v>
      </c>
      <c r="FM184" s="21"/>
      <c r="FP184" s="56" t="str">
        <f t="shared" si="2685"/>
        <v>Alu. Box Bar - 2" x 1"</v>
      </c>
      <c r="FQ184" s="56" t="str">
        <f t="shared" ref="FQ184:FQ225" si="2995">FG184</f>
        <v>Nos</v>
      </c>
      <c r="FR184" s="56">
        <f t="shared" si="2991"/>
        <v>4850</v>
      </c>
      <c r="FS184" s="13"/>
      <c r="FT184" s="21">
        <f t="shared" si="2926"/>
        <v>0</v>
      </c>
      <c r="FU184" s="13">
        <f t="shared" si="2927"/>
        <v>0</v>
      </c>
      <c r="FV184" s="42">
        <f t="shared" si="2928"/>
        <v>0</v>
      </c>
      <c r="FW184" s="21"/>
      <c r="FZ184" s="56" t="str">
        <f t="shared" si="2686"/>
        <v>Alu. Box Bar - 2" x 1"</v>
      </c>
      <c r="GA184" s="56" t="str">
        <f t="shared" si="2778"/>
        <v>Nos</v>
      </c>
      <c r="GB184" s="56">
        <f t="shared" si="2779"/>
        <v>4850</v>
      </c>
      <c r="GC184" s="13"/>
      <c r="GD184" s="21">
        <f t="shared" si="2929"/>
        <v>0</v>
      </c>
      <c r="GE184" s="13">
        <f t="shared" si="2930"/>
        <v>0</v>
      </c>
      <c r="GF184" s="42">
        <f t="shared" si="2931"/>
        <v>0</v>
      </c>
      <c r="GG184" s="21"/>
      <c r="GJ184" s="56" t="str">
        <f t="shared" si="2839"/>
        <v>Alu. Box Bar - 2" x 1"</v>
      </c>
      <c r="GK184" s="56" t="str">
        <f t="shared" si="2840"/>
        <v>Nos</v>
      </c>
      <c r="GL184" s="56">
        <f t="shared" si="2841"/>
        <v>4850</v>
      </c>
      <c r="GM184" s="13"/>
      <c r="GN184" s="21">
        <f t="shared" si="2943"/>
        <v>0</v>
      </c>
      <c r="GO184" s="31">
        <f t="shared" si="2944"/>
        <v>0</v>
      </c>
      <c r="GP184" s="42">
        <f t="shared" si="2945"/>
        <v>0</v>
      </c>
      <c r="GQ184" s="21"/>
      <c r="GT184" s="56" t="str">
        <f t="shared" si="2687"/>
        <v>Alu. Box Bar - 2" x 1"</v>
      </c>
      <c r="GU184" s="56" t="str">
        <f t="shared" ref="GU184:GU225" si="2996">GK184</f>
        <v>Nos</v>
      </c>
      <c r="GV184" s="56">
        <f t="shared" si="2992"/>
        <v>4850</v>
      </c>
      <c r="GW184" s="13"/>
      <c r="GX184" s="21">
        <f t="shared" si="2932"/>
        <v>0</v>
      </c>
      <c r="GY184" s="13">
        <f t="shared" si="2933"/>
        <v>0</v>
      </c>
      <c r="GZ184" s="31">
        <f t="shared" si="2791"/>
        <v>0</v>
      </c>
      <c r="HA184" s="21"/>
      <c r="HD184" s="56" t="str">
        <f t="shared" si="2688"/>
        <v>Alu. Box Bar - 2" x 1"</v>
      </c>
      <c r="HE184" s="56" t="str">
        <f t="shared" si="2792"/>
        <v>Nos</v>
      </c>
      <c r="HF184" s="56">
        <f t="shared" si="2793"/>
        <v>4850</v>
      </c>
      <c r="HG184" s="13"/>
      <c r="HH184" s="21">
        <f t="shared" si="2842"/>
        <v>0</v>
      </c>
      <c r="HI184" s="31">
        <f t="shared" si="2967"/>
        <v>0</v>
      </c>
      <c r="HJ184" s="31">
        <f t="shared" si="2968"/>
        <v>0</v>
      </c>
      <c r="HK184" s="21"/>
      <c r="HN184" s="56" t="str">
        <f t="shared" si="2689"/>
        <v>Alu. Box Bar - 2" x 1"</v>
      </c>
      <c r="HO184" s="56" t="str">
        <f t="shared" si="2797"/>
        <v>Nos</v>
      </c>
      <c r="HP184" s="56">
        <f t="shared" si="2798"/>
        <v>4850</v>
      </c>
      <c r="HQ184" s="13"/>
      <c r="HR184" s="56">
        <f t="shared" si="2799"/>
        <v>0</v>
      </c>
      <c r="HS184" s="13">
        <f t="shared" si="2800"/>
        <v>0</v>
      </c>
      <c r="HT184" s="31">
        <f t="shared" si="2801"/>
        <v>0</v>
      </c>
      <c r="HU184" s="21"/>
      <c r="HX184" s="56" t="str">
        <f t="shared" si="2690"/>
        <v>Alu. Box Bar - 2" x 1"</v>
      </c>
      <c r="HY184" s="56" t="str">
        <f t="shared" si="2802"/>
        <v>Nos</v>
      </c>
      <c r="HZ184" s="56">
        <f t="shared" si="2803"/>
        <v>4850</v>
      </c>
      <c r="IA184" s="13"/>
      <c r="IB184" s="56">
        <f t="shared" si="2804"/>
        <v>0</v>
      </c>
      <c r="IC184" s="13">
        <f t="shared" si="2805"/>
        <v>0</v>
      </c>
      <c r="ID184" s="31">
        <f t="shared" si="2806"/>
        <v>0</v>
      </c>
      <c r="IE184" s="21"/>
      <c r="IH184" s="56" t="str">
        <f t="shared" si="2691"/>
        <v>Alu. Box Bar - 2" x 1"</v>
      </c>
      <c r="II184" s="56" t="str">
        <f t="shared" si="2807"/>
        <v>Nos</v>
      </c>
      <c r="IJ184" s="56">
        <f t="shared" si="2808"/>
        <v>4850</v>
      </c>
      <c r="IK184" s="13"/>
      <c r="IL184" s="56">
        <f t="shared" si="2845"/>
        <v>0</v>
      </c>
      <c r="IM184" s="13">
        <f t="shared" si="2846"/>
        <v>0</v>
      </c>
      <c r="IN184" s="31">
        <f t="shared" si="2847"/>
        <v>0</v>
      </c>
      <c r="IO184" s="21"/>
      <c r="IR184" s="56" t="str">
        <f t="shared" si="2692"/>
        <v>Alu. Box Bar - 2" x 1"</v>
      </c>
      <c r="IS184" s="56" t="str">
        <f t="shared" si="2812"/>
        <v>Nos</v>
      </c>
      <c r="IT184" s="56">
        <f t="shared" si="2813"/>
        <v>4850</v>
      </c>
      <c r="IU184" s="13"/>
      <c r="IV184" s="56">
        <f t="shared" si="2848"/>
        <v>0</v>
      </c>
      <c r="IW184" s="13">
        <f t="shared" si="2849"/>
        <v>0</v>
      </c>
      <c r="IX184" s="31">
        <f t="shared" si="2850"/>
        <v>0</v>
      </c>
      <c r="IY184" s="21"/>
      <c r="JB184" s="56" t="str">
        <f t="shared" si="2693"/>
        <v>Alu. Box Bar - 2" x 1"</v>
      </c>
      <c r="JC184" s="56" t="str">
        <f t="shared" si="2817"/>
        <v>Nos</v>
      </c>
      <c r="JD184" s="56">
        <f t="shared" si="2818"/>
        <v>4850</v>
      </c>
      <c r="JE184" s="13"/>
      <c r="JF184" s="56">
        <f t="shared" si="2851"/>
        <v>0</v>
      </c>
      <c r="JG184" s="13">
        <f t="shared" si="2852"/>
        <v>0</v>
      </c>
      <c r="JH184" s="31">
        <f t="shared" si="2853"/>
        <v>0</v>
      </c>
      <c r="JI184" s="21"/>
      <c r="JL184" s="56" t="str">
        <f t="shared" si="2694"/>
        <v>Alu. Box Bar - 2" x 1"</v>
      </c>
      <c r="JM184" s="56" t="str">
        <f t="shared" ref="JM184:JM225" si="2997">JC184</f>
        <v>Nos</v>
      </c>
      <c r="JN184" s="56">
        <f t="shared" si="2993"/>
        <v>4850</v>
      </c>
      <c r="JO184" s="13"/>
      <c r="JP184" s="21">
        <f t="shared" si="2934"/>
        <v>0</v>
      </c>
      <c r="JQ184" s="31">
        <f t="shared" si="2935"/>
        <v>0</v>
      </c>
      <c r="JR184" s="42">
        <f t="shared" si="2936"/>
        <v>0</v>
      </c>
      <c r="JS184" s="21"/>
      <c r="JV184" s="56" t="str">
        <f t="shared" si="2695"/>
        <v>Alu. Box Bar - 2" x 1"</v>
      </c>
      <c r="JW184" s="56" t="str">
        <f t="shared" ref="JW184:JW225" si="2998">JM184</f>
        <v>Nos</v>
      </c>
      <c r="JX184" s="56">
        <f t="shared" si="2994"/>
        <v>4850</v>
      </c>
      <c r="JY184" s="4">
        <f t="shared" si="2829"/>
        <v>0</v>
      </c>
      <c r="JZ184" s="56">
        <f t="shared" si="2830"/>
        <v>0</v>
      </c>
      <c r="KA184" s="56">
        <f t="shared" si="2831"/>
        <v>0</v>
      </c>
      <c r="KB184" s="31">
        <f t="shared" si="2854"/>
        <v>0</v>
      </c>
      <c r="KC184" s="21"/>
    </row>
    <row r="185" spans="2:289" ht="17.25" customHeight="1" x14ac:dyDescent="0.25">
      <c r="B185" s="7" t="s">
        <v>296</v>
      </c>
      <c r="C185" s="6" t="s">
        <v>1</v>
      </c>
      <c r="D185" s="4">
        <v>3350</v>
      </c>
      <c r="E185" s="13"/>
      <c r="F185" s="31">
        <f t="shared" si="2946"/>
        <v>0</v>
      </c>
      <c r="G185" s="31">
        <f t="shared" si="2947"/>
        <v>0</v>
      </c>
      <c r="H185" s="31">
        <f t="shared" si="2948"/>
        <v>0</v>
      </c>
      <c r="I185" s="71"/>
      <c r="K185" s="40"/>
      <c r="L185" s="59" t="str">
        <f t="shared" si="2833"/>
        <v>1 1/2 x 1 1/2" L Angle - Alu 19'</v>
      </c>
      <c r="M185" s="59" t="str">
        <f t="shared" si="2834"/>
        <v>Nos</v>
      </c>
      <c r="N185" s="59">
        <f t="shared" si="2835"/>
        <v>3350</v>
      </c>
      <c r="O185" s="13"/>
      <c r="P185" s="21">
        <f t="shared" si="2698"/>
        <v>0</v>
      </c>
      <c r="Q185" s="31">
        <f t="shared" si="2862"/>
        <v>0</v>
      </c>
      <c r="R185" s="42"/>
      <c r="S185" s="21"/>
      <c r="U185" s="40"/>
      <c r="V185" s="65" t="str">
        <f t="shared" si="2672"/>
        <v>1 1/2 x 1 1/2" L Angle - Alu 19'</v>
      </c>
      <c r="W185" s="65" t="str">
        <f t="shared" si="2701"/>
        <v>Nos</v>
      </c>
      <c r="X185" s="65">
        <f t="shared" si="2702"/>
        <v>3350</v>
      </c>
      <c r="Y185" s="13"/>
      <c r="Z185" s="21">
        <f t="shared" si="2988"/>
        <v>0</v>
      </c>
      <c r="AA185" s="31">
        <f t="shared" si="2989"/>
        <v>0</v>
      </c>
      <c r="AB185" s="42">
        <f t="shared" si="2990"/>
        <v>0</v>
      </c>
      <c r="AC185" s="21"/>
      <c r="AE185" s="40"/>
      <c r="AF185" s="59" t="str">
        <f t="shared" si="2673"/>
        <v>1 1/2 x 1 1/2" L Angle - Alu 19'</v>
      </c>
      <c r="AG185" s="59" t="str">
        <f t="shared" si="2706"/>
        <v>Nos</v>
      </c>
      <c r="AH185" s="59">
        <f t="shared" si="2707"/>
        <v>3350</v>
      </c>
      <c r="AI185" s="13"/>
      <c r="AJ185" s="21">
        <f t="shared" si="2949"/>
        <v>0</v>
      </c>
      <c r="AK185" s="31">
        <f t="shared" si="2950"/>
        <v>0</v>
      </c>
      <c r="AL185" s="31">
        <f t="shared" si="2951"/>
        <v>0</v>
      </c>
      <c r="AM185" s="21"/>
      <c r="AO185" s="40"/>
      <c r="AP185" s="59" t="str">
        <f t="shared" si="2674"/>
        <v>1 1/2 x 1 1/2" L Angle - Alu 19'</v>
      </c>
      <c r="AQ185" s="59" t="str">
        <f t="shared" si="2969"/>
        <v>Nos</v>
      </c>
      <c r="AR185" s="59">
        <f t="shared" si="2970"/>
        <v>3350</v>
      </c>
      <c r="AS185" s="13"/>
      <c r="AT185" s="21">
        <f t="shared" si="2971"/>
        <v>0</v>
      </c>
      <c r="AU185" s="13">
        <f t="shared" si="2972"/>
        <v>0</v>
      </c>
      <c r="AV185" s="31">
        <f t="shared" si="2973"/>
        <v>0</v>
      </c>
      <c r="AW185" s="21"/>
      <c r="AY185" s="40"/>
      <c r="AZ185" s="59" t="str">
        <f t="shared" si="2974"/>
        <v>1 1/2 x 1 1/2" L Angle - Alu 19'</v>
      </c>
      <c r="BA185" s="59" t="str">
        <f t="shared" si="2975"/>
        <v>Nos</v>
      </c>
      <c r="BB185" s="59">
        <f t="shared" si="2976"/>
        <v>3350</v>
      </c>
      <c r="BC185" s="13"/>
      <c r="BD185" s="21">
        <f t="shared" si="2977"/>
        <v>0</v>
      </c>
      <c r="BE185" s="13">
        <f t="shared" si="2978"/>
        <v>0</v>
      </c>
      <c r="BF185" s="31">
        <f t="shared" si="2979"/>
        <v>0</v>
      </c>
      <c r="BG185" s="21"/>
      <c r="BI185" s="40"/>
      <c r="BJ185" s="59" t="str">
        <f t="shared" si="2676"/>
        <v>1 1/2 x 1 1/2" L Angle - Alu 19'</v>
      </c>
      <c r="BK185" s="59" t="str">
        <f t="shared" si="2721"/>
        <v>Nos</v>
      </c>
      <c r="BL185" s="59">
        <f t="shared" si="2952"/>
        <v>3350</v>
      </c>
      <c r="BM185" s="13"/>
      <c r="BN185" s="21">
        <f t="shared" si="2953"/>
        <v>0</v>
      </c>
      <c r="BO185" s="13">
        <f t="shared" si="2954"/>
        <v>0</v>
      </c>
      <c r="BP185" s="31">
        <f t="shared" si="2955"/>
        <v>0</v>
      </c>
      <c r="BQ185" s="21"/>
      <c r="BS185" s="40"/>
      <c r="BT185" s="59" t="str">
        <f t="shared" si="2677"/>
        <v>1 1/2 x 1 1/2" L Angle - Alu 19'</v>
      </c>
      <c r="BU185" s="59" t="str">
        <f t="shared" si="2726"/>
        <v>Nos</v>
      </c>
      <c r="BV185" s="59">
        <f t="shared" si="2727"/>
        <v>3350</v>
      </c>
      <c r="BW185" s="13"/>
      <c r="BX185" s="21">
        <f t="shared" si="2956"/>
        <v>0</v>
      </c>
      <c r="BY185" s="13">
        <f t="shared" si="2957"/>
        <v>0</v>
      </c>
      <c r="BZ185" s="31">
        <f t="shared" si="2958"/>
        <v>0</v>
      </c>
      <c r="CA185" s="21"/>
      <c r="CC185" s="40"/>
      <c r="CD185" s="59" t="str">
        <f t="shared" si="2678"/>
        <v>1 1/2 x 1 1/2" L Angle - Alu 19'</v>
      </c>
      <c r="CE185" s="59" t="str">
        <f t="shared" si="2731"/>
        <v>Nos</v>
      </c>
      <c r="CF185" s="59">
        <f t="shared" si="2732"/>
        <v>3350</v>
      </c>
      <c r="CG185" s="42"/>
      <c r="CH185" s="42">
        <f t="shared" si="2733"/>
        <v>0</v>
      </c>
      <c r="CI185" s="31">
        <f t="shared" si="2734"/>
        <v>0</v>
      </c>
      <c r="CJ185" s="42"/>
      <c r="CK185" s="21"/>
      <c r="CL185" s="40"/>
      <c r="CM185" s="65" t="str">
        <f t="shared" si="2679"/>
        <v>1 1/2 x 1 1/2" L Angle - Alu 19'</v>
      </c>
      <c r="CN185" s="65" t="str">
        <f t="shared" si="2736"/>
        <v>Nos</v>
      </c>
      <c r="CO185" s="65">
        <f t="shared" si="2737"/>
        <v>3350</v>
      </c>
      <c r="CP185" s="13"/>
      <c r="CQ185" s="21">
        <f t="shared" si="2738"/>
        <v>0</v>
      </c>
      <c r="CR185" s="13"/>
      <c r="CS185" s="42"/>
      <c r="CT185" s="21"/>
      <c r="CV185" s="40"/>
      <c r="CW185" s="59" t="str">
        <f t="shared" si="2680"/>
        <v>1 1/2 x 1 1/2" L Angle - Alu 19'</v>
      </c>
      <c r="CX185" s="59" t="str">
        <f t="shared" si="2741"/>
        <v>Nos</v>
      </c>
      <c r="CY185" s="59">
        <f t="shared" si="2742"/>
        <v>3350</v>
      </c>
      <c r="CZ185" s="13"/>
      <c r="DA185" s="21">
        <f t="shared" si="2959"/>
        <v>0</v>
      </c>
      <c r="DB185" s="13">
        <f t="shared" si="2960"/>
        <v>0</v>
      </c>
      <c r="DC185" s="42"/>
      <c r="DD185" s="21"/>
      <c r="DF185" s="40"/>
      <c r="DG185" s="59" t="str">
        <f t="shared" si="2681"/>
        <v>1 1/2 x 1 1/2" L Angle - Alu 19'</v>
      </c>
      <c r="DH185" s="59" t="str">
        <f t="shared" si="2746"/>
        <v>Nos</v>
      </c>
      <c r="DI185" s="59">
        <f t="shared" si="2747"/>
        <v>3350</v>
      </c>
      <c r="DJ185" s="13"/>
      <c r="DK185" s="21">
        <f t="shared" si="2915"/>
        <v>0</v>
      </c>
      <c r="DL185" s="13">
        <f t="shared" si="2916"/>
        <v>0</v>
      </c>
      <c r="DM185" s="42"/>
      <c r="DN185" s="21"/>
      <c r="DQ185" s="59" t="str">
        <f t="shared" si="2937"/>
        <v>1 1/2 x 1 1/2" L Angle - Alu 19'</v>
      </c>
      <c r="DR185" s="59" t="str">
        <f t="shared" si="2938"/>
        <v>Nos</v>
      </c>
      <c r="DS185" s="59">
        <f t="shared" si="2939"/>
        <v>3350</v>
      </c>
      <c r="DT185" s="13"/>
      <c r="DU185" s="21">
        <f t="shared" si="2980"/>
        <v>0</v>
      </c>
      <c r="DV185" s="13">
        <f t="shared" si="2981"/>
        <v>0</v>
      </c>
      <c r="DW185" s="31">
        <f t="shared" si="2982"/>
        <v>0</v>
      </c>
      <c r="DX185" s="21"/>
      <c r="DZ185" s="40"/>
      <c r="EA185" s="59" t="str">
        <f t="shared" si="2682"/>
        <v>1 1/2 x 1 1/2" L Angle - Alu 19'</v>
      </c>
      <c r="EB185" s="59" t="str">
        <f t="shared" si="2755"/>
        <v>Nos</v>
      </c>
      <c r="EC185" s="59">
        <f t="shared" si="2756"/>
        <v>3350</v>
      </c>
      <c r="ED185" s="13"/>
      <c r="EE185" s="21">
        <f t="shared" si="2983"/>
        <v>0</v>
      </c>
      <c r="EF185" s="13">
        <f t="shared" si="2984"/>
        <v>0</v>
      </c>
      <c r="EG185" s="31">
        <f t="shared" si="2985"/>
        <v>0</v>
      </c>
      <c r="EH185" s="21"/>
      <c r="EK185" s="59" t="str">
        <f t="shared" si="2683"/>
        <v>1 1/2 x 1 1/2" L Angle - Alu 19'</v>
      </c>
      <c r="EL185" s="59" t="str">
        <f t="shared" si="2760"/>
        <v>Nos</v>
      </c>
      <c r="EM185" s="59">
        <f t="shared" si="2761"/>
        <v>3350</v>
      </c>
      <c r="EN185" s="13"/>
      <c r="EO185" s="21">
        <f t="shared" si="2961"/>
        <v>0</v>
      </c>
      <c r="EP185" s="13">
        <f t="shared" si="2962"/>
        <v>0</v>
      </c>
      <c r="EQ185" s="31">
        <f t="shared" si="2963"/>
        <v>0</v>
      </c>
      <c r="ER185" s="21"/>
      <c r="EV185" s="4" t="str">
        <f t="shared" si="2836"/>
        <v>1 1/2 x 1 1/2" L Angle - Alu 19'</v>
      </c>
      <c r="EW185" s="4" t="str">
        <f t="shared" si="2837"/>
        <v>Nos</v>
      </c>
      <c r="EX185" s="4">
        <f t="shared" si="2838"/>
        <v>3350</v>
      </c>
      <c r="EY185" s="13"/>
      <c r="EZ185" s="21">
        <f t="shared" si="2924"/>
        <v>0</v>
      </c>
      <c r="FA185" s="13">
        <f t="shared" si="2766"/>
        <v>0</v>
      </c>
      <c r="FB185" s="42"/>
      <c r="FC185" s="21"/>
      <c r="FF185" s="56" t="str">
        <f t="shared" si="2684"/>
        <v>1 1/2 x 1 1/2" L Angle - Alu 19'</v>
      </c>
      <c r="FG185" s="56" t="str">
        <f t="shared" si="2768"/>
        <v>Nos</v>
      </c>
      <c r="FH185" s="56">
        <f t="shared" si="2769"/>
        <v>3350</v>
      </c>
      <c r="FI185" s="13"/>
      <c r="FJ185" s="21">
        <f t="shared" si="2964"/>
        <v>0</v>
      </c>
      <c r="FK185" s="13">
        <f t="shared" si="2986"/>
        <v>0</v>
      </c>
      <c r="FL185" s="31">
        <f t="shared" si="2987"/>
        <v>0</v>
      </c>
      <c r="FM185" s="21"/>
      <c r="FP185" s="56" t="str">
        <f t="shared" si="2685"/>
        <v>1 1/2 x 1 1/2" L Angle - Alu 19'</v>
      </c>
      <c r="FQ185" s="56" t="str">
        <f t="shared" si="2995"/>
        <v>Nos</v>
      </c>
      <c r="FR185" s="56">
        <f t="shared" si="2991"/>
        <v>3350</v>
      </c>
      <c r="FS185" s="13"/>
      <c r="FT185" s="21">
        <f t="shared" si="2926"/>
        <v>0</v>
      </c>
      <c r="FU185" s="13"/>
      <c r="FV185" s="42"/>
      <c r="FW185" s="21"/>
      <c r="FZ185" s="56" t="str">
        <f t="shared" si="2686"/>
        <v>1 1/2 x 1 1/2" L Angle - Alu 19'</v>
      </c>
      <c r="GA185" s="56" t="str">
        <f t="shared" si="2778"/>
        <v>Nos</v>
      </c>
      <c r="GB185" s="56">
        <f t="shared" si="2779"/>
        <v>3350</v>
      </c>
      <c r="GC185" s="13"/>
      <c r="GD185" s="21">
        <f t="shared" ref="GD185:GD188" si="2999">GB185*GC185</f>
        <v>0</v>
      </c>
      <c r="GE185" s="13">
        <f t="shared" ref="GE185:GE188" si="3000">$I$4*GC185</f>
        <v>0</v>
      </c>
      <c r="GF185" s="42">
        <f t="shared" ref="GF185:GF188" si="3001">GB185*GE185</f>
        <v>0</v>
      </c>
      <c r="GG185" s="21"/>
      <c r="GJ185" s="56" t="str">
        <f t="shared" si="2839"/>
        <v>1 1/2 x 1 1/2" L Angle - Alu 19'</v>
      </c>
      <c r="GK185" s="56" t="str">
        <f t="shared" si="2840"/>
        <v>Nos</v>
      </c>
      <c r="GL185" s="56">
        <f t="shared" si="2841"/>
        <v>3350</v>
      </c>
      <c r="GM185" s="13"/>
      <c r="GN185" s="21">
        <f t="shared" si="2943"/>
        <v>0</v>
      </c>
      <c r="GO185" s="31"/>
      <c r="GP185" s="42"/>
      <c r="GQ185" s="21"/>
      <c r="GT185" s="56" t="str">
        <f t="shared" si="2687"/>
        <v>1 1/2 x 1 1/2" L Angle - Alu 19'</v>
      </c>
      <c r="GU185" s="56" t="str">
        <f t="shared" si="2996"/>
        <v>Nos</v>
      </c>
      <c r="GV185" s="56">
        <f t="shared" si="2992"/>
        <v>3350</v>
      </c>
      <c r="GW185" s="13"/>
      <c r="GX185" s="21">
        <f t="shared" si="2932"/>
        <v>0</v>
      </c>
      <c r="GY185" s="13"/>
      <c r="GZ185" s="31"/>
      <c r="HA185" s="21"/>
      <c r="HD185" s="56" t="str">
        <f t="shared" si="2688"/>
        <v>1 1/2 x 1 1/2" L Angle - Alu 19'</v>
      </c>
      <c r="HE185" s="56" t="str">
        <f t="shared" si="2792"/>
        <v>Nos</v>
      </c>
      <c r="HF185" s="56">
        <f t="shared" si="2793"/>
        <v>3350</v>
      </c>
      <c r="HG185" s="13"/>
      <c r="HH185" s="21">
        <f t="shared" si="2842"/>
        <v>0</v>
      </c>
      <c r="HI185" s="31">
        <f t="shared" si="2967"/>
        <v>0</v>
      </c>
      <c r="HJ185" s="31">
        <f t="shared" si="2968"/>
        <v>0</v>
      </c>
      <c r="HK185" s="21"/>
      <c r="HN185" s="56" t="str">
        <f t="shared" si="2689"/>
        <v>1 1/2 x 1 1/2" L Angle - Alu 19'</v>
      </c>
      <c r="HO185" s="56" t="str">
        <f t="shared" si="2797"/>
        <v>Nos</v>
      </c>
      <c r="HP185" s="56">
        <f t="shared" si="2798"/>
        <v>3350</v>
      </c>
      <c r="HQ185" s="13"/>
      <c r="HR185" s="56">
        <f t="shared" si="2799"/>
        <v>0</v>
      </c>
      <c r="HS185" s="13"/>
      <c r="HT185" s="31"/>
      <c r="HU185" s="21"/>
      <c r="HX185" s="56" t="str">
        <f t="shared" si="2690"/>
        <v>1 1/2 x 1 1/2" L Angle - Alu 19'</v>
      </c>
      <c r="HY185" s="56" t="str">
        <f t="shared" si="2802"/>
        <v>Nos</v>
      </c>
      <c r="HZ185" s="56">
        <f t="shared" si="2803"/>
        <v>3350</v>
      </c>
      <c r="IA185" s="13"/>
      <c r="IB185" s="56">
        <f t="shared" si="2804"/>
        <v>0</v>
      </c>
      <c r="IC185" s="13"/>
      <c r="ID185" s="31"/>
      <c r="IE185" s="21"/>
      <c r="IH185" s="56" t="str">
        <f t="shared" si="2691"/>
        <v>1 1/2 x 1 1/2" L Angle - Alu 19'</v>
      </c>
      <c r="II185" s="56" t="str">
        <f t="shared" si="2807"/>
        <v>Nos</v>
      </c>
      <c r="IJ185" s="56">
        <f t="shared" si="2808"/>
        <v>3350</v>
      </c>
      <c r="IK185" s="13"/>
      <c r="IL185" s="56">
        <f t="shared" si="2845"/>
        <v>0</v>
      </c>
      <c r="IM185" s="13"/>
      <c r="IN185" s="31"/>
      <c r="IO185" s="21"/>
      <c r="IR185" s="56" t="str">
        <f t="shared" si="2692"/>
        <v>1 1/2 x 1 1/2" L Angle - Alu 19'</v>
      </c>
      <c r="IS185" s="56" t="str">
        <f t="shared" si="2812"/>
        <v>Nos</v>
      </c>
      <c r="IT185" s="56">
        <f t="shared" si="2813"/>
        <v>3350</v>
      </c>
      <c r="IU185" s="13"/>
      <c r="IV185" s="56">
        <f t="shared" si="2848"/>
        <v>0</v>
      </c>
      <c r="IW185" s="13"/>
      <c r="IX185" s="31"/>
      <c r="IY185" s="21"/>
      <c r="JB185" s="56" t="str">
        <f t="shared" si="2693"/>
        <v>1 1/2 x 1 1/2" L Angle - Alu 19'</v>
      </c>
      <c r="JC185" s="56" t="str">
        <f t="shared" si="2817"/>
        <v>Nos</v>
      </c>
      <c r="JD185" s="56">
        <f t="shared" si="2818"/>
        <v>3350</v>
      </c>
      <c r="JE185" s="13"/>
      <c r="JF185" s="56">
        <f t="shared" si="2851"/>
        <v>0</v>
      </c>
      <c r="JG185" s="13"/>
      <c r="JH185" s="31"/>
      <c r="JI185" s="21"/>
      <c r="JL185" s="56" t="str">
        <f t="shared" si="2694"/>
        <v>1 1/2 x 1 1/2" L Angle - Alu 19'</v>
      </c>
      <c r="JM185" s="56" t="str">
        <f t="shared" si="2997"/>
        <v>Nos</v>
      </c>
      <c r="JN185" s="56">
        <f t="shared" si="2993"/>
        <v>3350</v>
      </c>
      <c r="JO185" s="13"/>
      <c r="JP185" s="21">
        <f t="shared" si="2934"/>
        <v>0</v>
      </c>
      <c r="JQ185" s="31"/>
      <c r="JR185" s="42"/>
      <c r="JS185" s="21"/>
      <c r="JV185" s="56" t="str">
        <f t="shared" si="2695"/>
        <v>1 1/2 x 1 1/2" L Angle - Alu 19'</v>
      </c>
      <c r="JW185" s="56" t="str">
        <f t="shared" si="2998"/>
        <v>Nos</v>
      </c>
      <c r="JX185" s="56">
        <f t="shared" si="2994"/>
        <v>3350</v>
      </c>
      <c r="JY185" s="4">
        <f t="shared" si="2829"/>
        <v>0</v>
      </c>
      <c r="JZ185" s="56">
        <f t="shared" si="2830"/>
        <v>0</v>
      </c>
      <c r="KA185" s="56">
        <f t="shared" si="2831"/>
        <v>0</v>
      </c>
      <c r="KB185" s="31">
        <f t="shared" si="2854"/>
        <v>0</v>
      </c>
      <c r="KC185" s="21"/>
    </row>
    <row r="186" spans="2:289" ht="17.25" customHeight="1" x14ac:dyDescent="0.25">
      <c r="B186" s="7" t="s">
        <v>153</v>
      </c>
      <c r="C186" s="6" t="s">
        <v>1</v>
      </c>
      <c r="D186" s="4">
        <v>11500</v>
      </c>
      <c r="E186" s="13"/>
      <c r="F186" s="31">
        <f t="shared" si="2946"/>
        <v>0</v>
      </c>
      <c r="G186" s="31">
        <f t="shared" si="2947"/>
        <v>0</v>
      </c>
      <c r="H186" s="31">
        <f t="shared" si="2948"/>
        <v>0</v>
      </c>
      <c r="I186" s="71"/>
      <c r="K186" s="40"/>
      <c r="L186" s="59" t="str">
        <f t="shared" si="2833"/>
        <v>Flat Angle - SS - 1/2</v>
      </c>
      <c r="M186" s="59" t="str">
        <f t="shared" si="2834"/>
        <v>Nos</v>
      </c>
      <c r="N186" s="59">
        <f t="shared" si="2835"/>
        <v>11500</v>
      </c>
      <c r="O186" s="13">
        <v>1.5</v>
      </c>
      <c r="P186" s="21">
        <f t="shared" si="2698"/>
        <v>17250</v>
      </c>
      <c r="Q186" s="31">
        <f t="shared" si="2862"/>
        <v>1.5</v>
      </c>
      <c r="R186" s="31">
        <f t="shared" si="2700"/>
        <v>17250</v>
      </c>
      <c r="S186" s="21" t="s">
        <v>246</v>
      </c>
      <c r="U186" s="40"/>
      <c r="V186" s="65" t="str">
        <f t="shared" si="2672"/>
        <v>Flat Angle - SS - 1/2</v>
      </c>
      <c r="W186" s="65" t="str">
        <f t="shared" si="2701"/>
        <v>Nos</v>
      </c>
      <c r="X186" s="65">
        <f t="shared" si="2702"/>
        <v>11500</v>
      </c>
      <c r="Y186" s="13"/>
      <c r="Z186" s="21">
        <f t="shared" si="2988"/>
        <v>0</v>
      </c>
      <c r="AA186" s="31">
        <f t="shared" si="2989"/>
        <v>0</v>
      </c>
      <c r="AB186" s="42">
        <f t="shared" si="2990"/>
        <v>0</v>
      </c>
      <c r="AC186" s="21"/>
      <c r="AE186" s="40"/>
      <c r="AF186" s="59" t="str">
        <f t="shared" si="2673"/>
        <v>Flat Angle - SS - 1/2</v>
      </c>
      <c r="AG186" s="59" t="str">
        <f t="shared" si="2706"/>
        <v>Nos</v>
      </c>
      <c r="AH186" s="59">
        <f t="shared" si="2707"/>
        <v>11500</v>
      </c>
      <c r="AI186" s="13"/>
      <c r="AJ186" s="21">
        <f t="shared" si="2949"/>
        <v>0</v>
      </c>
      <c r="AK186" s="31">
        <f t="shared" si="2950"/>
        <v>0</v>
      </c>
      <c r="AL186" s="31">
        <f t="shared" si="2951"/>
        <v>0</v>
      </c>
      <c r="AM186" s="21"/>
      <c r="AO186" s="40"/>
      <c r="AP186" s="59" t="str">
        <f t="shared" si="2674"/>
        <v>Flat Angle - SS - 1/2</v>
      </c>
      <c r="AQ186" s="59" t="str">
        <f t="shared" si="2969"/>
        <v>Nos</v>
      </c>
      <c r="AR186" s="59">
        <f t="shared" si="2970"/>
        <v>11500</v>
      </c>
      <c r="AS186" s="13"/>
      <c r="AT186" s="21">
        <f t="shared" si="2971"/>
        <v>0</v>
      </c>
      <c r="AU186" s="13">
        <f t="shared" si="2972"/>
        <v>0</v>
      </c>
      <c r="AV186" s="31">
        <f t="shared" si="2973"/>
        <v>0</v>
      </c>
      <c r="AW186" s="21"/>
      <c r="AY186" s="40"/>
      <c r="AZ186" s="59" t="str">
        <f t="shared" si="2974"/>
        <v>Flat Angle - SS - 1/2</v>
      </c>
      <c r="BA186" s="59" t="str">
        <f t="shared" si="2975"/>
        <v>Nos</v>
      </c>
      <c r="BB186" s="59">
        <f t="shared" si="2976"/>
        <v>11500</v>
      </c>
      <c r="BC186" s="13"/>
      <c r="BD186" s="21">
        <f t="shared" si="2977"/>
        <v>0</v>
      </c>
      <c r="BE186" s="13">
        <f t="shared" si="2978"/>
        <v>0</v>
      </c>
      <c r="BF186" s="31">
        <f t="shared" si="2979"/>
        <v>0</v>
      </c>
      <c r="BG186" s="21"/>
      <c r="BI186" s="40"/>
      <c r="BJ186" s="59" t="str">
        <f t="shared" si="2676"/>
        <v>Flat Angle - SS - 1/2</v>
      </c>
      <c r="BK186" s="59" t="str">
        <f t="shared" si="2721"/>
        <v>Nos</v>
      </c>
      <c r="BL186" s="59">
        <f t="shared" si="2952"/>
        <v>11500</v>
      </c>
      <c r="BM186" s="13"/>
      <c r="BN186" s="21">
        <f t="shared" si="2953"/>
        <v>0</v>
      </c>
      <c r="BO186" s="13">
        <f t="shared" si="2954"/>
        <v>0</v>
      </c>
      <c r="BP186" s="31">
        <f t="shared" si="2955"/>
        <v>0</v>
      </c>
      <c r="BQ186" s="21"/>
      <c r="BS186" s="40"/>
      <c r="BT186" s="59" t="str">
        <f t="shared" si="2677"/>
        <v>Flat Angle - SS - 1/2</v>
      </c>
      <c r="BU186" s="59" t="str">
        <f t="shared" si="2726"/>
        <v>Nos</v>
      </c>
      <c r="BV186" s="59">
        <f t="shared" si="2727"/>
        <v>11500</v>
      </c>
      <c r="BW186" s="13"/>
      <c r="BX186" s="21">
        <f t="shared" si="2956"/>
        <v>0</v>
      </c>
      <c r="BY186" s="13">
        <f t="shared" si="2957"/>
        <v>0</v>
      </c>
      <c r="BZ186" s="31">
        <f t="shared" si="2958"/>
        <v>0</v>
      </c>
      <c r="CA186" s="21"/>
      <c r="CC186" s="40"/>
      <c r="CD186" s="59" t="str">
        <f t="shared" si="2678"/>
        <v>Flat Angle - SS - 1/2</v>
      </c>
      <c r="CE186" s="59" t="str">
        <f t="shared" si="2731"/>
        <v>Nos</v>
      </c>
      <c r="CF186" s="59">
        <f t="shared" si="2732"/>
        <v>11500</v>
      </c>
      <c r="CG186" s="31">
        <v>0.5</v>
      </c>
      <c r="CH186" s="31">
        <f t="shared" si="2733"/>
        <v>5750</v>
      </c>
      <c r="CI186" s="31">
        <f t="shared" si="2734"/>
        <v>1</v>
      </c>
      <c r="CJ186" s="31">
        <f t="shared" si="2735"/>
        <v>11500</v>
      </c>
      <c r="CK186" s="21"/>
      <c r="CL186" s="40"/>
      <c r="CM186" s="65" t="str">
        <f t="shared" si="2679"/>
        <v>Flat Angle - SS - 1/2</v>
      </c>
      <c r="CN186" s="65" t="str">
        <f t="shared" si="2736"/>
        <v>Nos</v>
      </c>
      <c r="CO186" s="65">
        <f t="shared" si="2737"/>
        <v>11500</v>
      </c>
      <c r="CP186" s="13"/>
      <c r="CQ186" s="21">
        <f t="shared" si="2738"/>
        <v>0</v>
      </c>
      <c r="CR186" s="13">
        <f t="shared" si="2739"/>
        <v>0</v>
      </c>
      <c r="CS186" s="42">
        <f t="shared" si="2740"/>
        <v>0</v>
      </c>
      <c r="CT186" s="21"/>
      <c r="CV186" s="40"/>
      <c r="CW186" s="59" t="str">
        <f t="shared" si="2680"/>
        <v>Flat Angle - SS - 1/2</v>
      </c>
      <c r="CX186" s="59" t="str">
        <f t="shared" si="2741"/>
        <v>Nos</v>
      </c>
      <c r="CY186" s="59">
        <f t="shared" si="2742"/>
        <v>11500</v>
      </c>
      <c r="CZ186" s="13"/>
      <c r="DA186" s="21">
        <f t="shared" si="2959"/>
        <v>0</v>
      </c>
      <c r="DB186" s="13">
        <f t="shared" si="2960"/>
        <v>0</v>
      </c>
      <c r="DC186" s="31">
        <f t="shared" si="2745"/>
        <v>0</v>
      </c>
      <c r="DD186" s="21"/>
      <c r="DF186" s="40"/>
      <c r="DG186" s="59" t="str">
        <f t="shared" si="2681"/>
        <v>Flat Angle - SS - 1/2</v>
      </c>
      <c r="DH186" s="59" t="str">
        <f t="shared" si="2746"/>
        <v>Nos</v>
      </c>
      <c r="DI186" s="59">
        <f t="shared" si="2747"/>
        <v>11500</v>
      </c>
      <c r="DJ186" s="13"/>
      <c r="DK186" s="21">
        <f t="shared" si="2915"/>
        <v>0</v>
      </c>
      <c r="DL186" s="13">
        <f t="shared" si="2916"/>
        <v>0</v>
      </c>
      <c r="DM186" s="31">
        <f t="shared" si="2917"/>
        <v>0</v>
      </c>
      <c r="DN186" s="21"/>
      <c r="DQ186" s="59" t="str">
        <f t="shared" si="2937"/>
        <v>Flat Angle - SS - 1/2</v>
      </c>
      <c r="DR186" s="59" t="str">
        <f t="shared" si="2938"/>
        <v>Nos</v>
      </c>
      <c r="DS186" s="59">
        <f t="shared" si="2939"/>
        <v>11500</v>
      </c>
      <c r="DT186" s="13"/>
      <c r="DU186" s="21">
        <f t="shared" si="2980"/>
        <v>0</v>
      </c>
      <c r="DV186" s="13">
        <f t="shared" si="2981"/>
        <v>0</v>
      </c>
      <c r="DW186" s="31">
        <f t="shared" si="2982"/>
        <v>0</v>
      </c>
      <c r="DX186" s="21"/>
      <c r="DZ186" s="40"/>
      <c r="EA186" s="59" t="str">
        <f t="shared" si="2682"/>
        <v>Flat Angle - SS - 1/2</v>
      </c>
      <c r="EB186" s="59" t="str">
        <f t="shared" si="2755"/>
        <v>Nos</v>
      </c>
      <c r="EC186" s="59">
        <f t="shared" si="2756"/>
        <v>11500</v>
      </c>
      <c r="ED186" s="13"/>
      <c r="EE186" s="21">
        <f t="shared" si="2983"/>
        <v>0</v>
      </c>
      <c r="EF186" s="13">
        <f t="shared" si="2984"/>
        <v>0</v>
      </c>
      <c r="EG186" s="31">
        <f t="shared" si="2985"/>
        <v>0</v>
      </c>
      <c r="EH186" s="21"/>
      <c r="EK186" s="59" t="str">
        <f t="shared" si="2683"/>
        <v>Flat Angle - SS - 1/2</v>
      </c>
      <c r="EL186" s="59" t="str">
        <f t="shared" si="2760"/>
        <v>Nos</v>
      </c>
      <c r="EM186" s="59">
        <f t="shared" si="2761"/>
        <v>11500</v>
      </c>
      <c r="EN186" s="13"/>
      <c r="EO186" s="21">
        <f t="shared" si="2961"/>
        <v>0</v>
      </c>
      <c r="EP186" s="13">
        <f t="shared" si="2962"/>
        <v>0</v>
      </c>
      <c r="EQ186" s="31">
        <f t="shared" si="2963"/>
        <v>0</v>
      </c>
      <c r="ER186" s="21"/>
      <c r="EV186" s="4" t="str">
        <f t="shared" si="2836"/>
        <v>Flat Angle - SS - 1/2</v>
      </c>
      <c r="EW186" s="4" t="str">
        <f t="shared" si="2837"/>
        <v>Nos</v>
      </c>
      <c r="EX186" s="4">
        <f t="shared" si="2838"/>
        <v>11500</v>
      </c>
      <c r="EY186" s="13"/>
      <c r="EZ186" s="21">
        <f t="shared" si="2924"/>
        <v>0</v>
      </c>
      <c r="FA186" s="13">
        <f t="shared" si="2766"/>
        <v>0</v>
      </c>
      <c r="FB186" s="42">
        <f t="shared" si="2925"/>
        <v>0</v>
      </c>
      <c r="FC186" s="21"/>
      <c r="FF186" s="56" t="str">
        <f t="shared" si="2684"/>
        <v>Flat Angle - SS - 1/2</v>
      </c>
      <c r="FG186" s="56" t="str">
        <f t="shared" si="2768"/>
        <v>Nos</v>
      </c>
      <c r="FH186" s="56">
        <f t="shared" si="2769"/>
        <v>11500</v>
      </c>
      <c r="FI186" s="13"/>
      <c r="FJ186" s="21">
        <f t="shared" si="2964"/>
        <v>0</v>
      </c>
      <c r="FK186" s="13">
        <f t="shared" si="2986"/>
        <v>0</v>
      </c>
      <c r="FL186" s="31">
        <f t="shared" si="2987"/>
        <v>0</v>
      </c>
      <c r="FM186" s="21"/>
      <c r="FP186" s="56" t="str">
        <f t="shared" si="2685"/>
        <v>Flat Angle - SS - 1/2</v>
      </c>
      <c r="FQ186" s="56" t="str">
        <f t="shared" si="2995"/>
        <v>Nos</v>
      </c>
      <c r="FR186" s="56">
        <f t="shared" si="2991"/>
        <v>11500</v>
      </c>
      <c r="FS186" s="13"/>
      <c r="FT186" s="21">
        <f t="shared" si="2926"/>
        <v>0</v>
      </c>
      <c r="FU186" s="13">
        <f t="shared" si="2927"/>
        <v>0</v>
      </c>
      <c r="FV186" s="31">
        <f t="shared" si="2928"/>
        <v>0</v>
      </c>
      <c r="FW186" s="21"/>
      <c r="FZ186" s="56" t="str">
        <f t="shared" si="2686"/>
        <v>Flat Angle - SS - 1/2</v>
      </c>
      <c r="GA186" s="56" t="str">
        <f t="shared" si="2778"/>
        <v>Nos</v>
      </c>
      <c r="GB186" s="56">
        <f t="shared" si="2779"/>
        <v>11500</v>
      </c>
      <c r="GC186" s="13"/>
      <c r="GD186" s="21">
        <f t="shared" si="2999"/>
        <v>0</v>
      </c>
      <c r="GE186" s="13">
        <f t="shared" si="3000"/>
        <v>0</v>
      </c>
      <c r="GF186" s="42">
        <f t="shared" si="3001"/>
        <v>0</v>
      </c>
      <c r="GG186" s="21"/>
      <c r="GJ186" s="56" t="str">
        <f t="shared" si="2839"/>
        <v>Flat Angle - SS - 1/2</v>
      </c>
      <c r="GK186" s="56" t="str">
        <f t="shared" si="2840"/>
        <v>Nos</v>
      </c>
      <c r="GL186" s="56">
        <f t="shared" si="2841"/>
        <v>11500</v>
      </c>
      <c r="GM186" s="13"/>
      <c r="GN186" s="21">
        <f t="shared" si="2943"/>
        <v>0</v>
      </c>
      <c r="GO186" s="31">
        <f t="shared" si="2944"/>
        <v>0</v>
      </c>
      <c r="GP186" s="31">
        <f t="shared" si="2945"/>
        <v>0</v>
      </c>
      <c r="GQ186" s="21"/>
      <c r="GT186" s="56" t="str">
        <f t="shared" si="2687"/>
        <v>Flat Angle - SS - 1/2</v>
      </c>
      <c r="GU186" s="56" t="str">
        <f t="shared" si="2996"/>
        <v>Nos</v>
      </c>
      <c r="GV186" s="56">
        <f t="shared" si="2992"/>
        <v>11500</v>
      </c>
      <c r="GW186" s="13"/>
      <c r="GX186" s="21">
        <f t="shared" si="2932"/>
        <v>0</v>
      </c>
      <c r="GY186" s="13">
        <f t="shared" si="2933"/>
        <v>0</v>
      </c>
      <c r="GZ186" s="31">
        <f t="shared" si="2791"/>
        <v>0</v>
      </c>
      <c r="HA186" s="21"/>
      <c r="HD186" s="56" t="str">
        <f t="shared" si="2688"/>
        <v>Flat Angle - SS - 1/2</v>
      </c>
      <c r="HE186" s="56" t="str">
        <f t="shared" si="2792"/>
        <v>Nos</v>
      </c>
      <c r="HF186" s="56">
        <f t="shared" si="2793"/>
        <v>11500</v>
      </c>
      <c r="HG186" s="13"/>
      <c r="HH186" s="21">
        <f t="shared" si="2842"/>
        <v>0</v>
      </c>
      <c r="HI186" s="31">
        <f t="shared" si="2967"/>
        <v>0</v>
      </c>
      <c r="HJ186" s="31">
        <f t="shared" si="2968"/>
        <v>0</v>
      </c>
      <c r="HK186" s="21"/>
      <c r="HN186" s="56" t="str">
        <f t="shared" si="2689"/>
        <v>Flat Angle - SS - 1/2</v>
      </c>
      <c r="HO186" s="56" t="str">
        <f t="shared" si="2797"/>
        <v>Nos</v>
      </c>
      <c r="HP186" s="56">
        <f t="shared" si="2798"/>
        <v>11500</v>
      </c>
      <c r="HQ186" s="13"/>
      <c r="HR186" s="56">
        <f t="shared" si="2799"/>
        <v>0</v>
      </c>
      <c r="HS186" s="13">
        <f t="shared" si="2800"/>
        <v>0</v>
      </c>
      <c r="HT186" s="31">
        <f t="shared" si="2801"/>
        <v>0</v>
      </c>
      <c r="HU186" s="21"/>
      <c r="HX186" s="56" t="str">
        <f t="shared" si="2690"/>
        <v>Flat Angle - SS - 1/2</v>
      </c>
      <c r="HY186" s="56" t="str">
        <f t="shared" si="2802"/>
        <v>Nos</v>
      </c>
      <c r="HZ186" s="56">
        <f t="shared" si="2803"/>
        <v>11500</v>
      </c>
      <c r="IA186" s="13"/>
      <c r="IB186" s="56">
        <f t="shared" si="2804"/>
        <v>0</v>
      </c>
      <c r="IC186" s="13">
        <f t="shared" si="2805"/>
        <v>0</v>
      </c>
      <c r="ID186" s="31">
        <f t="shared" si="2806"/>
        <v>0</v>
      </c>
      <c r="IE186" s="21"/>
      <c r="IH186" s="56" t="str">
        <f t="shared" si="2691"/>
        <v>Flat Angle - SS - 1/2</v>
      </c>
      <c r="II186" s="56" t="str">
        <f t="shared" si="2807"/>
        <v>Nos</v>
      </c>
      <c r="IJ186" s="56">
        <f t="shared" si="2808"/>
        <v>11500</v>
      </c>
      <c r="IK186" s="13"/>
      <c r="IL186" s="56">
        <f t="shared" si="2845"/>
        <v>0</v>
      </c>
      <c r="IM186" s="13">
        <f t="shared" si="2846"/>
        <v>0</v>
      </c>
      <c r="IN186" s="31">
        <f t="shared" si="2847"/>
        <v>0</v>
      </c>
      <c r="IO186" s="21"/>
      <c r="IR186" s="56" t="str">
        <f t="shared" si="2692"/>
        <v>Flat Angle - SS - 1/2</v>
      </c>
      <c r="IS186" s="56" t="str">
        <f t="shared" si="2812"/>
        <v>Nos</v>
      </c>
      <c r="IT186" s="56">
        <f t="shared" si="2813"/>
        <v>11500</v>
      </c>
      <c r="IU186" s="13"/>
      <c r="IV186" s="56">
        <f t="shared" si="2848"/>
        <v>0</v>
      </c>
      <c r="IW186" s="13">
        <f t="shared" si="2849"/>
        <v>0</v>
      </c>
      <c r="IX186" s="31">
        <f t="shared" si="2850"/>
        <v>0</v>
      </c>
      <c r="IY186" s="21"/>
      <c r="JB186" s="56" t="str">
        <f t="shared" si="2693"/>
        <v>Flat Angle - SS - 1/2</v>
      </c>
      <c r="JC186" s="56" t="str">
        <f t="shared" si="2817"/>
        <v>Nos</v>
      </c>
      <c r="JD186" s="56">
        <f t="shared" si="2818"/>
        <v>11500</v>
      </c>
      <c r="JE186" s="13"/>
      <c r="JF186" s="56">
        <f t="shared" si="2851"/>
        <v>0</v>
      </c>
      <c r="JG186" s="13">
        <f t="shared" si="2852"/>
        <v>0</v>
      </c>
      <c r="JH186" s="31">
        <f t="shared" si="2853"/>
        <v>0</v>
      </c>
      <c r="JI186" s="21"/>
      <c r="JL186" s="56" t="str">
        <f t="shared" si="2694"/>
        <v>Flat Angle - SS - 1/2</v>
      </c>
      <c r="JM186" s="56" t="str">
        <f t="shared" si="2997"/>
        <v>Nos</v>
      </c>
      <c r="JN186" s="56">
        <f t="shared" si="2993"/>
        <v>11500</v>
      </c>
      <c r="JO186" s="13"/>
      <c r="JP186" s="21">
        <f t="shared" si="2934"/>
        <v>0</v>
      </c>
      <c r="JQ186" s="31">
        <f t="shared" si="2935"/>
        <v>0</v>
      </c>
      <c r="JR186" s="31">
        <f t="shared" si="2936"/>
        <v>0</v>
      </c>
      <c r="JS186" s="21"/>
      <c r="JV186" s="56" t="str">
        <f t="shared" si="2695"/>
        <v>Flat Angle - SS - 1/2</v>
      </c>
      <c r="JW186" s="56" t="str">
        <f t="shared" si="2998"/>
        <v>Nos</v>
      </c>
      <c r="JX186" s="56">
        <f t="shared" si="2994"/>
        <v>11500</v>
      </c>
      <c r="JY186" s="4">
        <f t="shared" si="2829"/>
        <v>2</v>
      </c>
      <c r="JZ186" s="56">
        <f t="shared" si="2830"/>
        <v>23000</v>
      </c>
      <c r="KA186" s="56">
        <f t="shared" si="2831"/>
        <v>2.5</v>
      </c>
      <c r="KB186" s="31">
        <f t="shared" si="2854"/>
        <v>28750</v>
      </c>
      <c r="KC186" s="21"/>
    </row>
    <row r="187" spans="2:289" ht="17.25" customHeight="1" x14ac:dyDescent="0.25">
      <c r="B187" s="7" t="s">
        <v>247</v>
      </c>
      <c r="C187" s="6" t="s">
        <v>1</v>
      </c>
      <c r="D187" s="4">
        <v>15000</v>
      </c>
      <c r="E187" s="13"/>
      <c r="F187" s="31">
        <f t="shared" si="2946"/>
        <v>0</v>
      </c>
      <c r="G187" s="31">
        <f t="shared" si="2947"/>
        <v>0</v>
      </c>
      <c r="H187" s="31">
        <f t="shared" si="2948"/>
        <v>0</v>
      </c>
      <c r="I187" s="71"/>
      <c r="K187" s="40"/>
      <c r="L187" s="59" t="str">
        <f t="shared" ref="L187" si="3002">B187</f>
        <v>Flat Angle - SS - 3/4</v>
      </c>
      <c r="M187" s="59" t="str">
        <f t="shared" ref="M187" si="3003">C187</f>
        <v>Nos</v>
      </c>
      <c r="N187" s="59">
        <f t="shared" ref="N187" si="3004">D187</f>
        <v>15000</v>
      </c>
      <c r="O187" s="13"/>
      <c r="P187" s="21">
        <f t="shared" ref="P187" si="3005">N187*O187</f>
        <v>0</v>
      </c>
      <c r="Q187" s="31">
        <f t="shared" si="2862"/>
        <v>0</v>
      </c>
      <c r="R187" s="31">
        <f t="shared" ref="R187" si="3006">N187*Q187</f>
        <v>0</v>
      </c>
      <c r="S187" s="21"/>
      <c r="U187" s="40"/>
      <c r="V187" s="65" t="str">
        <f t="shared" si="2672"/>
        <v>Flat Angle - SS - 3/4</v>
      </c>
      <c r="W187" s="65" t="str">
        <f t="shared" si="2701"/>
        <v>Nos</v>
      </c>
      <c r="X187" s="65">
        <f t="shared" si="2702"/>
        <v>15000</v>
      </c>
      <c r="Y187" s="13"/>
      <c r="Z187" s="21">
        <f t="shared" si="2988"/>
        <v>0</v>
      </c>
      <c r="AA187" s="31">
        <f t="shared" si="2989"/>
        <v>0</v>
      </c>
      <c r="AB187" s="42">
        <f t="shared" si="2990"/>
        <v>0</v>
      </c>
      <c r="AC187" s="21"/>
      <c r="AE187" s="40"/>
      <c r="AF187" s="59" t="str">
        <f t="shared" ref="AF187" si="3007">V187</f>
        <v>Flat Angle - SS - 3/4</v>
      </c>
      <c r="AG187" s="59" t="str">
        <f t="shared" si="2706"/>
        <v>Nos</v>
      </c>
      <c r="AH187" s="59">
        <f t="shared" ref="AH187" si="3008">X187</f>
        <v>15000</v>
      </c>
      <c r="AI187" s="13"/>
      <c r="AJ187" s="21">
        <f t="shared" si="2949"/>
        <v>0</v>
      </c>
      <c r="AK187" s="31">
        <f t="shared" si="2950"/>
        <v>0</v>
      </c>
      <c r="AL187" s="31">
        <f t="shared" si="2951"/>
        <v>0</v>
      </c>
      <c r="AM187" s="21"/>
      <c r="AO187" s="40"/>
      <c r="AP187" s="59" t="str">
        <f t="shared" si="2674"/>
        <v>Flat Angle - SS - 3/4</v>
      </c>
      <c r="AQ187" s="59" t="str">
        <f t="shared" si="2969"/>
        <v>Nos</v>
      </c>
      <c r="AR187" s="59">
        <f t="shared" si="2970"/>
        <v>15000</v>
      </c>
      <c r="AS187" s="13"/>
      <c r="AT187" s="21">
        <f t="shared" si="2971"/>
        <v>0</v>
      </c>
      <c r="AU187" s="13">
        <f t="shared" si="2972"/>
        <v>0</v>
      </c>
      <c r="AV187" s="31">
        <f t="shared" si="2973"/>
        <v>0</v>
      </c>
      <c r="AW187" s="21" t="s">
        <v>246</v>
      </c>
      <c r="AY187" s="40"/>
      <c r="AZ187" s="59" t="str">
        <f t="shared" si="2974"/>
        <v>Flat Angle - SS - 3/4</v>
      </c>
      <c r="BA187" s="59" t="str">
        <f t="shared" si="2975"/>
        <v>Nos</v>
      </c>
      <c r="BB187" s="59">
        <f t="shared" si="2976"/>
        <v>15000</v>
      </c>
      <c r="BC187" s="13"/>
      <c r="BD187" s="21">
        <f t="shared" si="2977"/>
        <v>0</v>
      </c>
      <c r="BE187" s="13">
        <f t="shared" si="2978"/>
        <v>0</v>
      </c>
      <c r="BF187" s="31">
        <f t="shared" si="2979"/>
        <v>0</v>
      </c>
      <c r="BG187" s="21"/>
      <c r="BI187" s="40"/>
      <c r="BJ187" s="59" t="str">
        <f t="shared" si="2676"/>
        <v>Flat Angle - SS - 3/4</v>
      </c>
      <c r="BK187" s="59" t="str">
        <f t="shared" si="2721"/>
        <v>Nos</v>
      </c>
      <c r="BL187" s="59">
        <f t="shared" si="2952"/>
        <v>15000</v>
      </c>
      <c r="BM187" s="13"/>
      <c r="BN187" s="21">
        <f t="shared" si="2953"/>
        <v>0</v>
      </c>
      <c r="BO187" s="13">
        <f t="shared" si="2954"/>
        <v>0</v>
      </c>
      <c r="BP187" s="31">
        <f t="shared" si="2955"/>
        <v>0</v>
      </c>
      <c r="BQ187" s="21"/>
      <c r="BS187" s="40"/>
      <c r="BT187" s="59" t="str">
        <f t="shared" si="2677"/>
        <v>Flat Angle - SS - 3/4</v>
      </c>
      <c r="BU187" s="59" t="str">
        <f t="shared" si="2726"/>
        <v>Nos</v>
      </c>
      <c r="BV187" s="59">
        <f t="shared" si="2727"/>
        <v>15000</v>
      </c>
      <c r="BW187" s="13">
        <v>1</v>
      </c>
      <c r="BX187" s="21">
        <f t="shared" si="2956"/>
        <v>15000</v>
      </c>
      <c r="BY187" s="13">
        <f t="shared" si="2957"/>
        <v>1</v>
      </c>
      <c r="BZ187" s="31">
        <f t="shared" si="2958"/>
        <v>15000</v>
      </c>
      <c r="CA187" s="21"/>
      <c r="CC187" s="40"/>
      <c r="CD187" s="59" t="str">
        <f t="shared" ref="CD187" si="3009">BT187</f>
        <v>Flat Angle - SS - 3/4</v>
      </c>
      <c r="CE187" s="59" t="str">
        <f t="shared" si="2731"/>
        <v>Nos</v>
      </c>
      <c r="CF187" s="59">
        <f t="shared" ref="CF187" si="3010">BV187</f>
        <v>15000</v>
      </c>
      <c r="CG187" s="31"/>
      <c r="CH187" s="31">
        <f t="shared" ref="CH187" si="3011">CF187*CG187</f>
        <v>0</v>
      </c>
      <c r="CI187" s="31">
        <f t="shared" si="2734"/>
        <v>0</v>
      </c>
      <c r="CJ187" s="31">
        <f t="shared" ref="CJ187" si="3012">CF187*CI187</f>
        <v>0</v>
      </c>
      <c r="CK187" s="21"/>
      <c r="CL187" s="40"/>
      <c r="CM187" s="65" t="str">
        <f t="shared" si="2679"/>
        <v>Flat Angle - SS - 3/4</v>
      </c>
      <c r="CN187" s="65" t="str">
        <f t="shared" si="2736"/>
        <v>Nos</v>
      </c>
      <c r="CO187" s="65">
        <f t="shared" si="2737"/>
        <v>15000</v>
      </c>
      <c r="CP187" s="13"/>
      <c r="CQ187" s="21">
        <f t="shared" ref="CQ187" si="3013">CO187*CP187</f>
        <v>0</v>
      </c>
      <c r="CR187" s="13">
        <f t="shared" ref="CR187" si="3014">$I$4*CP187</f>
        <v>0</v>
      </c>
      <c r="CS187" s="42">
        <f t="shared" ref="CS187" si="3015">CO187*CR187</f>
        <v>0</v>
      </c>
      <c r="CT187" s="21"/>
      <c r="CV187" s="40"/>
      <c r="CW187" s="59" t="str">
        <f t="shared" si="2680"/>
        <v>Flat Angle - SS - 3/4</v>
      </c>
      <c r="CX187" s="59" t="str">
        <f t="shared" si="2741"/>
        <v>Nos</v>
      </c>
      <c r="CY187" s="59">
        <f t="shared" si="2742"/>
        <v>15000</v>
      </c>
      <c r="CZ187" s="13"/>
      <c r="DA187" s="21">
        <f t="shared" si="2959"/>
        <v>0</v>
      </c>
      <c r="DB187" s="13">
        <f t="shared" si="2960"/>
        <v>0</v>
      </c>
      <c r="DC187" s="31">
        <f t="shared" ref="DC187" si="3016">CY187*DB187</f>
        <v>0</v>
      </c>
      <c r="DD187" s="21"/>
      <c r="DF187" s="40"/>
      <c r="DG187" s="59" t="str">
        <f t="shared" si="2681"/>
        <v>Flat Angle - SS - 3/4</v>
      </c>
      <c r="DH187" s="59" t="str">
        <f t="shared" si="2746"/>
        <v>Nos</v>
      </c>
      <c r="DI187" s="59">
        <f t="shared" si="2747"/>
        <v>15000</v>
      </c>
      <c r="DJ187" s="13"/>
      <c r="DK187" s="21">
        <f t="shared" ref="DK187" si="3017">DI187*DJ187</f>
        <v>0</v>
      </c>
      <c r="DL187" s="13">
        <f t="shared" si="2916"/>
        <v>0</v>
      </c>
      <c r="DM187" s="31">
        <f t="shared" ref="DM187" si="3018">DI187*DL187</f>
        <v>0</v>
      </c>
      <c r="DN187" s="21"/>
      <c r="DQ187" s="59" t="str">
        <f t="shared" ref="DQ187" si="3019">DG187</f>
        <v>Flat Angle - SS - 3/4</v>
      </c>
      <c r="DR187" s="59" t="str">
        <f t="shared" ref="DR187" si="3020">DH187</f>
        <v>Nos</v>
      </c>
      <c r="DS187" s="59">
        <f t="shared" ref="DS187" si="3021">DI187</f>
        <v>15000</v>
      </c>
      <c r="DT187" s="13"/>
      <c r="DU187" s="21">
        <f t="shared" si="2980"/>
        <v>0</v>
      </c>
      <c r="DV187" s="13">
        <f t="shared" si="2981"/>
        <v>0</v>
      </c>
      <c r="DW187" s="31">
        <f t="shared" si="2982"/>
        <v>0</v>
      </c>
      <c r="DX187" s="21"/>
      <c r="DZ187" s="40"/>
      <c r="EA187" s="59" t="str">
        <f t="shared" ref="EA187" si="3022">DQ187</f>
        <v>Flat Angle - SS - 3/4</v>
      </c>
      <c r="EB187" s="59" t="str">
        <f t="shared" ref="EB187" si="3023">DR187</f>
        <v>Nos</v>
      </c>
      <c r="EC187" s="59">
        <f t="shared" ref="EC187" si="3024">DS187</f>
        <v>15000</v>
      </c>
      <c r="ED187" s="13">
        <v>0.25</v>
      </c>
      <c r="EE187" s="21">
        <f t="shared" si="2983"/>
        <v>3750</v>
      </c>
      <c r="EF187" s="13">
        <f t="shared" si="2984"/>
        <v>0.25</v>
      </c>
      <c r="EG187" s="31">
        <f t="shared" si="2985"/>
        <v>3750</v>
      </c>
      <c r="EH187" s="21"/>
      <c r="EK187" s="59" t="str">
        <f t="shared" ref="EK187" si="3025">EA187</f>
        <v>Flat Angle - SS - 3/4</v>
      </c>
      <c r="EL187" s="59" t="str">
        <f t="shared" si="2760"/>
        <v>Nos</v>
      </c>
      <c r="EM187" s="59">
        <f t="shared" ref="EM187" si="3026">EC187</f>
        <v>15000</v>
      </c>
      <c r="EN187" s="13"/>
      <c r="EO187" s="21">
        <f t="shared" si="2961"/>
        <v>0</v>
      </c>
      <c r="EP187" s="13">
        <f t="shared" si="2962"/>
        <v>0</v>
      </c>
      <c r="EQ187" s="31">
        <f t="shared" si="2963"/>
        <v>0</v>
      </c>
      <c r="ER187" s="21"/>
      <c r="EV187" s="4" t="str">
        <f t="shared" si="2836"/>
        <v>Flat Angle - SS - 3/4</v>
      </c>
      <c r="EW187" s="4" t="str">
        <f t="shared" si="2837"/>
        <v>Nos</v>
      </c>
      <c r="EX187" s="4">
        <f t="shared" si="2838"/>
        <v>15000</v>
      </c>
      <c r="EY187" s="13"/>
      <c r="EZ187" s="21">
        <f t="shared" si="2924"/>
        <v>0</v>
      </c>
      <c r="FA187" s="13">
        <f t="shared" si="2766"/>
        <v>0</v>
      </c>
      <c r="FB187" s="42"/>
      <c r="FC187" s="21"/>
      <c r="FF187" s="56" t="str">
        <f t="shared" si="2684"/>
        <v>Flat Angle - SS - 3/4</v>
      </c>
      <c r="FG187" s="56" t="str">
        <f t="shared" si="2768"/>
        <v>Nos</v>
      </c>
      <c r="FH187" s="56">
        <f t="shared" si="2769"/>
        <v>15000</v>
      </c>
      <c r="FI187" s="13"/>
      <c r="FJ187" s="21"/>
      <c r="FK187" s="13">
        <f t="shared" si="2986"/>
        <v>0</v>
      </c>
      <c r="FL187" s="31">
        <f t="shared" si="2987"/>
        <v>0</v>
      </c>
      <c r="FM187" s="21"/>
      <c r="FP187" s="56" t="str">
        <f t="shared" si="2685"/>
        <v>Flat Angle - SS - 3/4</v>
      </c>
      <c r="FQ187" s="56" t="str">
        <f t="shared" si="2995"/>
        <v>Nos</v>
      </c>
      <c r="FR187" s="56">
        <f t="shared" si="2991"/>
        <v>15000</v>
      </c>
      <c r="FS187" s="13"/>
      <c r="FT187" s="21"/>
      <c r="FU187" s="13"/>
      <c r="FV187" s="31"/>
      <c r="FW187" s="21"/>
      <c r="FZ187" s="56" t="str">
        <f t="shared" si="2686"/>
        <v>Flat Angle - SS - 3/4</v>
      </c>
      <c r="GA187" s="56" t="str">
        <f t="shared" si="2778"/>
        <v>Nos</v>
      </c>
      <c r="GB187" s="56">
        <f t="shared" si="2779"/>
        <v>15000</v>
      </c>
      <c r="GC187" s="13"/>
      <c r="GD187" s="21">
        <f t="shared" si="2999"/>
        <v>0</v>
      </c>
      <c r="GE187" s="13">
        <f t="shared" si="3000"/>
        <v>0</v>
      </c>
      <c r="GF187" s="42">
        <f t="shared" si="3001"/>
        <v>0</v>
      </c>
      <c r="GG187" s="21"/>
      <c r="GJ187" s="56" t="str">
        <f t="shared" si="2839"/>
        <v>Flat Angle - SS - 3/4</v>
      </c>
      <c r="GK187" s="56" t="str">
        <f t="shared" si="2840"/>
        <v>Nos</v>
      </c>
      <c r="GL187" s="56">
        <f t="shared" si="2841"/>
        <v>15000</v>
      </c>
      <c r="GM187" s="13"/>
      <c r="GN187" s="21">
        <f t="shared" ref="GN187:GN188" si="3027">GL187*GM187</f>
        <v>0</v>
      </c>
      <c r="GO187" s="31">
        <f t="shared" ref="GO187:GO188" si="3028">$I$4*GM187</f>
        <v>0</v>
      </c>
      <c r="GP187" s="31">
        <f t="shared" ref="GP187:GP188" si="3029">GL187*GO187</f>
        <v>0</v>
      </c>
      <c r="GQ187" s="21"/>
      <c r="GT187" s="56" t="str">
        <f t="shared" si="2687"/>
        <v>Flat Angle - SS - 3/4</v>
      </c>
      <c r="GU187" s="56" t="str">
        <f t="shared" si="2996"/>
        <v>Nos</v>
      </c>
      <c r="GV187" s="56">
        <f t="shared" si="2992"/>
        <v>15000</v>
      </c>
      <c r="GW187" s="13"/>
      <c r="GX187" s="21"/>
      <c r="GY187" s="13"/>
      <c r="GZ187" s="31">
        <f t="shared" si="2791"/>
        <v>0</v>
      </c>
      <c r="HA187" s="21"/>
      <c r="HD187" s="56" t="str">
        <f t="shared" si="2688"/>
        <v>Flat Angle - SS - 3/4</v>
      </c>
      <c r="HE187" s="56" t="str">
        <f t="shared" si="2792"/>
        <v>Nos</v>
      </c>
      <c r="HF187" s="56">
        <f t="shared" si="2793"/>
        <v>15000</v>
      </c>
      <c r="HG187" s="13"/>
      <c r="HH187" s="21">
        <f t="shared" si="2842"/>
        <v>0</v>
      </c>
      <c r="HI187" s="31">
        <f t="shared" si="2843"/>
        <v>0</v>
      </c>
      <c r="HJ187" s="31">
        <f t="shared" si="2844"/>
        <v>0</v>
      </c>
      <c r="HK187" s="21"/>
      <c r="HN187" s="56" t="str">
        <f t="shared" si="2689"/>
        <v>Flat Angle - SS - 3/4</v>
      </c>
      <c r="HO187" s="56" t="str">
        <f t="shared" si="2797"/>
        <v>Nos</v>
      </c>
      <c r="HP187" s="56">
        <f t="shared" si="2798"/>
        <v>15000</v>
      </c>
      <c r="HQ187" s="13"/>
      <c r="HR187" s="56">
        <f t="shared" si="2799"/>
        <v>0</v>
      </c>
      <c r="HS187" s="13">
        <f t="shared" si="2800"/>
        <v>0</v>
      </c>
      <c r="HT187" s="31">
        <f t="shared" si="2801"/>
        <v>0</v>
      </c>
      <c r="HU187" s="21"/>
      <c r="HX187" s="56" t="str">
        <f t="shared" si="2690"/>
        <v>Flat Angle - SS - 3/4</v>
      </c>
      <c r="HY187" s="56" t="str">
        <f t="shared" si="2802"/>
        <v>Nos</v>
      </c>
      <c r="HZ187" s="56">
        <f t="shared" si="2803"/>
        <v>15000</v>
      </c>
      <c r="IA187" s="13"/>
      <c r="IB187" s="56">
        <f t="shared" si="2804"/>
        <v>0</v>
      </c>
      <c r="IC187" s="13">
        <f t="shared" si="2805"/>
        <v>0</v>
      </c>
      <c r="ID187" s="31">
        <f t="shared" si="2806"/>
        <v>0</v>
      </c>
      <c r="IE187" s="21"/>
      <c r="IH187" s="56" t="str">
        <f t="shared" si="2691"/>
        <v>Flat Angle - SS - 3/4</v>
      </c>
      <c r="II187" s="56" t="str">
        <f t="shared" si="2807"/>
        <v>Nos</v>
      </c>
      <c r="IJ187" s="56">
        <f t="shared" si="2808"/>
        <v>15000</v>
      </c>
      <c r="IK187" s="13"/>
      <c r="IL187" s="56">
        <f t="shared" si="2845"/>
        <v>0</v>
      </c>
      <c r="IM187" s="13">
        <f t="shared" si="2846"/>
        <v>0</v>
      </c>
      <c r="IN187" s="31">
        <f t="shared" si="2847"/>
        <v>0</v>
      </c>
      <c r="IO187" s="21"/>
      <c r="IR187" s="56" t="str">
        <f t="shared" si="2692"/>
        <v>Flat Angle - SS - 3/4</v>
      </c>
      <c r="IS187" s="56" t="str">
        <f t="shared" si="2812"/>
        <v>Nos</v>
      </c>
      <c r="IT187" s="56">
        <f t="shared" si="2813"/>
        <v>15000</v>
      </c>
      <c r="IU187" s="13"/>
      <c r="IV187" s="56">
        <f t="shared" si="2848"/>
        <v>0</v>
      </c>
      <c r="IW187" s="13">
        <f t="shared" si="2849"/>
        <v>0</v>
      </c>
      <c r="IX187" s="31">
        <f t="shared" si="2850"/>
        <v>0</v>
      </c>
      <c r="IY187" s="21"/>
      <c r="JB187" s="56" t="str">
        <f t="shared" si="2693"/>
        <v>Flat Angle - SS - 3/4</v>
      </c>
      <c r="JC187" s="56" t="str">
        <f t="shared" si="2817"/>
        <v>Nos</v>
      </c>
      <c r="JD187" s="56">
        <f t="shared" si="2818"/>
        <v>15000</v>
      </c>
      <c r="JE187" s="13"/>
      <c r="JF187" s="56">
        <f t="shared" si="2851"/>
        <v>0</v>
      </c>
      <c r="JG187" s="13">
        <f t="shared" si="2852"/>
        <v>0</v>
      </c>
      <c r="JH187" s="31">
        <f t="shared" si="2853"/>
        <v>0</v>
      </c>
      <c r="JI187" s="21"/>
      <c r="JL187" s="56" t="str">
        <f t="shared" si="2694"/>
        <v>Flat Angle - SS - 3/4</v>
      </c>
      <c r="JM187" s="56" t="str">
        <f t="shared" si="2997"/>
        <v>Nos</v>
      </c>
      <c r="JN187" s="56">
        <f t="shared" si="2993"/>
        <v>15000</v>
      </c>
      <c r="JO187" s="13"/>
      <c r="JP187" s="21"/>
      <c r="JQ187" s="31"/>
      <c r="JR187" s="31"/>
      <c r="JS187" s="21"/>
      <c r="JV187" s="56" t="str">
        <f t="shared" si="2695"/>
        <v>Flat Angle - SS - 3/4</v>
      </c>
      <c r="JW187" s="56" t="str">
        <f t="shared" si="2998"/>
        <v>Nos</v>
      </c>
      <c r="JX187" s="56">
        <f t="shared" si="2994"/>
        <v>15000</v>
      </c>
      <c r="JY187" s="4">
        <f t="shared" si="2829"/>
        <v>1.25</v>
      </c>
      <c r="JZ187" s="56">
        <f t="shared" si="2830"/>
        <v>18750</v>
      </c>
      <c r="KA187" s="56">
        <f t="shared" si="2831"/>
        <v>1.25</v>
      </c>
      <c r="KB187" s="31">
        <f t="shared" si="2854"/>
        <v>18750</v>
      </c>
      <c r="KC187" s="21"/>
    </row>
    <row r="188" spans="2:289" ht="17.25" customHeight="1" x14ac:dyDescent="0.25">
      <c r="B188" s="7" t="s">
        <v>401</v>
      </c>
      <c r="C188" s="6" t="s">
        <v>1</v>
      </c>
      <c r="D188" s="4">
        <v>23000</v>
      </c>
      <c r="E188" s="13"/>
      <c r="F188" s="31">
        <f t="shared" si="2493"/>
        <v>0</v>
      </c>
      <c r="G188" s="31">
        <f t="shared" si="2696"/>
        <v>0</v>
      </c>
      <c r="H188" s="31">
        <f t="shared" si="2495"/>
        <v>0</v>
      </c>
      <c r="I188" s="71"/>
      <c r="K188" s="40"/>
      <c r="L188" s="59" t="str">
        <f>B188</f>
        <v>Flat Angle - SS - 1 - 6 mm</v>
      </c>
      <c r="M188" s="59" t="str">
        <f t="shared" si="2834"/>
        <v>Nos</v>
      </c>
      <c r="N188" s="59">
        <f t="shared" si="2835"/>
        <v>23000</v>
      </c>
      <c r="O188" s="13"/>
      <c r="P188" s="21">
        <f t="shared" si="2698"/>
        <v>0</v>
      </c>
      <c r="Q188" s="31">
        <f t="shared" si="2862"/>
        <v>0</v>
      </c>
      <c r="R188" s="31">
        <f t="shared" si="2700"/>
        <v>0</v>
      </c>
      <c r="S188" s="21"/>
      <c r="U188" s="40"/>
      <c r="V188" s="65" t="str">
        <f t="shared" si="2672"/>
        <v>Flat Angle - SS - 1 - 6 mm</v>
      </c>
      <c r="W188" s="65" t="str">
        <f t="shared" si="2701"/>
        <v>Nos</v>
      </c>
      <c r="X188" s="65">
        <f t="shared" si="2702"/>
        <v>23000</v>
      </c>
      <c r="Y188" s="13"/>
      <c r="Z188" s="21">
        <f t="shared" si="2988"/>
        <v>0</v>
      </c>
      <c r="AA188" s="31">
        <f t="shared" si="2989"/>
        <v>0</v>
      </c>
      <c r="AB188" s="42">
        <f t="shared" si="2990"/>
        <v>0</v>
      </c>
      <c r="AC188" s="21"/>
      <c r="AE188" s="40"/>
      <c r="AF188" s="59" t="str">
        <f t="shared" si="2673"/>
        <v>Flat Angle - SS - 1 - 6 mm</v>
      </c>
      <c r="AG188" s="59" t="str">
        <f t="shared" si="2706"/>
        <v>Nos</v>
      </c>
      <c r="AH188" s="59">
        <f t="shared" si="2707"/>
        <v>23000</v>
      </c>
      <c r="AI188" s="13"/>
      <c r="AJ188" s="21">
        <f t="shared" si="2949"/>
        <v>0</v>
      </c>
      <c r="AK188" s="31">
        <f t="shared" si="2950"/>
        <v>0</v>
      </c>
      <c r="AL188" s="31">
        <f t="shared" si="2951"/>
        <v>0</v>
      </c>
      <c r="AM188" s="21"/>
      <c r="AO188" s="40"/>
      <c r="AP188" s="59" t="str">
        <f t="shared" si="2674"/>
        <v>Flat Angle - SS - 1 - 6 mm</v>
      </c>
      <c r="AQ188" s="59" t="str">
        <f t="shared" si="2969"/>
        <v>Nos</v>
      </c>
      <c r="AR188" s="59">
        <f t="shared" si="2970"/>
        <v>23000</v>
      </c>
      <c r="AS188" s="13"/>
      <c r="AT188" s="21">
        <f t="shared" si="2971"/>
        <v>0</v>
      </c>
      <c r="AU188" s="13">
        <f t="shared" si="2972"/>
        <v>0</v>
      </c>
      <c r="AV188" s="31">
        <f t="shared" si="2973"/>
        <v>0</v>
      </c>
      <c r="AW188" s="21" t="s">
        <v>246</v>
      </c>
      <c r="AY188" s="40"/>
      <c r="AZ188" s="59" t="str">
        <f t="shared" si="2974"/>
        <v>Flat Angle - SS - 1 - 6 mm</v>
      </c>
      <c r="BA188" s="59" t="str">
        <f t="shared" si="2975"/>
        <v>Nos</v>
      </c>
      <c r="BB188" s="59">
        <f t="shared" si="2976"/>
        <v>23000</v>
      </c>
      <c r="BC188" s="13"/>
      <c r="BD188" s="21">
        <f t="shared" si="2977"/>
        <v>0</v>
      </c>
      <c r="BE188" s="13">
        <f t="shared" si="2978"/>
        <v>0</v>
      </c>
      <c r="BF188" s="31">
        <f t="shared" si="2979"/>
        <v>0</v>
      </c>
      <c r="BG188" s="21"/>
      <c r="BI188" s="40"/>
      <c r="BJ188" s="59" t="str">
        <f t="shared" si="2676"/>
        <v>Flat Angle - SS - 1 - 6 mm</v>
      </c>
      <c r="BK188" s="59" t="str">
        <f t="shared" si="2721"/>
        <v>Nos</v>
      </c>
      <c r="BL188" s="59">
        <f t="shared" si="2952"/>
        <v>23000</v>
      </c>
      <c r="BM188" s="13"/>
      <c r="BN188" s="21">
        <f t="shared" si="2953"/>
        <v>0</v>
      </c>
      <c r="BO188" s="13">
        <f t="shared" si="2954"/>
        <v>0</v>
      </c>
      <c r="BP188" s="31">
        <f t="shared" si="2955"/>
        <v>0</v>
      </c>
      <c r="BQ188" s="21"/>
      <c r="BS188" s="40"/>
      <c r="BT188" s="59" t="str">
        <f t="shared" si="2677"/>
        <v>Flat Angle - SS - 1 - 6 mm</v>
      </c>
      <c r="BU188" s="59" t="str">
        <f t="shared" si="2726"/>
        <v>Nos</v>
      </c>
      <c r="BV188" s="59">
        <f t="shared" si="2727"/>
        <v>23000</v>
      </c>
      <c r="BW188" s="13"/>
      <c r="BX188" s="21">
        <f t="shared" si="2956"/>
        <v>0</v>
      </c>
      <c r="BY188" s="13">
        <f t="shared" si="2957"/>
        <v>0</v>
      </c>
      <c r="BZ188" s="31">
        <f t="shared" si="2958"/>
        <v>0</v>
      </c>
      <c r="CA188" s="21"/>
      <c r="CC188" s="40"/>
      <c r="CD188" s="59" t="str">
        <f t="shared" ref="CD188:CD198" si="3030">BT188</f>
        <v>Flat Angle - SS - 1 - 6 mm</v>
      </c>
      <c r="CE188" s="59" t="str">
        <f t="shared" si="2731"/>
        <v>Nos</v>
      </c>
      <c r="CF188" s="59">
        <f t="shared" ref="CF188:CF198" si="3031">BV188</f>
        <v>23000</v>
      </c>
      <c r="CG188" s="31"/>
      <c r="CH188" s="31">
        <f t="shared" si="2733"/>
        <v>0</v>
      </c>
      <c r="CI188" s="31">
        <f t="shared" si="2734"/>
        <v>0</v>
      </c>
      <c r="CJ188" s="31">
        <f t="shared" si="2735"/>
        <v>0</v>
      </c>
      <c r="CK188" s="21"/>
      <c r="CL188" s="40"/>
      <c r="CM188" s="65" t="str">
        <f t="shared" si="2679"/>
        <v>Flat Angle - SS - 1 - 6 mm</v>
      </c>
      <c r="CN188" s="65" t="str">
        <f t="shared" si="2736"/>
        <v>Nos</v>
      </c>
      <c r="CO188" s="65">
        <f t="shared" si="2737"/>
        <v>23000</v>
      </c>
      <c r="CP188" s="13"/>
      <c r="CQ188" s="21">
        <f t="shared" si="2738"/>
        <v>0</v>
      </c>
      <c r="CR188" s="13">
        <f t="shared" si="2739"/>
        <v>0</v>
      </c>
      <c r="CS188" s="42">
        <f t="shared" si="2740"/>
        <v>0</v>
      </c>
      <c r="CT188" s="21"/>
      <c r="CV188" s="40"/>
      <c r="CW188" s="59" t="str">
        <f t="shared" si="2680"/>
        <v>Flat Angle - SS - 1 - 6 mm</v>
      </c>
      <c r="CX188" s="59" t="str">
        <f t="shared" si="2741"/>
        <v>Nos</v>
      </c>
      <c r="CY188" s="59">
        <f t="shared" si="2742"/>
        <v>23000</v>
      </c>
      <c r="CZ188" s="13"/>
      <c r="DA188" s="21">
        <f t="shared" si="2959"/>
        <v>0</v>
      </c>
      <c r="DB188" s="13">
        <f t="shared" si="2960"/>
        <v>0</v>
      </c>
      <c r="DC188" s="31">
        <f t="shared" si="2745"/>
        <v>0</v>
      </c>
      <c r="DD188" s="21"/>
      <c r="DF188" s="40"/>
      <c r="DG188" s="59" t="str">
        <f t="shared" si="2681"/>
        <v>Flat Angle - SS - 1 - 6 mm</v>
      </c>
      <c r="DH188" s="59" t="str">
        <f t="shared" si="2746"/>
        <v>Nos</v>
      </c>
      <c r="DI188" s="59">
        <f t="shared" si="2747"/>
        <v>23000</v>
      </c>
      <c r="DJ188" s="13"/>
      <c r="DK188" s="21">
        <f t="shared" ref="DK188:DK225" si="3032">DI188*DJ188</f>
        <v>0</v>
      </c>
      <c r="DL188" s="13">
        <f t="shared" si="2916"/>
        <v>0</v>
      </c>
      <c r="DM188" s="31">
        <f t="shared" ref="DM188:DM225" si="3033">DI188*DL188</f>
        <v>0</v>
      </c>
      <c r="DN188" s="21"/>
      <c r="DQ188" s="59" t="str">
        <f t="shared" si="2937"/>
        <v>Flat Angle - SS - 1 - 6 mm</v>
      </c>
      <c r="DR188" s="59" t="str">
        <f t="shared" si="2938"/>
        <v>Nos</v>
      </c>
      <c r="DS188" s="59">
        <f t="shared" si="2939"/>
        <v>23000</v>
      </c>
      <c r="DT188" s="68"/>
      <c r="DU188" s="21">
        <f t="shared" ref="DU188:DU225" si="3034">DS188*DT188</f>
        <v>0</v>
      </c>
      <c r="DV188" s="13">
        <f t="shared" ref="DV188:DV225" si="3035">$I$4*DT188</f>
        <v>0</v>
      </c>
      <c r="DW188" s="31">
        <f t="shared" ref="DW188:DW225" si="3036">DS188*DV188</f>
        <v>0</v>
      </c>
      <c r="DX188" s="21"/>
      <c r="DZ188" s="40"/>
      <c r="EA188" s="59" t="str">
        <f t="shared" ref="EA188:EA198" si="3037">DQ188</f>
        <v>Flat Angle - SS - 1 - 6 mm</v>
      </c>
      <c r="EB188" s="59" t="str">
        <f t="shared" ref="EB188:EB198" si="3038">DR188</f>
        <v>Nos</v>
      </c>
      <c r="EC188" s="59">
        <f t="shared" ref="EC188:EC198" si="3039">DS188</f>
        <v>23000</v>
      </c>
      <c r="ED188" s="13"/>
      <c r="EE188" s="21">
        <f t="shared" si="2983"/>
        <v>0</v>
      </c>
      <c r="EF188" s="13">
        <f t="shared" si="2984"/>
        <v>0</v>
      </c>
      <c r="EG188" s="31">
        <f t="shared" si="2985"/>
        <v>0</v>
      </c>
      <c r="EH188" s="21"/>
      <c r="EK188" s="59" t="str">
        <f t="shared" ref="EK188:EK198" si="3040">EA188</f>
        <v>Flat Angle - SS - 1 - 6 mm</v>
      </c>
      <c r="EL188" s="59" t="str">
        <f t="shared" ref="EL188:EL198" si="3041">EB188</f>
        <v>Nos</v>
      </c>
      <c r="EM188" s="59">
        <f t="shared" ref="EM188:EM198" si="3042">EC188</f>
        <v>23000</v>
      </c>
      <c r="EN188" s="13"/>
      <c r="EO188" s="21">
        <f t="shared" ref="EO188:EO225" si="3043">EM188*EN188</f>
        <v>0</v>
      </c>
      <c r="EP188" s="13">
        <f t="shared" ref="EP188:EP225" si="3044">$I$4*EN188</f>
        <v>0</v>
      </c>
      <c r="EQ188" s="31">
        <f t="shared" ref="EQ188:EQ225" si="3045">EM188*EP188</f>
        <v>0</v>
      </c>
      <c r="ER188" s="21"/>
      <c r="EV188" s="4" t="str">
        <f t="shared" si="2836"/>
        <v>Flat Angle - SS - 1 - 6 mm</v>
      </c>
      <c r="EW188" s="4" t="str">
        <f t="shared" si="2837"/>
        <v>Nos</v>
      </c>
      <c r="EX188" s="4">
        <f t="shared" si="2838"/>
        <v>23000</v>
      </c>
      <c r="EY188" s="13"/>
      <c r="EZ188" s="21">
        <f t="shared" si="2924"/>
        <v>0</v>
      </c>
      <c r="FA188" s="13">
        <f t="shared" si="2766"/>
        <v>0</v>
      </c>
      <c r="FB188" s="42">
        <f t="shared" ref="FB188:FB225" si="3046">EX188*FA188</f>
        <v>0</v>
      </c>
      <c r="FC188" s="21"/>
      <c r="FF188" s="56" t="str">
        <f t="shared" si="2684"/>
        <v>Flat Angle - SS - 1 - 6 mm</v>
      </c>
      <c r="FG188" s="56" t="str">
        <f t="shared" si="2768"/>
        <v>Nos</v>
      </c>
      <c r="FH188" s="56">
        <f t="shared" si="2769"/>
        <v>23000</v>
      </c>
      <c r="FI188" s="13"/>
      <c r="FJ188" s="21">
        <f t="shared" ref="FJ188:FJ225" si="3047">FH188*FI188</f>
        <v>0</v>
      </c>
      <c r="FK188" s="13">
        <f t="shared" si="2986"/>
        <v>0</v>
      </c>
      <c r="FL188" s="31">
        <f t="shared" si="2987"/>
        <v>0</v>
      </c>
      <c r="FM188" s="21"/>
      <c r="FP188" s="56" t="str">
        <f t="shared" si="2685"/>
        <v>Flat Angle - SS - 1 - 6 mm</v>
      </c>
      <c r="FQ188" s="56" t="str">
        <f t="shared" si="2995"/>
        <v>Nos</v>
      </c>
      <c r="FR188" s="56">
        <f t="shared" si="2991"/>
        <v>23000</v>
      </c>
      <c r="FS188" s="13"/>
      <c r="FT188" s="21">
        <f t="shared" ref="FT188:FT225" si="3048">FR188*FS188</f>
        <v>0</v>
      </c>
      <c r="FU188" s="13">
        <f t="shared" ref="FU188:FU225" si="3049">$I$4*FS188</f>
        <v>0</v>
      </c>
      <c r="FV188" s="31">
        <f t="shared" ref="FV188:FV225" si="3050">FR188*FU188</f>
        <v>0</v>
      </c>
      <c r="FW188" s="21"/>
      <c r="FZ188" s="56" t="str">
        <f t="shared" si="2686"/>
        <v>Flat Angle - SS - 1 - 6 mm</v>
      </c>
      <c r="GA188" s="56" t="str">
        <f t="shared" si="2778"/>
        <v>Nos</v>
      </c>
      <c r="GB188" s="56">
        <f t="shared" si="2779"/>
        <v>23000</v>
      </c>
      <c r="GC188" s="13"/>
      <c r="GD188" s="21">
        <f t="shared" si="2999"/>
        <v>0</v>
      </c>
      <c r="GE188" s="13">
        <f t="shared" si="3000"/>
        <v>0</v>
      </c>
      <c r="GF188" s="42">
        <f t="shared" si="3001"/>
        <v>0</v>
      </c>
      <c r="GG188" s="21"/>
      <c r="GJ188" s="56" t="str">
        <f t="shared" si="2839"/>
        <v>Flat Angle - SS - 1 - 6 mm</v>
      </c>
      <c r="GK188" s="56" t="str">
        <f t="shared" si="2840"/>
        <v>Nos</v>
      </c>
      <c r="GL188" s="56">
        <f t="shared" si="2841"/>
        <v>23000</v>
      </c>
      <c r="GM188" s="13"/>
      <c r="GN188" s="21">
        <f t="shared" si="3027"/>
        <v>0</v>
      </c>
      <c r="GO188" s="31">
        <f t="shared" si="3028"/>
        <v>0</v>
      </c>
      <c r="GP188" s="31">
        <f t="shared" si="3029"/>
        <v>0</v>
      </c>
      <c r="GQ188" s="21"/>
      <c r="GT188" s="56" t="str">
        <f t="shared" si="2687"/>
        <v>Flat Angle - SS - 1 - 6 mm</v>
      </c>
      <c r="GU188" s="56" t="str">
        <f t="shared" si="2996"/>
        <v>Nos</v>
      </c>
      <c r="GV188" s="56">
        <f t="shared" si="2992"/>
        <v>23000</v>
      </c>
      <c r="GW188" s="13"/>
      <c r="GX188" s="21">
        <f t="shared" ref="GX188:GX198" si="3051">GV188*GW188</f>
        <v>0</v>
      </c>
      <c r="GY188" s="13">
        <f t="shared" ref="GY188:GY198" si="3052">$I$4*GW188</f>
        <v>0</v>
      </c>
      <c r="GZ188" s="31">
        <f t="shared" si="2791"/>
        <v>0</v>
      </c>
      <c r="HA188" s="21"/>
      <c r="HD188" s="56" t="str">
        <f t="shared" si="2688"/>
        <v>Flat Angle - SS - 1 - 6 mm</v>
      </c>
      <c r="HE188" s="56" t="str">
        <f t="shared" si="2792"/>
        <v>Nos</v>
      </c>
      <c r="HF188" s="56">
        <f t="shared" si="2793"/>
        <v>23000</v>
      </c>
      <c r="HG188" s="13"/>
      <c r="HH188" s="21">
        <f t="shared" si="2842"/>
        <v>0</v>
      </c>
      <c r="HI188" s="31">
        <f t="shared" si="2843"/>
        <v>0</v>
      </c>
      <c r="HJ188" s="31">
        <f t="shared" si="2844"/>
        <v>0</v>
      </c>
      <c r="HK188" s="21"/>
      <c r="HN188" s="56" t="str">
        <f t="shared" si="2689"/>
        <v>Flat Angle - SS - 1 - 6 mm</v>
      </c>
      <c r="HO188" s="56" t="str">
        <f t="shared" si="2797"/>
        <v>Nos</v>
      </c>
      <c r="HP188" s="56">
        <f t="shared" si="2798"/>
        <v>23000</v>
      </c>
      <c r="HQ188" s="13"/>
      <c r="HR188" s="56">
        <f t="shared" si="2799"/>
        <v>0</v>
      </c>
      <c r="HS188" s="13">
        <f t="shared" si="2800"/>
        <v>0</v>
      </c>
      <c r="HT188" s="31">
        <f t="shared" si="2801"/>
        <v>0</v>
      </c>
      <c r="HU188" s="21"/>
      <c r="HX188" s="56" t="str">
        <f t="shared" si="2690"/>
        <v>Flat Angle - SS - 1 - 6 mm</v>
      </c>
      <c r="HY188" s="56" t="str">
        <f t="shared" si="2802"/>
        <v>Nos</v>
      </c>
      <c r="HZ188" s="56">
        <f t="shared" si="2803"/>
        <v>23000</v>
      </c>
      <c r="IA188" s="13"/>
      <c r="IB188" s="56">
        <f t="shared" si="2804"/>
        <v>0</v>
      </c>
      <c r="IC188" s="13">
        <f t="shared" si="2805"/>
        <v>0</v>
      </c>
      <c r="ID188" s="31">
        <f t="shared" si="2806"/>
        <v>0</v>
      </c>
      <c r="IE188" s="21"/>
      <c r="IH188" s="56" t="str">
        <f t="shared" si="2691"/>
        <v>Flat Angle - SS - 1 - 6 mm</v>
      </c>
      <c r="II188" s="56" t="str">
        <f t="shared" si="2807"/>
        <v>Nos</v>
      </c>
      <c r="IJ188" s="56">
        <f t="shared" si="2808"/>
        <v>23000</v>
      </c>
      <c r="IK188" s="13"/>
      <c r="IL188" s="56">
        <f t="shared" si="2845"/>
        <v>0</v>
      </c>
      <c r="IM188" s="13">
        <f t="shared" si="2846"/>
        <v>0</v>
      </c>
      <c r="IN188" s="31">
        <f t="shared" si="2847"/>
        <v>0</v>
      </c>
      <c r="IO188" s="21"/>
      <c r="IR188" s="56" t="str">
        <f t="shared" si="2692"/>
        <v>Flat Angle - SS - 1 - 6 mm</v>
      </c>
      <c r="IS188" s="56" t="str">
        <f t="shared" si="2812"/>
        <v>Nos</v>
      </c>
      <c r="IT188" s="56">
        <f t="shared" si="2813"/>
        <v>23000</v>
      </c>
      <c r="IU188" s="13"/>
      <c r="IV188" s="56">
        <f t="shared" si="2848"/>
        <v>0</v>
      </c>
      <c r="IW188" s="13">
        <f t="shared" si="2849"/>
        <v>0</v>
      </c>
      <c r="IX188" s="31">
        <f t="shared" si="2850"/>
        <v>0</v>
      </c>
      <c r="IY188" s="21"/>
      <c r="JB188" s="56" t="str">
        <f t="shared" si="2693"/>
        <v>Flat Angle - SS - 1 - 6 mm</v>
      </c>
      <c r="JC188" s="56" t="str">
        <f t="shared" si="2817"/>
        <v>Nos</v>
      </c>
      <c r="JD188" s="56">
        <f t="shared" si="2818"/>
        <v>23000</v>
      </c>
      <c r="JE188" s="13"/>
      <c r="JF188" s="56">
        <f t="shared" si="2851"/>
        <v>0</v>
      </c>
      <c r="JG188" s="13">
        <f t="shared" si="2852"/>
        <v>0</v>
      </c>
      <c r="JH188" s="31">
        <f t="shared" si="2853"/>
        <v>0</v>
      </c>
      <c r="JI188" s="21"/>
      <c r="JL188" s="56" t="str">
        <f t="shared" si="2694"/>
        <v>Flat Angle - SS - 1 - 6 mm</v>
      </c>
      <c r="JM188" s="56" t="str">
        <f t="shared" si="2997"/>
        <v>Nos</v>
      </c>
      <c r="JN188" s="56">
        <f t="shared" si="2993"/>
        <v>23000</v>
      </c>
      <c r="JO188" s="13"/>
      <c r="JP188" s="21">
        <f t="shared" ref="JP188:JP198" si="3053">JN188*JO188</f>
        <v>0</v>
      </c>
      <c r="JQ188" s="31">
        <f t="shared" ref="JQ188:JQ198" si="3054">$I$4*JO188</f>
        <v>0</v>
      </c>
      <c r="JR188" s="31">
        <f t="shared" ref="JR188:JR198" si="3055">JN188*JQ188</f>
        <v>0</v>
      </c>
      <c r="JS188" s="21"/>
      <c r="JV188" s="56" t="str">
        <f t="shared" si="2695"/>
        <v>Flat Angle - SS - 1 - 6 mm</v>
      </c>
      <c r="JW188" s="56" t="str">
        <f t="shared" si="2998"/>
        <v>Nos</v>
      </c>
      <c r="JX188" s="56">
        <f t="shared" si="2994"/>
        <v>23000</v>
      </c>
      <c r="JY188" s="4">
        <f t="shared" si="2829"/>
        <v>0</v>
      </c>
      <c r="JZ188" s="56">
        <f t="shared" si="2830"/>
        <v>0</v>
      </c>
      <c r="KA188" s="56">
        <f t="shared" si="2831"/>
        <v>0</v>
      </c>
      <c r="KB188" s="31">
        <f t="shared" si="2854"/>
        <v>0</v>
      </c>
      <c r="KC188" s="21"/>
    </row>
    <row r="189" spans="2:289" ht="17.25" customHeight="1" x14ac:dyDescent="0.25">
      <c r="B189" s="7" t="s">
        <v>154</v>
      </c>
      <c r="C189" s="6" t="s">
        <v>1</v>
      </c>
      <c r="D189" s="4">
        <v>35000</v>
      </c>
      <c r="E189" s="13"/>
      <c r="F189" s="31">
        <f t="shared" si="2493"/>
        <v>0</v>
      </c>
      <c r="G189" s="31">
        <f t="shared" si="2696"/>
        <v>0</v>
      </c>
      <c r="H189" s="31">
        <f t="shared" si="2495"/>
        <v>0</v>
      </c>
      <c r="I189" s="71"/>
      <c r="K189" s="40"/>
      <c r="L189" s="59" t="str">
        <f t="shared" si="2833"/>
        <v>Flat Angle - SS - 1 1/2</v>
      </c>
      <c r="M189" s="59" t="str">
        <f t="shared" si="2834"/>
        <v>Nos</v>
      </c>
      <c r="N189" s="59">
        <f t="shared" si="2835"/>
        <v>35000</v>
      </c>
      <c r="O189" s="13"/>
      <c r="P189" s="21">
        <f t="shared" si="2698"/>
        <v>0</v>
      </c>
      <c r="Q189" s="31">
        <f t="shared" si="2699"/>
        <v>0</v>
      </c>
      <c r="R189" s="31">
        <f t="shared" si="2700"/>
        <v>0</v>
      </c>
      <c r="S189" s="21"/>
      <c r="U189" s="40"/>
      <c r="V189" s="65" t="str">
        <f t="shared" si="2672"/>
        <v>Flat Angle - SS - 1 1/2</v>
      </c>
      <c r="W189" s="65" t="str">
        <f t="shared" si="2701"/>
        <v>Nos</v>
      </c>
      <c r="X189" s="65">
        <f t="shared" si="2702"/>
        <v>35000</v>
      </c>
      <c r="Y189" s="13"/>
      <c r="Z189" s="21">
        <f t="shared" si="2703"/>
        <v>0</v>
      </c>
      <c r="AA189" s="31">
        <f t="shared" si="2704"/>
        <v>0</v>
      </c>
      <c r="AB189" s="42">
        <f t="shared" si="2705"/>
        <v>0</v>
      </c>
      <c r="AC189" s="21"/>
      <c r="AE189" s="40"/>
      <c r="AF189" s="59" t="str">
        <f t="shared" si="2673"/>
        <v>Flat Angle - SS - 1 1/2</v>
      </c>
      <c r="AG189" s="59" t="str">
        <f t="shared" si="2706"/>
        <v>Nos</v>
      </c>
      <c r="AH189" s="59">
        <f t="shared" si="2707"/>
        <v>35000</v>
      </c>
      <c r="AI189" s="13"/>
      <c r="AJ189" s="21">
        <f t="shared" si="2708"/>
        <v>0</v>
      </c>
      <c r="AK189" s="31">
        <f t="shared" si="2709"/>
        <v>0</v>
      </c>
      <c r="AL189" s="31">
        <f t="shared" si="2710"/>
        <v>0</v>
      </c>
      <c r="AM189" s="21"/>
      <c r="AO189" s="40"/>
      <c r="AP189" s="59" t="str">
        <f t="shared" si="2674"/>
        <v>Flat Angle - SS - 1 1/2</v>
      </c>
      <c r="AQ189" s="59" t="str">
        <f t="shared" si="2969"/>
        <v>Nos</v>
      </c>
      <c r="AR189" s="59">
        <f t="shared" si="2970"/>
        <v>35000</v>
      </c>
      <c r="AS189" s="13"/>
      <c r="AT189" s="21">
        <f t="shared" si="2971"/>
        <v>0</v>
      </c>
      <c r="AU189" s="13">
        <f t="shared" si="2972"/>
        <v>0</v>
      </c>
      <c r="AV189" s="31">
        <f t="shared" si="2973"/>
        <v>0</v>
      </c>
      <c r="AW189" s="21"/>
      <c r="AY189" s="40"/>
      <c r="AZ189" s="59" t="str">
        <f t="shared" si="2974"/>
        <v>Flat Angle - SS - 1 1/2</v>
      </c>
      <c r="BA189" s="59" t="str">
        <f t="shared" si="2975"/>
        <v>Nos</v>
      </c>
      <c r="BB189" s="59">
        <f t="shared" si="2976"/>
        <v>35000</v>
      </c>
      <c r="BC189" s="13"/>
      <c r="BD189" s="21">
        <f t="shared" si="2977"/>
        <v>0</v>
      </c>
      <c r="BE189" s="13">
        <f t="shared" si="2978"/>
        <v>0</v>
      </c>
      <c r="BF189" s="31">
        <f t="shared" si="2979"/>
        <v>0</v>
      </c>
      <c r="BG189" s="21"/>
      <c r="BI189" s="40"/>
      <c r="BJ189" s="59" t="str">
        <f t="shared" si="2676"/>
        <v>Flat Angle - SS - 1 1/2</v>
      </c>
      <c r="BK189" s="59" t="str">
        <f t="shared" si="2721"/>
        <v>Nos</v>
      </c>
      <c r="BL189" s="59">
        <f t="shared" si="2952"/>
        <v>35000</v>
      </c>
      <c r="BM189" s="13"/>
      <c r="BN189" s="21">
        <f t="shared" si="2953"/>
        <v>0</v>
      </c>
      <c r="BO189" s="13">
        <f t="shared" si="2954"/>
        <v>0</v>
      </c>
      <c r="BP189" s="31">
        <f t="shared" si="2955"/>
        <v>0</v>
      </c>
      <c r="BQ189" s="21"/>
      <c r="BS189" s="40"/>
      <c r="BT189" s="59" t="str">
        <f t="shared" si="2677"/>
        <v>Flat Angle - SS - 1 1/2</v>
      </c>
      <c r="BU189" s="59" t="str">
        <f t="shared" si="2726"/>
        <v>Nos</v>
      </c>
      <c r="BV189" s="59">
        <f t="shared" si="2727"/>
        <v>35000</v>
      </c>
      <c r="BW189" s="13">
        <v>1</v>
      </c>
      <c r="BX189" s="21">
        <f t="shared" si="2728"/>
        <v>35000</v>
      </c>
      <c r="BY189" s="13">
        <f t="shared" si="2729"/>
        <v>1</v>
      </c>
      <c r="BZ189" s="31">
        <f t="shared" si="2730"/>
        <v>35000</v>
      </c>
      <c r="CA189" s="21"/>
      <c r="CC189" s="40"/>
      <c r="CD189" s="59" t="str">
        <f t="shared" si="3030"/>
        <v>Flat Angle - SS - 1 1/2</v>
      </c>
      <c r="CE189" s="59" t="str">
        <f t="shared" si="2731"/>
        <v>Nos</v>
      </c>
      <c r="CF189" s="59">
        <f t="shared" si="3031"/>
        <v>35000</v>
      </c>
      <c r="CG189" s="31"/>
      <c r="CH189" s="31">
        <f t="shared" si="2733"/>
        <v>0</v>
      </c>
      <c r="CI189" s="31">
        <f t="shared" si="2734"/>
        <v>0</v>
      </c>
      <c r="CJ189" s="31">
        <f t="shared" si="2735"/>
        <v>0</v>
      </c>
      <c r="CK189" s="21"/>
      <c r="CL189" s="40"/>
      <c r="CM189" s="65" t="str">
        <f t="shared" si="2679"/>
        <v>Flat Angle - SS - 1 1/2</v>
      </c>
      <c r="CN189" s="65" t="str">
        <f t="shared" si="2736"/>
        <v>Nos</v>
      </c>
      <c r="CO189" s="65">
        <f t="shared" si="2737"/>
        <v>35000</v>
      </c>
      <c r="CP189" s="13"/>
      <c r="CQ189" s="21">
        <f t="shared" si="2738"/>
        <v>0</v>
      </c>
      <c r="CR189" s="13">
        <f t="shared" si="2739"/>
        <v>0</v>
      </c>
      <c r="CS189" s="42">
        <f t="shared" si="2740"/>
        <v>0</v>
      </c>
      <c r="CT189" s="21"/>
      <c r="CV189" s="40"/>
      <c r="CW189" s="59" t="str">
        <f t="shared" si="2680"/>
        <v>Flat Angle - SS - 1 1/2</v>
      </c>
      <c r="CX189" s="59" t="str">
        <f t="shared" si="2741"/>
        <v>Nos</v>
      </c>
      <c r="CY189" s="59">
        <f t="shared" si="2742"/>
        <v>35000</v>
      </c>
      <c r="CZ189" s="13"/>
      <c r="DA189" s="21">
        <f t="shared" si="2959"/>
        <v>0</v>
      </c>
      <c r="DB189" s="13">
        <f t="shared" si="2960"/>
        <v>0</v>
      </c>
      <c r="DC189" s="31">
        <f t="shared" si="2745"/>
        <v>0</v>
      </c>
      <c r="DD189" s="21"/>
      <c r="DF189" s="40"/>
      <c r="DG189" s="59" t="str">
        <f t="shared" si="2681"/>
        <v>Flat Angle - SS - 1 1/2</v>
      </c>
      <c r="DH189" s="59" t="str">
        <f t="shared" si="2746"/>
        <v>Nos</v>
      </c>
      <c r="DI189" s="59">
        <f t="shared" si="2747"/>
        <v>35000</v>
      </c>
      <c r="DJ189" s="13"/>
      <c r="DK189" s="21">
        <f t="shared" si="3032"/>
        <v>0</v>
      </c>
      <c r="DL189" s="13">
        <f t="shared" si="2916"/>
        <v>0</v>
      </c>
      <c r="DM189" s="31">
        <f t="shared" si="3033"/>
        <v>0</v>
      </c>
      <c r="DN189" s="21"/>
      <c r="DQ189" s="59" t="str">
        <f t="shared" si="2937"/>
        <v>Flat Angle - SS - 1 1/2</v>
      </c>
      <c r="DR189" s="59" t="str">
        <f t="shared" si="2938"/>
        <v>Nos</v>
      </c>
      <c r="DS189" s="59">
        <f t="shared" si="2939"/>
        <v>35000</v>
      </c>
      <c r="DT189" s="67"/>
      <c r="DU189" s="21">
        <f t="shared" si="3034"/>
        <v>0</v>
      </c>
      <c r="DV189" s="13">
        <f t="shared" si="3035"/>
        <v>0</v>
      </c>
      <c r="DW189" s="31">
        <f t="shared" si="3036"/>
        <v>0</v>
      </c>
      <c r="DX189" s="21"/>
      <c r="DZ189" s="40"/>
      <c r="EA189" s="59" t="str">
        <f t="shared" si="3037"/>
        <v>Flat Angle - SS - 1 1/2</v>
      </c>
      <c r="EB189" s="59" t="str">
        <f t="shared" si="3038"/>
        <v>Nos</v>
      </c>
      <c r="EC189" s="59">
        <f t="shared" si="3039"/>
        <v>35000</v>
      </c>
      <c r="ED189" s="13"/>
      <c r="EE189" s="21">
        <f t="shared" ref="EE189:EE225" si="3056">EC189*ED189</f>
        <v>0</v>
      </c>
      <c r="EF189" s="13">
        <f t="shared" ref="EF189:EF225" si="3057">$I$4*ED189</f>
        <v>0</v>
      </c>
      <c r="EG189" s="31">
        <f t="shared" ref="EG189:EG225" si="3058">EC189*EF189</f>
        <v>0</v>
      </c>
      <c r="EH189" s="21"/>
      <c r="EK189" s="59" t="str">
        <f t="shared" si="3040"/>
        <v>Flat Angle - SS - 1 1/2</v>
      </c>
      <c r="EL189" s="59" t="str">
        <f t="shared" si="3041"/>
        <v>Nos</v>
      </c>
      <c r="EM189" s="59">
        <f t="shared" si="3042"/>
        <v>35000</v>
      </c>
      <c r="EN189" s="13"/>
      <c r="EO189" s="21">
        <f t="shared" si="3043"/>
        <v>0</v>
      </c>
      <c r="EP189" s="13">
        <f t="shared" si="3044"/>
        <v>0</v>
      </c>
      <c r="EQ189" s="31">
        <f t="shared" si="3045"/>
        <v>0</v>
      </c>
      <c r="ER189" s="21"/>
      <c r="EV189" s="4" t="str">
        <f t="shared" si="2836"/>
        <v>Flat Angle - SS - 1 1/2</v>
      </c>
      <c r="EW189" s="4" t="str">
        <f t="shared" si="2837"/>
        <v>Nos</v>
      </c>
      <c r="EX189" s="4">
        <f t="shared" si="2838"/>
        <v>35000</v>
      </c>
      <c r="EY189" s="13"/>
      <c r="EZ189" s="21">
        <f t="shared" si="2924"/>
        <v>0</v>
      </c>
      <c r="FA189" s="13">
        <f t="shared" si="2766"/>
        <v>0</v>
      </c>
      <c r="FB189" s="42">
        <f t="shared" si="3046"/>
        <v>0</v>
      </c>
      <c r="FC189" s="21"/>
      <c r="FF189" s="56" t="str">
        <f t="shared" si="2684"/>
        <v>Flat Angle - SS - 1 1/2</v>
      </c>
      <c r="FG189" s="56" t="str">
        <f t="shared" si="2768"/>
        <v>Nos</v>
      </c>
      <c r="FH189" s="56">
        <f t="shared" si="2769"/>
        <v>35000</v>
      </c>
      <c r="FI189" s="13"/>
      <c r="FJ189" s="21">
        <f t="shared" si="3047"/>
        <v>0</v>
      </c>
      <c r="FK189" s="13">
        <f t="shared" si="2986"/>
        <v>0</v>
      </c>
      <c r="FL189" s="31">
        <f t="shared" si="2987"/>
        <v>0</v>
      </c>
      <c r="FM189" s="21"/>
      <c r="FP189" s="56" t="str">
        <f t="shared" si="2685"/>
        <v>Flat Angle - SS - 1 1/2</v>
      </c>
      <c r="FQ189" s="56" t="str">
        <f t="shared" si="2995"/>
        <v>Nos</v>
      </c>
      <c r="FR189" s="56">
        <f t="shared" si="2991"/>
        <v>35000</v>
      </c>
      <c r="FS189" s="13"/>
      <c r="FT189" s="21">
        <f t="shared" si="3048"/>
        <v>0</v>
      </c>
      <c r="FU189" s="13">
        <f t="shared" si="3049"/>
        <v>0</v>
      </c>
      <c r="FV189" s="31">
        <f t="shared" si="3050"/>
        <v>0</v>
      </c>
      <c r="FW189" s="21"/>
      <c r="FZ189" s="56" t="str">
        <f t="shared" si="2686"/>
        <v>Flat Angle - SS - 1 1/2</v>
      </c>
      <c r="GA189" s="56" t="str">
        <f t="shared" si="2778"/>
        <v>Nos</v>
      </c>
      <c r="GB189" s="56">
        <f t="shared" si="2779"/>
        <v>35000</v>
      </c>
      <c r="GC189" s="13"/>
      <c r="GD189" s="21">
        <f t="shared" ref="GD189:GD225" si="3059">GB189*GC189</f>
        <v>0</v>
      </c>
      <c r="GE189" s="13">
        <f t="shared" ref="GE189:GE225" si="3060">$I$4*GC189</f>
        <v>0</v>
      </c>
      <c r="GF189" s="31">
        <f t="shared" ref="GF189:GF225" si="3061">GB189*GE189</f>
        <v>0</v>
      </c>
      <c r="GG189" s="21"/>
      <c r="GJ189" s="56" t="str">
        <f t="shared" si="2839"/>
        <v>Flat Angle - SS - 1 1/2</v>
      </c>
      <c r="GK189" s="56" t="str">
        <f t="shared" si="2840"/>
        <v>Nos</v>
      </c>
      <c r="GL189" s="56">
        <f t="shared" si="2841"/>
        <v>35000</v>
      </c>
      <c r="GM189" s="13"/>
      <c r="GN189" s="21">
        <f t="shared" ref="GN189:GN225" si="3062">GL189*GM189</f>
        <v>0</v>
      </c>
      <c r="GO189" s="31">
        <f t="shared" ref="GO189:GO225" si="3063">$I$4*GM189</f>
        <v>0</v>
      </c>
      <c r="GP189" s="31">
        <f t="shared" ref="GP189:GP225" si="3064">GL189*GO189</f>
        <v>0</v>
      </c>
      <c r="GQ189" s="21"/>
      <c r="GT189" s="56" t="str">
        <f t="shared" si="2687"/>
        <v>Flat Angle - SS - 1 1/2</v>
      </c>
      <c r="GU189" s="56" t="str">
        <f t="shared" si="2996"/>
        <v>Nos</v>
      </c>
      <c r="GV189" s="56">
        <f t="shared" si="2992"/>
        <v>35000</v>
      </c>
      <c r="GW189" s="13"/>
      <c r="GX189" s="21">
        <f t="shared" si="3051"/>
        <v>0</v>
      </c>
      <c r="GY189" s="13">
        <f t="shared" si="3052"/>
        <v>0</v>
      </c>
      <c r="GZ189" s="31">
        <f t="shared" si="2791"/>
        <v>0</v>
      </c>
      <c r="HA189" s="21"/>
      <c r="HD189" s="56" t="str">
        <f t="shared" si="2688"/>
        <v>Flat Angle - SS - 1 1/2</v>
      </c>
      <c r="HE189" s="56" t="str">
        <f t="shared" si="2792"/>
        <v>Nos</v>
      </c>
      <c r="HF189" s="56">
        <f t="shared" si="2793"/>
        <v>35000</v>
      </c>
      <c r="HG189" s="13"/>
      <c r="HH189" s="21">
        <f t="shared" si="2842"/>
        <v>0</v>
      </c>
      <c r="HI189" s="31">
        <f t="shared" si="2843"/>
        <v>0</v>
      </c>
      <c r="HJ189" s="31">
        <f t="shared" si="2844"/>
        <v>0</v>
      </c>
      <c r="HK189" s="21"/>
      <c r="HN189" s="56" t="str">
        <f t="shared" si="2689"/>
        <v>Flat Angle - SS - 1 1/2</v>
      </c>
      <c r="HO189" s="56" t="str">
        <f t="shared" si="2797"/>
        <v>Nos</v>
      </c>
      <c r="HP189" s="56">
        <f t="shared" si="2798"/>
        <v>35000</v>
      </c>
      <c r="HQ189" s="13"/>
      <c r="HR189" s="56">
        <f t="shared" si="2799"/>
        <v>0</v>
      </c>
      <c r="HS189" s="13">
        <f t="shared" si="2800"/>
        <v>0</v>
      </c>
      <c r="HT189" s="31">
        <f t="shared" si="2801"/>
        <v>0</v>
      </c>
      <c r="HU189" s="21"/>
      <c r="HX189" s="56" t="str">
        <f t="shared" si="2690"/>
        <v>Flat Angle - SS - 1 1/2</v>
      </c>
      <c r="HY189" s="56" t="str">
        <f t="shared" si="2802"/>
        <v>Nos</v>
      </c>
      <c r="HZ189" s="56">
        <f t="shared" si="2803"/>
        <v>35000</v>
      </c>
      <c r="IA189" s="13"/>
      <c r="IB189" s="56">
        <f t="shared" si="2804"/>
        <v>0</v>
      </c>
      <c r="IC189" s="13">
        <f t="shared" si="2805"/>
        <v>0</v>
      </c>
      <c r="ID189" s="31">
        <f t="shared" si="2806"/>
        <v>0</v>
      </c>
      <c r="IE189" s="21"/>
      <c r="IH189" s="56" t="str">
        <f t="shared" si="2691"/>
        <v>Flat Angle - SS - 1 1/2</v>
      </c>
      <c r="II189" s="56" t="str">
        <f t="shared" si="2807"/>
        <v>Nos</v>
      </c>
      <c r="IJ189" s="56">
        <f t="shared" si="2808"/>
        <v>35000</v>
      </c>
      <c r="IK189" s="13"/>
      <c r="IL189" s="56">
        <f t="shared" si="2845"/>
        <v>0</v>
      </c>
      <c r="IM189" s="13">
        <f t="shared" si="2846"/>
        <v>0</v>
      </c>
      <c r="IN189" s="31">
        <f t="shared" si="2847"/>
        <v>0</v>
      </c>
      <c r="IO189" s="21"/>
      <c r="IR189" s="56" t="str">
        <f t="shared" si="2692"/>
        <v>Flat Angle - SS - 1 1/2</v>
      </c>
      <c r="IS189" s="56" t="str">
        <f t="shared" si="2812"/>
        <v>Nos</v>
      </c>
      <c r="IT189" s="56">
        <f t="shared" si="2813"/>
        <v>35000</v>
      </c>
      <c r="IU189" s="13"/>
      <c r="IV189" s="56">
        <f t="shared" si="2848"/>
        <v>0</v>
      </c>
      <c r="IW189" s="13">
        <f t="shared" si="2849"/>
        <v>0</v>
      </c>
      <c r="IX189" s="31">
        <f t="shared" si="2850"/>
        <v>0</v>
      </c>
      <c r="IY189" s="21"/>
      <c r="JB189" s="56" t="str">
        <f t="shared" si="2693"/>
        <v>Flat Angle - SS - 1 1/2</v>
      </c>
      <c r="JC189" s="56" t="str">
        <f t="shared" si="2817"/>
        <v>Nos</v>
      </c>
      <c r="JD189" s="56">
        <f t="shared" si="2818"/>
        <v>35000</v>
      </c>
      <c r="JE189" s="13"/>
      <c r="JF189" s="56">
        <f t="shared" si="2851"/>
        <v>0</v>
      </c>
      <c r="JG189" s="13">
        <f t="shared" si="2852"/>
        <v>0</v>
      </c>
      <c r="JH189" s="31">
        <f t="shared" si="2853"/>
        <v>0</v>
      </c>
      <c r="JI189" s="21"/>
      <c r="JL189" s="56" t="str">
        <f t="shared" si="2694"/>
        <v>Flat Angle - SS - 1 1/2</v>
      </c>
      <c r="JM189" s="56" t="str">
        <f t="shared" si="2997"/>
        <v>Nos</v>
      </c>
      <c r="JN189" s="56">
        <f t="shared" si="2993"/>
        <v>35000</v>
      </c>
      <c r="JO189" s="13"/>
      <c r="JP189" s="21">
        <f t="shared" si="3053"/>
        <v>0</v>
      </c>
      <c r="JQ189" s="31">
        <f t="shared" si="3054"/>
        <v>0</v>
      </c>
      <c r="JR189" s="31">
        <f t="shared" si="3055"/>
        <v>0</v>
      </c>
      <c r="JS189" s="21"/>
      <c r="JV189" s="56" t="str">
        <f t="shared" si="2695"/>
        <v>Flat Angle - SS - 1 1/2</v>
      </c>
      <c r="JW189" s="56" t="str">
        <f t="shared" si="2998"/>
        <v>Nos</v>
      </c>
      <c r="JX189" s="56">
        <f t="shared" si="2994"/>
        <v>35000</v>
      </c>
      <c r="JY189" s="4">
        <f t="shared" si="2829"/>
        <v>1</v>
      </c>
      <c r="JZ189" s="56">
        <f t="shared" si="2830"/>
        <v>35000</v>
      </c>
      <c r="KA189" s="56">
        <f t="shared" si="2831"/>
        <v>1</v>
      </c>
      <c r="KB189" s="31">
        <f t="shared" si="2854"/>
        <v>35000</v>
      </c>
      <c r="KC189" s="21"/>
    </row>
    <row r="190" spans="2:289" ht="17.25" customHeight="1" x14ac:dyDescent="0.25">
      <c r="B190" s="7" t="s">
        <v>155</v>
      </c>
      <c r="C190" s="6" t="s">
        <v>1</v>
      </c>
      <c r="D190" s="4">
        <v>45100</v>
      </c>
      <c r="E190" s="13"/>
      <c r="F190" s="31">
        <f t="shared" si="2493"/>
        <v>0</v>
      </c>
      <c r="G190" s="31">
        <f t="shared" si="2696"/>
        <v>0</v>
      </c>
      <c r="H190" s="31">
        <f t="shared" si="2495"/>
        <v>0</v>
      </c>
      <c r="I190" s="71"/>
      <c r="K190" s="40"/>
      <c r="L190" s="59" t="str">
        <f t="shared" si="2833"/>
        <v>Flat Angle - SS - 2</v>
      </c>
      <c r="M190" s="59" t="str">
        <f t="shared" si="2834"/>
        <v>Nos</v>
      </c>
      <c r="N190" s="59">
        <f t="shared" si="2835"/>
        <v>45100</v>
      </c>
      <c r="O190" s="13"/>
      <c r="P190" s="21">
        <f t="shared" si="2698"/>
        <v>0</v>
      </c>
      <c r="Q190" s="31">
        <f t="shared" si="2699"/>
        <v>0</v>
      </c>
      <c r="R190" s="31">
        <f t="shared" si="2700"/>
        <v>0</v>
      </c>
      <c r="S190" s="21"/>
      <c r="U190" s="40"/>
      <c r="V190" s="65" t="str">
        <f t="shared" si="2672"/>
        <v>Flat Angle - SS - 2</v>
      </c>
      <c r="W190" s="65" t="str">
        <f t="shared" si="2701"/>
        <v>Nos</v>
      </c>
      <c r="X190" s="65">
        <f t="shared" si="2702"/>
        <v>45100</v>
      </c>
      <c r="Y190" s="13"/>
      <c r="Z190" s="21">
        <f t="shared" si="2703"/>
        <v>0</v>
      </c>
      <c r="AA190" s="31">
        <f t="shared" si="2704"/>
        <v>0</v>
      </c>
      <c r="AB190" s="42">
        <f t="shared" si="2705"/>
        <v>0</v>
      </c>
      <c r="AC190" s="21"/>
      <c r="AE190" s="40"/>
      <c r="AF190" s="59" t="str">
        <f t="shared" si="2673"/>
        <v>Flat Angle - SS - 2</v>
      </c>
      <c r="AG190" s="59" t="str">
        <f t="shared" si="2706"/>
        <v>Nos</v>
      </c>
      <c r="AH190" s="59">
        <f t="shared" si="2707"/>
        <v>45100</v>
      </c>
      <c r="AI190" s="13"/>
      <c r="AJ190" s="21">
        <f t="shared" si="2708"/>
        <v>0</v>
      </c>
      <c r="AK190" s="31">
        <f t="shared" si="2709"/>
        <v>0</v>
      </c>
      <c r="AL190" s="31">
        <f t="shared" si="2710"/>
        <v>0</v>
      </c>
      <c r="AM190" s="21"/>
      <c r="AO190" s="40"/>
      <c r="AP190" s="59" t="str">
        <f t="shared" si="2674"/>
        <v>Flat Angle - SS - 2</v>
      </c>
      <c r="AQ190" s="59" t="str">
        <f t="shared" si="2711"/>
        <v>Nos</v>
      </c>
      <c r="AR190" s="59">
        <f t="shared" si="2712"/>
        <v>45100</v>
      </c>
      <c r="AS190" s="67"/>
      <c r="AT190" s="21">
        <f t="shared" si="2713"/>
        <v>0</v>
      </c>
      <c r="AU190" s="13">
        <f>$I$4*AS190</f>
        <v>0</v>
      </c>
      <c r="AV190" s="31">
        <f t="shared" si="2715"/>
        <v>0</v>
      </c>
      <c r="AW190" s="21"/>
      <c r="AY190" s="40"/>
      <c r="AZ190" s="59" t="str">
        <f t="shared" si="2675"/>
        <v>Flat Angle - SS - 2</v>
      </c>
      <c r="BA190" s="59" t="str">
        <f t="shared" si="2716"/>
        <v>Nos</v>
      </c>
      <c r="BB190" s="59">
        <f t="shared" si="2717"/>
        <v>45100</v>
      </c>
      <c r="BC190" s="13"/>
      <c r="BD190" s="21">
        <f t="shared" ref="BD190:BD200" si="3065">BB190*BC190</f>
        <v>0</v>
      </c>
      <c r="BE190" s="13">
        <f t="shared" ref="BE190:BE200" si="3066">$I$4*BC190</f>
        <v>0</v>
      </c>
      <c r="BF190" s="42">
        <f t="shared" ref="BF190:BF200" si="3067">BB190*BE190</f>
        <v>0</v>
      </c>
      <c r="BG190" s="21"/>
      <c r="BI190" s="40"/>
      <c r="BJ190" s="59" t="str">
        <f t="shared" si="2676"/>
        <v>Flat Angle - SS - 2</v>
      </c>
      <c r="BK190" s="59" t="str">
        <f t="shared" si="2721"/>
        <v>Nos</v>
      </c>
      <c r="BL190" s="59">
        <f t="shared" si="2722"/>
        <v>45100</v>
      </c>
      <c r="BM190" s="13"/>
      <c r="BN190" s="21">
        <f t="shared" si="2723"/>
        <v>0</v>
      </c>
      <c r="BO190" s="13">
        <f t="shared" si="2724"/>
        <v>0</v>
      </c>
      <c r="BP190" s="31">
        <f t="shared" si="2725"/>
        <v>0</v>
      </c>
      <c r="BQ190" s="21"/>
      <c r="BS190" s="40"/>
      <c r="BT190" s="59" t="str">
        <f t="shared" si="2677"/>
        <v>Flat Angle - SS - 2</v>
      </c>
      <c r="BU190" s="59" t="str">
        <f t="shared" si="2726"/>
        <v>Nos</v>
      </c>
      <c r="BV190" s="59">
        <f t="shared" si="2727"/>
        <v>45100</v>
      </c>
      <c r="BW190" s="13"/>
      <c r="BX190" s="21">
        <f t="shared" si="2728"/>
        <v>0</v>
      </c>
      <c r="BY190" s="13">
        <f t="shared" si="2729"/>
        <v>0</v>
      </c>
      <c r="BZ190" s="31">
        <f t="shared" si="2730"/>
        <v>0</v>
      </c>
      <c r="CA190" s="21"/>
      <c r="CC190" s="40"/>
      <c r="CD190" s="59" t="str">
        <f t="shared" si="3030"/>
        <v>Flat Angle - SS - 2</v>
      </c>
      <c r="CE190" s="59" t="str">
        <f t="shared" ref="CE190:CE198" si="3068">BU190</f>
        <v>Nos</v>
      </c>
      <c r="CF190" s="59">
        <f t="shared" si="3031"/>
        <v>45100</v>
      </c>
      <c r="CG190" s="31"/>
      <c r="CH190" s="31">
        <f t="shared" si="2733"/>
        <v>0</v>
      </c>
      <c r="CI190" s="31">
        <f t="shared" si="2734"/>
        <v>0</v>
      </c>
      <c r="CJ190" s="31">
        <f t="shared" si="2735"/>
        <v>0</v>
      </c>
      <c r="CK190" s="21"/>
      <c r="CL190" s="40"/>
      <c r="CM190" s="65" t="str">
        <f t="shared" si="2679"/>
        <v>Flat Angle - SS - 2</v>
      </c>
      <c r="CN190" s="65" t="str">
        <f t="shared" si="2736"/>
        <v>Nos</v>
      </c>
      <c r="CO190" s="65">
        <f t="shared" si="2737"/>
        <v>45100</v>
      </c>
      <c r="CP190" s="13"/>
      <c r="CQ190" s="21">
        <f t="shared" si="2738"/>
        <v>0</v>
      </c>
      <c r="CR190" s="13">
        <f t="shared" si="2739"/>
        <v>0</v>
      </c>
      <c r="CS190" s="42">
        <f t="shared" si="2740"/>
        <v>0</v>
      </c>
      <c r="CT190" s="21"/>
      <c r="CV190" s="40"/>
      <c r="CW190" s="59" t="str">
        <f t="shared" si="2680"/>
        <v>Flat Angle - SS - 2</v>
      </c>
      <c r="CX190" s="59" t="str">
        <f t="shared" si="2741"/>
        <v>Nos</v>
      </c>
      <c r="CY190" s="59">
        <f t="shared" si="2742"/>
        <v>45100</v>
      </c>
      <c r="CZ190" s="13"/>
      <c r="DA190" s="21">
        <f t="shared" si="2959"/>
        <v>0</v>
      </c>
      <c r="DB190" s="13">
        <f t="shared" si="2960"/>
        <v>0</v>
      </c>
      <c r="DC190" s="31">
        <f t="shared" si="2745"/>
        <v>0</v>
      </c>
      <c r="DD190" s="21"/>
      <c r="DF190" s="40"/>
      <c r="DG190" s="59" t="str">
        <f t="shared" si="2681"/>
        <v>Flat Angle - SS - 2</v>
      </c>
      <c r="DH190" s="59" t="str">
        <f t="shared" si="2746"/>
        <v>Nos</v>
      </c>
      <c r="DI190" s="59">
        <f t="shared" si="2747"/>
        <v>45100</v>
      </c>
      <c r="DJ190" s="13"/>
      <c r="DK190" s="21">
        <f t="shared" si="3032"/>
        <v>0</v>
      </c>
      <c r="DL190" s="13">
        <f t="shared" si="2916"/>
        <v>0</v>
      </c>
      <c r="DM190" s="31">
        <f t="shared" si="3033"/>
        <v>0</v>
      </c>
      <c r="DN190" s="21"/>
      <c r="DQ190" s="59" t="str">
        <f t="shared" si="2937"/>
        <v>Flat Angle - SS - 2</v>
      </c>
      <c r="DR190" s="59" t="str">
        <f t="shared" si="2938"/>
        <v>Nos</v>
      </c>
      <c r="DS190" s="59">
        <f t="shared" si="2939"/>
        <v>45100</v>
      </c>
      <c r="DT190" s="67"/>
      <c r="DU190" s="21">
        <f t="shared" si="3034"/>
        <v>0</v>
      </c>
      <c r="DV190" s="13">
        <f t="shared" si="3035"/>
        <v>0</v>
      </c>
      <c r="DW190" s="31">
        <f t="shared" si="3036"/>
        <v>0</v>
      </c>
      <c r="DX190" s="21"/>
      <c r="DZ190" s="40"/>
      <c r="EA190" s="59" t="str">
        <f t="shared" si="3037"/>
        <v>Flat Angle - SS - 2</v>
      </c>
      <c r="EB190" s="59" t="str">
        <f t="shared" si="3038"/>
        <v>Nos</v>
      </c>
      <c r="EC190" s="59">
        <f t="shared" si="3039"/>
        <v>45100</v>
      </c>
      <c r="ED190" s="13"/>
      <c r="EE190" s="21">
        <f t="shared" si="3056"/>
        <v>0</v>
      </c>
      <c r="EF190" s="13">
        <f t="shared" si="3057"/>
        <v>0</v>
      </c>
      <c r="EG190" s="31">
        <f t="shared" si="3058"/>
        <v>0</v>
      </c>
      <c r="EH190" s="21"/>
      <c r="EK190" s="59" t="str">
        <f t="shared" si="3040"/>
        <v>Flat Angle - SS - 2</v>
      </c>
      <c r="EL190" s="59" t="str">
        <f t="shared" si="3041"/>
        <v>Nos</v>
      </c>
      <c r="EM190" s="59">
        <f t="shared" si="3042"/>
        <v>45100</v>
      </c>
      <c r="EN190" s="13"/>
      <c r="EO190" s="21">
        <f t="shared" si="3043"/>
        <v>0</v>
      </c>
      <c r="EP190" s="13">
        <f t="shared" si="3044"/>
        <v>0</v>
      </c>
      <c r="EQ190" s="31">
        <f t="shared" si="3045"/>
        <v>0</v>
      </c>
      <c r="ER190" s="21"/>
      <c r="EV190" s="4" t="str">
        <f t="shared" si="2836"/>
        <v>Flat Angle - SS - 2</v>
      </c>
      <c r="EW190" s="4" t="str">
        <f t="shared" si="2837"/>
        <v>Nos</v>
      </c>
      <c r="EX190" s="4">
        <f t="shared" si="2838"/>
        <v>45100</v>
      </c>
      <c r="EY190" s="13"/>
      <c r="EZ190" s="21">
        <f t="shared" si="2924"/>
        <v>0</v>
      </c>
      <c r="FA190" s="13">
        <f t="shared" si="2766"/>
        <v>0</v>
      </c>
      <c r="FB190" s="42">
        <f t="shared" si="3046"/>
        <v>0</v>
      </c>
      <c r="FC190" s="21"/>
      <c r="FF190" s="56" t="str">
        <f t="shared" si="2684"/>
        <v>Flat Angle - SS - 2</v>
      </c>
      <c r="FG190" s="56" t="str">
        <f t="shared" si="2768"/>
        <v>Nos</v>
      </c>
      <c r="FH190" s="56">
        <f t="shared" si="2769"/>
        <v>45100</v>
      </c>
      <c r="FI190" s="13"/>
      <c r="FJ190" s="21">
        <f t="shared" si="3047"/>
        <v>0</v>
      </c>
      <c r="FK190" s="13">
        <f t="shared" si="2986"/>
        <v>0</v>
      </c>
      <c r="FL190" s="31">
        <f t="shared" si="2987"/>
        <v>0</v>
      </c>
      <c r="FM190" s="21"/>
      <c r="FP190" s="56" t="str">
        <f t="shared" si="2685"/>
        <v>Flat Angle - SS - 2</v>
      </c>
      <c r="FQ190" s="56" t="str">
        <f t="shared" si="2995"/>
        <v>Nos</v>
      </c>
      <c r="FR190" s="56">
        <f t="shared" si="2991"/>
        <v>45100</v>
      </c>
      <c r="FS190" s="13"/>
      <c r="FT190" s="21">
        <f t="shared" si="3048"/>
        <v>0</v>
      </c>
      <c r="FU190" s="13">
        <f t="shared" si="3049"/>
        <v>0</v>
      </c>
      <c r="FV190" s="31">
        <f t="shared" si="3050"/>
        <v>0</v>
      </c>
      <c r="FW190" s="21"/>
      <c r="FZ190" s="56" t="str">
        <f t="shared" si="2686"/>
        <v>Flat Angle - SS - 2</v>
      </c>
      <c r="GA190" s="56" t="str">
        <f t="shared" si="2778"/>
        <v>Nos</v>
      </c>
      <c r="GB190" s="56">
        <f t="shared" si="2779"/>
        <v>45100</v>
      </c>
      <c r="GC190" s="13"/>
      <c r="GD190" s="21">
        <f t="shared" si="3059"/>
        <v>0</v>
      </c>
      <c r="GE190" s="13">
        <f t="shared" si="3060"/>
        <v>0</v>
      </c>
      <c r="GF190" s="31">
        <f t="shared" si="3061"/>
        <v>0</v>
      </c>
      <c r="GG190" s="21"/>
      <c r="GJ190" s="56" t="str">
        <f t="shared" si="2839"/>
        <v>Flat Angle - SS - 2</v>
      </c>
      <c r="GK190" s="56" t="str">
        <f t="shared" si="2840"/>
        <v>Nos</v>
      </c>
      <c r="GL190" s="56">
        <f t="shared" si="2841"/>
        <v>45100</v>
      </c>
      <c r="GM190" s="13"/>
      <c r="GN190" s="21">
        <f t="shared" si="3062"/>
        <v>0</v>
      </c>
      <c r="GO190" s="31">
        <f t="shared" si="3063"/>
        <v>0</v>
      </c>
      <c r="GP190" s="31">
        <f t="shared" si="3064"/>
        <v>0</v>
      </c>
      <c r="GQ190" s="21"/>
      <c r="GT190" s="56" t="str">
        <f t="shared" si="2687"/>
        <v>Flat Angle - SS - 2</v>
      </c>
      <c r="GU190" s="56" t="str">
        <f t="shared" si="2996"/>
        <v>Nos</v>
      </c>
      <c r="GV190" s="56">
        <f t="shared" si="2992"/>
        <v>45100</v>
      </c>
      <c r="GW190" s="13"/>
      <c r="GX190" s="21">
        <f t="shared" si="3051"/>
        <v>0</v>
      </c>
      <c r="GY190" s="13">
        <f t="shared" si="3052"/>
        <v>0</v>
      </c>
      <c r="GZ190" s="31">
        <f t="shared" si="2791"/>
        <v>0</v>
      </c>
      <c r="HA190" s="21"/>
      <c r="HD190" s="56" t="str">
        <f t="shared" si="2688"/>
        <v>Flat Angle - SS - 2</v>
      </c>
      <c r="HE190" s="56" t="str">
        <f t="shared" si="2792"/>
        <v>Nos</v>
      </c>
      <c r="HF190" s="56">
        <f t="shared" si="2793"/>
        <v>45100</v>
      </c>
      <c r="HG190" s="13"/>
      <c r="HH190" s="21">
        <f t="shared" si="2842"/>
        <v>0</v>
      </c>
      <c r="HI190" s="31">
        <f t="shared" si="2843"/>
        <v>0</v>
      </c>
      <c r="HJ190" s="31">
        <f t="shared" si="2844"/>
        <v>0</v>
      </c>
      <c r="HK190" s="21"/>
      <c r="HN190" s="56" t="str">
        <f t="shared" si="2689"/>
        <v>Flat Angle - SS - 2</v>
      </c>
      <c r="HO190" s="56" t="str">
        <f t="shared" si="2797"/>
        <v>Nos</v>
      </c>
      <c r="HP190" s="56">
        <f t="shared" si="2798"/>
        <v>45100</v>
      </c>
      <c r="HQ190" s="13"/>
      <c r="HR190" s="56">
        <f t="shared" si="2799"/>
        <v>0</v>
      </c>
      <c r="HS190" s="13">
        <f t="shared" si="2800"/>
        <v>0</v>
      </c>
      <c r="HT190" s="31">
        <f t="shared" si="2801"/>
        <v>0</v>
      </c>
      <c r="HU190" s="21"/>
      <c r="HX190" s="56" t="str">
        <f t="shared" si="2690"/>
        <v>Flat Angle - SS - 2</v>
      </c>
      <c r="HY190" s="56" t="str">
        <f t="shared" si="2802"/>
        <v>Nos</v>
      </c>
      <c r="HZ190" s="56">
        <f t="shared" si="2803"/>
        <v>45100</v>
      </c>
      <c r="IA190" s="13"/>
      <c r="IB190" s="56">
        <f t="shared" si="2804"/>
        <v>0</v>
      </c>
      <c r="IC190" s="13">
        <f t="shared" si="2805"/>
        <v>0</v>
      </c>
      <c r="ID190" s="31">
        <f t="shared" si="2806"/>
        <v>0</v>
      </c>
      <c r="IE190" s="21"/>
      <c r="IH190" s="56" t="str">
        <f t="shared" si="2691"/>
        <v>Flat Angle - SS - 2</v>
      </c>
      <c r="II190" s="56" t="str">
        <f t="shared" si="2807"/>
        <v>Nos</v>
      </c>
      <c r="IJ190" s="56">
        <f t="shared" si="2808"/>
        <v>45100</v>
      </c>
      <c r="IK190" s="13"/>
      <c r="IL190" s="56">
        <f t="shared" si="2845"/>
        <v>0</v>
      </c>
      <c r="IM190" s="13">
        <f t="shared" si="2846"/>
        <v>0</v>
      </c>
      <c r="IN190" s="31">
        <f t="shared" si="2847"/>
        <v>0</v>
      </c>
      <c r="IO190" s="21"/>
      <c r="IR190" s="56" t="str">
        <f t="shared" si="2692"/>
        <v>Flat Angle - SS - 2</v>
      </c>
      <c r="IS190" s="56" t="str">
        <f t="shared" si="2812"/>
        <v>Nos</v>
      </c>
      <c r="IT190" s="56">
        <f t="shared" si="2813"/>
        <v>45100</v>
      </c>
      <c r="IU190" s="13"/>
      <c r="IV190" s="56">
        <f t="shared" si="2848"/>
        <v>0</v>
      </c>
      <c r="IW190" s="13">
        <f t="shared" si="2849"/>
        <v>0</v>
      </c>
      <c r="IX190" s="31">
        <f t="shared" si="2850"/>
        <v>0</v>
      </c>
      <c r="IY190" s="21"/>
      <c r="JB190" s="56" t="str">
        <f t="shared" si="2693"/>
        <v>Flat Angle - SS - 2</v>
      </c>
      <c r="JC190" s="56" t="str">
        <f t="shared" si="2817"/>
        <v>Nos</v>
      </c>
      <c r="JD190" s="56">
        <f t="shared" si="2818"/>
        <v>45100</v>
      </c>
      <c r="JE190" s="13"/>
      <c r="JF190" s="56">
        <f t="shared" si="2851"/>
        <v>0</v>
      </c>
      <c r="JG190" s="13">
        <f t="shared" si="2852"/>
        <v>0</v>
      </c>
      <c r="JH190" s="31">
        <f t="shared" si="2853"/>
        <v>0</v>
      </c>
      <c r="JI190" s="21"/>
      <c r="JL190" s="56" t="str">
        <f t="shared" si="2694"/>
        <v>Flat Angle - SS - 2</v>
      </c>
      <c r="JM190" s="56" t="str">
        <f t="shared" si="2997"/>
        <v>Nos</v>
      </c>
      <c r="JN190" s="56">
        <f t="shared" si="2993"/>
        <v>45100</v>
      </c>
      <c r="JO190" s="13"/>
      <c r="JP190" s="21">
        <f t="shared" si="3053"/>
        <v>0</v>
      </c>
      <c r="JQ190" s="31">
        <f t="shared" si="3054"/>
        <v>0</v>
      </c>
      <c r="JR190" s="31">
        <f t="shared" si="3055"/>
        <v>0</v>
      </c>
      <c r="JS190" s="21"/>
      <c r="JV190" s="56" t="str">
        <f t="shared" si="2695"/>
        <v>Flat Angle - SS - 2</v>
      </c>
      <c r="JW190" s="56" t="str">
        <f t="shared" si="2998"/>
        <v>Nos</v>
      </c>
      <c r="JX190" s="56">
        <f t="shared" si="2994"/>
        <v>45100</v>
      </c>
      <c r="JY190" s="4">
        <f t="shared" si="2829"/>
        <v>0</v>
      </c>
      <c r="JZ190" s="56">
        <f t="shared" si="2830"/>
        <v>0</v>
      </c>
      <c r="KA190" s="56">
        <f t="shared" si="2831"/>
        <v>0</v>
      </c>
      <c r="KB190" s="31">
        <f t="shared" si="2854"/>
        <v>0</v>
      </c>
      <c r="KC190" s="21"/>
    </row>
    <row r="191" spans="2:289" ht="17.25" customHeight="1" x14ac:dyDescent="0.25">
      <c r="B191" s="7" t="s">
        <v>58</v>
      </c>
      <c r="C191" s="6" t="s">
        <v>1</v>
      </c>
      <c r="D191" s="4">
        <v>3330</v>
      </c>
      <c r="E191" s="13"/>
      <c r="F191" s="31">
        <f t="shared" si="2493"/>
        <v>0</v>
      </c>
      <c r="G191" s="31">
        <f t="shared" si="2696"/>
        <v>0</v>
      </c>
      <c r="H191" s="31">
        <f t="shared" si="2495"/>
        <v>0</v>
      </c>
      <c r="I191" s="71"/>
      <c r="K191" s="40"/>
      <c r="L191" s="59" t="str">
        <f t="shared" si="2833"/>
        <v>GI Tube 18 mm</v>
      </c>
      <c r="M191" s="59" t="str">
        <f t="shared" si="2834"/>
        <v>Nos</v>
      </c>
      <c r="N191" s="59">
        <f t="shared" si="2835"/>
        <v>3330</v>
      </c>
      <c r="O191" s="13"/>
      <c r="P191" s="21">
        <f t="shared" si="2698"/>
        <v>0</v>
      </c>
      <c r="Q191" s="31">
        <f t="shared" si="2699"/>
        <v>0</v>
      </c>
      <c r="R191" s="31">
        <f t="shared" si="2700"/>
        <v>0</v>
      </c>
      <c r="S191" s="21"/>
      <c r="U191" s="40"/>
      <c r="V191" s="65" t="str">
        <f t="shared" si="2672"/>
        <v>GI Tube 18 mm</v>
      </c>
      <c r="W191" s="65" t="str">
        <f t="shared" si="2701"/>
        <v>Nos</v>
      </c>
      <c r="X191" s="65">
        <f t="shared" si="2702"/>
        <v>3330</v>
      </c>
      <c r="Y191" s="13"/>
      <c r="Z191" s="21">
        <f t="shared" si="2703"/>
        <v>0</v>
      </c>
      <c r="AA191" s="31">
        <f t="shared" si="2704"/>
        <v>0</v>
      </c>
      <c r="AB191" s="42">
        <f t="shared" si="2705"/>
        <v>0</v>
      </c>
      <c r="AC191" s="21"/>
      <c r="AE191" s="40"/>
      <c r="AF191" s="59" t="str">
        <f t="shared" si="2673"/>
        <v>GI Tube 18 mm</v>
      </c>
      <c r="AG191" s="59" t="str">
        <f t="shared" si="2706"/>
        <v>Nos</v>
      </c>
      <c r="AH191" s="59">
        <f t="shared" si="2707"/>
        <v>3330</v>
      </c>
      <c r="AI191" s="13"/>
      <c r="AJ191" s="21">
        <f t="shared" si="2708"/>
        <v>0</v>
      </c>
      <c r="AK191" s="31">
        <f t="shared" si="2709"/>
        <v>0</v>
      </c>
      <c r="AL191" s="31">
        <f t="shared" si="2710"/>
        <v>0</v>
      </c>
      <c r="AM191" s="21"/>
      <c r="AO191" s="40"/>
      <c r="AP191" s="59" t="str">
        <f t="shared" si="2674"/>
        <v>GI Tube 18 mm</v>
      </c>
      <c r="AQ191" s="59" t="str">
        <f t="shared" si="2711"/>
        <v>Nos</v>
      </c>
      <c r="AR191" s="59">
        <f t="shared" si="2712"/>
        <v>3330</v>
      </c>
      <c r="AS191" s="67"/>
      <c r="AT191" s="21">
        <f t="shared" si="2713"/>
        <v>0</v>
      </c>
      <c r="AU191" s="13">
        <f t="shared" si="2714"/>
        <v>0</v>
      </c>
      <c r="AV191" s="31">
        <f t="shared" si="2715"/>
        <v>0</v>
      </c>
      <c r="AW191" s="21"/>
      <c r="AY191" s="40"/>
      <c r="AZ191" s="59" t="str">
        <f t="shared" si="2675"/>
        <v>GI Tube 18 mm</v>
      </c>
      <c r="BA191" s="59" t="str">
        <f t="shared" si="2716"/>
        <v>Nos</v>
      </c>
      <c r="BB191" s="59">
        <f t="shared" si="2717"/>
        <v>3330</v>
      </c>
      <c r="BC191" s="13"/>
      <c r="BD191" s="21">
        <f t="shared" si="3065"/>
        <v>0</v>
      </c>
      <c r="BE191" s="13">
        <f t="shared" si="3066"/>
        <v>0</v>
      </c>
      <c r="BF191" s="42">
        <f t="shared" si="3067"/>
        <v>0</v>
      </c>
      <c r="BG191" s="21"/>
      <c r="BI191" s="40"/>
      <c r="BJ191" s="59" t="str">
        <f t="shared" si="2676"/>
        <v>GI Tube 18 mm</v>
      </c>
      <c r="BK191" s="59" t="str">
        <f t="shared" si="2721"/>
        <v>Nos</v>
      </c>
      <c r="BL191" s="59">
        <f t="shared" si="2722"/>
        <v>3330</v>
      </c>
      <c r="BM191" s="13"/>
      <c r="BN191" s="21">
        <f t="shared" si="2723"/>
        <v>0</v>
      </c>
      <c r="BO191" s="13">
        <f t="shared" si="2724"/>
        <v>0</v>
      </c>
      <c r="BP191" s="31">
        <f t="shared" si="2725"/>
        <v>0</v>
      </c>
      <c r="BQ191" s="21"/>
      <c r="BS191" s="40"/>
      <c r="BT191" s="59" t="str">
        <f t="shared" si="2677"/>
        <v>GI Tube 18 mm</v>
      </c>
      <c r="BU191" s="59" t="str">
        <f t="shared" si="2726"/>
        <v>Nos</v>
      </c>
      <c r="BV191" s="59">
        <f t="shared" si="2727"/>
        <v>3330</v>
      </c>
      <c r="BW191" s="13"/>
      <c r="BX191" s="21">
        <f t="shared" si="2728"/>
        <v>0</v>
      </c>
      <c r="BY191" s="13">
        <f t="shared" si="2729"/>
        <v>0</v>
      </c>
      <c r="BZ191" s="31">
        <f t="shared" si="2730"/>
        <v>0</v>
      </c>
      <c r="CA191" s="21"/>
      <c r="CC191" s="40"/>
      <c r="CD191" s="59" t="str">
        <f t="shared" si="3030"/>
        <v>GI Tube 18 mm</v>
      </c>
      <c r="CE191" s="59" t="str">
        <f t="shared" si="3068"/>
        <v>Nos</v>
      </c>
      <c r="CF191" s="59">
        <f t="shared" si="3031"/>
        <v>3330</v>
      </c>
      <c r="CG191" s="31"/>
      <c r="CH191" s="31">
        <f t="shared" si="2733"/>
        <v>0</v>
      </c>
      <c r="CI191" s="31">
        <f t="shared" si="2734"/>
        <v>0</v>
      </c>
      <c r="CJ191" s="31">
        <f t="shared" si="2735"/>
        <v>0</v>
      </c>
      <c r="CK191" s="21"/>
      <c r="CL191" s="40"/>
      <c r="CM191" s="65" t="str">
        <f t="shared" si="2679"/>
        <v>GI Tube 18 mm</v>
      </c>
      <c r="CN191" s="65" t="str">
        <f t="shared" si="2736"/>
        <v>Nos</v>
      </c>
      <c r="CO191" s="65">
        <f t="shared" si="2737"/>
        <v>3330</v>
      </c>
      <c r="CP191" s="13"/>
      <c r="CQ191" s="21">
        <f t="shared" si="2738"/>
        <v>0</v>
      </c>
      <c r="CR191" s="13">
        <f t="shared" si="2739"/>
        <v>0</v>
      </c>
      <c r="CS191" s="42">
        <f t="shared" si="2740"/>
        <v>0</v>
      </c>
      <c r="CT191" s="21"/>
      <c r="CV191" s="40"/>
      <c r="CW191" s="59" t="str">
        <f t="shared" si="2680"/>
        <v>GI Tube 18 mm</v>
      </c>
      <c r="CX191" s="59" t="str">
        <f t="shared" si="2741"/>
        <v>Nos</v>
      </c>
      <c r="CY191" s="59">
        <f t="shared" si="2742"/>
        <v>3330</v>
      </c>
      <c r="CZ191" s="13"/>
      <c r="DA191" s="21">
        <f t="shared" si="2959"/>
        <v>0</v>
      </c>
      <c r="DB191" s="13">
        <f t="shared" si="2960"/>
        <v>0</v>
      </c>
      <c r="DC191" s="31">
        <f t="shared" si="2745"/>
        <v>0</v>
      </c>
      <c r="DD191" s="21"/>
      <c r="DF191" s="40"/>
      <c r="DG191" s="59" t="str">
        <f t="shared" si="2681"/>
        <v>GI Tube 18 mm</v>
      </c>
      <c r="DH191" s="59" t="str">
        <f t="shared" si="2746"/>
        <v>Nos</v>
      </c>
      <c r="DI191" s="59">
        <f t="shared" si="2747"/>
        <v>3330</v>
      </c>
      <c r="DJ191" s="13"/>
      <c r="DK191" s="21">
        <f t="shared" si="3032"/>
        <v>0</v>
      </c>
      <c r="DL191" s="13">
        <f t="shared" ref="DL191:DL225" si="3069">$I$4*DJ191</f>
        <v>0</v>
      </c>
      <c r="DM191" s="31">
        <f t="shared" si="3033"/>
        <v>0</v>
      </c>
      <c r="DN191" s="21"/>
      <c r="DQ191" s="59" t="str">
        <f t="shared" si="2937"/>
        <v>GI Tube 18 mm</v>
      </c>
      <c r="DR191" s="59" t="str">
        <f t="shared" si="2938"/>
        <v>Nos</v>
      </c>
      <c r="DS191" s="59">
        <f t="shared" si="2939"/>
        <v>3330</v>
      </c>
      <c r="DT191" s="67"/>
      <c r="DU191" s="21">
        <f t="shared" si="3034"/>
        <v>0</v>
      </c>
      <c r="DV191" s="13">
        <f t="shared" si="3035"/>
        <v>0</v>
      </c>
      <c r="DW191" s="31">
        <f t="shared" si="3036"/>
        <v>0</v>
      </c>
      <c r="DX191" s="21"/>
      <c r="DZ191" s="40"/>
      <c r="EA191" s="59" t="str">
        <f t="shared" si="3037"/>
        <v>GI Tube 18 mm</v>
      </c>
      <c r="EB191" s="59" t="str">
        <f t="shared" si="3038"/>
        <v>Nos</v>
      </c>
      <c r="EC191" s="59">
        <f t="shared" si="3039"/>
        <v>3330</v>
      </c>
      <c r="ED191" s="13"/>
      <c r="EE191" s="21">
        <f t="shared" si="3056"/>
        <v>0</v>
      </c>
      <c r="EF191" s="13">
        <f t="shared" si="3057"/>
        <v>0</v>
      </c>
      <c r="EG191" s="31">
        <f t="shared" si="3058"/>
        <v>0</v>
      </c>
      <c r="EH191" s="21"/>
      <c r="EK191" s="59" t="str">
        <f t="shared" si="3040"/>
        <v>GI Tube 18 mm</v>
      </c>
      <c r="EL191" s="59" t="str">
        <f t="shared" si="3041"/>
        <v>Nos</v>
      </c>
      <c r="EM191" s="59">
        <f t="shared" si="3042"/>
        <v>3330</v>
      </c>
      <c r="EN191" s="13"/>
      <c r="EO191" s="21">
        <f t="shared" si="3043"/>
        <v>0</v>
      </c>
      <c r="EP191" s="13">
        <f t="shared" si="3044"/>
        <v>0</v>
      </c>
      <c r="EQ191" s="31">
        <f t="shared" si="3045"/>
        <v>0</v>
      </c>
      <c r="ER191" s="21"/>
      <c r="EV191" s="4" t="str">
        <f t="shared" si="2836"/>
        <v>GI Tube 18 mm</v>
      </c>
      <c r="EW191" s="4" t="str">
        <f t="shared" si="2837"/>
        <v>Nos</v>
      </c>
      <c r="EX191" s="4">
        <f t="shared" si="2838"/>
        <v>3330</v>
      </c>
      <c r="EY191" s="13"/>
      <c r="EZ191" s="21">
        <f t="shared" si="2924"/>
        <v>0</v>
      </c>
      <c r="FA191" s="13">
        <f t="shared" si="2766"/>
        <v>0</v>
      </c>
      <c r="FB191" s="42">
        <f t="shared" si="3046"/>
        <v>0</v>
      </c>
      <c r="FC191" s="21"/>
      <c r="FF191" s="56" t="str">
        <f t="shared" si="2684"/>
        <v>GI Tube 18 mm</v>
      </c>
      <c r="FG191" s="56" t="str">
        <f t="shared" si="2768"/>
        <v>Nos</v>
      </c>
      <c r="FH191" s="56">
        <f t="shared" si="2769"/>
        <v>3330</v>
      </c>
      <c r="FI191" s="13"/>
      <c r="FJ191" s="21">
        <f t="shared" si="3047"/>
        <v>0</v>
      </c>
      <c r="FK191" s="13">
        <f t="shared" ref="FK191:FK225" si="3070">$I$4*FI191</f>
        <v>0</v>
      </c>
      <c r="FL191" s="31">
        <f t="shared" ref="FL191:FL225" si="3071">FH191*FK191</f>
        <v>0</v>
      </c>
      <c r="FM191" s="21"/>
      <c r="FP191" s="56" t="str">
        <f t="shared" si="2685"/>
        <v>GI Tube 18 mm</v>
      </c>
      <c r="FQ191" s="56" t="str">
        <f t="shared" si="2995"/>
        <v>Nos</v>
      </c>
      <c r="FR191" s="56">
        <f t="shared" si="2991"/>
        <v>3330</v>
      </c>
      <c r="FS191" s="13"/>
      <c r="FT191" s="21">
        <f t="shared" si="3048"/>
        <v>0</v>
      </c>
      <c r="FU191" s="13">
        <f t="shared" si="3049"/>
        <v>0</v>
      </c>
      <c r="FV191" s="31">
        <f t="shared" si="3050"/>
        <v>0</v>
      </c>
      <c r="FW191" s="21"/>
      <c r="FZ191" s="56" t="str">
        <f t="shared" si="2686"/>
        <v>GI Tube 18 mm</v>
      </c>
      <c r="GA191" s="56" t="str">
        <f t="shared" si="2778"/>
        <v>Nos</v>
      </c>
      <c r="GB191" s="56">
        <f t="shared" si="2779"/>
        <v>3330</v>
      </c>
      <c r="GC191" s="13"/>
      <c r="GD191" s="21">
        <f t="shared" si="3059"/>
        <v>0</v>
      </c>
      <c r="GE191" s="13">
        <f t="shared" si="3060"/>
        <v>0</v>
      </c>
      <c r="GF191" s="31">
        <f t="shared" si="3061"/>
        <v>0</v>
      </c>
      <c r="GG191" s="21"/>
      <c r="GJ191" s="56" t="str">
        <f t="shared" si="2839"/>
        <v>GI Tube 18 mm</v>
      </c>
      <c r="GK191" s="56" t="str">
        <f t="shared" si="2840"/>
        <v>Nos</v>
      </c>
      <c r="GL191" s="56">
        <f t="shared" si="2841"/>
        <v>3330</v>
      </c>
      <c r="GM191" s="13"/>
      <c r="GN191" s="21">
        <f t="shared" si="3062"/>
        <v>0</v>
      </c>
      <c r="GO191" s="31">
        <f t="shared" si="3063"/>
        <v>0</v>
      </c>
      <c r="GP191" s="31">
        <f t="shared" si="3064"/>
        <v>0</v>
      </c>
      <c r="GQ191" s="21"/>
      <c r="GT191" s="56" t="str">
        <f t="shared" si="2687"/>
        <v>GI Tube 18 mm</v>
      </c>
      <c r="GU191" s="56" t="str">
        <f t="shared" si="2996"/>
        <v>Nos</v>
      </c>
      <c r="GV191" s="56">
        <f t="shared" si="2992"/>
        <v>3330</v>
      </c>
      <c r="GW191" s="13"/>
      <c r="GX191" s="21">
        <f t="shared" si="3051"/>
        <v>0</v>
      </c>
      <c r="GY191" s="13">
        <f t="shared" si="3052"/>
        <v>0</v>
      </c>
      <c r="GZ191" s="31">
        <f t="shared" si="2791"/>
        <v>0</v>
      </c>
      <c r="HA191" s="21"/>
      <c r="HD191" s="56" t="str">
        <f t="shared" si="2688"/>
        <v>GI Tube 18 mm</v>
      </c>
      <c r="HE191" s="56" t="str">
        <f t="shared" si="2792"/>
        <v>Nos</v>
      </c>
      <c r="HF191" s="56">
        <f t="shared" si="2793"/>
        <v>3330</v>
      </c>
      <c r="HG191" s="13"/>
      <c r="HH191" s="21">
        <f t="shared" si="2842"/>
        <v>0</v>
      </c>
      <c r="HI191" s="31">
        <f t="shared" si="2843"/>
        <v>0</v>
      </c>
      <c r="HJ191" s="31">
        <f t="shared" si="2844"/>
        <v>0</v>
      </c>
      <c r="HK191" s="21"/>
      <c r="HN191" s="56" t="str">
        <f t="shared" si="2689"/>
        <v>GI Tube 18 mm</v>
      </c>
      <c r="HO191" s="56" t="str">
        <f t="shared" si="2797"/>
        <v>Nos</v>
      </c>
      <c r="HP191" s="56">
        <f t="shared" si="2798"/>
        <v>3330</v>
      </c>
      <c r="HQ191" s="13"/>
      <c r="HR191" s="56">
        <f t="shared" si="2799"/>
        <v>0</v>
      </c>
      <c r="HS191" s="13">
        <f t="shared" si="2800"/>
        <v>0</v>
      </c>
      <c r="HT191" s="31">
        <f t="shared" si="2801"/>
        <v>0</v>
      </c>
      <c r="HU191" s="21"/>
      <c r="HX191" s="56" t="str">
        <f t="shared" si="2690"/>
        <v>GI Tube 18 mm</v>
      </c>
      <c r="HY191" s="56" t="str">
        <f t="shared" si="2802"/>
        <v>Nos</v>
      </c>
      <c r="HZ191" s="56">
        <f t="shared" si="2803"/>
        <v>3330</v>
      </c>
      <c r="IA191" s="13"/>
      <c r="IB191" s="56">
        <f t="shared" si="2804"/>
        <v>0</v>
      </c>
      <c r="IC191" s="13">
        <f t="shared" si="2805"/>
        <v>0</v>
      </c>
      <c r="ID191" s="31">
        <f t="shared" si="2806"/>
        <v>0</v>
      </c>
      <c r="IE191" s="21"/>
      <c r="IH191" s="56" t="str">
        <f t="shared" si="2691"/>
        <v>GI Tube 18 mm</v>
      </c>
      <c r="II191" s="56" t="str">
        <f t="shared" si="2807"/>
        <v>Nos</v>
      </c>
      <c r="IJ191" s="56">
        <f t="shared" si="2808"/>
        <v>3330</v>
      </c>
      <c r="IK191" s="13"/>
      <c r="IL191" s="56">
        <f t="shared" si="2845"/>
        <v>0</v>
      </c>
      <c r="IM191" s="13">
        <f t="shared" si="2846"/>
        <v>0</v>
      </c>
      <c r="IN191" s="31">
        <f t="shared" si="2847"/>
        <v>0</v>
      </c>
      <c r="IO191" s="21"/>
      <c r="IR191" s="56" t="str">
        <f t="shared" si="2692"/>
        <v>GI Tube 18 mm</v>
      </c>
      <c r="IS191" s="56" t="str">
        <f t="shared" si="2812"/>
        <v>Nos</v>
      </c>
      <c r="IT191" s="56">
        <f t="shared" si="2813"/>
        <v>3330</v>
      </c>
      <c r="IU191" s="13"/>
      <c r="IV191" s="56">
        <f t="shared" si="2848"/>
        <v>0</v>
      </c>
      <c r="IW191" s="13">
        <f t="shared" si="2849"/>
        <v>0</v>
      </c>
      <c r="IX191" s="31">
        <f t="shared" si="2850"/>
        <v>0</v>
      </c>
      <c r="IY191" s="21"/>
      <c r="JB191" s="56" t="str">
        <f t="shared" si="2693"/>
        <v>GI Tube 18 mm</v>
      </c>
      <c r="JC191" s="56" t="str">
        <f t="shared" si="2817"/>
        <v>Nos</v>
      </c>
      <c r="JD191" s="56">
        <f t="shared" si="2818"/>
        <v>3330</v>
      </c>
      <c r="JE191" s="13"/>
      <c r="JF191" s="56">
        <f t="shared" si="2851"/>
        <v>0</v>
      </c>
      <c r="JG191" s="13">
        <f t="shared" si="2852"/>
        <v>0</v>
      </c>
      <c r="JH191" s="31">
        <f t="shared" si="2853"/>
        <v>0</v>
      </c>
      <c r="JI191" s="21"/>
      <c r="JL191" s="56" t="str">
        <f t="shared" si="2694"/>
        <v>GI Tube 18 mm</v>
      </c>
      <c r="JM191" s="56" t="str">
        <f t="shared" si="2997"/>
        <v>Nos</v>
      </c>
      <c r="JN191" s="56">
        <f t="shared" si="2993"/>
        <v>3330</v>
      </c>
      <c r="JO191" s="13"/>
      <c r="JP191" s="21">
        <f t="shared" si="3053"/>
        <v>0</v>
      </c>
      <c r="JQ191" s="31">
        <f t="shared" si="3054"/>
        <v>0</v>
      </c>
      <c r="JR191" s="31">
        <f t="shared" si="3055"/>
        <v>0</v>
      </c>
      <c r="JS191" s="21"/>
      <c r="JV191" s="56" t="str">
        <f t="shared" si="2695"/>
        <v>GI Tube 18 mm</v>
      </c>
      <c r="JW191" s="56" t="str">
        <f t="shared" si="2998"/>
        <v>Nos</v>
      </c>
      <c r="JX191" s="56">
        <f t="shared" si="2994"/>
        <v>3330</v>
      </c>
      <c r="JY191" s="4">
        <f t="shared" si="2829"/>
        <v>0</v>
      </c>
      <c r="JZ191" s="56">
        <f t="shared" si="2830"/>
        <v>0</v>
      </c>
      <c r="KA191" s="56">
        <f t="shared" si="2831"/>
        <v>0</v>
      </c>
      <c r="KB191" s="31">
        <f t="shared" si="2854"/>
        <v>0</v>
      </c>
      <c r="KC191" s="21"/>
    </row>
    <row r="192" spans="2:289" ht="17.25" customHeight="1" x14ac:dyDescent="0.25">
      <c r="B192" s="7" t="s">
        <v>59</v>
      </c>
      <c r="C192" s="6" t="s">
        <v>1</v>
      </c>
      <c r="D192" s="4">
        <v>4225</v>
      </c>
      <c r="E192" s="13"/>
      <c r="F192" s="31">
        <f t="shared" si="2493"/>
        <v>0</v>
      </c>
      <c r="G192" s="31">
        <f t="shared" si="2696"/>
        <v>0</v>
      </c>
      <c r="H192" s="31">
        <f t="shared" si="2495"/>
        <v>0</v>
      </c>
      <c r="I192" s="71"/>
      <c r="K192" s="40"/>
      <c r="L192" s="59" t="str">
        <f t="shared" si="2833"/>
        <v>GI Tube 25 mm</v>
      </c>
      <c r="M192" s="59" t="str">
        <f t="shared" si="2834"/>
        <v>Nos</v>
      </c>
      <c r="N192" s="59">
        <f t="shared" si="2835"/>
        <v>4225</v>
      </c>
      <c r="O192" s="13"/>
      <c r="P192" s="21">
        <f t="shared" si="2698"/>
        <v>0</v>
      </c>
      <c r="Q192" s="31">
        <f t="shared" si="2699"/>
        <v>0</v>
      </c>
      <c r="R192" s="31">
        <f t="shared" si="2700"/>
        <v>0</v>
      </c>
      <c r="S192" s="21"/>
      <c r="U192" s="40"/>
      <c r="V192" s="65" t="str">
        <f t="shared" si="2672"/>
        <v>GI Tube 25 mm</v>
      </c>
      <c r="W192" s="65" t="str">
        <f t="shared" si="2701"/>
        <v>Nos</v>
      </c>
      <c r="X192" s="65">
        <f t="shared" si="2702"/>
        <v>4225</v>
      </c>
      <c r="Y192" s="13"/>
      <c r="Z192" s="21">
        <f t="shared" si="2703"/>
        <v>0</v>
      </c>
      <c r="AA192" s="31">
        <f t="shared" si="2704"/>
        <v>0</v>
      </c>
      <c r="AB192" s="42">
        <f t="shared" si="2705"/>
        <v>0</v>
      </c>
      <c r="AC192" s="21"/>
      <c r="AE192" s="40"/>
      <c r="AF192" s="59" t="str">
        <f t="shared" si="2673"/>
        <v>GI Tube 25 mm</v>
      </c>
      <c r="AG192" s="59" t="str">
        <f t="shared" si="2706"/>
        <v>Nos</v>
      </c>
      <c r="AH192" s="59">
        <f t="shared" si="2707"/>
        <v>4225</v>
      </c>
      <c r="AI192" s="13"/>
      <c r="AJ192" s="21">
        <f t="shared" si="2708"/>
        <v>0</v>
      </c>
      <c r="AK192" s="31">
        <f t="shared" si="2709"/>
        <v>0</v>
      </c>
      <c r="AL192" s="31">
        <f t="shared" si="2710"/>
        <v>0</v>
      </c>
      <c r="AM192" s="21"/>
      <c r="AO192" s="40"/>
      <c r="AP192" s="59" t="str">
        <f t="shared" si="2674"/>
        <v>GI Tube 25 mm</v>
      </c>
      <c r="AQ192" s="59" t="str">
        <f t="shared" si="2711"/>
        <v>Nos</v>
      </c>
      <c r="AR192" s="59">
        <f t="shared" si="2712"/>
        <v>4225</v>
      </c>
      <c r="AS192" s="67"/>
      <c r="AT192" s="21">
        <f t="shared" si="2713"/>
        <v>0</v>
      </c>
      <c r="AU192" s="13">
        <f t="shared" si="2714"/>
        <v>0</v>
      </c>
      <c r="AV192" s="31">
        <f t="shared" si="2715"/>
        <v>0</v>
      </c>
      <c r="AW192" s="21"/>
      <c r="AY192" s="40"/>
      <c r="AZ192" s="59" t="str">
        <f t="shared" si="2675"/>
        <v>GI Tube 25 mm</v>
      </c>
      <c r="BA192" s="59" t="str">
        <f t="shared" si="2716"/>
        <v>Nos</v>
      </c>
      <c r="BB192" s="59">
        <f t="shared" si="2717"/>
        <v>4225</v>
      </c>
      <c r="BC192" s="13"/>
      <c r="BD192" s="21">
        <f t="shared" si="3065"/>
        <v>0</v>
      </c>
      <c r="BE192" s="13">
        <f t="shared" si="3066"/>
        <v>0</v>
      </c>
      <c r="BF192" s="42">
        <f t="shared" si="3067"/>
        <v>0</v>
      </c>
      <c r="BG192" s="21"/>
      <c r="BI192" s="40"/>
      <c r="BJ192" s="59" t="str">
        <f t="shared" si="2676"/>
        <v>GI Tube 25 mm</v>
      </c>
      <c r="BK192" s="59" t="str">
        <f t="shared" si="2721"/>
        <v>Nos</v>
      </c>
      <c r="BL192" s="59">
        <f t="shared" si="2722"/>
        <v>4225</v>
      </c>
      <c r="BM192" s="13"/>
      <c r="BN192" s="21">
        <f t="shared" si="2723"/>
        <v>0</v>
      </c>
      <c r="BO192" s="13">
        <f t="shared" si="2724"/>
        <v>0</v>
      </c>
      <c r="BP192" s="31">
        <f t="shared" si="2725"/>
        <v>0</v>
      </c>
      <c r="BQ192" s="21"/>
      <c r="BS192" s="40"/>
      <c r="BT192" s="59" t="str">
        <f t="shared" si="2677"/>
        <v>GI Tube 25 mm</v>
      </c>
      <c r="BU192" s="59" t="str">
        <f t="shared" si="2726"/>
        <v>Nos</v>
      </c>
      <c r="BV192" s="59">
        <f t="shared" si="2727"/>
        <v>4225</v>
      </c>
      <c r="BW192" s="13"/>
      <c r="BX192" s="21">
        <f t="shared" si="2728"/>
        <v>0</v>
      </c>
      <c r="BY192" s="13">
        <f t="shared" si="2729"/>
        <v>0</v>
      </c>
      <c r="BZ192" s="31">
        <f t="shared" si="2730"/>
        <v>0</v>
      </c>
      <c r="CA192" s="21"/>
      <c r="CC192" s="40"/>
      <c r="CD192" s="59" t="str">
        <f t="shared" si="3030"/>
        <v>GI Tube 25 mm</v>
      </c>
      <c r="CE192" s="59" t="str">
        <f t="shared" si="3068"/>
        <v>Nos</v>
      </c>
      <c r="CF192" s="59">
        <f t="shared" si="3031"/>
        <v>4225</v>
      </c>
      <c r="CG192" s="31"/>
      <c r="CH192" s="31">
        <f t="shared" si="2733"/>
        <v>0</v>
      </c>
      <c r="CI192" s="31">
        <f t="shared" si="2734"/>
        <v>0</v>
      </c>
      <c r="CJ192" s="31">
        <f t="shared" si="2735"/>
        <v>0</v>
      </c>
      <c r="CK192" s="21"/>
      <c r="CL192" s="40"/>
      <c r="CM192" s="65" t="str">
        <f t="shared" si="2679"/>
        <v>GI Tube 25 mm</v>
      </c>
      <c r="CN192" s="65" t="str">
        <f t="shared" si="2736"/>
        <v>Nos</v>
      </c>
      <c r="CO192" s="65">
        <f t="shared" si="2737"/>
        <v>4225</v>
      </c>
      <c r="CP192" s="13"/>
      <c r="CQ192" s="21">
        <f t="shared" si="2738"/>
        <v>0</v>
      </c>
      <c r="CR192" s="13">
        <f t="shared" si="2739"/>
        <v>0</v>
      </c>
      <c r="CS192" s="42">
        <f t="shared" si="2740"/>
        <v>0</v>
      </c>
      <c r="CT192" s="21"/>
      <c r="CV192" s="40"/>
      <c r="CW192" s="59" t="str">
        <f t="shared" si="2680"/>
        <v>GI Tube 25 mm</v>
      </c>
      <c r="CX192" s="59" t="str">
        <f t="shared" si="2741"/>
        <v>Nos</v>
      </c>
      <c r="CY192" s="59">
        <f t="shared" si="2742"/>
        <v>4225</v>
      </c>
      <c r="CZ192" s="13"/>
      <c r="DA192" s="21">
        <f t="shared" si="2959"/>
        <v>0</v>
      </c>
      <c r="DB192" s="13">
        <f t="shared" si="2960"/>
        <v>0</v>
      </c>
      <c r="DC192" s="31">
        <f t="shared" si="2745"/>
        <v>0</v>
      </c>
      <c r="DD192" s="21"/>
      <c r="DF192" s="40"/>
      <c r="DG192" s="59" t="str">
        <f t="shared" si="2681"/>
        <v>GI Tube 25 mm</v>
      </c>
      <c r="DH192" s="59" t="str">
        <f t="shared" si="2746"/>
        <v>Nos</v>
      </c>
      <c r="DI192" s="59">
        <f t="shared" si="2747"/>
        <v>4225</v>
      </c>
      <c r="DJ192" s="13"/>
      <c r="DK192" s="21">
        <f t="shared" si="3032"/>
        <v>0</v>
      </c>
      <c r="DL192" s="13">
        <f t="shared" si="3069"/>
        <v>0</v>
      </c>
      <c r="DM192" s="31">
        <f t="shared" si="3033"/>
        <v>0</v>
      </c>
      <c r="DN192" s="21"/>
      <c r="DQ192" s="59" t="str">
        <f t="shared" si="2937"/>
        <v>GI Tube 25 mm</v>
      </c>
      <c r="DR192" s="59" t="str">
        <f t="shared" si="2938"/>
        <v>Nos</v>
      </c>
      <c r="DS192" s="59">
        <f t="shared" si="2939"/>
        <v>4225</v>
      </c>
      <c r="DT192" s="67"/>
      <c r="DU192" s="21">
        <f t="shared" si="3034"/>
        <v>0</v>
      </c>
      <c r="DV192" s="13">
        <f t="shared" si="3035"/>
        <v>0</v>
      </c>
      <c r="DW192" s="31">
        <f t="shared" si="3036"/>
        <v>0</v>
      </c>
      <c r="DX192" s="21"/>
      <c r="DZ192" s="40"/>
      <c r="EA192" s="59" t="str">
        <f t="shared" si="3037"/>
        <v>GI Tube 25 mm</v>
      </c>
      <c r="EB192" s="59" t="str">
        <f t="shared" si="3038"/>
        <v>Nos</v>
      </c>
      <c r="EC192" s="59">
        <f t="shared" si="3039"/>
        <v>4225</v>
      </c>
      <c r="ED192" s="13"/>
      <c r="EE192" s="21">
        <f t="shared" si="3056"/>
        <v>0</v>
      </c>
      <c r="EF192" s="13">
        <f t="shared" si="3057"/>
        <v>0</v>
      </c>
      <c r="EG192" s="31">
        <f t="shared" si="3058"/>
        <v>0</v>
      </c>
      <c r="EH192" s="21"/>
      <c r="EK192" s="59" t="str">
        <f t="shared" si="3040"/>
        <v>GI Tube 25 mm</v>
      </c>
      <c r="EL192" s="59" t="str">
        <f t="shared" si="3041"/>
        <v>Nos</v>
      </c>
      <c r="EM192" s="59">
        <f t="shared" si="3042"/>
        <v>4225</v>
      </c>
      <c r="EN192" s="13"/>
      <c r="EO192" s="21">
        <f t="shared" si="3043"/>
        <v>0</v>
      </c>
      <c r="EP192" s="13">
        <f t="shared" si="3044"/>
        <v>0</v>
      </c>
      <c r="EQ192" s="31">
        <f t="shared" si="3045"/>
        <v>0</v>
      </c>
      <c r="ER192" s="21"/>
      <c r="EV192" s="4" t="str">
        <f t="shared" si="2836"/>
        <v>GI Tube 25 mm</v>
      </c>
      <c r="EW192" s="4" t="str">
        <f t="shared" si="2837"/>
        <v>Nos</v>
      </c>
      <c r="EX192" s="4">
        <f t="shared" si="2838"/>
        <v>4225</v>
      </c>
      <c r="EY192" s="13"/>
      <c r="EZ192" s="21">
        <f t="shared" si="2924"/>
        <v>0</v>
      </c>
      <c r="FA192" s="13">
        <f t="shared" si="2766"/>
        <v>0</v>
      </c>
      <c r="FB192" s="42">
        <f t="shared" si="3046"/>
        <v>0</v>
      </c>
      <c r="FC192" s="21"/>
      <c r="FF192" s="56" t="str">
        <f t="shared" si="2684"/>
        <v>GI Tube 25 mm</v>
      </c>
      <c r="FG192" s="56" t="str">
        <f t="shared" si="2768"/>
        <v>Nos</v>
      </c>
      <c r="FH192" s="56">
        <f t="shared" si="2769"/>
        <v>4225</v>
      </c>
      <c r="FI192" s="13"/>
      <c r="FJ192" s="21">
        <f t="shared" si="3047"/>
        <v>0</v>
      </c>
      <c r="FK192" s="13">
        <f t="shared" si="3070"/>
        <v>0</v>
      </c>
      <c r="FL192" s="31">
        <f t="shared" si="3071"/>
        <v>0</v>
      </c>
      <c r="FM192" s="21"/>
      <c r="FP192" s="56" t="str">
        <f t="shared" si="2685"/>
        <v>GI Tube 25 mm</v>
      </c>
      <c r="FQ192" s="56" t="str">
        <f t="shared" si="2995"/>
        <v>Nos</v>
      </c>
      <c r="FR192" s="56">
        <f t="shared" si="2991"/>
        <v>4225</v>
      </c>
      <c r="FS192" s="13"/>
      <c r="FT192" s="21">
        <f t="shared" si="3048"/>
        <v>0</v>
      </c>
      <c r="FU192" s="13">
        <f t="shared" si="3049"/>
        <v>0</v>
      </c>
      <c r="FV192" s="31">
        <f t="shared" si="3050"/>
        <v>0</v>
      </c>
      <c r="FW192" s="21"/>
      <c r="FZ192" s="56" t="str">
        <f t="shared" si="2686"/>
        <v>GI Tube 25 mm</v>
      </c>
      <c r="GA192" s="56" t="str">
        <f t="shared" si="2778"/>
        <v>Nos</v>
      </c>
      <c r="GB192" s="56">
        <f t="shared" si="2779"/>
        <v>4225</v>
      </c>
      <c r="GC192" s="13"/>
      <c r="GD192" s="21">
        <f t="shared" si="3059"/>
        <v>0</v>
      </c>
      <c r="GE192" s="13">
        <f t="shared" si="3060"/>
        <v>0</v>
      </c>
      <c r="GF192" s="31">
        <f t="shared" si="3061"/>
        <v>0</v>
      </c>
      <c r="GG192" s="21"/>
      <c r="GJ192" s="56" t="str">
        <f t="shared" si="2839"/>
        <v>GI Tube 25 mm</v>
      </c>
      <c r="GK192" s="56" t="str">
        <f t="shared" si="2840"/>
        <v>Nos</v>
      </c>
      <c r="GL192" s="56">
        <f t="shared" si="2841"/>
        <v>4225</v>
      </c>
      <c r="GM192" s="13"/>
      <c r="GN192" s="21">
        <f t="shared" si="3062"/>
        <v>0</v>
      </c>
      <c r="GO192" s="31">
        <f t="shared" si="3063"/>
        <v>0</v>
      </c>
      <c r="GP192" s="31">
        <f t="shared" si="3064"/>
        <v>0</v>
      </c>
      <c r="GQ192" s="21"/>
      <c r="GT192" s="56" t="str">
        <f t="shared" si="2687"/>
        <v>GI Tube 25 mm</v>
      </c>
      <c r="GU192" s="56" t="str">
        <f t="shared" si="2996"/>
        <v>Nos</v>
      </c>
      <c r="GV192" s="56">
        <f t="shared" si="2992"/>
        <v>4225</v>
      </c>
      <c r="GW192" s="13"/>
      <c r="GX192" s="21">
        <f t="shared" si="3051"/>
        <v>0</v>
      </c>
      <c r="GY192" s="13">
        <f t="shared" si="3052"/>
        <v>0</v>
      </c>
      <c r="GZ192" s="31">
        <f t="shared" si="2791"/>
        <v>0</v>
      </c>
      <c r="HA192" s="21"/>
      <c r="HD192" s="56" t="str">
        <f t="shared" si="2688"/>
        <v>GI Tube 25 mm</v>
      </c>
      <c r="HE192" s="56" t="str">
        <f t="shared" si="2792"/>
        <v>Nos</v>
      </c>
      <c r="HF192" s="56">
        <f t="shared" si="2793"/>
        <v>4225</v>
      </c>
      <c r="HG192" s="13"/>
      <c r="HH192" s="21">
        <f t="shared" si="2842"/>
        <v>0</v>
      </c>
      <c r="HI192" s="31">
        <f t="shared" si="2843"/>
        <v>0</v>
      </c>
      <c r="HJ192" s="31">
        <f t="shared" si="2844"/>
        <v>0</v>
      </c>
      <c r="HK192" s="21"/>
      <c r="HN192" s="56" t="str">
        <f t="shared" si="2689"/>
        <v>GI Tube 25 mm</v>
      </c>
      <c r="HO192" s="56" t="str">
        <f t="shared" si="2797"/>
        <v>Nos</v>
      </c>
      <c r="HP192" s="56">
        <f t="shared" si="2798"/>
        <v>4225</v>
      </c>
      <c r="HQ192" s="13"/>
      <c r="HR192" s="56">
        <f t="shared" si="2799"/>
        <v>0</v>
      </c>
      <c r="HS192" s="13">
        <f t="shared" si="2800"/>
        <v>0</v>
      </c>
      <c r="HT192" s="31">
        <f t="shared" si="2801"/>
        <v>0</v>
      </c>
      <c r="HU192" s="21"/>
      <c r="HX192" s="56" t="str">
        <f t="shared" si="2690"/>
        <v>GI Tube 25 mm</v>
      </c>
      <c r="HY192" s="56" t="str">
        <f t="shared" si="2802"/>
        <v>Nos</v>
      </c>
      <c r="HZ192" s="56">
        <f t="shared" si="2803"/>
        <v>4225</v>
      </c>
      <c r="IA192" s="13"/>
      <c r="IB192" s="56">
        <f t="shared" si="2804"/>
        <v>0</v>
      </c>
      <c r="IC192" s="13">
        <f t="shared" si="2805"/>
        <v>0</v>
      </c>
      <c r="ID192" s="31">
        <f t="shared" si="2806"/>
        <v>0</v>
      </c>
      <c r="IE192" s="21"/>
      <c r="IH192" s="56" t="str">
        <f t="shared" si="2691"/>
        <v>GI Tube 25 mm</v>
      </c>
      <c r="II192" s="56" t="str">
        <f t="shared" si="2807"/>
        <v>Nos</v>
      </c>
      <c r="IJ192" s="56">
        <f t="shared" si="2808"/>
        <v>4225</v>
      </c>
      <c r="IK192" s="13"/>
      <c r="IL192" s="56">
        <f t="shared" si="2845"/>
        <v>0</v>
      </c>
      <c r="IM192" s="13">
        <f t="shared" si="2846"/>
        <v>0</v>
      </c>
      <c r="IN192" s="31">
        <f t="shared" si="2847"/>
        <v>0</v>
      </c>
      <c r="IO192" s="21"/>
      <c r="IR192" s="56" t="str">
        <f t="shared" si="2692"/>
        <v>GI Tube 25 mm</v>
      </c>
      <c r="IS192" s="56" t="str">
        <f t="shared" si="2812"/>
        <v>Nos</v>
      </c>
      <c r="IT192" s="56">
        <f t="shared" si="2813"/>
        <v>4225</v>
      </c>
      <c r="IU192" s="13"/>
      <c r="IV192" s="56">
        <f t="shared" si="2848"/>
        <v>0</v>
      </c>
      <c r="IW192" s="13">
        <f t="shared" si="2849"/>
        <v>0</v>
      </c>
      <c r="IX192" s="31">
        <f t="shared" si="2850"/>
        <v>0</v>
      </c>
      <c r="IY192" s="21"/>
      <c r="JB192" s="56" t="str">
        <f t="shared" si="2693"/>
        <v>GI Tube 25 mm</v>
      </c>
      <c r="JC192" s="56" t="str">
        <f t="shared" si="2817"/>
        <v>Nos</v>
      </c>
      <c r="JD192" s="56">
        <f t="shared" si="2818"/>
        <v>4225</v>
      </c>
      <c r="JE192" s="13"/>
      <c r="JF192" s="56">
        <f t="shared" si="2851"/>
        <v>0</v>
      </c>
      <c r="JG192" s="13">
        <f t="shared" si="2852"/>
        <v>0</v>
      </c>
      <c r="JH192" s="31">
        <f t="shared" si="2853"/>
        <v>0</v>
      </c>
      <c r="JI192" s="21"/>
      <c r="JL192" s="56" t="str">
        <f t="shared" si="2694"/>
        <v>GI Tube 25 mm</v>
      </c>
      <c r="JM192" s="56" t="str">
        <f t="shared" si="2997"/>
        <v>Nos</v>
      </c>
      <c r="JN192" s="56">
        <f t="shared" si="2993"/>
        <v>4225</v>
      </c>
      <c r="JO192" s="13"/>
      <c r="JP192" s="21">
        <f t="shared" si="3053"/>
        <v>0</v>
      </c>
      <c r="JQ192" s="31">
        <f t="shared" si="3054"/>
        <v>0</v>
      </c>
      <c r="JR192" s="31">
        <f t="shared" si="3055"/>
        <v>0</v>
      </c>
      <c r="JS192" s="21"/>
      <c r="JV192" s="56" t="str">
        <f t="shared" si="2695"/>
        <v>GI Tube 25 mm</v>
      </c>
      <c r="JW192" s="56" t="str">
        <f t="shared" si="2998"/>
        <v>Nos</v>
      </c>
      <c r="JX192" s="56">
        <f t="shared" si="2994"/>
        <v>4225</v>
      </c>
      <c r="JY192" s="4">
        <f t="shared" si="2829"/>
        <v>0</v>
      </c>
      <c r="JZ192" s="56">
        <f t="shared" si="2830"/>
        <v>0</v>
      </c>
      <c r="KA192" s="56">
        <f t="shared" si="2831"/>
        <v>0</v>
      </c>
      <c r="KB192" s="31">
        <f t="shared" si="2854"/>
        <v>0</v>
      </c>
      <c r="KC192" s="21"/>
    </row>
    <row r="193" spans="1:289" ht="17.25" customHeight="1" x14ac:dyDescent="0.25">
      <c r="B193" s="7" t="s">
        <v>60</v>
      </c>
      <c r="C193" s="6" t="s">
        <v>1</v>
      </c>
      <c r="D193" s="4">
        <v>5500</v>
      </c>
      <c r="E193" s="13"/>
      <c r="F193" s="31">
        <f t="shared" si="2493"/>
        <v>0</v>
      </c>
      <c r="G193" s="31">
        <f t="shared" si="2696"/>
        <v>0</v>
      </c>
      <c r="H193" s="31">
        <f t="shared" si="2495"/>
        <v>0</v>
      </c>
      <c r="I193" s="71"/>
      <c r="K193" s="40"/>
      <c r="L193" s="59" t="str">
        <f t="shared" si="2833"/>
        <v>GI Tube 40 mm</v>
      </c>
      <c r="M193" s="59" t="str">
        <f t="shared" si="2834"/>
        <v>Nos</v>
      </c>
      <c r="N193" s="59">
        <f t="shared" si="2835"/>
        <v>5500</v>
      </c>
      <c r="O193" s="13"/>
      <c r="P193" s="21">
        <f t="shared" si="2698"/>
        <v>0</v>
      </c>
      <c r="Q193" s="31">
        <f t="shared" si="2699"/>
        <v>0</v>
      </c>
      <c r="R193" s="31">
        <f t="shared" si="2700"/>
        <v>0</v>
      </c>
      <c r="S193" s="21"/>
      <c r="U193" s="40"/>
      <c r="V193" s="65" t="str">
        <f t="shared" si="2672"/>
        <v>GI Tube 40 mm</v>
      </c>
      <c r="W193" s="65" t="str">
        <f t="shared" si="2701"/>
        <v>Nos</v>
      </c>
      <c r="X193" s="65">
        <f t="shared" si="2702"/>
        <v>5500</v>
      </c>
      <c r="Y193" s="13"/>
      <c r="Z193" s="21">
        <f t="shared" si="2703"/>
        <v>0</v>
      </c>
      <c r="AA193" s="31">
        <f t="shared" si="2704"/>
        <v>0</v>
      </c>
      <c r="AB193" s="42">
        <f t="shared" si="2705"/>
        <v>0</v>
      </c>
      <c r="AC193" s="21"/>
      <c r="AE193" s="40"/>
      <c r="AF193" s="59" t="str">
        <f t="shared" si="2673"/>
        <v>GI Tube 40 mm</v>
      </c>
      <c r="AG193" s="59" t="str">
        <f t="shared" si="2706"/>
        <v>Nos</v>
      </c>
      <c r="AH193" s="59">
        <f t="shared" si="2707"/>
        <v>5500</v>
      </c>
      <c r="AI193" s="13"/>
      <c r="AJ193" s="21">
        <f t="shared" si="2708"/>
        <v>0</v>
      </c>
      <c r="AK193" s="31">
        <f t="shared" si="2709"/>
        <v>0</v>
      </c>
      <c r="AL193" s="31">
        <f t="shared" si="2710"/>
        <v>0</v>
      </c>
      <c r="AM193" s="21"/>
      <c r="AO193" s="40"/>
      <c r="AP193" s="59" t="str">
        <f t="shared" si="2674"/>
        <v>GI Tube 40 mm</v>
      </c>
      <c r="AQ193" s="59" t="str">
        <f t="shared" si="2711"/>
        <v>Nos</v>
      </c>
      <c r="AR193" s="59">
        <f t="shared" si="2712"/>
        <v>5500</v>
      </c>
      <c r="AS193" s="67"/>
      <c r="AT193" s="21">
        <f t="shared" si="2713"/>
        <v>0</v>
      </c>
      <c r="AU193" s="13">
        <f t="shared" si="2714"/>
        <v>0</v>
      </c>
      <c r="AV193" s="31">
        <f t="shared" si="2715"/>
        <v>0</v>
      </c>
      <c r="AW193" s="21"/>
      <c r="AY193" s="40"/>
      <c r="AZ193" s="59" t="str">
        <f t="shared" si="2675"/>
        <v>GI Tube 40 mm</v>
      </c>
      <c r="BA193" s="59" t="str">
        <f t="shared" si="2716"/>
        <v>Nos</v>
      </c>
      <c r="BB193" s="59">
        <f t="shared" si="2717"/>
        <v>5500</v>
      </c>
      <c r="BC193" s="13"/>
      <c r="BD193" s="21">
        <f t="shared" si="3065"/>
        <v>0</v>
      </c>
      <c r="BE193" s="13">
        <f t="shared" si="3066"/>
        <v>0</v>
      </c>
      <c r="BF193" s="42">
        <f t="shared" si="3067"/>
        <v>0</v>
      </c>
      <c r="BG193" s="21"/>
      <c r="BI193" s="40"/>
      <c r="BJ193" s="59" t="str">
        <f t="shared" si="2676"/>
        <v>GI Tube 40 mm</v>
      </c>
      <c r="BK193" s="59" t="str">
        <f t="shared" si="2721"/>
        <v>Nos</v>
      </c>
      <c r="BL193" s="59">
        <f t="shared" si="2722"/>
        <v>5500</v>
      </c>
      <c r="BM193" s="13"/>
      <c r="BN193" s="21">
        <f t="shared" si="2723"/>
        <v>0</v>
      </c>
      <c r="BO193" s="13">
        <f t="shared" si="2724"/>
        <v>0</v>
      </c>
      <c r="BP193" s="31">
        <f t="shared" si="2725"/>
        <v>0</v>
      </c>
      <c r="BQ193" s="21"/>
      <c r="BS193" s="40"/>
      <c r="BT193" s="59" t="str">
        <f t="shared" si="2677"/>
        <v>GI Tube 40 mm</v>
      </c>
      <c r="BU193" s="59" t="str">
        <f t="shared" si="2726"/>
        <v>Nos</v>
      </c>
      <c r="BV193" s="59">
        <f t="shared" si="2727"/>
        <v>5500</v>
      </c>
      <c r="BW193" s="13"/>
      <c r="BX193" s="21">
        <f t="shared" si="2728"/>
        <v>0</v>
      </c>
      <c r="BY193" s="13">
        <f t="shared" si="2729"/>
        <v>0</v>
      </c>
      <c r="BZ193" s="31">
        <f t="shared" si="2730"/>
        <v>0</v>
      </c>
      <c r="CA193" s="21"/>
      <c r="CC193" s="40"/>
      <c r="CD193" s="59" t="str">
        <f t="shared" si="3030"/>
        <v>GI Tube 40 mm</v>
      </c>
      <c r="CE193" s="59" t="str">
        <f t="shared" si="3068"/>
        <v>Nos</v>
      </c>
      <c r="CF193" s="59">
        <f t="shared" si="3031"/>
        <v>5500</v>
      </c>
      <c r="CG193" s="31"/>
      <c r="CH193" s="31">
        <f t="shared" si="2733"/>
        <v>0</v>
      </c>
      <c r="CI193" s="31">
        <f t="shared" si="2734"/>
        <v>0</v>
      </c>
      <c r="CJ193" s="31">
        <f t="shared" si="2735"/>
        <v>0</v>
      </c>
      <c r="CK193" s="21"/>
      <c r="CL193" s="40"/>
      <c r="CM193" s="65" t="str">
        <f t="shared" si="2679"/>
        <v>GI Tube 40 mm</v>
      </c>
      <c r="CN193" s="65" t="str">
        <f t="shared" si="2736"/>
        <v>Nos</v>
      </c>
      <c r="CO193" s="65">
        <f t="shared" si="2737"/>
        <v>5500</v>
      </c>
      <c r="CP193" s="13"/>
      <c r="CQ193" s="21">
        <f t="shared" si="2738"/>
        <v>0</v>
      </c>
      <c r="CR193" s="13">
        <f t="shared" si="2739"/>
        <v>0</v>
      </c>
      <c r="CS193" s="42">
        <f t="shared" si="2740"/>
        <v>0</v>
      </c>
      <c r="CT193" s="21"/>
      <c r="CV193" s="40"/>
      <c r="CW193" s="59" t="str">
        <f t="shared" si="2680"/>
        <v>GI Tube 40 mm</v>
      </c>
      <c r="CX193" s="59" t="str">
        <f t="shared" si="2741"/>
        <v>Nos</v>
      </c>
      <c r="CY193" s="59">
        <f t="shared" si="2742"/>
        <v>5500</v>
      </c>
      <c r="CZ193" s="13"/>
      <c r="DA193" s="21">
        <f t="shared" si="2959"/>
        <v>0</v>
      </c>
      <c r="DB193" s="13">
        <f t="shared" si="2960"/>
        <v>0</v>
      </c>
      <c r="DC193" s="31">
        <f t="shared" si="2745"/>
        <v>0</v>
      </c>
      <c r="DD193" s="21"/>
      <c r="DF193" s="40"/>
      <c r="DG193" s="59" t="str">
        <f t="shared" si="2681"/>
        <v>GI Tube 40 mm</v>
      </c>
      <c r="DH193" s="59" t="str">
        <f t="shared" si="2746"/>
        <v>Nos</v>
      </c>
      <c r="DI193" s="59">
        <f t="shared" si="2747"/>
        <v>5500</v>
      </c>
      <c r="DJ193" s="13"/>
      <c r="DK193" s="21">
        <f t="shared" si="3032"/>
        <v>0</v>
      </c>
      <c r="DL193" s="13">
        <f t="shared" si="3069"/>
        <v>0</v>
      </c>
      <c r="DM193" s="31">
        <f t="shared" si="3033"/>
        <v>0</v>
      </c>
      <c r="DN193" s="21"/>
      <c r="DQ193" s="59" t="str">
        <f t="shared" si="2937"/>
        <v>GI Tube 40 mm</v>
      </c>
      <c r="DR193" s="59" t="str">
        <f t="shared" si="2938"/>
        <v>Nos</v>
      </c>
      <c r="DS193" s="59">
        <f t="shared" si="2939"/>
        <v>5500</v>
      </c>
      <c r="DT193" s="67"/>
      <c r="DU193" s="21">
        <f t="shared" si="3034"/>
        <v>0</v>
      </c>
      <c r="DV193" s="13">
        <f t="shared" si="3035"/>
        <v>0</v>
      </c>
      <c r="DW193" s="31">
        <f t="shared" si="3036"/>
        <v>0</v>
      </c>
      <c r="DX193" s="21"/>
      <c r="DZ193" s="40"/>
      <c r="EA193" s="59" t="str">
        <f t="shared" si="3037"/>
        <v>GI Tube 40 mm</v>
      </c>
      <c r="EB193" s="59" t="str">
        <f t="shared" si="3038"/>
        <v>Nos</v>
      </c>
      <c r="EC193" s="59">
        <f t="shared" si="3039"/>
        <v>5500</v>
      </c>
      <c r="ED193" s="13"/>
      <c r="EE193" s="21">
        <f t="shared" si="3056"/>
        <v>0</v>
      </c>
      <c r="EF193" s="13">
        <f t="shared" si="3057"/>
        <v>0</v>
      </c>
      <c r="EG193" s="31">
        <f t="shared" si="3058"/>
        <v>0</v>
      </c>
      <c r="EH193" s="21"/>
      <c r="EK193" s="59" t="str">
        <f t="shared" si="3040"/>
        <v>GI Tube 40 mm</v>
      </c>
      <c r="EL193" s="59" t="str">
        <f t="shared" si="3041"/>
        <v>Nos</v>
      </c>
      <c r="EM193" s="59">
        <f t="shared" si="3042"/>
        <v>5500</v>
      </c>
      <c r="EN193" s="13"/>
      <c r="EO193" s="21">
        <f t="shared" si="3043"/>
        <v>0</v>
      </c>
      <c r="EP193" s="13">
        <f t="shared" si="3044"/>
        <v>0</v>
      </c>
      <c r="EQ193" s="31">
        <f t="shared" si="3045"/>
        <v>0</v>
      </c>
      <c r="ER193" s="21"/>
      <c r="EV193" s="4" t="str">
        <f t="shared" si="2836"/>
        <v>GI Tube 40 mm</v>
      </c>
      <c r="EW193" s="4" t="str">
        <f t="shared" si="2837"/>
        <v>Nos</v>
      </c>
      <c r="EX193" s="4">
        <f t="shared" si="2838"/>
        <v>5500</v>
      </c>
      <c r="EY193" s="13"/>
      <c r="EZ193" s="21">
        <f t="shared" si="2924"/>
        <v>0</v>
      </c>
      <c r="FA193" s="13">
        <f t="shared" si="2766"/>
        <v>0</v>
      </c>
      <c r="FB193" s="42">
        <f t="shared" si="3046"/>
        <v>0</v>
      </c>
      <c r="FC193" s="21"/>
      <c r="FF193" s="56" t="str">
        <f t="shared" si="2684"/>
        <v>GI Tube 40 mm</v>
      </c>
      <c r="FG193" s="56" t="str">
        <f t="shared" si="2768"/>
        <v>Nos</v>
      </c>
      <c r="FH193" s="56">
        <f t="shared" si="2769"/>
        <v>5500</v>
      </c>
      <c r="FI193" s="13"/>
      <c r="FJ193" s="21">
        <f t="shared" si="3047"/>
        <v>0</v>
      </c>
      <c r="FK193" s="13">
        <f t="shared" si="3070"/>
        <v>0</v>
      </c>
      <c r="FL193" s="31">
        <f t="shared" si="3071"/>
        <v>0</v>
      </c>
      <c r="FM193" s="21"/>
      <c r="FP193" s="56" t="str">
        <f t="shared" si="2685"/>
        <v>GI Tube 40 mm</v>
      </c>
      <c r="FQ193" s="56" t="str">
        <f t="shared" si="2995"/>
        <v>Nos</v>
      </c>
      <c r="FR193" s="56">
        <f t="shared" si="2991"/>
        <v>5500</v>
      </c>
      <c r="FS193" s="13"/>
      <c r="FT193" s="21">
        <f t="shared" si="3048"/>
        <v>0</v>
      </c>
      <c r="FU193" s="13">
        <f t="shared" si="3049"/>
        <v>0</v>
      </c>
      <c r="FV193" s="31">
        <f t="shared" si="3050"/>
        <v>0</v>
      </c>
      <c r="FW193" s="21"/>
      <c r="FZ193" s="56" t="str">
        <f t="shared" si="2686"/>
        <v>GI Tube 40 mm</v>
      </c>
      <c r="GA193" s="56" t="str">
        <f t="shared" si="2778"/>
        <v>Nos</v>
      </c>
      <c r="GB193" s="56">
        <f t="shared" si="2779"/>
        <v>5500</v>
      </c>
      <c r="GC193" s="13"/>
      <c r="GD193" s="21">
        <f t="shared" si="3059"/>
        <v>0</v>
      </c>
      <c r="GE193" s="13">
        <f t="shared" si="3060"/>
        <v>0</v>
      </c>
      <c r="GF193" s="31">
        <f t="shared" si="3061"/>
        <v>0</v>
      </c>
      <c r="GG193" s="21"/>
      <c r="GJ193" s="56" t="str">
        <f t="shared" si="2839"/>
        <v>GI Tube 40 mm</v>
      </c>
      <c r="GK193" s="56" t="str">
        <f t="shared" si="2840"/>
        <v>Nos</v>
      </c>
      <c r="GL193" s="56">
        <f t="shared" si="2841"/>
        <v>5500</v>
      </c>
      <c r="GM193" s="13"/>
      <c r="GN193" s="21">
        <f t="shared" si="3062"/>
        <v>0</v>
      </c>
      <c r="GO193" s="31">
        <f t="shared" si="3063"/>
        <v>0</v>
      </c>
      <c r="GP193" s="31">
        <f t="shared" si="3064"/>
        <v>0</v>
      </c>
      <c r="GQ193" s="21"/>
      <c r="GT193" s="56" t="str">
        <f t="shared" si="2687"/>
        <v>GI Tube 40 mm</v>
      </c>
      <c r="GU193" s="56" t="str">
        <f t="shared" si="2996"/>
        <v>Nos</v>
      </c>
      <c r="GV193" s="56">
        <f t="shared" si="2992"/>
        <v>5500</v>
      </c>
      <c r="GW193" s="13"/>
      <c r="GX193" s="21">
        <f t="shared" si="3051"/>
        <v>0</v>
      </c>
      <c r="GY193" s="13">
        <f t="shared" si="3052"/>
        <v>0</v>
      </c>
      <c r="GZ193" s="31">
        <f t="shared" si="2791"/>
        <v>0</v>
      </c>
      <c r="HA193" s="21"/>
      <c r="HD193" s="56" t="str">
        <f t="shared" si="2688"/>
        <v>GI Tube 40 mm</v>
      </c>
      <c r="HE193" s="56" t="str">
        <f t="shared" si="2792"/>
        <v>Nos</v>
      </c>
      <c r="HF193" s="56">
        <f t="shared" si="2793"/>
        <v>5500</v>
      </c>
      <c r="HG193" s="13"/>
      <c r="HH193" s="21">
        <f t="shared" si="2842"/>
        <v>0</v>
      </c>
      <c r="HI193" s="31">
        <f t="shared" si="2843"/>
        <v>0</v>
      </c>
      <c r="HJ193" s="31">
        <f t="shared" si="2844"/>
        <v>0</v>
      </c>
      <c r="HK193" s="21"/>
      <c r="HN193" s="56" t="str">
        <f t="shared" si="2689"/>
        <v>GI Tube 40 mm</v>
      </c>
      <c r="HO193" s="56" t="str">
        <f t="shared" si="2797"/>
        <v>Nos</v>
      </c>
      <c r="HP193" s="56">
        <f t="shared" si="2798"/>
        <v>5500</v>
      </c>
      <c r="HQ193" s="13"/>
      <c r="HR193" s="56">
        <f t="shared" si="2799"/>
        <v>0</v>
      </c>
      <c r="HS193" s="13">
        <f t="shared" si="2800"/>
        <v>0</v>
      </c>
      <c r="HT193" s="31">
        <f t="shared" si="2801"/>
        <v>0</v>
      </c>
      <c r="HU193" s="21"/>
      <c r="HX193" s="56" t="str">
        <f t="shared" si="2690"/>
        <v>GI Tube 40 mm</v>
      </c>
      <c r="HY193" s="56" t="str">
        <f t="shared" si="2802"/>
        <v>Nos</v>
      </c>
      <c r="HZ193" s="56">
        <f t="shared" si="2803"/>
        <v>5500</v>
      </c>
      <c r="IA193" s="13"/>
      <c r="IB193" s="56">
        <f t="shared" si="2804"/>
        <v>0</v>
      </c>
      <c r="IC193" s="13">
        <f t="shared" si="2805"/>
        <v>0</v>
      </c>
      <c r="ID193" s="31">
        <f t="shared" si="2806"/>
        <v>0</v>
      </c>
      <c r="IE193" s="21"/>
      <c r="IH193" s="56" t="str">
        <f t="shared" si="2691"/>
        <v>GI Tube 40 mm</v>
      </c>
      <c r="II193" s="56" t="str">
        <f t="shared" si="2807"/>
        <v>Nos</v>
      </c>
      <c r="IJ193" s="56">
        <f t="shared" si="2808"/>
        <v>5500</v>
      </c>
      <c r="IK193" s="13"/>
      <c r="IL193" s="56">
        <f t="shared" si="2845"/>
        <v>0</v>
      </c>
      <c r="IM193" s="13">
        <f t="shared" si="2846"/>
        <v>0</v>
      </c>
      <c r="IN193" s="31">
        <f t="shared" si="2847"/>
        <v>0</v>
      </c>
      <c r="IO193" s="21"/>
      <c r="IR193" s="56" t="str">
        <f t="shared" si="2692"/>
        <v>GI Tube 40 mm</v>
      </c>
      <c r="IS193" s="56" t="str">
        <f t="shared" si="2812"/>
        <v>Nos</v>
      </c>
      <c r="IT193" s="56">
        <f t="shared" si="2813"/>
        <v>5500</v>
      </c>
      <c r="IU193" s="13"/>
      <c r="IV193" s="56">
        <f t="shared" si="2848"/>
        <v>0</v>
      </c>
      <c r="IW193" s="13">
        <f t="shared" si="2849"/>
        <v>0</v>
      </c>
      <c r="IX193" s="31">
        <f t="shared" si="2850"/>
        <v>0</v>
      </c>
      <c r="IY193" s="21"/>
      <c r="JB193" s="56" t="str">
        <f t="shared" si="2693"/>
        <v>GI Tube 40 mm</v>
      </c>
      <c r="JC193" s="56" t="str">
        <f t="shared" si="2817"/>
        <v>Nos</v>
      </c>
      <c r="JD193" s="56">
        <f t="shared" si="2818"/>
        <v>5500</v>
      </c>
      <c r="JE193" s="13"/>
      <c r="JF193" s="56">
        <f t="shared" si="2851"/>
        <v>0</v>
      </c>
      <c r="JG193" s="13">
        <f t="shared" si="2852"/>
        <v>0</v>
      </c>
      <c r="JH193" s="31">
        <f t="shared" si="2853"/>
        <v>0</v>
      </c>
      <c r="JI193" s="21"/>
      <c r="JL193" s="56" t="str">
        <f t="shared" si="2694"/>
        <v>GI Tube 40 mm</v>
      </c>
      <c r="JM193" s="56" t="str">
        <f t="shared" si="2997"/>
        <v>Nos</v>
      </c>
      <c r="JN193" s="56">
        <f t="shared" si="2993"/>
        <v>5500</v>
      </c>
      <c r="JO193" s="13"/>
      <c r="JP193" s="21">
        <f t="shared" si="3053"/>
        <v>0</v>
      </c>
      <c r="JQ193" s="31">
        <f t="shared" si="3054"/>
        <v>0</v>
      </c>
      <c r="JR193" s="31">
        <f t="shared" si="3055"/>
        <v>0</v>
      </c>
      <c r="JS193" s="21"/>
      <c r="JV193" s="56" t="str">
        <f t="shared" si="2695"/>
        <v>GI Tube 40 mm</v>
      </c>
      <c r="JW193" s="56" t="str">
        <f t="shared" si="2998"/>
        <v>Nos</v>
      </c>
      <c r="JX193" s="56">
        <f t="shared" si="2994"/>
        <v>5500</v>
      </c>
      <c r="JY193" s="4">
        <f t="shared" si="2829"/>
        <v>0</v>
      </c>
      <c r="JZ193" s="56">
        <f t="shared" si="2830"/>
        <v>0</v>
      </c>
      <c r="KA193" s="56">
        <f t="shared" si="2831"/>
        <v>0</v>
      </c>
      <c r="KB193" s="31">
        <f t="shared" si="2854"/>
        <v>0</v>
      </c>
      <c r="KC193" s="21"/>
    </row>
    <row r="194" spans="1:289" ht="17.25" customHeight="1" x14ac:dyDescent="0.25">
      <c r="B194" s="7" t="s">
        <v>61</v>
      </c>
      <c r="C194" s="6" t="s">
        <v>1</v>
      </c>
      <c r="D194" s="4">
        <v>7130</v>
      </c>
      <c r="E194" s="13"/>
      <c r="F194" s="31">
        <f t="shared" si="2493"/>
        <v>0</v>
      </c>
      <c r="G194" s="31">
        <f t="shared" si="2696"/>
        <v>0</v>
      </c>
      <c r="H194" s="31">
        <f t="shared" si="2495"/>
        <v>0</v>
      </c>
      <c r="I194" s="71"/>
      <c r="K194" s="40"/>
      <c r="L194" s="59" t="str">
        <f t="shared" si="2833"/>
        <v>GI Tube 50 mm</v>
      </c>
      <c r="M194" s="59" t="str">
        <f t="shared" si="2834"/>
        <v>Nos</v>
      </c>
      <c r="N194" s="59">
        <f t="shared" si="2835"/>
        <v>7130</v>
      </c>
      <c r="O194" s="13"/>
      <c r="P194" s="21">
        <f t="shared" si="2698"/>
        <v>0</v>
      </c>
      <c r="Q194" s="31">
        <f t="shared" si="2699"/>
        <v>0</v>
      </c>
      <c r="R194" s="31">
        <f t="shared" si="2700"/>
        <v>0</v>
      </c>
      <c r="S194" s="21"/>
      <c r="U194" s="40"/>
      <c r="V194" s="65" t="str">
        <f t="shared" si="2672"/>
        <v>GI Tube 50 mm</v>
      </c>
      <c r="W194" s="65" t="str">
        <f t="shared" si="2701"/>
        <v>Nos</v>
      </c>
      <c r="X194" s="65">
        <f t="shared" si="2702"/>
        <v>7130</v>
      </c>
      <c r="Y194" s="13"/>
      <c r="Z194" s="21">
        <f t="shared" si="2703"/>
        <v>0</v>
      </c>
      <c r="AA194" s="31">
        <f t="shared" si="2704"/>
        <v>0</v>
      </c>
      <c r="AB194" s="42">
        <f t="shared" si="2705"/>
        <v>0</v>
      </c>
      <c r="AC194" s="21"/>
      <c r="AE194" s="40"/>
      <c r="AF194" s="59" t="str">
        <f t="shared" si="2673"/>
        <v>GI Tube 50 mm</v>
      </c>
      <c r="AG194" s="59" t="str">
        <f t="shared" si="2706"/>
        <v>Nos</v>
      </c>
      <c r="AH194" s="59">
        <f t="shared" si="2707"/>
        <v>7130</v>
      </c>
      <c r="AI194" s="13"/>
      <c r="AJ194" s="21">
        <f t="shared" si="2708"/>
        <v>0</v>
      </c>
      <c r="AK194" s="31">
        <f t="shared" si="2709"/>
        <v>0</v>
      </c>
      <c r="AL194" s="31">
        <f t="shared" si="2710"/>
        <v>0</v>
      </c>
      <c r="AM194" s="21"/>
      <c r="AO194" s="40"/>
      <c r="AP194" s="59" t="str">
        <f t="shared" si="2674"/>
        <v>GI Tube 50 mm</v>
      </c>
      <c r="AQ194" s="59" t="str">
        <f t="shared" si="2711"/>
        <v>Nos</v>
      </c>
      <c r="AR194" s="59">
        <f t="shared" si="2712"/>
        <v>7130</v>
      </c>
      <c r="AS194" s="67"/>
      <c r="AT194" s="21">
        <f t="shared" si="2713"/>
        <v>0</v>
      </c>
      <c r="AU194" s="13">
        <f t="shared" si="2714"/>
        <v>0</v>
      </c>
      <c r="AV194" s="31">
        <f t="shared" si="2715"/>
        <v>0</v>
      </c>
      <c r="AW194" s="21"/>
      <c r="AY194" s="40"/>
      <c r="AZ194" s="59" t="str">
        <f t="shared" si="2675"/>
        <v>GI Tube 50 mm</v>
      </c>
      <c r="BA194" s="59" t="str">
        <f t="shared" si="2716"/>
        <v>Nos</v>
      </c>
      <c r="BB194" s="59">
        <f t="shared" si="2717"/>
        <v>7130</v>
      </c>
      <c r="BC194" s="13"/>
      <c r="BD194" s="21">
        <f t="shared" si="3065"/>
        <v>0</v>
      </c>
      <c r="BE194" s="13">
        <f t="shared" si="3066"/>
        <v>0</v>
      </c>
      <c r="BF194" s="42">
        <f t="shared" si="3067"/>
        <v>0</v>
      </c>
      <c r="BG194" s="21"/>
      <c r="BI194" s="40"/>
      <c r="BJ194" s="59" t="str">
        <f t="shared" si="2676"/>
        <v>GI Tube 50 mm</v>
      </c>
      <c r="BK194" s="59" t="str">
        <f t="shared" si="2721"/>
        <v>Nos</v>
      </c>
      <c r="BL194" s="59">
        <f t="shared" si="2722"/>
        <v>7130</v>
      </c>
      <c r="BM194" s="13"/>
      <c r="BN194" s="21">
        <f t="shared" si="2723"/>
        <v>0</v>
      </c>
      <c r="BO194" s="13">
        <f t="shared" si="2724"/>
        <v>0</v>
      </c>
      <c r="BP194" s="31">
        <f t="shared" si="2725"/>
        <v>0</v>
      </c>
      <c r="BQ194" s="21"/>
      <c r="BS194" s="40"/>
      <c r="BT194" s="59" t="str">
        <f t="shared" si="2677"/>
        <v>GI Tube 50 mm</v>
      </c>
      <c r="BU194" s="59" t="str">
        <f t="shared" si="2726"/>
        <v>Nos</v>
      </c>
      <c r="BV194" s="59">
        <f t="shared" si="2727"/>
        <v>7130</v>
      </c>
      <c r="BW194" s="13"/>
      <c r="BX194" s="21">
        <f t="shared" si="2728"/>
        <v>0</v>
      </c>
      <c r="BY194" s="13">
        <f t="shared" si="2729"/>
        <v>0</v>
      </c>
      <c r="BZ194" s="31">
        <f t="shared" si="2730"/>
        <v>0</v>
      </c>
      <c r="CA194" s="21"/>
      <c r="CC194" s="40"/>
      <c r="CD194" s="59" t="str">
        <f t="shared" si="3030"/>
        <v>GI Tube 50 mm</v>
      </c>
      <c r="CE194" s="59" t="str">
        <f t="shared" si="3068"/>
        <v>Nos</v>
      </c>
      <c r="CF194" s="59">
        <f t="shared" si="3031"/>
        <v>7130</v>
      </c>
      <c r="CG194" s="31"/>
      <c r="CH194" s="31">
        <f t="shared" si="2733"/>
        <v>0</v>
      </c>
      <c r="CI194" s="31">
        <f t="shared" si="2734"/>
        <v>0</v>
      </c>
      <c r="CJ194" s="31">
        <f t="shared" si="2735"/>
        <v>0</v>
      </c>
      <c r="CK194" s="21"/>
      <c r="CL194" s="40"/>
      <c r="CM194" s="65" t="str">
        <f t="shared" si="2679"/>
        <v>GI Tube 50 mm</v>
      </c>
      <c r="CN194" s="65" t="str">
        <f t="shared" si="2736"/>
        <v>Nos</v>
      </c>
      <c r="CO194" s="65">
        <f t="shared" si="2737"/>
        <v>7130</v>
      </c>
      <c r="CP194" s="13"/>
      <c r="CQ194" s="21">
        <f t="shared" si="2738"/>
        <v>0</v>
      </c>
      <c r="CR194" s="13">
        <f t="shared" si="2739"/>
        <v>0</v>
      </c>
      <c r="CS194" s="42">
        <f t="shared" si="2740"/>
        <v>0</v>
      </c>
      <c r="CT194" s="21"/>
      <c r="CV194" s="40"/>
      <c r="CW194" s="59" t="str">
        <f t="shared" si="2680"/>
        <v>GI Tube 50 mm</v>
      </c>
      <c r="CX194" s="59" t="str">
        <f t="shared" si="2741"/>
        <v>Nos</v>
      </c>
      <c r="CY194" s="59">
        <f t="shared" si="2742"/>
        <v>7130</v>
      </c>
      <c r="CZ194" s="13"/>
      <c r="DA194" s="21">
        <f t="shared" si="2743"/>
        <v>0</v>
      </c>
      <c r="DB194" s="13">
        <f t="shared" si="2744"/>
        <v>0</v>
      </c>
      <c r="DC194" s="31">
        <f t="shared" si="2745"/>
        <v>0</v>
      </c>
      <c r="DD194" s="21"/>
      <c r="DF194" s="40"/>
      <c r="DG194" s="59" t="str">
        <f t="shared" si="2681"/>
        <v>GI Tube 50 mm</v>
      </c>
      <c r="DH194" s="59" t="str">
        <f t="shared" si="2746"/>
        <v>Nos</v>
      </c>
      <c r="DI194" s="59">
        <f t="shared" si="2747"/>
        <v>7130</v>
      </c>
      <c r="DJ194" s="13"/>
      <c r="DK194" s="21">
        <f t="shared" si="3032"/>
        <v>0</v>
      </c>
      <c r="DL194" s="13">
        <f t="shared" si="3069"/>
        <v>0</v>
      </c>
      <c r="DM194" s="31">
        <f t="shared" si="3033"/>
        <v>0</v>
      </c>
      <c r="DN194" s="21"/>
      <c r="DQ194" s="59" t="str">
        <f t="shared" si="2937"/>
        <v>GI Tube 50 mm</v>
      </c>
      <c r="DR194" s="59" t="str">
        <f t="shared" si="2938"/>
        <v>Nos</v>
      </c>
      <c r="DS194" s="59">
        <f t="shared" si="2939"/>
        <v>7130</v>
      </c>
      <c r="DT194" s="67"/>
      <c r="DU194" s="21">
        <f t="shared" si="3034"/>
        <v>0</v>
      </c>
      <c r="DV194" s="13">
        <f t="shared" si="3035"/>
        <v>0</v>
      </c>
      <c r="DW194" s="31">
        <f t="shared" si="3036"/>
        <v>0</v>
      </c>
      <c r="DX194" s="21"/>
      <c r="DZ194" s="40"/>
      <c r="EA194" s="59" t="str">
        <f t="shared" si="3037"/>
        <v>GI Tube 50 mm</v>
      </c>
      <c r="EB194" s="59" t="str">
        <f t="shared" si="3038"/>
        <v>Nos</v>
      </c>
      <c r="EC194" s="59">
        <f t="shared" si="3039"/>
        <v>7130</v>
      </c>
      <c r="ED194" s="13"/>
      <c r="EE194" s="21">
        <f t="shared" si="3056"/>
        <v>0</v>
      </c>
      <c r="EF194" s="13">
        <f t="shared" si="3057"/>
        <v>0</v>
      </c>
      <c r="EG194" s="31">
        <f t="shared" si="3058"/>
        <v>0</v>
      </c>
      <c r="EH194" s="21"/>
      <c r="EK194" s="59" t="str">
        <f t="shared" si="3040"/>
        <v>GI Tube 50 mm</v>
      </c>
      <c r="EL194" s="59" t="str">
        <f t="shared" si="3041"/>
        <v>Nos</v>
      </c>
      <c r="EM194" s="59">
        <f t="shared" si="3042"/>
        <v>7130</v>
      </c>
      <c r="EN194" s="13"/>
      <c r="EO194" s="21">
        <f t="shared" si="3043"/>
        <v>0</v>
      </c>
      <c r="EP194" s="13">
        <f t="shared" si="3044"/>
        <v>0</v>
      </c>
      <c r="EQ194" s="31">
        <f t="shared" si="3045"/>
        <v>0</v>
      </c>
      <c r="ER194" s="21"/>
      <c r="EV194" s="4" t="str">
        <f t="shared" si="2836"/>
        <v>GI Tube 50 mm</v>
      </c>
      <c r="EW194" s="4" t="str">
        <f t="shared" si="2837"/>
        <v>Nos</v>
      </c>
      <c r="EX194" s="4">
        <f t="shared" si="2838"/>
        <v>7130</v>
      </c>
      <c r="EY194" s="13"/>
      <c r="EZ194" s="21">
        <f t="shared" ref="EZ194:EZ225" si="3072">EX194*EY194</f>
        <v>0</v>
      </c>
      <c r="FA194" s="13">
        <f t="shared" si="2766"/>
        <v>0</v>
      </c>
      <c r="FB194" s="42">
        <f t="shared" si="3046"/>
        <v>0</v>
      </c>
      <c r="FC194" s="21"/>
      <c r="FF194" s="56" t="str">
        <f t="shared" si="2684"/>
        <v>GI Tube 50 mm</v>
      </c>
      <c r="FG194" s="56" t="str">
        <f t="shared" si="2768"/>
        <v>Nos</v>
      </c>
      <c r="FH194" s="56">
        <f t="shared" si="2769"/>
        <v>7130</v>
      </c>
      <c r="FI194" s="13"/>
      <c r="FJ194" s="21">
        <f t="shared" si="3047"/>
        <v>0</v>
      </c>
      <c r="FK194" s="13">
        <f t="shared" si="3070"/>
        <v>0</v>
      </c>
      <c r="FL194" s="31">
        <f t="shared" si="3071"/>
        <v>0</v>
      </c>
      <c r="FM194" s="21"/>
      <c r="FP194" s="56" t="str">
        <f t="shared" si="2685"/>
        <v>GI Tube 50 mm</v>
      </c>
      <c r="FQ194" s="56" t="str">
        <f t="shared" si="2995"/>
        <v>Nos</v>
      </c>
      <c r="FR194" s="56">
        <f t="shared" si="2991"/>
        <v>7130</v>
      </c>
      <c r="FS194" s="13"/>
      <c r="FT194" s="21">
        <f t="shared" si="3048"/>
        <v>0</v>
      </c>
      <c r="FU194" s="13">
        <f t="shared" si="3049"/>
        <v>0</v>
      </c>
      <c r="FV194" s="31">
        <f t="shared" si="3050"/>
        <v>0</v>
      </c>
      <c r="FW194" s="21"/>
      <c r="FZ194" s="56" t="str">
        <f t="shared" si="2686"/>
        <v>GI Tube 50 mm</v>
      </c>
      <c r="GA194" s="56" t="str">
        <f t="shared" si="2778"/>
        <v>Nos</v>
      </c>
      <c r="GB194" s="56">
        <f t="shared" si="2779"/>
        <v>7130</v>
      </c>
      <c r="GC194" s="13"/>
      <c r="GD194" s="21">
        <f t="shared" si="3059"/>
        <v>0</v>
      </c>
      <c r="GE194" s="13">
        <f t="shared" si="3060"/>
        <v>0</v>
      </c>
      <c r="GF194" s="31">
        <f t="shared" si="3061"/>
        <v>0</v>
      </c>
      <c r="GG194" s="21"/>
      <c r="GJ194" s="56" t="str">
        <f t="shared" si="2839"/>
        <v>GI Tube 50 mm</v>
      </c>
      <c r="GK194" s="56" t="str">
        <f t="shared" si="2840"/>
        <v>Nos</v>
      </c>
      <c r="GL194" s="56">
        <f t="shared" si="2841"/>
        <v>7130</v>
      </c>
      <c r="GM194" s="13"/>
      <c r="GN194" s="21">
        <f t="shared" si="3062"/>
        <v>0</v>
      </c>
      <c r="GO194" s="31">
        <f t="shared" si="3063"/>
        <v>0</v>
      </c>
      <c r="GP194" s="31">
        <f t="shared" si="3064"/>
        <v>0</v>
      </c>
      <c r="GQ194" s="21"/>
      <c r="GT194" s="56" t="str">
        <f t="shared" si="2687"/>
        <v>GI Tube 50 mm</v>
      </c>
      <c r="GU194" s="56" t="str">
        <f t="shared" si="2996"/>
        <v>Nos</v>
      </c>
      <c r="GV194" s="56">
        <f t="shared" si="2992"/>
        <v>7130</v>
      </c>
      <c r="GW194" s="13"/>
      <c r="GX194" s="21">
        <f t="shared" si="3051"/>
        <v>0</v>
      </c>
      <c r="GY194" s="13">
        <f t="shared" si="3052"/>
        <v>0</v>
      </c>
      <c r="GZ194" s="31">
        <f t="shared" si="2791"/>
        <v>0</v>
      </c>
      <c r="HA194" s="21"/>
      <c r="HD194" s="56" t="str">
        <f t="shared" si="2688"/>
        <v>GI Tube 50 mm</v>
      </c>
      <c r="HE194" s="56" t="str">
        <f t="shared" si="2792"/>
        <v>Nos</v>
      </c>
      <c r="HF194" s="56">
        <f t="shared" si="2793"/>
        <v>7130</v>
      </c>
      <c r="HG194" s="13"/>
      <c r="HH194" s="21">
        <f t="shared" si="2842"/>
        <v>0</v>
      </c>
      <c r="HI194" s="31">
        <f t="shared" si="2843"/>
        <v>0</v>
      </c>
      <c r="HJ194" s="31">
        <f t="shared" si="2844"/>
        <v>0</v>
      </c>
      <c r="HK194" s="21"/>
      <c r="HN194" s="56" t="str">
        <f t="shared" si="2689"/>
        <v>GI Tube 50 mm</v>
      </c>
      <c r="HO194" s="56" t="str">
        <f t="shared" si="2797"/>
        <v>Nos</v>
      </c>
      <c r="HP194" s="56">
        <f t="shared" si="2798"/>
        <v>7130</v>
      </c>
      <c r="HQ194" s="13"/>
      <c r="HR194" s="56">
        <f t="shared" si="2799"/>
        <v>0</v>
      </c>
      <c r="HS194" s="13">
        <f t="shared" si="2800"/>
        <v>0</v>
      </c>
      <c r="HT194" s="31">
        <f t="shared" si="2801"/>
        <v>0</v>
      </c>
      <c r="HU194" s="21"/>
      <c r="HX194" s="56" t="str">
        <f t="shared" si="2690"/>
        <v>GI Tube 50 mm</v>
      </c>
      <c r="HY194" s="56" t="str">
        <f t="shared" si="2802"/>
        <v>Nos</v>
      </c>
      <c r="HZ194" s="56">
        <f t="shared" si="2803"/>
        <v>7130</v>
      </c>
      <c r="IA194" s="13"/>
      <c r="IB194" s="56">
        <f t="shared" si="2804"/>
        <v>0</v>
      </c>
      <c r="IC194" s="13">
        <f t="shared" si="2805"/>
        <v>0</v>
      </c>
      <c r="ID194" s="31">
        <f t="shared" si="2806"/>
        <v>0</v>
      </c>
      <c r="IE194" s="21"/>
      <c r="IH194" s="56" t="str">
        <f t="shared" si="2691"/>
        <v>GI Tube 50 mm</v>
      </c>
      <c r="II194" s="56" t="str">
        <f t="shared" si="2807"/>
        <v>Nos</v>
      </c>
      <c r="IJ194" s="56">
        <f t="shared" si="2808"/>
        <v>7130</v>
      </c>
      <c r="IK194" s="13"/>
      <c r="IL194" s="56">
        <f t="shared" si="2845"/>
        <v>0</v>
      </c>
      <c r="IM194" s="13">
        <f t="shared" si="2846"/>
        <v>0</v>
      </c>
      <c r="IN194" s="31">
        <f t="shared" si="2847"/>
        <v>0</v>
      </c>
      <c r="IO194" s="21"/>
      <c r="IR194" s="56" t="str">
        <f t="shared" si="2692"/>
        <v>GI Tube 50 mm</v>
      </c>
      <c r="IS194" s="56" t="str">
        <f t="shared" si="2812"/>
        <v>Nos</v>
      </c>
      <c r="IT194" s="56">
        <f t="shared" si="2813"/>
        <v>7130</v>
      </c>
      <c r="IU194" s="13"/>
      <c r="IV194" s="56">
        <f t="shared" si="2848"/>
        <v>0</v>
      </c>
      <c r="IW194" s="13">
        <f t="shared" si="2849"/>
        <v>0</v>
      </c>
      <c r="IX194" s="31">
        <f t="shared" si="2850"/>
        <v>0</v>
      </c>
      <c r="IY194" s="21"/>
      <c r="JB194" s="56" t="str">
        <f t="shared" si="2693"/>
        <v>GI Tube 50 mm</v>
      </c>
      <c r="JC194" s="56" t="str">
        <f t="shared" si="2817"/>
        <v>Nos</v>
      </c>
      <c r="JD194" s="56">
        <f t="shared" si="2818"/>
        <v>7130</v>
      </c>
      <c r="JE194" s="13"/>
      <c r="JF194" s="56">
        <f t="shared" si="2851"/>
        <v>0</v>
      </c>
      <c r="JG194" s="13">
        <f t="shared" si="2852"/>
        <v>0</v>
      </c>
      <c r="JH194" s="31">
        <f t="shared" si="2853"/>
        <v>0</v>
      </c>
      <c r="JI194" s="21"/>
      <c r="JL194" s="56" t="str">
        <f t="shared" si="2694"/>
        <v>GI Tube 50 mm</v>
      </c>
      <c r="JM194" s="56" t="str">
        <f t="shared" si="2997"/>
        <v>Nos</v>
      </c>
      <c r="JN194" s="56">
        <f t="shared" si="2993"/>
        <v>7130</v>
      </c>
      <c r="JO194" s="13"/>
      <c r="JP194" s="21">
        <f t="shared" si="3053"/>
        <v>0</v>
      </c>
      <c r="JQ194" s="31">
        <f t="shared" si="3054"/>
        <v>0</v>
      </c>
      <c r="JR194" s="31">
        <f t="shared" si="3055"/>
        <v>0</v>
      </c>
      <c r="JS194" s="21"/>
      <c r="JV194" s="56" t="str">
        <f t="shared" si="2695"/>
        <v>GI Tube 50 mm</v>
      </c>
      <c r="JW194" s="56" t="str">
        <f t="shared" si="2998"/>
        <v>Nos</v>
      </c>
      <c r="JX194" s="56">
        <f t="shared" si="2994"/>
        <v>7130</v>
      </c>
      <c r="JY194" s="4">
        <f t="shared" si="2829"/>
        <v>0</v>
      </c>
      <c r="JZ194" s="56">
        <f t="shared" si="2830"/>
        <v>0</v>
      </c>
      <c r="KA194" s="56">
        <f t="shared" si="2831"/>
        <v>0</v>
      </c>
      <c r="KB194" s="31">
        <f t="shared" si="2854"/>
        <v>0</v>
      </c>
      <c r="KC194" s="21"/>
    </row>
    <row r="195" spans="1:289" ht="17.25" customHeight="1" x14ac:dyDescent="0.25">
      <c r="B195" s="7" t="s">
        <v>67</v>
      </c>
      <c r="C195" s="6" t="s">
        <v>1</v>
      </c>
      <c r="D195" s="4">
        <v>7130</v>
      </c>
      <c r="E195" s="13"/>
      <c r="F195" s="31">
        <f t="shared" si="2493"/>
        <v>0</v>
      </c>
      <c r="G195" s="31">
        <f t="shared" si="2696"/>
        <v>0</v>
      </c>
      <c r="H195" s="31">
        <f t="shared" si="2495"/>
        <v>0</v>
      </c>
      <c r="I195" s="71"/>
      <c r="K195" s="40"/>
      <c r="L195" s="59" t="str">
        <f t="shared" si="2833"/>
        <v>S/S Box Bars 12 mm</v>
      </c>
      <c r="M195" s="59" t="str">
        <f t="shared" si="2834"/>
        <v>Nos</v>
      </c>
      <c r="N195" s="59">
        <f t="shared" si="2835"/>
        <v>7130</v>
      </c>
      <c r="O195" s="13"/>
      <c r="P195" s="21">
        <f t="shared" si="2698"/>
        <v>0</v>
      </c>
      <c r="Q195" s="31">
        <f t="shared" si="2699"/>
        <v>0</v>
      </c>
      <c r="R195" s="31">
        <f t="shared" si="2700"/>
        <v>0</v>
      </c>
      <c r="S195" s="21"/>
      <c r="U195" s="40"/>
      <c r="V195" s="65" t="str">
        <f t="shared" si="2672"/>
        <v>S/S Box Bars 12 mm</v>
      </c>
      <c r="W195" s="65" t="str">
        <f t="shared" si="2701"/>
        <v>Nos</v>
      </c>
      <c r="X195" s="65">
        <f t="shared" si="2702"/>
        <v>7130</v>
      </c>
      <c r="Y195" s="13"/>
      <c r="Z195" s="21">
        <f t="shared" si="2703"/>
        <v>0</v>
      </c>
      <c r="AA195" s="31">
        <f t="shared" si="2704"/>
        <v>0</v>
      </c>
      <c r="AB195" s="42">
        <f t="shared" si="2705"/>
        <v>0</v>
      </c>
      <c r="AC195" s="21"/>
      <c r="AE195" s="40"/>
      <c r="AF195" s="59" t="str">
        <f t="shared" si="2673"/>
        <v>S/S Box Bars 12 mm</v>
      </c>
      <c r="AG195" s="59" t="str">
        <f t="shared" si="2706"/>
        <v>Nos</v>
      </c>
      <c r="AH195" s="59">
        <f t="shared" si="2707"/>
        <v>7130</v>
      </c>
      <c r="AI195" s="13"/>
      <c r="AJ195" s="21">
        <f t="shared" si="2708"/>
        <v>0</v>
      </c>
      <c r="AK195" s="31">
        <f t="shared" si="2709"/>
        <v>0</v>
      </c>
      <c r="AL195" s="31">
        <f t="shared" si="2710"/>
        <v>0</v>
      </c>
      <c r="AM195" s="21"/>
      <c r="AO195" s="40"/>
      <c r="AP195" s="59" t="str">
        <f t="shared" si="2674"/>
        <v>S/S Box Bars 12 mm</v>
      </c>
      <c r="AQ195" s="59" t="str">
        <f t="shared" si="2711"/>
        <v>Nos</v>
      </c>
      <c r="AR195" s="59">
        <f t="shared" si="2712"/>
        <v>7130</v>
      </c>
      <c r="AS195" s="67"/>
      <c r="AT195" s="21">
        <f t="shared" si="2713"/>
        <v>0</v>
      </c>
      <c r="AU195" s="13">
        <f t="shared" si="2714"/>
        <v>0</v>
      </c>
      <c r="AV195" s="31">
        <f t="shared" si="2715"/>
        <v>0</v>
      </c>
      <c r="AW195" s="21"/>
      <c r="AY195" s="40"/>
      <c r="AZ195" s="59" t="str">
        <f t="shared" si="2675"/>
        <v>S/S Box Bars 12 mm</v>
      </c>
      <c r="BA195" s="59" t="str">
        <f t="shared" si="2716"/>
        <v>Nos</v>
      </c>
      <c r="BB195" s="59">
        <f t="shared" si="2717"/>
        <v>7130</v>
      </c>
      <c r="BC195" s="13"/>
      <c r="BD195" s="21">
        <f t="shared" si="3065"/>
        <v>0</v>
      </c>
      <c r="BE195" s="13">
        <f t="shared" si="3066"/>
        <v>0</v>
      </c>
      <c r="BF195" s="42">
        <f t="shared" si="3067"/>
        <v>0</v>
      </c>
      <c r="BG195" s="21"/>
      <c r="BI195" s="40"/>
      <c r="BJ195" s="59" t="str">
        <f t="shared" si="2676"/>
        <v>S/S Box Bars 12 mm</v>
      </c>
      <c r="BK195" s="59" t="str">
        <f t="shared" si="2721"/>
        <v>Nos</v>
      </c>
      <c r="BL195" s="59">
        <f t="shared" si="2722"/>
        <v>7130</v>
      </c>
      <c r="BM195" s="13"/>
      <c r="BN195" s="21">
        <f t="shared" si="2723"/>
        <v>0</v>
      </c>
      <c r="BO195" s="13">
        <f t="shared" si="2724"/>
        <v>0</v>
      </c>
      <c r="BP195" s="31">
        <f t="shared" si="2725"/>
        <v>0</v>
      </c>
      <c r="BQ195" s="21"/>
      <c r="BS195" s="40"/>
      <c r="BT195" s="59" t="str">
        <f t="shared" si="2677"/>
        <v>S/S Box Bars 12 mm</v>
      </c>
      <c r="BU195" s="59" t="str">
        <f t="shared" si="2726"/>
        <v>Nos</v>
      </c>
      <c r="BV195" s="59">
        <f t="shared" si="2727"/>
        <v>7130</v>
      </c>
      <c r="BW195" s="13"/>
      <c r="BX195" s="21">
        <f t="shared" si="2728"/>
        <v>0</v>
      </c>
      <c r="BY195" s="13">
        <f t="shared" si="2729"/>
        <v>0</v>
      </c>
      <c r="BZ195" s="31">
        <f t="shared" si="2730"/>
        <v>0</v>
      </c>
      <c r="CA195" s="21"/>
      <c r="CC195" s="40"/>
      <c r="CD195" s="59" t="str">
        <f t="shared" si="3030"/>
        <v>S/S Box Bars 12 mm</v>
      </c>
      <c r="CE195" s="59" t="str">
        <f t="shared" si="3068"/>
        <v>Nos</v>
      </c>
      <c r="CF195" s="59">
        <f t="shared" si="3031"/>
        <v>7130</v>
      </c>
      <c r="CG195" s="31"/>
      <c r="CH195" s="31">
        <f t="shared" si="2733"/>
        <v>0</v>
      </c>
      <c r="CI195" s="31">
        <f t="shared" si="2734"/>
        <v>0</v>
      </c>
      <c r="CJ195" s="31">
        <f t="shared" si="2735"/>
        <v>0</v>
      </c>
      <c r="CK195" s="21"/>
      <c r="CL195" s="40"/>
      <c r="CM195" s="65" t="str">
        <f t="shared" si="2679"/>
        <v>S/S Box Bars 12 mm</v>
      </c>
      <c r="CN195" s="65" t="str">
        <f t="shared" si="2736"/>
        <v>Nos</v>
      </c>
      <c r="CO195" s="65">
        <f t="shared" si="2737"/>
        <v>7130</v>
      </c>
      <c r="CP195" s="13"/>
      <c r="CQ195" s="21">
        <f t="shared" si="2738"/>
        <v>0</v>
      </c>
      <c r="CR195" s="13">
        <f t="shared" si="2739"/>
        <v>0</v>
      </c>
      <c r="CS195" s="42">
        <f t="shared" si="2740"/>
        <v>0</v>
      </c>
      <c r="CT195" s="21"/>
      <c r="CV195" s="40"/>
      <c r="CW195" s="59" t="str">
        <f t="shared" si="2680"/>
        <v>S/S Box Bars 12 mm</v>
      </c>
      <c r="CX195" s="59" t="str">
        <f t="shared" si="2741"/>
        <v>Nos</v>
      </c>
      <c r="CY195" s="59">
        <f t="shared" si="2742"/>
        <v>7130</v>
      </c>
      <c r="CZ195" s="13"/>
      <c r="DA195" s="21">
        <f t="shared" si="2743"/>
        <v>0</v>
      </c>
      <c r="DB195" s="13">
        <f t="shared" si="2744"/>
        <v>0</v>
      </c>
      <c r="DC195" s="31">
        <f t="shared" si="2745"/>
        <v>0</v>
      </c>
      <c r="DD195" s="21"/>
      <c r="DF195" s="40"/>
      <c r="DG195" s="59" t="str">
        <f t="shared" si="2681"/>
        <v>S/S Box Bars 12 mm</v>
      </c>
      <c r="DH195" s="59" t="str">
        <f t="shared" si="2746"/>
        <v>Nos</v>
      </c>
      <c r="DI195" s="59">
        <f t="shared" si="2747"/>
        <v>7130</v>
      </c>
      <c r="DJ195" s="13"/>
      <c r="DK195" s="21">
        <f t="shared" si="3032"/>
        <v>0</v>
      </c>
      <c r="DL195" s="13">
        <f t="shared" si="3069"/>
        <v>0</v>
      </c>
      <c r="DM195" s="31">
        <f t="shared" si="3033"/>
        <v>0</v>
      </c>
      <c r="DN195" s="21"/>
      <c r="DQ195" s="59" t="str">
        <f t="shared" si="2937"/>
        <v>S/S Box Bars 12 mm</v>
      </c>
      <c r="DR195" s="59" t="str">
        <f t="shared" si="2938"/>
        <v>Nos</v>
      </c>
      <c r="DS195" s="59">
        <f t="shared" si="2939"/>
        <v>7130</v>
      </c>
      <c r="DT195" s="67">
        <v>1</v>
      </c>
      <c r="DU195" s="21">
        <f t="shared" si="3034"/>
        <v>7130</v>
      </c>
      <c r="DV195" s="13">
        <f t="shared" si="3035"/>
        <v>1</v>
      </c>
      <c r="DW195" s="31">
        <f t="shared" si="3036"/>
        <v>7130</v>
      </c>
      <c r="DX195" s="21"/>
      <c r="DZ195" s="40"/>
      <c r="EA195" s="59" t="str">
        <f t="shared" si="3037"/>
        <v>S/S Box Bars 12 mm</v>
      </c>
      <c r="EB195" s="59" t="str">
        <f t="shared" si="3038"/>
        <v>Nos</v>
      </c>
      <c r="EC195" s="59">
        <f t="shared" si="3039"/>
        <v>7130</v>
      </c>
      <c r="ED195" s="13"/>
      <c r="EE195" s="21">
        <f t="shared" si="3056"/>
        <v>0</v>
      </c>
      <c r="EF195" s="13">
        <f t="shared" si="3057"/>
        <v>0</v>
      </c>
      <c r="EG195" s="31">
        <f t="shared" si="3058"/>
        <v>0</v>
      </c>
      <c r="EH195" s="21"/>
      <c r="EK195" s="59" t="str">
        <f t="shared" si="3040"/>
        <v>S/S Box Bars 12 mm</v>
      </c>
      <c r="EL195" s="59" t="str">
        <f t="shared" si="3041"/>
        <v>Nos</v>
      </c>
      <c r="EM195" s="59">
        <f t="shared" si="3042"/>
        <v>7130</v>
      </c>
      <c r="EN195" s="13"/>
      <c r="EO195" s="21">
        <f t="shared" si="3043"/>
        <v>0</v>
      </c>
      <c r="EP195" s="13">
        <f t="shared" si="3044"/>
        <v>0</v>
      </c>
      <c r="EQ195" s="31">
        <f t="shared" si="3045"/>
        <v>0</v>
      </c>
      <c r="ER195" s="21"/>
      <c r="EV195" s="4" t="str">
        <f t="shared" si="2836"/>
        <v>S/S Box Bars 12 mm</v>
      </c>
      <c r="EW195" s="4" t="str">
        <f t="shared" si="2837"/>
        <v>Nos</v>
      </c>
      <c r="EX195" s="4">
        <f t="shared" si="2838"/>
        <v>7130</v>
      </c>
      <c r="EY195" s="13"/>
      <c r="EZ195" s="21">
        <f t="shared" si="3072"/>
        <v>0</v>
      </c>
      <c r="FA195" s="13">
        <f t="shared" si="2766"/>
        <v>0</v>
      </c>
      <c r="FB195" s="42">
        <f t="shared" si="3046"/>
        <v>0</v>
      </c>
      <c r="FC195" s="21"/>
      <c r="FF195" s="56" t="str">
        <f t="shared" si="2684"/>
        <v>S/S Box Bars 12 mm</v>
      </c>
      <c r="FG195" s="56" t="str">
        <f t="shared" si="2768"/>
        <v>Nos</v>
      </c>
      <c r="FH195" s="56">
        <f t="shared" si="2769"/>
        <v>7130</v>
      </c>
      <c r="FI195" s="13"/>
      <c r="FJ195" s="21">
        <f t="shared" si="3047"/>
        <v>0</v>
      </c>
      <c r="FK195" s="13">
        <f t="shared" si="3070"/>
        <v>0</v>
      </c>
      <c r="FL195" s="31">
        <f t="shared" si="3071"/>
        <v>0</v>
      </c>
      <c r="FM195" s="21"/>
      <c r="FP195" s="56" t="str">
        <f t="shared" si="2685"/>
        <v>S/S Box Bars 12 mm</v>
      </c>
      <c r="FQ195" s="56" t="str">
        <f t="shared" si="2995"/>
        <v>Nos</v>
      </c>
      <c r="FR195" s="56">
        <f t="shared" si="2991"/>
        <v>7130</v>
      </c>
      <c r="FS195" s="13"/>
      <c r="FT195" s="21">
        <f t="shared" si="3048"/>
        <v>0</v>
      </c>
      <c r="FU195" s="13">
        <f t="shared" si="3049"/>
        <v>0</v>
      </c>
      <c r="FV195" s="31">
        <f t="shared" si="3050"/>
        <v>0</v>
      </c>
      <c r="FW195" s="21"/>
      <c r="FZ195" s="56" t="str">
        <f t="shared" si="2686"/>
        <v>S/S Box Bars 12 mm</v>
      </c>
      <c r="GA195" s="56" t="str">
        <f t="shared" si="2778"/>
        <v>Nos</v>
      </c>
      <c r="GB195" s="56">
        <f t="shared" si="2779"/>
        <v>7130</v>
      </c>
      <c r="GC195" s="13"/>
      <c r="GD195" s="21">
        <f t="shared" si="3059"/>
        <v>0</v>
      </c>
      <c r="GE195" s="13">
        <f t="shared" si="3060"/>
        <v>0</v>
      </c>
      <c r="GF195" s="31">
        <f t="shared" si="3061"/>
        <v>0</v>
      </c>
      <c r="GG195" s="21"/>
      <c r="GJ195" s="56" t="str">
        <f t="shared" si="2839"/>
        <v>S/S Box Bars 12 mm</v>
      </c>
      <c r="GK195" s="56" t="str">
        <f t="shared" si="2840"/>
        <v>Nos</v>
      </c>
      <c r="GL195" s="56">
        <f t="shared" si="2841"/>
        <v>7130</v>
      </c>
      <c r="GM195" s="13"/>
      <c r="GN195" s="21">
        <f t="shared" si="3062"/>
        <v>0</v>
      </c>
      <c r="GO195" s="31">
        <f t="shared" si="3063"/>
        <v>0</v>
      </c>
      <c r="GP195" s="31">
        <f t="shared" si="3064"/>
        <v>0</v>
      </c>
      <c r="GQ195" s="21"/>
      <c r="GT195" s="56" t="str">
        <f t="shared" si="2687"/>
        <v>S/S Box Bars 12 mm</v>
      </c>
      <c r="GU195" s="56" t="str">
        <f t="shared" si="2996"/>
        <v>Nos</v>
      </c>
      <c r="GV195" s="56">
        <f t="shared" si="2992"/>
        <v>7130</v>
      </c>
      <c r="GW195" s="13"/>
      <c r="GX195" s="21">
        <f t="shared" si="3051"/>
        <v>0</v>
      </c>
      <c r="GY195" s="13">
        <f t="shared" si="3052"/>
        <v>0</v>
      </c>
      <c r="GZ195" s="31">
        <f t="shared" si="2791"/>
        <v>0</v>
      </c>
      <c r="HA195" s="21"/>
      <c r="HD195" s="56" t="str">
        <f t="shared" si="2688"/>
        <v>S/S Box Bars 12 mm</v>
      </c>
      <c r="HE195" s="56" t="str">
        <f t="shared" si="2792"/>
        <v>Nos</v>
      </c>
      <c r="HF195" s="56">
        <f t="shared" si="2793"/>
        <v>7130</v>
      </c>
      <c r="HG195" s="13"/>
      <c r="HH195" s="21">
        <f t="shared" si="2842"/>
        <v>0</v>
      </c>
      <c r="HI195" s="31">
        <f t="shared" si="2843"/>
        <v>0</v>
      </c>
      <c r="HJ195" s="31">
        <f t="shared" si="2844"/>
        <v>0</v>
      </c>
      <c r="HK195" s="21"/>
      <c r="HN195" s="56" t="str">
        <f t="shared" si="2689"/>
        <v>S/S Box Bars 12 mm</v>
      </c>
      <c r="HO195" s="56" t="str">
        <f t="shared" si="2797"/>
        <v>Nos</v>
      </c>
      <c r="HP195" s="56">
        <f t="shared" si="2798"/>
        <v>7130</v>
      </c>
      <c r="HQ195" s="13"/>
      <c r="HR195" s="56">
        <f t="shared" si="2799"/>
        <v>0</v>
      </c>
      <c r="HS195" s="13">
        <f t="shared" si="2800"/>
        <v>0</v>
      </c>
      <c r="HT195" s="31">
        <f t="shared" si="2801"/>
        <v>0</v>
      </c>
      <c r="HU195" s="21"/>
      <c r="HX195" s="56" t="str">
        <f t="shared" si="2690"/>
        <v>S/S Box Bars 12 mm</v>
      </c>
      <c r="HY195" s="56" t="str">
        <f t="shared" si="2802"/>
        <v>Nos</v>
      </c>
      <c r="HZ195" s="56">
        <f t="shared" si="2803"/>
        <v>7130</v>
      </c>
      <c r="IA195" s="13"/>
      <c r="IB195" s="56">
        <f t="shared" si="2804"/>
        <v>0</v>
      </c>
      <c r="IC195" s="13">
        <f t="shared" si="2805"/>
        <v>0</v>
      </c>
      <c r="ID195" s="31">
        <f t="shared" si="2806"/>
        <v>0</v>
      </c>
      <c r="IE195" s="21"/>
      <c r="IH195" s="56" t="str">
        <f t="shared" si="2691"/>
        <v>S/S Box Bars 12 mm</v>
      </c>
      <c r="II195" s="56" t="str">
        <f t="shared" si="2807"/>
        <v>Nos</v>
      </c>
      <c r="IJ195" s="56">
        <f t="shared" si="2808"/>
        <v>7130</v>
      </c>
      <c r="IK195" s="13"/>
      <c r="IL195" s="56">
        <f t="shared" si="2845"/>
        <v>0</v>
      </c>
      <c r="IM195" s="13">
        <f t="shared" si="2846"/>
        <v>0</v>
      </c>
      <c r="IN195" s="31">
        <f t="shared" si="2847"/>
        <v>0</v>
      </c>
      <c r="IO195" s="21"/>
      <c r="IR195" s="56" t="str">
        <f t="shared" si="2692"/>
        <v>S/S Box Bars 12 mm</v>
      </c>
      <c r="IS195" s="56" t="str">
        <f t="shared" si="2812"/>
        <v>Nos</v>
      </c>
      <c r="IT195" s="56">
        <f t="shared" si="2813"/>
        <v>7130</v>
      </c>
      <c r="IU195" s="13"/>
      <c r="IV195" s="56">
        <f t="shared" si="2848"/>
        <v>0</v>
      </c>
      <c r="IW195" s="13">
        <f t="shared" si="2849"/>
        <v>0</v>
      </c>
      <c r="IX195" s="31">
        <f t="shared" si="2850"/>
        <v>0</v>
      </c>
      <c r="IY195" s="21"/>
      <c r="JB195" s="56" t="str">
        <f t="shared" si="2693"/>
        <v>S/S Box Bars 12 mm</v>
      </c>
      <c r="JC195" s="56" t="str">
        <f t="shared" si="2817"/>
        <v>Nos</v>
      </c>
      <c r="JD195" s="56">
        <f t="shared" si="2818"/>
        <v>7130</v>
      </c>
      <c r="JE195" s="13"/>
      <c r="JF195" s="56">
        <f t="shared" si="2851"/>
        <v>0</v>
      </c>
      <c r="JG195" s="13">
        <f t="shared" si="2852"/>
        <v>0</v>
      </c>
      <c r="JH195" s="31">
        <f t="shared" si="2853"/>
        <v>0</v>
      </c>
      <c r="JI195" s="21"/>
      <c r="JL195" s="56" t="str">
        <f t="shared" si="2694"/>
        <v>S/S Box Bars 12 mm</v>
      </c>
      <c r="JM195" s="56" t="str">
        <f t="shared" si="2997"/>
        <v>Nos</v>
      </c>
      <c r="JN195" s="56">
        <f t="shared" si="2993"/>
        <v>7130</v>
      </c>
      <c r="JO195" s="13"/>
      <c r="JP195" s="21">
        <f t="shared" si="3053"/>
        <v>0</v>
      </c>
      <c r="JQ195" s="31">
        <f t="shared" si="3054"/>
        <v>0</v>
      </c>
      <c r="JR195" s="31">
        <f t="shared" si="3055"/>
        <v>0</v>
      </c>
      <c r="JS195" s="21"/>
      <c r="JV195" s="56" t="str">
        <f t="shared" si="2695"/>
        <v>S/S Box Bars 12 mm</v>
      </c>
      <c r="JW195" s="56" t="str">
        <f t="shared" si="2998"/>
        <v>Nos</v>
      </c>
      <c r="JX195" s="56">
        <f t="shared" si="2994"/>
        <v>7130</v>
      </c>
      <c r="JY195" s="4">
        <f t="shared" si="2829"/>
        <v>1</v>
      </c>
      <c r="JZ195" s="56">
        <f t="shared" si="2830"/>
        <v>7130</v>
      </c>
      <c r="KA195" s="56">
        <f t="shared" si="2831"/>
        <v>1</v>
      </c>
      <c r="KB195" s="31">
        <f t="shared" si="2854"/>
        <v>7130</v>
      </c>
      <c r="KC195" s="21"/>
    </row>
    <row r="196" spans="1:289" ht="17.25" customHeight="1" x14ac:dyDescent="0.25">
      <c r="A196" s="46"/>
      <c r="B196" s="7" t="s">
        <v>99</v>
      </c>
      <c r="C196" s="6" t="s">
        <v>1</v>
      </c>
      <c r="D196" s="4">
        <v>10500</v>
      </c>
      <c r="E196" s="13"/>
      <c r="F196" s="31">
        <f t="shared" si="2493"/>
        <v>0</v>
      </c>
      <c r="G196" s="31">
        <f t="shared" si="2696"/>
        <v>0</v>
      </c>
      <c r="H196" s="31">
        <f t="shared" si="2495"/>
        <v>0</v>
      </c>
      <c r="I196" s="71"/>
      <c r="K196" s="40"/>
      <c r="L196" s="59" t="str">
        <f t="shared" si="2833"/>
        <v>S/S Box Bars 18 mm</v>
      </c>
      <c r="M196" s="59" t="str">
        <f t="shared" si="2834"/>
        <v>Nos</v>
      </c>
      <c r="N196" s="59">
        <f t="shared" si="2835"/>
        <v>10500</v>
      </c>
      <c r="O196" s="13"/>
      <c r="P196" s="21">
        <f t="shared" si="2698"/>
        <v>0</v>
      </c>
      <c r="Q196" s="31">
        <f t="shared" si="2699"/>
        <v>0</v>
      </c>
      <c r="R196" s="31">
        <f t="shared" si="2700"/>
        <v>0</v>
      </c>
      <c r="S196" s="21"/>
      <c r="U196" s="40"/>
      <c r="V196" s="65" t="str">
        <f t="shared" si="2672"/>
        <v>S/S Box Bars 18 mm</v>
      </c>
      <c r="W196" s="65" t="str">
        <f t="shared" si="2701"/>
        <v>Nos</v>
      </c>
      <c r="X196" s="65">
        <f t="shared" si="2702"/>
        <v>10500</v>
      </c>
      <c r="Y196" s="13"/>
      <c r="Z196" s="21">
        <f t="shared" si="2703"/>
        <v>0</v>
      </c>
      <c r="AA196" s="31">
        <f t="shared" si="2704"/>
        <v>0</v>
      </c>
      <c r="AB196" s="42">
        <f t="shared" si="2705"/>
        <v>0</v>
      </c>
      <c r="AC196" s="21"/>
      <c r="AE196" s="40"/>
      <c r="AF196" s="59" t="str">
        <f t="shared" si="2673"/>
        <v>S/S Box Bars 18 mm</v>
      </c>
      <c r="AG196" s="59" t="str">
        <f t="shared" si="2706"/>
        <v>Nos</v>
      </c>
      <c r="AH196" s="59">
        <f t="shared" si="2707"/>
        <v>10500</v>
      </c>
      <c r="AI196" s="13"/>
      <c r="AJ196" s="21">
        <f t="shared" si="2708"/>
        <v>0</v>
      </c>
      <c r="AK196" s="31">
        <f t="shared" si="2709"/>
        <v>0</v>
      </c>
      <c r="AL196" s="31">
        <f t="shared" si="2710"/>
        <v>0</v>
      </c>
      <c r="AM196" s="21"/>
      <c r="AO196" s="40"/>
      <c r="AP196" s="59" t="str">
        <f t="shared" si="2674"/>
        <v>S/S Box Bars 18 mm</v>
      </c>
      <c r="AQ196" s="59" t="str">
        <f t="shared" si="2711"/>
        <v>Nos</v>
      </c>
      <c r="AR196" s="59">
        <f t="shared" si="2712"/>
        <v>10500</v>
      </c>
      <c r="AS196" s="67"/>
      <c r="AT196" s="21">
        <f t="shared" si="2713"/>
        <v>0</v>
      </c>
      <c r="AU196" s="13">
        <f t="shared" si="2714"/>
        <v>0</v>
      </c>
      <c r="AV196" s="31">
        <f t="shared" si="2715"/>
        <v>0</v>
      </c>
      <c r="AW196" s="21"/>
      <c r="AY196" s="40"/>
      <c r="AZ196" s="59" t="str">
        <f t="shared" si="2675"/>
        <v>S/S Box Bars 18 mm</v>
      </c>
      <c r="BA196" s="59" t="str">
        <f t="shared" si="2716"/>
        <v>Nos</v>
      </c>
      <c r="BB196" s="59">
        <f t="shared" si="2717"/>
        <v>10500</v>
      </c>
      <c r="BC196" s="13"/>
      <c r="BD196" s="21">
        <f t="shared" si="3065"/>
        <v>0</v>
      </c>
      <c r="BE196" s="13">
        <f t="shared" si="3066"/>
        <v>0</v>
      </c>
      <c r="BF196" s="42">
        <f t="shared" si="3067"/>
        <v>0</v>
      </c>
      <c r="BG196" s="21"/>
      <c r="BI196" s="40"/>
      <c r="BJ196" s="59" t="str">
        <f t="shared" si="2676"/>
        <v>S/S Box Bars 18 mm</v>
      </c>
      <c r="BK196" s="59" t="str">
        <f t="shared" si="2721"/>
        <v>Nos</v>
      </c>
      <c r="BL196" s="59">
        <f t="shared" si="2722"/>
        <v>10500</v>
      </c>
      <c r="BM196" s="13"/>
      <c r="BN196" s="21">
        <f t="shared" si="2723"/>
        <v>0</v>
      </c>
      <c r="BO196" s="13">
        <f t="shared" si="2724"/>
        <v>0</v>
      </c>
      <c r="BP196" s="31">
        <f t="shared" si="2725"/>
        <v>0</v>
      </c>
      <c r="BQ196" s="21"/>
      <c r="BS196" s="40"/>
      <c r="BT196" s="59" t="str">
        <f t="shared" si="2677"/>
        <v>S/S Box Bars 18 mm</v>
      </c>
      <c r="BU196" s="59" t="str">
        <f t="shared" si="2726"/>
        <v>Nos</v>
      </c>
      <c r="BV196" s="59">
        <f t="shared" si="2727"/>
        <v>10500</v>
      </c>
      <c r="BW196" s="13"/>
      <c r="BX196" s="21">
        <f t="shared" si="2728"/>
        <v>0</v>
      </c>
      <c r="BY196" s="13">
        <f t="shared" si="2729"/>
        <v>0</v>
      </c>
      <c r="BZ196" s="31">
        <f t="shared" si="2730"/>
        <v>0</v>
      </c>
      <c r="CA196" s="21"/>
      <c r="CC196" s="40"/>
      <c r="CD196" s="59" t="str">
        <f t="shared" si="3030"/>
        <v>S/S Box Bars 18 mm</v>
      </c>
      <c r="CE196" s="59" t="str">
        <f t="shared" si="3068"/>
        <v>Nos</v>
      </c>
      <c r="CF196" s="59">
        <f t="shared" si="3031"/>
        <v>10500</v>
      </c>
      <c r="CG196" s="31"/>
      <c r="CH196" s="31">
        <f t="shared" si="2733"/>
        <v>0</v>
      </c>
      <c r="CI196" s="31">
        <f t="shared" si="2734"/>
        <v>0</v>
      </c>
      <c r="CJ196" s="31">
        <f t="shared" si="2735"/>
        <v>0</v>
      </c>
      <c r="CK196" s="21"/>
      <c r="CL196" s="40"/>
      <c r="CM196" s="65" t="str">
        <f t="shared" si="2679"/>
        <v>S/S Box Bars 18 mm</v>
      </c>
      <c r="CN196" s="65" t="str">
        <f t="shared" si="2736"/>
        <v>Nos</v>
      </c>
      <c r="CO196" s="65">
        <f t="shared" si="2737"/>
        <v>10500</v>
      </c>
      <c r="CP196" s="13"/>
      <c r="CQ196" s="21">
        <f t="shared" si="2738"/>
        <v>0</v>
      </c>
      <c r="CR196" s="13">
        <f t="shared" si="2739"/>
        <v>0</v>
      </c>
      <c r="CS196" s="42">
        <f t="shared" si="2740"/>
        <v>0</v>
      </c>
      <c r="CT196" s="21"/>
      <c r="CV196" s="40"/>
      <c r="CW196" s="59" t="str">
        <f t="shared" si="2680"/>
        <v>S/S Box Bars 18 mm</v>
      </c>
      <c r="CX196" s="59" t="str">
        <f t="shared" si="2741"/>
        <v>Nos</v>
      </c>
      <c r="CY196" s="59">
        <f t="shared" si="2742"/>
        <v>10500</v>
      </c>
      <c r="CZ196" s="13"/>
      <c r="DA196" s="21">
        <f t="shared" si="2743"/>
        <v>0</v>
      </c>
      <c r="DB196" s="13">
        <f t="shared" si="2744"/>
        <v>0</v>
      </c>
      <c r="DC196" s="31">
        <f t="shared" si="2745"/>
        <v>0</v>
      </c>
      <c r="DD196" s="21"/>
      <c r="DF196" s="40"/>
      <c r="DG196" s="59" t="str">
        <f t="shared" si="2681"/>
        <v>S/S Box Bars 18 mm</v>
      </c>
      <c r="DH196" s="59" t="str">
        <f t="shared" si="2746"/>
        <v>Nos</v>
      </c>
      <c r="DI196" s="59">
        <f t="shared" si="2747"/>
        <v>10500</v>
      </c>
      <c r="DJ196" s="13"/>
      <c r="DK196" s="21">
        <f t="shared" si="3032"/>
        <v>0</v>
      </c>
      <c r="DL196" s="13">
        <f t="shared" si="3069"/>
        <v>0</v>
      </c>
      <c r="DM196" s="31">
        <f t="shared" si="3033"/>
        <v>0</v>
      </c>
      <c r="DN196" s="21"/>
      <c r="DQ196" s="59" t="str">
        <f t="shared" si="2937"/>
        <v>S/S Box Bars 18 mm</v>
      </c>
      <c r="DR196" s="59" t="str">
        <f t="shared" si="2938"/>
        <v>Nos</v>
      </c>
      <c r="DS196" s="59">
        <f t="shared" si="2939"/>
        <v>10500</v>
      </c>
      <c r="DT196" s="67"/>
      <c r="DU196" s="21">
        <f t="shared" si="3034"/>
        <v>0</v>
      </c>
      <c r="DV196" s="13">
        <f t="shared" si="3035"/>
        <v>0</v>
      </c>
      <c r="DW196" s="31">
        <f t="shared" si="3036"/>
        <v>0</v>
      </c>
      <c r="DX196" s="21"/>
      <c r="DZ196" s="40"/>
      <c r="EA196" s="59" t="str">
        <f t="shared" si="3037"/>
        <v>S/S Box Bars 18 mm</v>
      </c>
      <c r="EB196" s="59" t="str">
        <f t="shared" si="3038"/>
        <v>Nos</v>
      </c>
      <c r="EC196" s="59">
        <f t="shared" si="3039"/>
        <v>10500</v>
      </c>
      <c r="ED196" s="13">
        <v>0.75</v>
      </c>
      <c r="EE196" s="21">
        <f t="shared" si="3056"/>
        <v>7875</v>
      </c>
      <c r="EF196" s="13">
        <f t="shared" si="3057"/>
        <v>0.75</v>
      </c>
      <c r="EG196" s="31">
        <f t="shared" si="3058"/>
        <v>7875</v>
      </c>
      <c r="EH196" s="21"/>
      <c r="EK196" s="59" t="str">
        <f t="shared" si="3040"/>
        <v>S/S Box Bars 18 mm</v>
      </c>
      <c r="EL196" s="59" t="str">
        <f t="shared" si="3041"/>
        <v>Nos</v>
      </c>
      <c r="EM196" s="59">
        <f t="shared" si="3042"/>
        <v>10500</v>
      </c>
      <c r="EN196" s="13"/>
      <c r="EO196" s="21">
        <f t="shared" si="3043"/>
        <v>0</v>
      </c>
      <c r="EP196" s="13">
        <f t="shared" si="3044"/>
        <v>0</v>
      </c>
      <c r="EQ196" s="31">
        <f t="shared" si="3045"/>
        <v>0</v>
      </c>
      <c r="ER196" s="21"/>
      <c r="EV196" s="4" t="str">
        <f t="shared" si="2836"/>
        <v>S/S Box Bars 18 mm</v>
      </c>
      <c r="EW196" s="4" t="str">
        <f t="shared" si="2837"/>
        <v>Nos</v>
      </c>
      <c r="EX196" s="4">
        <f t="shared" si="2838"/>
        <v>10500</v>
      </c>
      <c r="EY196" s="13"/>
      <c r="EZ196" s="21">
        <f t="shared" si="3072"/>
        <v>0</v>
      </c>
      <c r="FA196" s="13">
        <f t="shared" si="2766"/>
        <v>0</v>
      </c>
      <c r="FB196" s="42">
        <f t="shared" si="3046"/>
        <v>0</v>
      </c>
      <c r="FC196" s="21"/>
      <c r="FF196" s="56" t="str">
        <f t="shared" si="2684"/>
        <v>S/S Box Bars 18 mm</v>
      </c>
      <c r="FG196" s="56" t="str">
        <f t="shared" si="2768"/>
        <v>Nos</v>
      </c>
      <c r="FH196" s="56">
        <f t="shared" si="2769"/>
        <v>10500</v>
      </c>
      <c r="FI196" s="13"/>
      <c r="FJ196" s="21">
        <f t="shared" si="3047"/>
        <v>0</v>
      </c>
      <c r="FK196" s="13">
        <f t="shared" si="3070"/>
        <v>0</v>
      </c>
      <c r="FL196" s="31">
        <f t="shared" si="3071"/>
        <v>0</v>
      </c>
      <c r="FM196" s="21"/>
      <c r="FP196" s="56" t="str">
        <f t="shared" si="2685"/>
        <v>S/S Box Bars 18 mm</v>
      </c>
      <c r="FQ196" s="56" t="str">
        <f t="shared" si="2995"/>
        <v>Nos</v>
      </c>
      <c r="FR196" s="56">
        <f t="shared" si="2991"/>
        <v>10500</v>
      </c>
      <c r="FS196" s="13"/>
      <c r="FT196" s="21">
        <f t="shared" si="3048"/>
        <v>0</v>
      </c>
      <c r="FU196" s="13">
        <f t="shared" si="3049"/>
        <v>0</v>
      </c>
      <c r="FV196" s="31">
        <f t="shared" si="3050"/>
        <v>0</v>
      </c>
      <c r="FW196" s="21"/>
      <c r="FZ196" s="56" t="str">
        <f t="shared" si="2686"/>
        <v>S/S Box Bars 18 mm</v>
      </c>
      <c r="GA196" s="56" t="str">
        <f t="shared" si="2778"/>
        <v>Nos</v>
      </c>
      <c r="GB196" s="56">
        <f t="shared" si="2779"/>
        <v>10500</v>
      </c>
      <c r="GC196" s="13"/>
      <c r="GD196" s="21">
        <f t="shared" si="3059"/>
        <v>0</v>
      </c>
      <c r="GE196" s="13">
        <f t="shared" si="3060"/>
        <v>0</v>
      </c>
      <c r="GF196" s="31">
        <f t="shared" si="3061"/>
        <v>0</v>
      </c>
      <c r="GG196" s="21"/>
      <c r="GJ196" s="56" t="str">
        <f t="shared" si="2839"/>
        <v>S/S Box Bars 18 mm</v>
      </c>
      <c r="GK196" s="56" t="str">
        <f t="shared" si="2840"/>
        <v>Nos</v>
      </c>
      <c r="GL196" s="56">
        <f t="shared" si="2841"/>
        <v>10500</v>
      </c>
      <c r="GM196" s="13"/>
      <c r="GN196" s="21">
        <f t="shared" si="3062"/>
        <v>0</v>
      </c>
      <c r="GO196" s="31">
        <f t="shared" si="3063"/>
        <v>0</v>
      </c>
      <c r="GP196" s="31">
        <f t="shared" si="3064"/>
        <v>0</v>
      </c>
      <c r="GQ196" s="21"/>
      <c r="GT196" s="56" t="str">
        <f t="shared" si="2687"/>
        <v>S/S Box Bars 18 mm</v>
      </c>
      <c r="GU196" s="56" t="str">
        <f t="shared" si="2996"/>
        <v>Nos</v>
      </c>
      <c r="GV196" s="56">
        <f t="shared" si="2992"/>
        <v>10500</v>
      </c>
      <c r="GW196" s="13"/>
      <c r="GX196" s="21">
        <f t="shared" si="3051"/>
        <v>0</v>
      </c>
      <c r="GY196" s="13">
        <f t="shared" si="3052"/>
        <v>0</v>
      </c>
      <c r="GZ196" s="31">
        <f t="shared" si="2791"/>
        <v>0</v>
      </c>
      <c r="HA196" s="21"/>
      <c r="HD196" s="56" t="str">
        <f t="shared" si="2688"/>
        <v>S/S Box Bars 18 mm</v>
      </c>
      <c r="HE196" s="56" t="str">
        <f t="shared" si="2792"/>
        <v>Nos</v>
      </c>
      <c r="HF196" s="56">
        <f t="shared" si="2793"/>
        <v>10500</v>
      </c>
      <c r="HG196" s="13"/>
      <c r="HH196" s="21">
        <f t="shared" si="2842"/>
        <v>0</v>
      </c>
      <c r="HI196" s="31">
        <f t="shared" si="2843"/>
        <v>0</v>
      </c>
      <c r="HJ196" s="31">
        <f t="shared" si="2844"/>
        <v>0</v>
      </c>
      <c r="HK196" s="21"/>
      <c r="HN196" s="56" t="str">
        <f t="shared" si="2689"/>
        <v>S/S Box Bars 18 mm</v>
      </c>
      <c r="HO196" s="56" t="str">
        <f t="shared" si="2797"/>
        <v>Nos</v>
      </c>
      <c r="HP196" s="56">
        <f t="shared" si="2798"/>
        <v>10500</v>
      </c>
      <c r="HQ196" s="13"/>
      <c r="HR196" s="56">
        <f t="shared" si="2799"/>
        <v>0</v>
      </c>
      <c r="HS196" s="13">
        <f t="shared" si="2800"/>
        <v>0</v>
      </c>
      <c r="HT196" s="31">
        <f t="shared" si="2801"/>
        <v>0</v>
      </c>
      <c r="HU196" s="21"/>
      <c r="HX196" s="56" t="str">
        <f t="shared" si="2690"/>
        <v>S/S Box Bars 18 mm</v>
      </c>
      <c r="HY196" s="56" t="str">
        <f t="shared" si="2802"/>
        <v>Nos</v>
      </c>
      <c r="HZ196" s="56">
        <f t="shared" si="2803"/>
        <v>10500</v>
      </c>
      <c r="IA196" s="13"/>
      <c r="IB196" s="56">
        <f t="shared" si="2804"/>
        <v>0</v>
      </c>
      <c r="IC196" s="13">
        <f t="shared" si="2805"/>
        <v>0</v>
      </c>
      <c r="ID196" s="31">
        <f t="shared" si="2806"/>
        <v>0</v>
      </c>
      <c r="IE196" s="21"/>
      <c r="IH196" s="56" t="str">
        <f t="shared" si="2691"/>
        <v>S/S Box Bars 18 mm</v>
      </c>
      <c r="II196" s="56" t="str">
        <f t="shared" si="2807"/>
        <v>Nos</v>
      </c>
      <c r="IJ196" s="56">
        <f t="shared" si="2808"/>
        <v>10500</v>
      </c>
      <c r="IK196" s="13"/>
      <c r="IL196" s="56">
        <f t="shared" si="2845"/>
        <v>0</v>
      </c>
      <c r="IM196" s="13">
        <f t="shared" si="2846"/>
        <v>0</v>
      </c>
      <c r="IN196" s="31">
        <f t="shared" si="2847"/>
        <v>0</v>
      </c>
      <c r="IO196" s="21"/>
      <c r="IR196" s="56" t="str">
        <f t="shared" si="2692"/>
        <v>S/S Box Bars 18 mm</v>
      </c>
      <c r="IS196" s="56" t="str">
        <f t="shared" si="2812"/>
        <v>Nos</v>
      </c>
      <c r="IT196" s="56">
        <f t="shared" si="2813"/>
        <v>10500</v>
      </c>
      <c r="IU196" s="13"/>
      <c r="IV196" s="56">
        <f t="shared" si="2848"/>
        <v>0</v>
      </c>
      <c r="IW196" s="13">
        <f t="shared" si="2849"/>
        <v>0</v>
      </c>
      <c r="IX196" s="31">
        <f t="shared" si="2850"/>
        <v>0</v>
      </c>
      <c r="IY196" s="21"/>
      <c r="JB196" s="56" t="str">
        <f t="shared" si="2693"/>
        <v>S/S Box Bars 18 mm</v>
      </c>
      <c r="JC196" s="56" t="str">
        <f t="shared" si="2817"/>
        <v>Nos</v>
      </c>
      <c r="JD196" s="56">
        <f t="shared" si="2818"/>
        <v>10500</v>
      </c>
      <c r="JE196" s="13"/>
      <c r="JF196" s="56">
        <f t="shared" si="2851"/>
        <v>0</v>
      </c>
      <c r="JG196" s="13">
        <f t="shared" si="2852"/>
        <v>0</v>
      </c>
      <c r="JH196" s="31">
        <f t="shared" si="2853"/>
        <v>0</v>
      </c>
      <c r="JI196" s="21"/>
      <c r="JL196" s="56" t="str">
        <f t="shared" si="2694"/>
        <v>S/S Box Bars 18 mm</v>
      </c>
      <c r="JM196" s="56" t="str">
        <f t="shared" si="2997"/>
        <v>Nos</v>
      </c>
      <c r="JN196" s="56">
        <f t="shared" si="2993"/>
        <v>10500</v>
      </c>
      <c r="JO196" s="13"/>
      <c r="JP196" s="21">
        <f t="shared" si="3053"/>
        <v>0</v>
      </c>
      <c r="JQ196" s="31">
        <f t="shared" si="3054"/>
        <v>0</v>
      </c>
      <c r="JR196" s="31">
        <f t="shared" si="3055"/>
        <v>0</v>
      </c>
      <c r="JS196" s="21"/>
      <c r="JV196" s="56" t="str">
        <f t="shared" si="2695"/>
        <v>S/S Box Bars 18 mm</v>
      </c>
      <c r="JW196" s="56" t="str">
        <f t="shared" si="2998"/>
        <v>Nos</v>
      </c>
      <c r="JX196" s="56">
        <f t="shared" si="2994"/>
        <v>10500</v>
      </c>
      <c r="JY196" s="4">
        <f t="shared" si="2829"/>
        <v>0.75</v>
      </c>
      <c r="JZ196" s="56">
        <f t="shared" si="2830"/>
        <v>7875</v>
      </c>
      <c r="KA196" s="56">
        <f t="shared" si="2831"/>
        <v>0.75</v>
      </c>
      <c r="KB196" s="31">
        <f t="shared" si="2854"/>
        <v>7875</v>
      </c>
      <c r="KC196" s="21"/>
    </row>
    <row r="197" spans="1:289" ht="17.25" customHeight="1" x14ac:dyDescent="0.25">
      <c r="A197" s="46"/>
      <c r="B197" s="7" t="s">
        <v>62</v>
      </c>
      <c r="C197" s="6" t="s">
        <v>1</v>
      </c>
      <c r="D197" s="4">
        <v>13000</v>
      </c>
      <c r="E197" s="13"/>
      <c r="F197" s="31">
        <f t="shared" si="2493"/>
        <v>0</v>
      </c>
      <c r="G197" s="31">
        <f t="shared" si="2696"/>
        <v>0</v>
      </c>
      <c r="H197" s="31">
        <f t="shared" si="2495"/>
        <v>0</v>
      </c>
      <c r="I197" s="71"/>
      <c r="K197" s="40"/>
      <c r="L197" s="59" t="str">
        <f t="shared" si="2833"/>
        <v>S/S Box Bars 25 mm</v>
      </c>
      <c r="M197" s="59" t="str">
        <f t="shared" si="2834"/>
        <v>Nos</v>
      </c>
      <c r="N197" s="59">
        <f t="shared" si="2835"/>
        <v>13000</v>
      </c>
      <c r="O197" s="13">
        <v>2</v>
      </c>
      <c r="P197" s="21">
        <f t="shared" si="2698"/>
        <v>26000</v>
      </c>
      <c r="Q197" s="31">
        <f t="shared" si="2699"/>
        <v>2</v>
      </c>
      <c r="R197" s="31">
        <f t="shared" si="2700"/>
        <v>26000</v>
      </c>
      <c r="S197" s="21"/>
      <c r="U197" s="40"/>
      <c r="V197" s="65" t="str">
        <f t="shared" si="2672"/>
        <v>S/S Box Bars 25 mm</v>
      </c>
      <c r="W197" s="65" t="str">
        <f t="shared" si="2701"/>
        <v>Nos</v>
      </c>
      <c r="X197" s="65">
        <f t="shared" si="2702"/>
        <v>13000</v>
      </c>
      <c r="Y197" s="13"/>
      <c r="Z197" s="21">
        <f t="shared" si="2703"/>
        <v>0</v>
      </c>
      <c r="AA197" s="31">
        <f t="shared" si="2704"/>
        <v>0</v>
      </c>
      <c r="AB197" s="42">
        <f t="shared" si="2705"/>
        <v>0</v>
      </c>
      <c r="AC197" s="21"/>
      <c r="AE197" s="40"/>
      <c r="AF197" s="59" t="str">
        <f t="shared" si="2673"/>
        <v>S/S Box Bars 25 mm</v>
      </c>
      <c r="AG197" s="59" t="str">
        <f t="shared" si="2706"/>
        <v>Nos</v>
      </c>
      <c r="AH197" s="59">
        <f t="shared" si="2707"/>
        <v>13000</v>
      </c>
      <c r="AI197" s="13"/>
      <c r="AJ197" s="21">
        <f t="shared" si="2708"/>
        <v>0</v>
      </c>
      <c r="AK197" s="31">
        <f t="shared" si="2709"/>
        <v>0</v>
      </c>
      <c r="AL197" s="31">
        <f t="shared" si="2710"/>
        <v>0</v>
      </c>
      <c r="AM197" s="21"/>
      <c r="AO197" s="40"/>
      <c r="AP197" s="59" t="str">
        <f t="shared" si="2674"/>
        <v>S/S Box Bars 25 mm</v>
      </c>
      <c r="AQ197" s="59" t="str">
        <f t="shared" si="2711"/>
        <v>Nos</v>
      </c>
      <c r="AR197" s="59">
        <f t="shared" si="2712"/>
        <v>13000</v>
      </c>
      <c r="AS197" s="67"/>
      <c r="AT197" s="21">
        <f t="shared" si="2713"/>
        <v>0</v>
      </c>
      <c r="AU197" s="13">
        <f t="shared" si="2714"/>
        <v>0</v>
      </c>
      <c r="AV197" s="31">
        <f t="shared" si="2715"/>
        <v>0</v>
      </c>
      <c r="AW197" s="21"/>
      <c r="AY197" s="40"/>
      <c r="AZ197" s="59" t="str">
        <f t="shared" si="2675"/>
        <v>S/S Box Bars 25 mm</v>
      </c>
      <c r="BA197" s="59" t="str">
        <f t="shared" si="2716"/>
        <v>Nos</v>
      </c>
      <c r="BB197" s="59">
        <f t="shared" si="2717"/>
        <v>13000</v>
      </c>
      <c r="BC197" s="13"/>
      <c r="BD197" s="21">
        <f t="shared" si="3065"/>
        <v>0</v>
      </c>
      <c r="BE197" s="13">
        <f t="shared" si="3066"/>
        <v>0</v>
      </c>
      <c r="BF197" s="42">
        <f t="shared" si="3067"/>
        <v>0</v>
      </c>
      <c r="BG197" s="21"/>
      <c r="BI197" s="40"/>
      <c r="BJ197" s="59" t="str">
        <f t="shared" si="2676"/>
        <v>S/S Box Bars 25 mm</v>
      </c>
      <c r="BK197" s="59" t="str">
        <f t="shared" si="2721"/>
        <v>Nos</v>
      </c>
      <c r="BL197" s="59">
        <f t="shared" si="2722"/>
        <v>13000</v>
      </c>
      <c r="BM197" s="13"/>
      <c r="BN197" s="21">
        <f t="shared" si="2723"/>
        <v>0</v>
      </c>
      <c r="BO197" s="13">
        <f t="shared" si="2724"/>
        <v>0</v>
      </c>
      <c r="BP197" s="31">
        <f t="shared" si="2725"/>
        <v>0</v>
      </c>
      <c r="BQ197" s="21"/>
      <c r="BS197" s="40"/>
      <c r="BT197" s="59" t="str">
        <f t="shared" si="2677"/>
        <v>S/S Box Bars 25 mm</v>
      </c>
      <c r="BU197" s="59" t="str">
        <f t="shared" si="2726"/>
        <v>Nos</v>
      </c>
      <c r="BV197" s="59">
        <f t="shared" si="2727"/>
        <v>13000</v>
      </c>
      <c r="BW197" s="13"/>
      <c r="BX197" s="21">
        <f t="shared" si="2728"/>
        <v>0</v>
      </c>
      <c r="BY197" s="13">
        <f t="shared" si="2729"/>
        <v>0</v>
      </c>
      <c r="BZ197" s="31">
        <f t="shared" si="2730"/>
        <v>0</v>
      </c>
      <c r="CA197" s="21"/>
      <c r="CC197" s="40"/>
      <c r="CD197" s="59" t="str">
        <f t="shared" si="3030"/>
        <v>S/S Box Bars 25 mm</v>
      </c>
      <c r="CE197" s="59" t="str">
        <f t="shared" si="3068"/>
        <v>Nos</v>
      </c>
      <c r="CF197" s="59">
        <f t="shared" si="3031"/>
        <v>13000</v>
      </c>
      <c r="CG197" s="31"/>
      <c r="CH197" s="31">
        <f t="shared" si="2733"/>
        <v>0</v>
      </c>
      <c r="CI197" s="31">
        <f t="shared" si="2734"/>
        <v>0</v>
      </c>
      <c r="CJ197" s="31">
        <f t="shared" si="2735"/>
        <v>0</v>
      </c>
      <c r="CK197" s="21"/>
      <c r="CL197" s="40"/>
      <c r="CM197" s="65" t="str">
        <f t="shared" si="2679"/>
        <v>S/S Box Bars 25 mm</v>
      </c>
      <c r="CN197" s="65" t="str">
        <f t="shared" si="2736"/>
        <v>Nos</v>
      </c>
      <c r="CO197" s="65">
        <f t="shared" si="2737"/>
        <v>13000</v>
      </c>
      <c r="CP197" s="13"/>
      <c r="CQ197" s="21">
        <f t="shared" si="2738"/>
        <v>0</v>
      </c>
      <c r="CR197" s="13">
        <f t="shared" si="2739"/>
        <v>0</v>
      </c>
      <c r="CS197" s="42">
        <f t="shared" si="2740"/>
        <v>0</v>
      </c>
      <c r="CT197" s="21"/>
      <c r="CV197" s="40"/>
      <c r="CW197" s="59" t="str">
        <f t="shared" si="2680"/>
        <v>S/S Box Bars 25 mm</v>
      </c>
      <c r="CX197" s="59" t="str">
        <f t="shared" si="2741"/>
        <v>Nos</v>
      </c>
      <c r="CY197" s="59">
        <f t="shared" si="2742"/>
        <v>13000</v>
      </c>
      <c r="CZ197" s="13"/>
      <c r="DA197" s="21">
        <f t="shared" si="2743"/>
        <v>0</v>
      </c>
      <c r="DB197" s="13">
        <f t="shared" si="2744"/>
        <v>0</v>
      </c>
      <c r="DC197" s="31">
        <f t="shared" si="2745"/>
        <v>0</v>
      </c>
      <c r="DD197" s="21"/>
      <c r="DF197" s="40"/>
      <c r="DG197" s="59" t="str">
        <f t="shared" si="2681"/>
        <v>S/S Box Bars 25 mm</v>
      </c>
      <c r="DH197" s="59" t="str">
        <f t="shared" si="2746"/>
        <v>Nos</v>
      </c>
      <c r="DI197" s="59">
        <f t="shared" si="2747"/>
        <v>13000</v>
      </c>
      <c r="DJ197" s="13"/>
      <c r="DK197" s="21">
        <f t="shared" si="3032"/>
        <v>0</v>
      </c>
      <c r="DL197" s="13">
        <f t="shared" si="3069"/>
        <v>0</v>
      </c>
      <c r="DM197" s="31">
        <f t="shared" si="3033"/>
        <v>0</v>
      </c>
      <c r="DN197" s="21"/>
      <c r="DQ197" s="59" t="str">
        <f t="shared" si="2937"/>
        <v>S/S Box Bars 25 mm</v>
      </c>
      <c r="DR197" s="59" t="str">
        <f t="shared" si="2938"/>
        <v>Nos</v>
      </c>
      <c r="DS197" s="59">
        <f t="shared" si="2939"/>
        <v>13000</v>
      </c>
      <c r="DT197" s="67"/>
      <c r="DU197" s="21">
        <f t="shared" si="3034"/>
        <v>0</v>
      </c>
      <c r="DV197" s="13">
        <f t="shared" si="3035"/>
        <v>0</v>
      </c>
      <c r="DW197" s="31">
        <f t="shared" si="3036"/>
        <v>0</v>
      </c>
      <c r="DX197" s="21"/>
      <c r="DZ197" s="40"/>
      <c r="EA197" s="59" t="str">
        <f t="shared" si="3037"/>
        <v>S/S Box Bars 25 mm</v>
      </c>
      <c r="EB197" s="59" t="str">
        <f t="shared" si="3038"/>
        <v>Nos</v>
      </c>
      <c r="EC197" s="59">
        <f t="shared" si="3039"/>
        <v>13000</v>
      </c>
      <c r="ED197" s="13"/>
      <c r="EE197" s="21">
        <f t="shared" si="3056"/>
        <v>0</v>
      </c>
      <c r="EF197" s="13">
        <f t="shared" si="3057"/>
        <v>0</v>
      </c>
      <c r="EG197" s="31">
        <f t="shared" si="3058"/>
        <v>0</v>
      </c>
      <c r="EH197" s="21"/>
      <c r="EK197" s="59" t="str">
        <f t="shared" si="3040"/>
        <v>S/S Box Bars 25 mm</v>
      </c>
      <c r="EL197" s="59" t="str">
        <f t="shared" si="3041"/>
        <v>Nos</v>
      </c>
      <c r="EM197" s="59">
        <f t="shared" si="3042"/>
        <v>13000</v>
      </c>
      <c r="EN197" s="13"/>
      <c r="EO197" s="21">
        <f t="shared" si="3043"/>
        <v>0</v>
      </c>
      <c r="EP197" s="13">
        <f t="shared" si="3044"/>
        <v>0</v>
      </c>
      <c r="EQ197" s="31">
        <f t="shared" si="3045"/>
        <v>0</v>
      </c>
      <c r="ER197" s="21"/>
      <c r="EV197" s="4" t="str">
        <f t="shared" si="2836"/>
        <v>S/S Box Bars 25 mm</v>
      </c>
      <c r="EW197" s="4" t="str">
        <f t="shared" si="2837"/>
        <v>Nos</v>
      </c>
      <c r="EX197" s="4">
        <f t="shared" si="2838"/>
        <v>13000</v>
      </c>
      <c r="EY197" s="13"/>
      <c r="EZ197" s="21">
        <f t="shared" si="3072"/>
        <v>0</v>
      </c>
      <c r="FA197" s="13">
        <f t="shared" si="2766"/>
        <v>0</v>
      </c>
      <c r="FB197" s="42">
        <f t="shared" si="3046"/>
        <v>0</v>
      </c>
      <c r="FC197" s="21"/>
      <c r="FF197" s="56" t="str">
        <f t="shared" si="2684"/>
        <v>S/S Box Bars 25 mm</v>
      </c>
      <c r="FG197" s="56" t="str">
        <f t="shared" si="2768"/>
        <v>Nos</v>
      </c>
      <c r="FH197" s="56">
        <f t="shared" si="2769"/>
        <v>13000</v>
      </c>
      <c r="FI197" s="13"/>
      <c r="FJ197" s="21">
        <f t="shared" si="3047"/>
        <v>0</v>
      </c>
      <c r="FK197" s="13">
        <f t="shared" si="3070"/>
        <v>0</v>
      </c>
      <c r="FL197" s="31">
        <f t="shared" si="3071"/>
        <v>0</v>
      </c>
      <c r="FM197" s="21"/>
      <c r="FP197" s="56" t="str">
        <f t="shared" si="2685"/>
        <v>S/S Box Bars 25 mm</v>
      </c>
      <c r="FQ197" s="56" t="str">
        <f t="shared" si="2995"/>
        <v>Nos</v>
      </c>
      <c r="FR197" s="56">
        <f t="shared" si="2991"/>
        <v>13000</v>
      </c>
      <c r="FS197" s="13"/>
      <c r="FT197" s="21">
        <f t="shared" si="3048"/>
        <v>0</v>
      </c>
      <c r="FU197" s="13">
        <f t="shared" si="3049"/>
        <v>0</v>
      </c>
      <c r="FV197" s="31">
        <f t="shared" si="3050"/>
        <v>0</v>
      </c>
      <c r="FW197" s="21"/>
      <c r="FZ197" s="56" t="str">
        <f t="shared" si="2686"/>
        <v>S/S Box Bars 25 mm</v>
      </c>
      <c r="GA197" s="56" t="str">
        <f t="shared" si="2778"/>
        <v>Nos</v>
      </c>
      <c r="GB197" s="56">
        <f t="shared" si="2779"/>
        <v>13000</v>
      </c>
      <c r="GC197" s="13"/>
      <c r="GD197" s="21">
        <f t="shared" si="3059"/>
        <v>0</v>
      </c>
      <c r="GE197" s="13">
        <f t="shared" si="3060"/>
        <v>0</v>
      </c>
      <c r="GF197" s="31">
        <f t="shared" si="3061"/>
        <v>0</v>
      </c>
      <c r="GG197" s="21"/>
      <c r="GJ197" s="56" t="str">
        <f t="shared" si="2839"/>
        <v>S/S Box Bars 25 mm</v>
      </c>
      <c r="GK197" s="56" t="str">
        <f t="shared" si="2840"/>
        <v>Nos</v>
      </c>
      <c r="GL197" s="56">
        <f t="shared" si="2841"/>
        <v>13000</v>
      </c>
      <c r="GM197" s="13"/>
      <c r="GN197" s="21">
        <f t="shared" si="3062"/>
        <v>0</v>
      </c>
      <c r="GO197" s="31">
        <f t="shared" si="3063"/>
        <v>0</v>
      </c>
      <c r="GP197" s="31">
        <f t="shared" si="3064"/>
        <v>0</v>
      </c>
      <c r="GQ197" s="21"/>
      <c r="GT197" s="56" t="str">
        <f t="shared" si="2687"/>
        <v>S/S Box Bars 25 mm</v>
      </c>
      <c r="GU197" s="56" t="str">
        <f t="shared" si="2996"/>
        <v>Nos</v>
      </c>
      <c r="GV197" s="56">
        <f t="shared" si="2992"/>
        <v>13000</v>
      </c>
      <c r="GW197" s="13"/>
      <c r="GX197" s="21">
        <f t="shared" si="3051"/>
        <v>0</v>
      </c>
      <c r="GY197" s="13">
        <f t="shared" si="3052"/>
        <v>0</v>
      </c>
      <c r="GZ197" s="31">
        <f t="shared" si="2791"/>
        <v>0</v>
      </c>
      <c r="HA197" s="21"/>
      <c r="HD197" s="56" t="str">
        <f t="shared" si="2688"/>
        <v>S/S Box Bars 25 mm</v>
      </c>
      <c r="HE197" s="56" t="str">
        <f t="shared" si="2792"/>
        <v>Nos</v>
      </c>
      <c r="HF197" s="56">
        <f t="shared" si="2793"/>
        <v>13000</v>
      </c>
      <c r="HG197" s="13"/>
      <c r="HH197" s="21">
        <f t="shared" si="2842"/>
        <v>0</v>
      </c>
      <c r="HI197" s="31">
        <f t="shared" si="2843"/>
        <v>0</v>
      </c>
      <c r="HJ197" s="31">
        <f t="shared" si="2844"/>
        <v>0</v>
      </c>
      <c r="HK197" s="21"/>
      <c r="HN197" s="56" t="str">
        <f t="shared" si="2689"/>
        <v>S/S Box Bars 25 mm</v>
      </c>
      <c r="HO197" s="56" t="str">
        <f t="shared" si="2797"/>
        <v>Nos</v>
      </c>
      <c r="HP197" s="56">
        <f t="shared" si="2798"/>
        <v>13000</v>
      </c>
      <c r="HQ197" s="13"/>
      <c r="HR197" s="56">
        <f t="shared" si="2799"/>
        <v>0</v>
      </c>
      <c r="HS197" s="13">
        <f t="shared" si="2800"/>
        <v>0</v>
      </c>
      <c r="HT197" s="31">
        <f t="shared" si="2801"/>
        <v>0</v>
      </c>
      <c r="HU197" s="21"/>
      <c r="HX197" s="56" t="str">
        <f t="shared" si="2690"/>
        <v>S/S Box Bars 25 mm</v>
      </c>
      <c r="HY197" s="56" t="str">
        <f t="shared" si="2802"/>
        <v>Nos</v>
      </c>
      <c r="HZ197" s="56">
        <f t="shared" si="2803"/>
        <v>13000</v>
      </c>
      <c r="IA197" s="13"/>
      <c r="IB197" s="56">
        <f t="shared" si="2804"/>
        <v>0</v>
      </c>
      <c r="IC197" s="13">
        <f t="shared" si="2805"/>
        <v>0</v>
      </c>
      <c r="ID197" s="31">
        <f t="shared" si="2806"/>
        <v>0</v>
      </c>
      <c r="IE197" s="21"/>
      <c r="IH197" s="56" t="str">
        <f t="shared" si="2691"/>
        <v>S/S Box Bars 25 mm</v>
      </c>
      <c r="II197" s="56" t="str">
        <f t="shared" si="2807"/>
        <v>Nos</v>
      </c>
      <c r="IJ197" s="56">
        <f t="shared" si="2808"/>
        <v>13000</v>
      </c>
      <c r="IK197" s="13"/>
      <c r="IL197" s="56">
        <f t="shared" si="2845"/>
        <v>0</v>
      </c>
      <c r="IM197" s="13">
        <f t="shared" si="2846"/>
        <v>0</v>
      </c>
      <c r="IN197" s="31">
        <f t="shared" si="2847"/>
        <v>0</v>
      </c>
      <c r="IO197" s="21"/>
      <c r="IR197" s="56" t="str">
        <f t="shared" si="2692"/>
        <v>S/S Box Bars 25 mm</v>
      </c>
      <c r="IS197" s="56" t="str">
        <f t="shared" si="2812"/>
        <v>Nos</v>
      </c>
      <c r="IT197" s="56">
        <f t="shared" si="2813"/>
        <v>13000</v>
      </c>
      <c r="IU197" s="13"/>
      <c r="IV197" s="56">
        <f t="shared" si="2848"/>
        <v>0</v>
      </c>
      <c r="IW197" s="13">
        <f t="shared" si="2849"/>
        <v>0</v>
      </c>
      <c r="IX197" s="31">
        <f t="shared" si="2850"/>
        <v>0</v>
      </c>
      <c r="IY197" s="21"/>
      <c r="JB197" s="56" t="str">
        <f t="shared" si="2693"/>
        <v>S/S Box Bars 25 mm</v>
      </c>
      <c r="JC197" s="56" t="str">
        <f t="shared" si="2817"/>
        <v>Nos</v>
      </c>
      <c r="JD197" s="56">
        <f t="shared" si="2818"/>
        <v>13000</v>
      </c>
      <c r="JE197" s="13"/>
      <c r="JF197" s="56">
        <f t="shared" si="2851"/>
        <v>0</v>
      </c>
      <c r="JG197" s="13">
        <f t="shared" si="2852"/>
        <v>0</v>
      </c>
      <c r="JH197" s="31">
        <f t="shared" si="2853"/>
        <v>0</v>
      </c>
      <c r="JI197" s="21"/>
      <c r="JL197" s="56" t="str">
        <f t="shared" si="2694"/>
        <v>S/S Box Bars 25 mm</v>
      </c>
      <c r="JM197" s="56" t="str">
        <f t="shared" si="2997"/>
        <v>Nos</v>
      </c>
      <c r="JN197" s="56">
        <f t="shared" si="2993"/>
        <v>13000</v>
      </c>
      <c r="JO197" s="13"/>
      <c r="JP197" s="21">
        <f t="shared" si="3053"/>
        <v>0</v>
      </c>
      <c r="JQ197" s="31">
        <f t="shared" si="3054"/>
        <v>0</v>
      </c>
      <c r="JR197" s="31">
        <f t="shared" si="3055"/>
        <v>0</v>
      </c>
      <c r="JS197" s="21"/>
      <c r="JV197" s="56" t="str">
        <f t="shared" si="2695"/>
        <v>S/S Box Bars 25 mm</v>
      </c>
      <c r="JW197" s="56" t="str">
        <f t="shared" si="2998"/>
        <v>Nos</v>
      </c>
      <c r="JX197" s="56">
        <f t="shared" si="2994"/>
        <v>13000</v>
      </c>
      <c r="JY197" s="4">
        <f t="shared" si="2829"/>
        <v>2</v>
      </c>
      <c r="JZ197" s="56">
        <f t="shared" si="2830"/>
        <v>26000</v>
      </c>
      <c r="KA197" s="56">
        <f t="shared" si="2831"/>
        <v>2</v>
      </c>
      <c r="KB197" s="31">
        <f t="shared" si="2854"/>
        <v>26000</v>
      </c>
      <c r="KC197" s="21"/>
    </row>
    <row r="198" spans="1:289" ht="17.25" customHeight="1" x14ac:dyDescent="0.25">
      <c r="A198" s="46"/>
      <c r="B198" s="7" t="s">
        <v>63</v>
      </c>
      <c r="C198" s="6" t="s">
        <v>1</v>
      </c>
      <c r="D198" s="4">
        <v>20000</v>
      </c>
      <c r="E198" s="13"/>
      <c r="F198" s="31">
        <f t="shared" si="2493"/>
        <v>0</v>
      </c>
      <c r="G198" s="31">
        <f t="shared" si="2696"/>
        <v>0</v>
      </c>
      <c r="H198" s="31">
        <f t="shared" si="2495"/>
        <v>0</v>
      </c>
      <c r="I198" s="71"/>
      <c r="K198" s="40"/>
      <c r="L198" s="59" t="str">
        <f t="shared" si="2833"/>
        <v>S/S Box Bars 50 mm</v>
      </c>
      <c r="M198" s="59" t="str">
        <f t="shared" si="2834"/>
        <v>Nos</v>
      </c>
      <c r="N198" s="59">
        <f t="shared" si="2835"/>
        <v>20000</v>
      </c>
      <c r="O198" s="13"/>
      <c r="P198" s="21">
        <f t="shared" si="2698"/>
        <v>0</v>
      </c>
      <c r="Q198" s="31">
        <f t="shared" si="2699"/>
        <v>0</v>
      </c>
      <c r="R198" s="31">
        <f t="shared" si="2700"/>
        <v>0</v>
      </c>
      <c r="S198" s="21"/>
      <c r="U198" s="40"/>
      <c r="V198" s="65" t="str">
        <f t="shared" si="2672"/>
        <v>S/S Box Bars 50 mm</v>
      </c>
      <c r="W198" s="65" t="str">
        <f t="shared" si="2701"/>
        <v>Nos</v>
      </c>
      <c r="X198" s="65">
        <f t="shared" si="2702"/>
        <v>20000</v>
      </c>
      <c r="Y198" s="13"/>
      <c r="Z198" s="21">
        <f t="shared" si="2703"/>
        <v>0</v>
      </c>
      <c r="AA198" s="31">
        <f t="shared" si="2704"/>
        <v>0</v>
      </c>
      <c r="AB198" s="42">
        <f t="shared" si="2705"/>
        <v>0</v>
      </c>
      <c r="AC198" s="21"/>
      <c r="AE198" s="40"/>
      <c r="AF198" s="59" t="str">
        <f t="shared" si="2673"/>
        <v>S/S Box Bars 50 mm</v>
      </c>
      <c r="AG198" s="59" t="str">
        <f t="shared" si="2706"/>
        <v>Nos</v>
      </c>
      <c r="AH198" s="59">
        <f t="shared" si="2707"/>
        <v>20000</v>
      </c>
      <c r="AI198" s="13"/>
      <c r="AJ198" s="21">
        <f t="shared" si="2708"/>
        <v>0</v>
      </c>
      <c r="AK198" s="31">
        <f t="shared" si="2709"/>
        <v>0</v>
      </c>
      <c r="AL198" s="31">
        <f t="shared" si="2710"/>
        <v>0</v>
      </c>
      <c r="AM198" s="21"/>
      <c r="AO198" s="40"/>
      <c r="AP198" s="59" t="str">
        <f t="shared" si="2674"/>
        <v>S/S Box Bars 50 mm</v>
      </c>
      <c r="AQ198" s="59" t="str">
        <f t="shared" si="2711"/>
        <v>Nos</v>
      </c>
      <c r="AR198" s="59">
        <f t="shared" si="2712"/>
        <v>20000</v>
      </c>
      <c r="AS198" s="67"/>
      <c r="AT198" s="21">
        <f t="shared" si="2713"/>
        <v>0</v>
      </c>
      <c r="AU198" s="13">
        <f t="shared" si="2714"/>
        <v>0</v>
      </c>
      <c r="AV198" s="31">
        <f t="shared" si="2715"/>
        <v>0</v>
      </c>
      <c r="AW198" s="21"/>
      <c r="AY198" s="40"/>
      <c r="AZ198" s="59" t="str">
        <f t="shared" si="2675"/>
        <v>S/S Box Bars 50 mm</v>
      </c>
      <c r="BA198" s="59" t="str">
        <f t="shared" si="2716"/>
        <v>Nos</v>
      </c>
      <c r="BB198" s="59">
        <f t="shared" si="2717"/>
        <v>20000</v>
      </c>
      <c r="BC198" s="13"/>
      <c r="BD198" s="21">
        <f t="shared" si="3065"/>
        <v>0</v>
      </c>
      <c r="BE198" s="13">
        <f t="shared" si="3066"/>
        <v>0</v>
      </c>
      <c r="BF198" s="42">
        <f t="shared" si="3067"/>
        <v>0</v>
      </c>
      <c r="BG198" s="21"/>
      <c r="BI198" s="40"/>
      <c r="BJ198" s="59" t="str">
        <f t="shared" si="2676"/>
        <v>S/S Box Bars 50 mm</v>
      </c>
      <c r="BK198" s="59" t="str">
        <f t="shared" si="2721"/>
        <v>Nos</v>
      </c>
      <c r="BL198" s="59">
        <f t="shared" si="2722"/>
        <v>20000</v>
      </c>
      <c r="BM198" s="13"/>
      <c r="BN198" s="21">
        <f t="shared" si="2723"/>
        <v>0</v>
      </c>
      <c r="BO198" s="13">
        <f t="shared" si="2724"/>
        <v>0</v>
      </c>
      <c r="BP198" s="31">
        <f t="shared" si="2725"/>
        <v>0</v>
      </c>
      <c r="BQ198" s="21"/>
      <c r="BS198" s="40"/>
      <c r="BT198" s="59" t="str">
        <f t="shared" si="2677"/>
        <v>S/S Box Bars 50 mm</v>
      </c>
      <c r="BU198" s="59" t="str">
        <f t="shared" si="2726"/>
        <v>Nos</v>
      </c>
      <c r="BV198" s="59">
        <f t="shared" si="2727"/>
        <v>20000</v>
      </c>
      <c r="BW198" s="13"/>
      <c r="BX198" s="21">
        <f t="shared" si="2728"/>
        <v>0</v>
      </c>
      <c r="BY198" s="13">
        <f t="shared" si="2729"/>
        <v>0</v>
      </c>
      <c r="BZ198" s="31">
        <f t="shared" si="2730"/>
        <v>0</v>
      </c>
      <c r="CA198" s="21"/>
      <c r="CC198" s="40"/>
      <c r="CD198" s="59" t="str">
        <f t="shared" si="3030"/>
        <v>S/S Box Bars 50 mm</v>
      </c>
      <c r="CE198" s="59" t="str">
        <f t="shared" si="3068"/>
        <v>Nos</v>
      </c>
      <c r="CF198" s="59">
        <f t="shared" si="3031"/>
        <v>20000</v>
      </c>
      <c r="CG198" s="31"/>
      <c r="CH198" s="31">
        <f t="shared" ref="CH198:CH201" si="3073">CF198*CG198</f>
        <v>0</v>
      </c>
      <c r="CI198" s="31">
        <f t="shared" si="2734"/>
        <v>0</v>
      </c>
      <c r="CJ198" s="31">
        <f t="shared" ref="CJ198:CJ201" si="3074">CF198*CI198</f>
        <v>0</v>
      </c>
      <c r="CK198" s="21"/>
      <c r="CL198" s="40"/>
      <c r="CM198" s="65" t="str">
        <f t="shared" si="2679"/>
        <v>S/S Box Bars 50 mm</v>
      </c>
      <c r="CN198" s="65" t="str">
        <f t="shared" si="2736"/>
        <v>Nos</v>
      </c>
      <c r="CO198" s="65">
        <f t="shared" si="2737"/>
        <v>20000</v>
      </c>
      <c r="CP198" s="13"/>
      <c r="CQ198" s="21">
        <f t="shared" si="2738"/>
        <v>0</v>
      </c>
      <c r="CR198" s="13">
        <f t="shared" si="2739"/>
        <v>0</v>
      </c>
      <c r="CS198" s="42">
        <f t="shared" si="2740"/>
        <v>0</v>
      </c>
      <c r="CT198" s="21"/>
      <c r="CV198" s="40"/>
      <c r="CW198" s="59" t="str">
        <f t="shared" si="2680"/>
        <v>S/S Box Bars 50 mm</v>
      </c>
      <c r="CX198" s="59" t="str">
        <f t="shared" si="2741"/>
        <v>Nos</v>
      </c>
      <c r="CY198" s="59">
        <f t="shared" si="2742"/>
        <v>20000</v>
      </c>
      <c r="CZ198" s="13"/>
      <c r="DA198" s="21">
        <f t="shared" si="2743"/>
        <v>0</v>
      </c>
      <c r="DB198" s="13">
        <f t="shared" si="2744"/>
        <v>0</v>
      </c>
      <c r="DC198" s="31">
        <f t="shared" si="2745"/>
        <v>0</v>
      </c>
      <c r="DD198" s="21"/>
      <c r="DF198" s="40"/>
      <c r="DG198" s="59" t="str">
        <f t="shared" si="2681"/>
        <v>S/S Box Bars 50 mm</v>
      </c>
      <c r="DH198" s="59" t="str">
        <f t="shared" si="2746"/>
        <v>Nos</v>
      </c>
      <c r="DI198" s="59">
        <f t="shared" si="2747"/>
        <v>20000</v>
      </c>
      <c r="DJ198" s="13"/>
      <c r="DK198" s="21">
        <f t="shared" si="3032"/>
        <v>0</v>
      </c>
      <c r="DL198" s="13">
        <f t="shared" si="3069"/>
        <v>0</v>
      </c>
      <c r="DM198" s="31">
        <f t="shared" si="3033"/>
        <v>0</v>
      </c>
      <c r="DN198" s="21"/>
      <c r="DQ198" s="59" t="str">
        <f t="shared" si="2937"/>
        <v>S/S Box Bars 50 mm</v>
      </c>
      <c r="DR198" s="59" t="str">
        <f t="shared" si="2938"/>
        <v>Nos</v>
      </c>
      <c r="DS198" s="59">
        <f t="shared" si="2939"/>
        <v>20000</v>
      </c>
      <c r="DT198" s="67"/>
      <c r="DU198" s="21">
        <f t="shared" si="3034"/>
        <v>0</v>
      </c>
      <c r="DV198" s="13">
        <f t="shared" si="3035"/>
        <v>0</v>
      </c>
      <c r="DW198" s="31">
        <f t="shared" si="3036"/>
        <v>0</v>
      </c>
      <c r="DX198" s="21"/>
      <c r="DZ198" s="40"/>
      <c r="EA198" s="59" t="str">
        <f t="shared" si="3037"/>
        <v>S/S Box Bars 50 mm</v>
      </c>
      <c r="EB198" s="59" t="str">
        <f t="shared" si="3038"/>
        <v>Nos</v>
      </c>
      <c r="EC198" s="59">
        <f t="shared" si="3039"/>
        <v>20000</v>
      </c>
      <c r="ED198" s="13"/>
      <c r="EE198" s="21">
        <f t="shared" si="3056"/>
        <v>0</v>
      </c>
      <c r="EF198" s="13">
        <f t="shared" si="3057"/>
        <v>0</v>
      </c>
      <c r="EG198" s="31">
        <f t="shared" si="3058"/>
        <v>0</v>
      </c>
      <c r="EH198" s="21"/>
      <c r="EK198" s="59" t="str">
        <f t="shared" si="3040"/>
        <v>S/S Box Bars 50 mm</v>
      </c>
      <c r="EL198" s="59" t="str">
        <f t="shared" si="3041"/>
        <v>Nos</v>
      </c>
      <c r="EM198" s="59">
        <f t="shared" si="3042"/>
        <v>20000</v>
      </c>
      <c r="EN198" s="13"/>
      <c r="EO198" s="21">
        <f t="shared" si="3043"/>
        <v>0</v>
      </c>
      <c r="EP198" s="13">
        <f t="shared" si="3044"/>
        <v>0</v>
      </c>
      <c r="EQ198" s="31">
        <f t="shared" si="3045"/>
        <v>0</v>
      </c>
      <c r="ER198" s="21"/>
      <c r="EV198" s="4" t="str">
        <f t="shared" si="2836"/>
        <v>S/S Box Bars 50 mm</v>
      </c>
      <c r="EW198" s="4" t="str">
        <f t="shared" si="2837"/>
        <v>Nos</v>
      </c>
      <c r="EX198" s="4">
        <f t="shared" si="2838"/>
        <v>20000</v>
      </c>
      <c r="EY198" s="13"/>
      <c r="EZ198" s="21">
        <f t="shared" si="3072"/>
        <v>0</v>
      </c>
      <c r="FA198" s="13">
        <f t="shared" si="2766"/>
        <v>0</v>
      </c>
      <c r="FB198" s="42">
        <f t="shared" si="3046"/>
        <v>0</v>
      </c>
      <c r="FC198" s="21"/>
      <c r="FF198" s="56" t="str">
        <f t="shared" si="2684"/>
        <v>S/S Box Bars 50 mm</v>
      </c>
      <c r="FG198" s="56" t="str">
        <f t="shared" si="2768"/>
        <v>Nos</v>
      </c>
      <c r="FH198" s="56">
        <f t="shared" si="2769"/>
        <v>20000</v>
      </c>
      <c r="FI198" s="13"/>
      <c r="FJ198" s="21">
        <f t="shared" si="3047"/>
        <v>0</v>
      </c>
      <c r="FK198" s="13">
        <f t="shared" si="3070"/>
        <v>0</v>
      </c>
      <c r="FL198" s="31">
        <f t="shared" si="3071"/>
        <v>0</v>
      </c>
      <c r="FM198" s="21"/>
      <c r="FP198" s="56" t="str">
        <f t="shared" si="2685"/>
        <v>S/S Box Bars 50 mm</v>
      </c>
      <c r="FQ198" s="56" t="str">
        <f t="shared" si="2995"/>
        <v>Nos</v>
      </c>
      <c r="FR198" s="56">
        <f t="shared" si="2991"/>
        <v>20000</v>
      </c>
      <c r="FS198" s="13"/>
      <c r="FT198" s="21">
        <f t="shared" si="3048"/>
        <v>0</v>
      </c>
      <c r="FU198" s="13">
        <f t="shared" si="3049"/>
        <v>0</v>
      </c>
      <c r="FV198" s="31">
        <f t="shared" si="3050"/>
        <v>0</v>
      </c>
      <c r="FW198" s="21"/>
      <c r="FZ198" s="56" t="str">
        <f t="shared" si="2686"/>
        <v>S/S Box Bars 50 mm</v>
      </c>
      <c r="GA198" s="56" t="str">
        <f t="shared" si="2778"/>
        <v>Nos</v>
      </c>
      <c r="GB198" s="56">
        <f t="shared" si="2779"/>
        <v>20000</v>
      </c>
      <c r="GC198" s="13"/>
      <c r="GD198" s="21">
        <f t="shared" si="3059"/>
        <v>0</v>
      </c>
      <c r="GE198" s="13">
        <f t="shared" si="3060"/>
        <v>0</v>
      </c>
      <c r="GF198" s="31">
        <f t="shared" si="3061"/>
        <v>0</v>
      </c>
      <c r="GG198" s="21"/>
      <c r="GJ198" s="56" t="str">
        <f t="shared" si="2839"/>
        <v>S/S Box Bars 50 mm</v>
      </c>
      <c r="GK198" s="56" t="str">
        <f t="shared" si="2840"/>
        <v>Nos</v>
      </c>
      <c r="GL198" s="56">
        <f t="shared" si="2841"/>
        <v>20000</v>
      </c>
      <c r="GM198" s="13"/>
      <c r="GN198" s="21">
        <f t="shared" si="3062"/>
        <v>0</v>
      </c>
      <c r="GO198" s="31">
        <f t="shared" si="3063"/>
        <v>0</v>
      </c>
      <c r="GP198" s="31">
        <f t="shared" si="3064"/>
        <v>0</v>
      </c>
      <c r="GQ198" s="21"/>
      <c r="GT198" s="56" t="str">
        <f t="shared" si="2687"/>
        <v>S/S Box Bars 50 mm</v>
      </c>
      <c r="GU198" s="56" t="str">
        <f t="shared" si="2996"/>
        <v>Nos</v>
      </c>
      <c r="GV198" s="56">
        <f t="shared" si="2992"/>
        <v>20000</v>
      </c>
      <c r="GW198" s="13"/>
      <c r="GX198" s="21">
        <f t="shared" si="3051"/>
        <v>0</v>
      </c>
      <c r="GY198" s="13">
        <f t="shared" si="3052"/>
        <v>0</v>
      </c>
      <c r="GZ198" s="31">
        <f t="shared" si="2791"/>
        <v>0</v>
      </c>
      <c r="HA198" s="21"/>
      <c r="HD198" s="56" t="str">
        <f t="shared" si="2688"/>
        <v>S/S Box Bars 50 mm</v>
      </c>
      <c r="HE198" s="56" t="str">
        <f t="shared" si="2792"/>
        <v>Nos</v>
      </c>
      <c r="HF198" s="56">
        <f t="shared" si="2793"/>
        <v>20000</v>
      </c>
      <c r="HG198" s="13"/>
      <c r="HH198" s="21">
        <f t="shared" si="2842"/>
        <v>0</v>
      </c>
      <c r="HI198" s="31">
        <f t="shared" si="2843"/>
        <v>0</v>
      </c>
      <c r="HJ198" s="31">
        <f t="shared" si="2844"/>
        <v>0</v>
      </c>
      <c r="HK198" s="21"/>
      <c r="HN198" s="56" t="str">
        <f t="shared" si="2689"/>
        <v>S/S Box Bars 50 mm</v>
      </c>
      <c r="HO198" s="56" t="str">
        <f t="shared" si="2797"/>
        <v>Nos</v>
      </c>
      <c r="HP198" s="56">
        <f t="shared" si="2798"/>
        <v>20000</v>
      </c>
      <c r="HQ198" s="13"/>
      <c r="HR198" s="56">
        <f t="shared" si="2799"/>
        <v>0</v>
      </c>
      <c r="HS198" s="13">
        <f t="shared" si="2800"/>
        <v>0</v>
      </c>
      <c r="HT198" s="31">
        <f t="shared" si="2801"/>
        <v>0</v>
      </c>
      <c r="HU198" s="21"/>
      <c r="HX198" s="56" t="str">
        <f t="shared" si="2690"/>
        <v>S/S Box Bars 50 mm</v>
      </c>
      <c r="HY198" s="56" t="str">
        <f t="shared" si="2802"/>
        <v>Nos</v>
      </c>
      <c r="HZ198" s="56">
        <f t="shared" si="2803"/>
        <v>20000</v>
      </c>
      <c r="IA198" s="13"/>
      <c r="IB198" s="56">
        <f t="shared" si="2804"/>
        <v>0</v>
      </c>
      <c r="IC198" s="13">
        <f t="shared" si="2805"/>
        <v>0</v>
      </c>
      <c r="ID198" s="31">
        <f t="shared" si="2806"/>
        <v>0</v>
      </c>
      <c r="IE198" s="21"/>
      <c r="IH198" s="56" t="str">
        <f t="shared" si="2691"/>
        <v>S/S Box Bars 50 mm</v>
      </c>
      <c r="II198" s="56" t="str">
        <f t="shared" si="2807"/>
        <v>Nos</v>
      </c>
      <c r="IJ198" s="56">
        <f t="shared" si="2808"/>
        <v>20000</v>
      </c>
      <c r="IK198" s="13"/>
      <c r="IL198" s="56">
        <f t="shared" si="2845"/>
        <v>0</v>
      </c>
      <c r="IM198" s="13">
        <f t="shared" si="2846"/>
        <v>0</v>
      </c>
      <c r="IN198" s="31">
        <f t="shared" si="2847"/>
        <v>0</v>
      </c>
      <c r="IO198" s="21"/>
      <c r="IR198" s="56" t="str">
        <f t="shared" si="2692"/>
        <v>S/S Box Bars 50 mm</v>
      </c>
      <c r="IS198" s="56" t="str">
        <f t="shared" si="2812"/>
        <v>Nos</v>
      </c>
      <c r="IT198" s="56">
        <f t="shared" si="2813"/>
        <v>20000</v>
      </c>
      <c r="IU198" s="13"/>
      <c r="IV198" s="56">
        <f t="shared" si="2848"/>
        <v>0</v>
      </c>
      <c r="IW198" s="13">
        <f t="shared" si="2849"/>
        <v>0</v>
      </c>
      <c r="IX198" s="31">
        <f t="shared" si="2850"/>
        <v>0</v>
      </c>
      <c r="IY198" s="21"/>
      <c r="JB198" s="56" t="str">
        <f t="shared" si="2693"/>
        <v>S/S Box Bars 50 mm</v>
      </c>
      <c r="JC198" s="56" t="str">
        <f t="shared" si="2817"/>
        <v>Nos</v>
      </c>
      <c r="JD198" s="56">
        <f t="shared" si="2818"/>
        <v>20000</v>
      </c>
      <c r="JE198" s="13"/>
      <c r="JF198" s="56">
        <f t="shared" si="2851"/>
        <v>0</v>
      </c>
      <c r="JG198" s="13">
        <f t="shared" si="2852"/>
        <v>0</v>
      </c>
      <c r="JH198" s="31">
        <f t="shared" si="2853"/>
        <v>0</v>
      </c>
      <c r="JI198" s="21"/>
      <c r="JL198" s="56" t="str">
        <f t="shared" si="2694"/>
        <v>S/S Box Bars 50 mm</v>
      </c>
      <c r="JM198" s="56" t="str">
        <f t="shared" si="2997"/>
        <v>Nos</v>
      </c>
      <c r="JN198" s="56">
        <f t="shared" si="2993"/>
        <v>20000</v>
      </c>
      <c r="JO198" s="13"/>
      <c r="JP198" s="21">
        <f t="shared" si="3053"/>
        <v>0</v>
      </c>
      <c r="JQ198" s="31">
        <f t="shared" si="3054"/>
        <v>0</v>
      </c>
      <c r="JR198" s="31">
        <f t="shared" si="3055"/>
        <v>0</v>
      </c>
      <c r="JS198" s="21"/>
      <c r="JV198" s="56" t="str">
        <f t="shared" si="2695"/>
        <v>S/S Box Bars 50 mm</v>
      </c>
      <c r="JW198" s="56" t="str">
        <f t="shared" si="2998"/>
        <v>Nos</v>
      </c>
      <c r="JX198" s="56">
        <f t="shared" si="2994"/>
        <v>20000</v>
      </c>
      <c r="JY198" s="4">
        <f t="shared" si="2829"/>
        <v>0</v>
      </c>
      <c r="JZ198" s="56">
        <f t="shared" si="2830"/>
        <v>0</v>
      </c>
      <c r="KA198" s="56">
        <f t="shared" si="2831"/>
        <v>0</v>
      </c>
      <c r="KB198" s="31">
        <f t="shared" si="2854"/>
        <v>0</v>
      </c>
      <c r="KC198" s="21"/>
    </row>
    <row r="199" spans="1:289" ht="17.25" customHeight="1" x14ac:dyDescent="0.25">
      <c r="A199" s="46"/>
      <c r="B199" s="7" t="s">
        <v>250</v>
      </c>
      <c r="C199" s="6" t="s">
        <v>1</v>
      </c>
      <c r="D199" s="4">
        <v>13000</v>
      </c>
      <c r="E199" s="13"/>
      <c r="F199" s="31">
        <f t="shared" si="2493"/>
        <v>0</v>
      </c>
      <c r="G199" s="31">
        <f t="shared" si="2696"/>
        <v>0</v>
      </c>
      <c r="H199" s="31">
        <f t="shared" si="2495"/>
        <v>0</v>
      </c>
      <c r="I199" s="71" t="s">
        <v>273</v>
      </c>
      <c r="K199" s="40"/>
      <c r="L199" s="59" t="str">
        <f t="shared" ref="L199" si="3075">B199</f>
        <v>S/S Box Bars 12 x 40 mm</v>
      </c>
      <c r="M199" s="59" t="str">
        <f t="shared" ref="M199" si="3076">C199</f>
        <v>Nos</v>
      </c>
      <c r="N199" s="59">
        <f t="shared" ref="N199" si="3077">D199</f>
        <v>13000</v>
      </c>
      <c r="O199" s="13"/>
      <c r="P199" s="21">
        <f t="shared" ref="P199" si="3078">N199*O199</f>
        <v>0</v>
      </c>
      <c r="Q199" s="31">
        <f t="shared" ref="Q199" si="3079">$I$4*O199</f>
        <v>0</v>
      </c>
      <c r="R199" s="31">
        <f t="shared" ref="R199" si="3080">N199*Q199</f>
        <v>0</v>
      </c>
      <c r="S199" s="21"/>
      <c r="U199" s="40"/>
      <c r="V199" s="65" t="str">
        <f t="shared" si="2672"/>
        <v>S/S Box Bars 12 x 40 mm</v>
      </c>
      <c r="W199" s="65" t="str">
        <f t="shared" si="2701"/>
        <v>Nos</v>
      </c>
      <c r="X199" s="65">
        <f t="shared" si="2702"/>
        <v>13000</v>
      </c>
      <c r="Y199" s="13"/>
      <c r="Z199" s="21">
        <f t="shared" ref="Z199" si="3081">X199*Y199</f>
        <v>0</v>
      </c>
      <c r="AA199" s="31">
        <f t="shared" ref="AA199" si="3082">$I$4*Y199</f>
        <v>0</v>
      </c>
      <c r="AB199" s="42">
        <f t="shared" ref="AB199" si="3083">X199*AA199</f>
        <v>0</v>
      </c>
      <c r="AC199" s="21"/>
      <c r="AE199" s="40"/>
      <c r="AF199" s="59" t="str">
        <f t="shared" ref="AF199" si="3084">V199</f>
        <v>S/S Box Bars 12 x 40 mm</v>
      </c>
      <c r="AG199" s="59" t="str">
        <f t="shared" ref="AG199" si="3085">W199</f>
        <v>Nos</v>
      </c>
      <c r="AH199" s="59">
        <f t="shared" ref="AH199" si="3086">X199</f>
        <v>13000</v>
      </c>
      <c r="AI199" s="13"/>
      <c r="AJ199" s="21">
        <f t="shared" ref="AJ199" si="3087">AH199*AI199</f>
        <v>0</v>
      </c>
      <c r="AK199" s="31">
        <f t="shared" ref="AK199" si="3088">$I$4*AI199</f>
        <v>0</v>
      </c>
      <c r="AL199" s="31">
        <f t="shared" ref="AL199" si="3089">AH199*AK199</f>
        <v>0</v>
      </c>
      <c r="AM199" s="21"/>
      <c r="AO199" s="40"/>
      <c r="AP199" s="59" t="str">
        <f t="shared" si="2674"/>
        <v>S/S Box Bars 12 x 40 mm</v>
      </c>
      <c r="AQ199" s="59" t="str">
        <f t="shared" si="2711"/>
        <v>Nos</v>
      </c>
      <c r="AR199" s="59">
        <f t="shared" si="2712"/>
        <v>13000</v>
      </c>
      <c r="AS199" s="67"/>
      <c r="AT199" s="21">
        <f t="shared" ref="AT199" si="3090">AR199*AS199</f>
        <v>0</v>
      </c>
      <c r="AU199" s="13">
        <f t="shared" ref="AU199" si="3091">$I$4*AS199</f>
        <v>0</v>
      </c>
      <c r="AV199" s="31">
        <f t="shared" ref="AV199" si="3092">AR199*AU199</f>
        <v>0</v>
      </c>
      <c r="AW199" s="21"/>
      <c r="AY199" s="40"/>
      <c r="AZ199" s="59" t="str">
        <f t="shared" si="2675"/>
        <v>S/S Box Bars 12 x 40 mm</v>
      </c>
      <c r="BA199" s="59" t="str">
        <f t="shared" si="2716"/>
        <v>Nos</v>
      </c>
      <c r="BB199" s="59">
        <f t="shared" si="2717"/>
        <v>13000</v>
      </c>
      <c r="BC199" s="13"/>
      <c r="BD199" s="21">
        <f t="shared" si="3065"/>
        <v>0</v>
      </c>
      <c r="BE199" s="13">
        <f t="shared" si="3066"/>
        <v>0</v>
      </c>
      <c r="BF199" s="42">
        <f t="shared" si="3067"/>
        <v>0</v>
      </c>
      <c r="BG199" s="21"/>
      <c r="BI199" s="40"/>
      <c r="BJ199" s="59" t="str">
        <f t="shared" si="2676"/>
        <v>S/S Box Bars 12 x 40 mm</v>
      </c>
      <c r="BK199" s="59" t="str">
        <f t="shared" si="2721"/>
        <v>Nos</v>
      </c>
      <c r="BL199" s="59">
        <f t="shared" si="2722"/>
        <v>13000</v>
      </c>
      <c r="BM199" s="13"/>
      <c r="BN199" s="21">
        <f t="shared" si="2723"/>
        <v>0</v>
      </c>
      <c r="BO199" s="13">
        <f t="shared" si="2724"/>
        <v>0</v>
      </c>
      <c r="BP199" s="31">
        <f t="shared" si="2725"/>
        <v>0</v>
      </c>
      <c r="BQ199" s="21"/>
      <c r="BS199" s="40"/>
      <c r="BT199" s="59" t="str">
        <f t="shared" si="2677"/>
        <v>S/S Box Bars 12 x 40 mm</v>
      </c>
      <c r="BU199" s="59" t="str">
        <f t="shared" si="2726"/>
        <v>Nos</v>
      </c>
      <c r="BV199" s="59">
        <f t="shared" si="2727"/>
        <v>13000</v>
      </c>
      <c r="BW199" s="13"/>
      <c r="BX199" s="21">
        <f t="shared" si="2728"/>
        <v>0</v>
      </c>
      <c r="BY199" s="13">
        <f t="shared" si="2729"/>
        <v>0</v>
      </c>
      <c r="BZ199" s="31"/>
      <c r="CA199" s="21"/>
      <c r="CC199" s="40"/>
      <c r="CD199" s="59" t="str">
        <f t="shared" ref="CD199" si="3093">BT199</f>
        <v>S/S Box Bars 12 x 40 mm</v>
      </c>
      <c r="CE199" s="59" t="str">
        <f t="shared" ref="CE199" si="3094">BU199</f>
        <v>Nos</v>
      </c>
      <c r="CF199" s="59">
        <f t="shared" ref="CF199" si="3095">BV199</f>
        <v>13000</v>
      </c>
      <c r="CG199" s="31"/>
      <c r="CH199" s="31">
        <f t="shared" si="3073"/>
        <v>0</v>
      </c>
      <c r="CI199" s="31">
        <f t="shared" si="2734"/>
        <v>0</v>
      </c>
      <c r="CJ199" s="31">
        <f t="shared" si="3074"/>
        <v>0</v>
      </c>
      <c r="CK199" s="21"/>
      <c r="CL199" s="40"/>
      <c r="CM199" s="65" t="str">
        <f t="shared" si="2679"/>
        <v>S/S Box Bars 12 x 40 mm</v>
      </c>
      <c r="CN199" s="65" t="str">
        <f t="shared" si="2736"/>
        <v>Nos</v>
      </c>
      <c r="CO199" s="65">
        <f t="shared" si="2737"/>
        <v>13000</v>
      </c>
      <c r="CP199" s="13"/>
      <c r="CQ199" s="21">
        <f t="shared" ref="CQ199:CQ200" si="3096">CO199*CP199</f>
        <v>0</v>
      </c>
      <c r="CR199" s="13">
        <f t="shared" ref="CR199:CR200" si="3097">$I$4*CP199</f>
        <v>0</v>
      </c>
      <c r="CS199" s="42">
        <f t="shared" ref="CS199:CS200" si="3098">CO199*CR199</f>
        <v>0</v>
      </c>
      <c r="CT199" s="21"/>
      <c r="CV199" s="40"/>
      <c r="CW199" s="59" t="str">
        <f t="shared" ref="CW199" si="3099">CM199</f>
        <v>S/S Box Bars 12 x 40 mm</v>
      </c>
      <c r="CX199" s="59" t="str">
        <f t="shared" ref="CX199" si="3100">CN199</f>
        <v>Nos</v>
      </c>
      <c r="CY199" s="59">
        <f t="shared" ref="CY199" si="3101">CO199</f>
        <v>13000</v>
      </c>
      <c r="CZ199" s="13"/>
      <c r="DA199" s="21">
        <f t="shared" ref="DA199" si="3102">CY199*CZ199</f>
        <v>0</v>
      </c>
      <c r="DB199" s="13">
        <f t="shared" ref="DB199" si="3103">$I$4*CZ199</f>
        <v>0</v>
      </c>
      <c r="DC199" s="31">
        <f t="shared" ref="DC199" si="3104">CY199*DB199</f>
        <v>0</v>
      </c>
      <c r="DD199" s="21"/>
      <c r="DF199" s="40"/>
      <c r="DG199" s="59" t="str">
        <f t="shared" si="2681"/>
        <v>S/S Box Bars 12 x 40 mm</v>
      </c>
      <c r="DH199" s="59" t="str">
        <f t="shared" si="2746"/>
        <v>Nos</v>
      </c>
      <c r="DI199" s="59">
        <f t="shared" si="2747"/>
        <v>13000</v>
      </c>
      <c r="DJ199" s="13"/>
      <c r="DK199" s="21">
        <f t="shared" si="3032"/>
        <v>0</v>
      </c>
      <c r="DL199" s="13"/>
      <c r="DM199" s="31"/>
      <c r="DN199" s="21"/>
      <c r="DQ199" s="59" t="str">
        <f t="shared" ref="DQ199:DQ201" si="3105">DG199</f>
        <v>S/S Box Bars 12 x 40 mm</v>
      </c>
      <c r="DR199" s="59" t="str">
        <f t="shared" ref="DR199:DR201" si="3106">DH199</f>
        <v>Nos</v>
      </c>
      <c r="DS199" s="59">
        <f t="shared" ref="DS199:DS201" si="3107">DI199</f>
        <v>13000</v>
      </c>
      <c r="DT199" s="67"/>
      <c r="DU199" s="21">
        <f t="shared" ref="DU199:DU201" si="3108">DS199*DT199</f>
        <v>0</v>
      </c>
      <c r="DV199" s="13">
        <f t="shared" ref="DV199:DV201" si="3109">$I$4*DT199</f>
        <v>0</v>
      </c>
      <c r="DW199" s="31">
        <f t="shared" ref="DW199:DW201" si="3110">DS199*DV199</f>
        <v>0</v>
      </c>
      <c r="DX199" s="21"/>
      <c r="DZ199" s="40"/>
      <c r="EA199" s="59" t="str">
        <f t="shared" ref="EA199" si="3111">DQ199</f>
        <v>S/S Box Bars 12 x 40 mm</v>
      </c>
      <c r="EB199" s="59" t="str">
        <f t="shared" ref="EB199" si="3112">DR199</f>
        <v>Nos</v>
      </c>
      <c r="EC199" s="59">
        <f t="shared" ref="EC199" si="3113">DS199</f>
        <v>13000</v>
      </c>
      <c r="ED199" s="13"/>
      <c r="EE199" s="21">
        <f t="shared" ref="EE199" si="3114">EC199*ED199</f>
        <v>0</v>
      </c>
      <c r="EF199" s="13">
        <f t="shared" ref="EF199" si="3115">$I$4*ED199</f>
        <v>0</v>
      </c>
      <c r="EG199" s="31">
        <f t="shared" ref="EG199" si="3116">EC199*EF199</f>
        <v>0</v>
      </c>
      <c r="EH199" s="21"/>
      <c r="EK199" s="59" t="str">
        <f t="shared" ref="EK199" si="3117">EA199</f>
        <v>S/S Box Bars 12 x 40 mm</v>
      </c>
      <c r="EL199" s="59" t="str">
        <f t="shared" ref="EL199" si="3118">EB199</f>
        <v>Nos</v>
      </c>
      <c r="EM199" s="59">
        <f t="shared" ref="EM199" si="3119">EC199</f>
        <v>13000</v>
      </c>
      <c r="EN199" s="13"/>
      <c r="EO199" s="21">
        <f t="shared" ref="EO199" si="3120">EM199*EN199</f>
        <v>0</v>
      </c>
      <c r="EP199" s="13">
        <f t="shared" ref="EP199" si="3121">$I$4*EN199</f>
        <v>0</v>
      </c>
      <c r="EQ199" s="31">
        <f t="shared" ref="EQ199" si="3122">EM199*EP199</f>
        <v>0</v>
      </c>
      <c r="ER199" s="21"/>
      <c r="EV199" s="4" t="str">
        <f t="shared" ref="EV199" si="3123">EK199</f>
        <v>S/S Box Bars 12 x 40 mm</v>
      </c>
      <c r="EW199" s="4" t="str">
        <f t="shared" ref="EW199" si="3124">EL199</f>
        <v>Nos</v>
      </c>
      <c r="EX199" s="4">
        <f t="shared" ref="EX199" si="3125">EM199</f>
        <v>13000</v>
      </c>
      <c r="EY199" s="13"/>
      <c r="EZ199" s="21">
        <f t="shared" ref="EZ199" si="3126">EX199*EY199</f>
        <v>0</v>
      </c>
      <c r="FA199" s="13">
        <f t="shared" si="2766"/>
        <v>0</v>
      </c>
      <c r="FB199" s="42">
        <f t="shared" ref="FB199" si="3127">EX199*FA199</f>
        <v>0</v>
      </c>
      <c r="FC199" s="21"/>
      <c r="FF199" s="56" t="str">
        <f t="shared" si="2684"/>
        <v>S/S Box Bars 12 x 40 mm</v>
      </c>
      <c r="FG199" s="56" t="str">
        <f t="shared" si="2768"/>
        <v>Nos</v>
      </c>
      <c r="FH199" s="56">
        <f t="shared" si="2769"/>
        <v>13000</v>
      </c>
      <c r="FI199" s="13"/>
      <c r="FJ199" s="21">
        <f t="shared" ref="FJ199:FJ200" si="3128">FH199*FI199</f>
        <v>0</v>
      </c>
      <c r="FK199" s="13">
        <f t="shared" ref="FK199:FK200" si="3129">$I$4*FI199</f>
        <v>0</v>
      </c>
      <c r="FL199" s="31">
        <f t="shared" ref="FL199:FL200" si="3130">FH199*FK199</f>
        <v>0</v>
      </c>
      <c r="FM199" s="21"/>
      <c r="FP199" s="56" t="str">
        <f t="shared" si="2685"/>
        <v>S/S Box Bars 12 x 40 mm</v>
      </c>
      <c r="FQ199" s="56" t="str">
        <f t="shared" si="2995"/>
        <v>Nos</v>
      </c>
      <c r="FR199" s="56">
        <f t="shared" si="2991"/>
        <v>13000</v>
      </c>
      <c r="FS199" s="13"/>
      <c r="FT199" s="21">
        <f t="shared" ref="FT199" si="3131">FR199*FS199</f>
        <v>0</v>
      </c>
      <c r="FU199" s="13">
        <f t="shared" ref="FU199" si="3132">$I$4*FS199</f>
        <v>0</v>
      </c>
      <c r="FV199" s="31">
        <f t="shared" ref="FV199" si="3133">FR199*FU199</f>
        <v>0</v>
      </c>
      <c r="FW199" s="21"/>
      <c r="FZ199" s="56" t="str">
        <f t="shared" ref="FZ199" si="3134">FP199</f>
        <v>S/S Box Bars 12 x 40 mm</v>
      </c>
      <c r="GA199" s="56" t="str">
        <f t="shared" ref="GA199" si="3135">FQ199</f>
        <v>Nos</v>
      </c>
      <c r="GB199" s="56">
        <f t="shared" ref="GB199" si="3136">FR199</f>
        <v>13000</v>
      </c>
      <c r="GC199" s="13"/>
      <c r="GD199" s="21">
        <f t="shared" ref="GD199" si="3137">GB199*GC199</f>
        <v>0</v>
      </c>
      <c r="GE199" s="13">
        <f t="shared" ref="GE199" si="3138">$I$4*GC199</f>
        <v>0</v>
      </c>
      <c r="GF199" s="31">
        <f t="shared" ref="GF199" si="3139">GB199*GE199</f>
        <v>0</v>
      </c>
      <c r="GG199" s="21"/>
      <c r="GJ199" s="56" t="str">
        <f t="shared" si="2839"/>
        <v>S/S Box Bars 12 x 40 mm</v>
      </c>
      <c r="GK199" s="56" t="str">
        <f t="shared" si="2840"/>
        <v>Nos</v>
      </c>
      <c r="GL199" s="56">
        <f t="shared" si="2841"/>
        <v>13000</v>
      </c>
      <c r="GM199" s="13"/>
      <c r="GN199" s="21">
        <f t="shared" ref="GN199:GN204" si="3140">GL199*GM199</f>
        <v>0</v>
      </c>
      <c r="GO199" s="31">
        <f t="shared" ref="GO199:GO204" si="3141">$I$4*GM199</f>
        <v>0</v>
      </c>
      <c r="GP199" s="31">
        <f t="shared" ref="GP199:GP204" si="3142">GL199*GO199</f>
        <v>0</v>
      </c>
      <c r="GQ199" s="21"/>
      <c r="GT199" s="56" t="str">
        <f t="shared" si="2687"/>
        <v>S/S Box Bars 12 x 40 mm</v>
      </c>
      <c r="GU199" s="56" t="str">
        <f t="shared" si="2996"/>
        <v>Nos</v>
      </c>
      <c r="GV199" s="56">
        <f t="shared" si="2992"/>
        <v>13000</v>
      </c>
      <c r="GW199" s="13"/>
      <c r="GX199" s="21"/>
      <c r="GY199" s="13"/>
      <c r="GZ199" s="31">
        <f t="shared" si="2791"/>
        <v>0</v>
      </c>
      <c r="HA199" s="21"/>
      <c r="HD199" s="56" t="str">
        <f t="shared" si="2688"/>
        <v>S/S Box Bars 12 x 40 mm</v>
      </c>
      <c r="HE199" s="56" t="str">
        <f t="shared" si="2792"/>
        <v>Nos</v>
      </c>
      <c r="HF199" s="56">
        <f t="shared" si="2793"/>
        <v>13000</v>
      </c>
      <c r="HG199" s="13"/>
      <c r="HH199" s="21">
        <f t="shared" ref="HH199" si="3143">HF199*HG199</f>
        <v>0</v>
      </c>
      <c r="HI199" s="31">
        <f t="shared" ref="HI199" si="3144">$I$4*HG199</f>
        <v>0</v>
      </c>
      <c r="HJ199" s="31">
        <f t="shared" ref="HJ199" si="3145">HF199*HI199</f>
        <v>0</v>
      </c>
      <c r="HK199" s="21"/>
      <c r="HN199" s="56" t="str">
        <f t="shared" si="2689"/>
        <v>S/S Box Bars 12 x 40 mm</v>
      </c>
      <c r="HO199" s="56" t="str">
        <f t="shared" si="2797"/>
        <v>Nos</v>
      </c>
      <c r="HP199" s="56">
        <f t="shared" si="2798"/>
        <v>13000</v>
      </c>
      <c r="HQ199" s="13"/>
      <c r="HR199" s="56">
        <f t="shared" si="2799"/>
        <v>0</v>
      </c>
      <c r="HS199" s="13">
        <f t="shared" si="2800"/>
        <v>0</v>
      </c>
      <c r="HT199" s="31">
        <f t="shared" si="2801"/>
        <v>0</v>
      </c>
      <c r="HU199" s="21"/>
      <c r="HX199" s="56" t="str">
        <f t="shared" ref="HX199:HX200" si="3146">HN199</f>
        <v>S/S Box Bars 12 x 40 mm</v>
      </c>
      <c r="HY199" s="56" t="str">
        <f t="shared" ref="HY199:HY200" si="3147">HO199</f>
        <v>Nos</v>
      </c>
      <c r="HZ199" s="56">
        <f t="shared" ref="HZ199:HZ200" si="3148">HP199</f>
        <v>13000</v>
      </c>
      <c r="IA199" s="13"/>
      <c r="IB199" s="56">
        <f t="shared" ref="IB199:IB200" si="3149">IA199*HZ199</f>
        <v>0</v>
      </c>
      <c r="IC199" s="13">
        <f t="shared" ref="IC199:IC200" si="3150">$I$4*IA199</f>
        <v>0</v>
      </c>
      <c r="ID199" s="31">
        <f t="shared" ref="ID199:ID200" si="3151">HZ199*IC199</f>
        <v>0</v>
      </c>
      <c r="IE199" s="21"/>
      <c r="IH199" s="56" t="str">
        <f t="shared" si="2691"/>
        <v>S/S Box Bars 12 x 40 mm</v>
      </c>
      <c r="II199" s="56" t="str">
        <f t="shared" si="2807"/>
        <v>Nos</v>
      </c>
      <c r="IJ199" s="56">
        <f t="shared" si="2808"/>
        <v>13000</v>
      </c>
      <c r="IK199" s="13"/>
      <c r="IL199" s="56">
        <f t="shared" si="2845"/>
        <v>0</v>
      </c>
      <c r="IM199" s="13">
        <f t="shared" si="2846"/>
        <v>0</v>
      </c>
      <c r="IN199" s="31">
        <f t="shared" si="2847"/>
        <v>0</v>
      </c>
      <c r="IO199" s="21"/>
      <c r="IR199" s="56" t="str">
        <f t="shared" si="2692"/>
        <v>S/S Box Bars 12 x 40 mm</v>
      </c>
      <c r="IS199" s="56" t="str">
        <f t="shared" si="2812"/>
        <v>Nos</v>
      </c>
      <c r="IT199" s="56">
        <f t="shared" si="2813"/>
        <v>13000</v>
      </c>
      <c r="IU199" s="13"/>
      <c r="IV199" s="56">
        <f t="shared" si="2848"/>
        <v>0</v>
      </c>
      <c r="IW199" s="13">
        <f t="shared" si="2849"/>
        <v>0</v>
      </c>
      <c r="IX199" s="31">
        <f t="shared" si="2850"/>
        <v>0</v>
      </c>
      <c r="IY199" s="21"/>
      <c r="JB199" s="56" t="str">
        <f t="shared" si="2693"/>
        <v>S/S Box Bars 12 x 40 mm</v>
      </c>
      <c r="JC199" s="56" t="str">
        <f t="shared" si="2817"/>
        <v>Nos</v>
      </c>
      <c r="JD199" s="56">
        <f t="shared" si="2818"/>
        <v>13000</v>
      </c>
      <c r="JE199" s="13"/>
      <c r="JF199" s="56">
        <f t="shared" si="2851"/>
        <v>0</v>
      </c>
      <c r="JG199" s="13">
        <f t="shared" si="2852"/>
        <v>0</v>
      </c>
      <c r="JH199" s="31">
        <f t="shared" si="2853"/>
        <v>0</v>
      </c>
      <c r="JI199" s="21"/>
      <c r="JL199" s="56" t="str">
        <f t="shared" si="2694"/>
        <v>S/S Box Bars 12 x 40 mm</v>
      </c>
      <c r="JM199" s="56" t="str">
        <f t="shared" si="2997"/>
        <v>Nos</v>
      </c>
      <c r="JN199" s="56">
        <f t="shared" si="2993"/>
        <v>13000</v>
      </c>
      <c r="JO199" s="13"/>
      <c r="JP199" s="21"/>
      <c r="JQ199" s="31"/>
      <c r="JR199" s="31"/>
      <c r="JS199" s="21"/>
      <c r="JV199" s="56" t="str">
        <f t="shared" si="2695"/>
        <v>S/S Box Bars 12 x 40 mm</v>
      </c>
      <c r="JW199" s="56" t="str">
        <f t="shared" si="2998"/>
        <v>Nos</v>
      </c>
      <c r="JX199" s="56">
        <f t="shared" si="2994"/>
        <v>13000</v>
      </c>
      <c r="JY199" s="4">
        <f t="shared" si="2829"/>
        <v>0</v>
      </c>
      <c r="JZ199" s="56">
        <f t="shared" si="2830"/>
        <v>0</v>
      </c>
      <c r="KA199" s="56">
        <f t="shared" si="2831"/>
        <v>0</v>
      </c>
      <c r="KB199" s="31">
        <f t="shared" si="2854"/>
        <v>0</v>
      </c>
      <c r="KC199" s="21"/>
    </row>
    <row r="200" spans="1:289" ht="17.25" customHeight="1" x14ac:dyDescent="0.25">
      <c r="B200" s="7" t="s">
        <v>78</v>
      </c>
      <c r="C200" s="6" t="s">
        <v>1</v>
      </c>
      <c r="D200" s="4">
        <v>22750</v>
      </c>
      <c r="E200" s="13"/>
      <c r="F200" s="31">
        <f t="shared" si="2493"/>
        <v>0</v>
      </c>
      <c r="G200" s="31">
        <f t="shared" si="2696"/>
        <v>0</v>
      </c>
      <c r="H200" s="31">
        <f t="shared" si="2495"/>
        <v>0</v>
      </c>
      <c r="I200" s="71"/>
      <c r="K200" s="40"/>
      <c r="L200" s="59" t="str">
        <f t="shared" si="2833"/>
        <v>S/S Box Bars 25 x 50 mm</v>
      </c>
      <c r="M200" s="59" t="str">
        <f t="shared" si="2834"/>
        <v>Nos</v>
      </c>
      <c r="N200" s="59">
        <f t="shared" si="2835"/>
        <v>22750</v>
      </c>
      <c r="O200" s="13"/>
      <c r="P200" s="21">
        <f t="shared" si="2698"/>
        <v>0</v>
      </c>
      <c r="Q200" s="31">
        <f t="shared" si="2699"/>
        <v>0</v>
      </c>
      <c r="R200" s="31">
        <f t="shared" si="2700"/>
        <v>0</v>
      </c>
      <c r="S200" s="21"/>
      <c r="U200" s="40"/>
      <c r="V200" s="65" t="str">
        <f t="shared" si="2672"/>
        <v>S/S Box Bars 25 x 50 mm</v>
      </c>
      <c r="W200" s="65" t="str">
        <f t="shared" si="2701"/>
        <v>Nos</v>
      </c>
      <c r="X200" s="65">
        <f t="shared" si="2702"/>
        <v>22750</v>
      </c>
      <c r="Y200" s="13"/>
      <c r="Z200" s="21">
        <f t="shared" si="2703"/>
        <v>0</v>
      </c>
      <c r="AA200" s="31">
        <f t="shared" si="2704"/>
        <v>0</v>
      </c>
      <c r="AB200" s="42">
        <f t="shared" si="2705"/>
        <v>0</v>
      </c>
      <c r="AC200" s="21"/>
      <c r="AE200" s="40"/>
      <c r="AF200" s="59" t="str">
        <f t="shared" si="2673"/>
        <v>S/S Box Bars 25 x 50 mm</v>
      </c>
      <c r="AG200" s="59" t="str">
        <f t="shared" si="2706"/>
        <v>Nos</v>
      </c>
      <c r="AH200" s="59">
        <f t="shared" si="2707"/>
        <v>22750</v>
      </c>
      <c r="AI200" s="13"/>
      <c r="AJ200" s="21">
        <f t="shared" si="2708"/>
        <v>0</v>
      </c>
      <c r="AK200" s="31">
        <f t="shared" si="2709"/>
        <v>0</v>
      </c>
      <c r="AL200" s="31">
        <f t="shared" si="2710"/>
        <v>0</v>
      </c>
      <c r="AM200" s="21"/>
      <c r="AO200" s="40"/>
      <c r="AP200" s="59" t="str">
        <f t="shared" si="2674"/>
        <v>S/S Box Bars 25 x 50 mm</v>
      </c>
      <c r="AQ200" s="59" t="str">
        <f t="shared" si="2711"/>
        <v>Nos</v>
      </c>
      <c r="AR200" s="59">
        <f t="shared" si="2712"/>
        <v>22750</v>
      </c>
      <c r="AS200" s="67"/>
      <c r="AT200" s="21">
        <f t="shared" si="2713"/>
        <v>0</v>
      </c>
      <c r="AU200" s="13">
        <f t="shared" si="2714"/>
        <v>0</v>
      </c>
      <c r="AV200" s="31">
        <f t="shared" si="2715"/>
        <v>0</v>
      </c>
      <c r="AW200" s="21"/>
      <c r="AY200" s="40"/>
      <c r="AZ200" s="59" t="str">
        <f t="shared" si="2675"/>
        <v>S/S Box Bars 25 x 50 mm</v>
      </c>
      <c r="BA200" s="59" t="str">
        <f t="shared" si="2716"/>
        <v>Nos</v>
      </c>
      <c r="BB200" s="59">
        <f t="shared" si="2717"/>
        <v>22750</v>
      </c>
      <c r="BC200" s="13"/>
      <c r="BD200" s="21">
        <f t="shared" si="3065"/>
        <v>0</v>
      </c>
      <c r="BE200" s="13">
        <f t="shared" si="3066"/>
        <v>0</v>
      </c>
      <c r="BF200" s="42">
        <f t="shared" si="3067"/>
        <v>0</v>
      </c>
      <c r="BG200" s="21"/>
      <c r="BI200" s="40"/>
      <c r="BJ200" s="59" t="str">
        <f t="shared" si="2676"/>
        <v>S/S Box Bars 25 x 50 mm</v>
      </c>
      <c r="BK200" s="59" t="str">
        <f t="shared" si="2721"/>
        <v>Nos</v>
      </c>
      <c r="BL200" s="59">
        <f t="shared" si="2722"/>
        <v>22750</v>
      </c>
      <c r="BM200" s="13"/>
      <c r="BN200" s="21">
        <f t="shared" si="2723"/>
        <v>0</v>
      </c>
      <c r="BO200" s="13">
        <f t="shared" si="2724"/>
        <v>0</v>
      </c>
      <c r="BP200" s="31">
        <f t="shared" si="2725"/>
        <v>0</v>
      </c>
      <c r="BQ200" s="21"/>
      <c r="BS200" s="40"/>
      <c r="BT200" s="59" t="str">
        <f t="shared" si="2677"/>
        <v>S/S Box Bars 25 x 50 mm</v>
      </c>
      <c r="BU200" s="59" t="str">
        <f t="shared" si="2726"/>
        <v>Nos</v>
      </c>
      <c r="BV200" s="59">
        <f t="shared" si="2727"/>
        <v>22750</v>
      </c>
      <c r="BW200" s="13"/>
      <c r="BX200" s="21">
        <f t="shared" si="2728"/>
        <v>0</v>
      </c>
      <c r="BY200" s="13">
        <f t="shared" si="2729"/>
        <v>0</v>
      </c>
      <c r="BZ200" s="31">
        <f t="shared" si="2730"/>
        <v>0</v>
      </c>
      <c r="CA200" s="21"/>
      <c r="CC200" s="40"/>
      <c r="CD200" s="59" t="str">
        <f t="shared" ref="CD200:CD225" si="3152">BT200</f>
        <v>S/S Box Bars 25 x 50 mm</v>
      </c>
      <c r="CE200" s="59" t="str">
        <f t="shared" ref="CE200:CE225" si="3153">BU200</f>
        <v>Nos</v>
      </c>
      <c r="CF200" s="59">
        <f t="shared" ref="CF200:CF225" si="3154">BV200</f>
        <v>22750</v>
      </c>
      <c r="CG200" s="31"/>
      <c r="CH200" s="31">
        <f t="shared" si="3073"/>
        <v>0</v>
      </c>
      <c r="CI200" s="31">
        <f t="shared" si="2734"/>
        <v>0</v>
      </c>
      <c r="CJ200" s="31">
        <f t="shared" si="3074"/>
        <v>0</v>
      </c>
      <c r="CK200" s="21"/>
      <c r="CL200" s="40"/>
      <c r="CM200" s="65" t="str">
        <f t="shared" si="2679"/>
        <v>S/S Box Bars 25 x 50 mm</v>
      </c>
      <c r="CN200" s="65" t="str">
        <f t="shared" si="2736"/>
        <v>Nos</v>
      </c>
      <c r="CO200" s="65">
        <f t="shared" si="2737"/>
        <v>22750</v>
      </c>
      <c r="CP200" s="13"/>
      <c r="CQ200" s="21">
        <f t="shared" si="3096"/>
        <v>0</v>
      </c>
      <c r="CR200" s="13">
        <f t="shared" si="3097"/>
        <v>0</v>
      </c>
      <c r="CS200" s="42">
        <f t="shared" si="3098"/>
        <v>0</v>
      </c>
      <c r="CT200" s="21"/>
      <c r="CV200" s="40"/>
      <c r="CW200" s="59" t="str">
        <f t="shared" ref="CW200:CW225" si="3155">CM200</f>
        <v>S/S Box Bars 25 x 50 mm</v>
      </c>
      <c r="CX200" s="59" t="str">
        <f t="shared" si="2741"/>
        <v>Nos</v>
      </c>
      <c r="CY200" s="59">
        <f t="shared" si="2742"/>
        <v>22750</v>
      </c>
      <c r="CZ200" s="13"/>
      <c r="DA200" s="21">
        <f t="shared" si="2743"/>
        <v>0</v>
      </c>
      <c r="DB200" s="13">
        <f t="shared" si="2744"/>
        <v>0</v>
      </c>
      <c r="DC200" s="31">
        <f t="shared" si="2745"/>
        <v>0</v>
      </c>
      <c r="DD200" s="21"/>
      <c r="DF200" s="40"/>
      <c r="DG200" s="59" t="str">
        <f t="shared" si="2681"/>
        <v>S/S Box Bars 25 x 50 mm</v>
      </c>
      <c r="DH200" s="59" t="str">
        <f t="shared" si="2746"/>
        <v>Nos</v>
      </c>
      <c r="DI200" s="59">
        <f t="shared" si="2747"/>
        <v>22750</v>
      </c>
      <c r="DJ200" s="13"/>
      <c r="DK200" s="21">
        <f t="shared" si="3032"/>
        <v>0</v>
      </c>
      <c r="DL200" s="13">
        <f t="shared" si="3069"/>
        <v>0</v>
      </c>
      <c r="DM200" s="31">
        <f t="shared" si="3033"/>
        <v>0</v>
      </c>
      <c r="DN200" s="21"/>
      <c r="DQ200" s="59" t="str">
        <f t="shared" si="3105"/>
        <v>S/S Box Bars 25 x 50 mm</v>
      </c>
      <c r="DR200" s="59" t="str">
        <f t="shared" si="3106"/>
        <v>Nos</v>
      </c>
      <c r="DS200" s="59">
        <f t="shared" si="3107"/>
        <v>22750</v>
      </c>
      <c r="DT200" s="67"/>
      <c r="DU200" s="21">
        <f t="shared" si="3108"/>
        <v>0</v>
      </c>
      <c r="DV200" s="13">
        <f t="shared" si="3109"/>
        <v>0</v>
      </c>
      <c r="DW200" s="31">
        <f t="shared" si="3110"/>
        <v>0</v>
      </c>
      <c r="DX200" s="21"/>
      <c r="DZ200" s="40"/>
      <c r="EA200" s="59" t="str">
        <f t="shared" ref="EA200:EA225" si="3156">DQ200</f>
        <v>S/S Box Bars 25 x 50 mm</v>
      </c>
      <c r="EB200" s="59" t="str">
        <f t="shared" ref="EB200:EB225" si="3157">DR200</f>
        <v>Nos</v>
      </c>
      <c r="EC200" s="59">
        <f t="shared" ref="EC200:EC225" si="3158">DS200</f>
        <v>22750</v>
      </c>
      <c r="ED200" s="13"/>
      <c r="EE200" s="21">
        <f t="shared" si="3056"/>
        <v>0</v>
      </c>
      <c r="EF200" s="13">
        <f t="shared" si="3057"/>
        <v>0</v>
      </c>
      <c r="EG200" s="31">
        <f t="shared" si="3058"/>
        <v>0</v>
      </c>
      <c r="EH200" s="21"/>
      <c r="EK200" s="59" t="str">
        <f t="shared" ref="EK200:EK225" si="3159">EA200</f>
        <v>S/S Box Bars 25 x 50 mm</v>
      </c>
      <c r="EL200" s="59" t="str">
        <f t="shared" ref="EL200:EL225" si="3160">EB200</f>
        <v>Nos</v>
      </c>
      <c r="EM200" s="59">
        <f t="shared" ref="EM200:EM225" si="3161">EC200</f>
        <v>22750</v>
      </c>
      <c r="EN200" s="13"/>
      <c r="EO200" s="21">
        <f t="shared" si="3043"/>
        <v>0</v>
      </c>
      <c r="EP200" s="13">
        <f t="shared" si="3044"/>
        <v>0</v>
      </c>
      <c r="EQ200" s="31">
        <f t="shared" si="3045"/>
        <v>0</v>
      </c>
      <c r="ER200" s="21"/>
      <c r="EV200" s="4" t="str">
        <f t="shared" si="2836"/>
        <v>S/S Box Bars 25 x 50 mm</v>
      </c>
      <c r="EW200" s="4" t="str">
        <f t="shared" si="2837"/>
        <v>Nos</v>
      </c>
      <c r="EX200" s="4">
        <f t="shared" si="2838"/>
        <v>22750</v>
      </c>
      <c r="EY200" s="13"/>
      <c r="EZ200" s="21">
        <f t="shared" si="3072"/>
        <v>0</v>
      </c>
      <c r="FA200" s="13">
        <f t="shared" si="2766"/>
        <v>0</v>
      </c>
      <c r="FB200" s="42">
        <f t="shared" si="3046"/>
        <v>0</v>
      </c>
      <c r="FC200" s="21"/>
      <c r="FF200" s="56" t="str">
        <f t="shared" si="2684"/>
        <v>S/S Box Bars 25 x 50 mm</v>
      </c>
      <c r="FG200" s="56" t="str">
        <f t="shared" si="2768"/>
        <v>Nos</v>
      </c>
      <c r="FH200" s="56">
        <f t="shared" si="2769"/>
        <v>22750</v>
      </c>
      <c r="FI200" s="13"/>
      <c r="FJ200" s="21">
        <f t="shared" si="3128"/>
        <v>0</v>
      </c>
      <c r="FK200" s="13">
        <f t="shared" si="3129"/>
        <v>0</v>
      </c>
      <c r="FL200" s="31">
        <f t="shared" si="3130"/>
        <v>0</v>
      </c>
      <c r="FM200" s="21"/>
      <c r="FP200" s="56" t="str">
        <f t="shared" si="2685"/>
        <v>S/S Box Bars 25 x 50 mm</v>
      </c>
      <c r="FQ200" s="56" t="str">
        <f t="shared" si="2995"/>
        <v>Nos</v>
      </c>
      <c r="FR200" s="56">
        <f t="shared" si="2991"/>
        <v>22750</v>
      </c>
      <c r="FS200" s="13"/>
      <c r="FT200" s="21">
        <f t="shared" si="3048"/>
        <v>0</v>
      </c>
      <c r="FU200" s="13">
        <f t="shared" si="3049"/>
        <v>0</v>
      </c>
      <c r="FV200" s="31">
        <f t="shared" si="3050"/>
        <v>0</v>
      </c>
      <c r="FW200" s="21"/>
      <c r="FZ200" s="56" t="str">
        <f t="shared" ref="FZ200:FZ225" si="3162">FP200</f>
        <v>S/S Box Bars 25 x 50 mm</v>
      </c>
      <c r="GA200" s="56" t="str">
        <f t="shared" si="2778"/>
        <v>Nos</v>
      </c>
      <c r="GB200" s="56">
        <f t="shared" si="2779"/>
        <v>22750</v>
      </c>
      <c r="GC200" s="13"/>
      <c r="GD200" s="21">
        <f t="shared" si="3059"/>
        <v>0</v>
      </c>
      <c r="GE200" s="13">
        <f t="shared" si="3060"/>
        <v>0</v>
      </c>
      <c r="GF200" s="31">
        <f t="shared" si="3061"/>
        <v>0</v>
      </c>
      <c r="GG200" s="21"/>
      <c r="GJ200" s="56" t="str">
        <f t="shared" si="2839"/>
        <v>S/S Box Bars 25 x 50 mm</v>
      </c>
      <c r="GK200" s="56" t="str">
        <f t="shared" si="2840"/>
        <v>Nos</v>
      </c>
      <c r="GL200" s="56">
        <f t="shared" si="2841"/>
        <v>22750</v>
      </c>
      <c r="GM200" s="13"/>
      <c r="GN200" s="21">
        <f t="shared" si="3140"/>
        <v>0</v>
      </c>
      <c r="GO200" s="31">
        <f t="shared" si="3141"/>
        <v>0</v>
      </c>
      <c r="GP200" s="31">
        <f t="shared" si="3142"/>
        <v>0</v>
      </c>
      <c r="GQ200" s="21"/>
      <c r="GT200" s="56" t="str">
        <f t="shared" si="2687"/>
        <v>S/S Box Bars 25 x 50 mm</v>
      </c>
      <c r="GU200" s="56" t="str">
        <f t="shared" si="2996"/>
        <v>Nos</v>
      </c>
      <c r="GV200" s="56">
        <f t="shared" si="2992"/>
        <v>22750</v>
      </c>
      <c r="GW200" s="13"/>
      <c r="GX200" s="21">
        <f t="shared" ref="GX200:GX225" si="3163">GV200*GW200</f>
        <v>0</v>
      </c>
      <c r="GY200" s="13">
        <f t="shared" ref="GY200:GY225" si="3164">$I$4*GW200</f>
        <v>0</v>
      </c>
      <c r="GZ200" s="31">
        <f t="shared" si="2791"/>
        <v>0</v>
      </c>
      <c r="HA200" s="21"/>
      <c r="HD200" s="56" t="str">
        <f t="shared" si="2688"/>
        <v>S/S Box Bars 25 x 50 mm</v>
      </c>
      <c r="HE200" s="56" t="str">
        <f t="shared" si="2792"/>
        <v>Nos</v>
      </c>
      <c r="HF200" s="56">
        <f t="shared" si="2793"/>
        <v>22750</v>
      </c>
      <c r="HG200" s="13"/>
      <c r="HH200" s="21">
        <f t="shared" si="2842"/>
        <v>0</v>
      </c>
      <c r="HI200" s="31">
        <f t="shared" si="2843"/>
        <v>0</v>
      </c>
      <c r="HJ200" s="31">
        <f t="shared" si="2844"/>
        <v>0</v>
      </c>
      <c r="HK200" s="21"/>
      <c r="HN200" s="56" t="str">
        <f t="shared" si="2689"/>
        <v>S/S Box Bars 25 x 50 mm</v>
      </c>
      <c r="HO200" s="56" t="str">
        <f t="shared" si="2797"/>
        <v>Nos</v>
      </c>
      <c r="HP200" s="56">
        <f t="shared" si="2798"/>
        <v>22750</v>
      </c>
      <c r="HQ200" s="13"/>
      <c r="HR200" s="56">
        <f t="shared" si="2799"/>
        <v>0</v>
      </c>
      <c r="HS200" s="13">
        <f t="shared" si="2800"/>
        <v>0</v>
      </c>
      <c r="HT200" s="31">
        <f t="shared" si="2801"/>
        <v>0</v>
      </c>
      <c r="HU200" s="21"/>
      <c r="HX200" s="56" t="str">
        <f t="shared" si="3146"/>
        <v>S/S Box Bars 25 x 50 mm</v>
      </c>
      <c r="HY200" s="56" t="str">
        <f t="shared" si="3147"/>
        <v>Nos</v>
      </c>
      <c r="HZ200" s="56">
        <f t="shared" si="3148"/>
        <v>22750</v>
      </c>
      <c r="IA200" s="13"/>
      <c r="IB200" s="56">
        <f t="shared" si="3149"/>
        <v>0</v>
      </c>
      <c r="IC200" s="13">
        <f t="shared" si="3150"/>
        <v>0</v>
      </c>
      <c r="ID200" s="31">
        <f t="shared" si="3151"/>
        <v>0</v>
      </c>
      <c r="IE200" s="21"/>
      <c r="IH200" s="56" t="str">
        <f t="shared" si="2691"/>
        <v>S/S Box Bars 25 x 50 mm</v>
      </c>
      <c r="II200" s="56" t="str">
        <f t="shared" si="2807"/>
        <v>Nos</v>
      </c>
      <c r="IJ200" s="56">
        <f t="shared" si="2808"/>
        <v>22750</v>
      </c>
      <c r="IK200" s="13"/>
      <c r="IL200" s="56">
        <f t="shared" si="2845"/>
        <v>0</v>
      </c>
      <c r="IM200" s="13">
        <f t="shared" si="2846"/>
        <v>0</v>
      </c>
      <c r="IN200" s="31">
        <f t="shared" si="2847"/>
        <v>0</v>
      </c>
      <c r="IO200" s="21"/>
      <c r="IR200" s="56" t="str">
        <f t="shared" si="2692"/>
        <v>S/S Box Bars 25 x 50 mm</v>
      </c>
      <c r="IS200" s="56" t="str">
        <f t="shared" si="2812"/>
        <v>Nos</v>
      </c>
      <c r="IT200" s="56">
        <f t="shared" si="2813"/>
        <v>22750</v>
      </c>
      <c r="IU200" s="13"/>
      <c r="IV200" s="56">
        <f t="shared" si="2848"/>
        <v>0</v>
      </c>
      <c r="IW200" s="13">
        <f t="shared" si="2849"/>
        <v>0</v>
      </c>
      <c r="IX200" s="31">
        <f t="shared" si="2850"/>
        <v>0</v>
      </c>
      <c r="IY200" s="21"/>
      <c r="JB200" s="56" t="str">
        <f t="shared" si="2693"/>
        <v>S/S Box Bars 25 x 50 mm</v>
      </c>
      <c r="JC200" s="56" t="str">
        <f t="shared" si="2817"/>
        <v>Nos</v>
      </c>
      <c r="JD200" s="56">
        <f t="shared" si="2818"/>
        <v>22750</v>
      </c>
      <c r="JE200" s="13"/>
      <c r="JF200" s="56">
        <f t="shared" si="2851"/>
        <v>0</v>
      </c>
      <c r="JG200" s="13">
        <f t="shared" si="2852"/>
        <v>0</v>
      </c>
      <c r="JH200" s="31">
        <f t="shared" si="2853"/>
        <v>0</v>
      </c>
      <c r="JI200" s="21"/>
      <c r="JL200" s="56" t="str">
        <f t="shared" si="2694"/>
        <v>S/S Box Bars 25 x 50 mm</v>
      </c>
      <c r="JM200" s="56" t="str">
        <f t="shared" si="2997"/>
        <v>Nos</v>
      </c>
      <c r="JN200" s="56">
        <f t="shared" si="2993"/>
        <v>22750</v>
      </c>
      <c r="JO200" s="13"/>
      <c r="JP200" s="21">
        <f t="shared" ref="JP200:JP225" si="3165">JN200*JO200</f>
        <v>0</v>
      </c>
      <c r="JQ200" s="31">
        <f t="shared" ref="JQ200:JQ225" si="3166">$I$4*JO200</f>
        <v>0</v>
      </c>
      <c r="JR200" s="31">
        <f t="shared" ref="JR200:JR225" si="3167">JN200*JQ200</f>
        <v>0</v>
      </c>
      <c r="JS200" s="21"/>
      <c r="JV200" s="56" t="str">
        <f t="shared" si="2695"/>
        <v>S/S Box Bars 25 x 50 mm</v>
      </c>
      <c r="JW200" s="56" t="str">
        <f t="shared" si="2998"/>
        <v>Nos</v>
      </c>
      <c r="JX200" s="56">
        <f t="shared" si="2994"/>
        <v>22750</v>
      </c>
      <c r="JY200" s="4">
        <f t="shared" si="2829"/>
        <v>0</v>
      </c>
      <c r="JZ200" s="56">
        <f t="shared" si="2830"/>
        <v>0</v>
      </c>
      <c r="KA200" s="56">
        <f t="shared" si="2831"/>
        <v>0</v>
      </c>
      <c r="KB200" s="31">
        <f t="shared" si="2854"/>
        <v>0</v>
      </c>
      <c r="KC200" s="21"/>
    </row>
    <row r="201" spans="1:289" ht="17.25" customHeight="1" x14ac:dyDescent="0.25">
      <c r="B201" s="7" t="s">
        <v>79</v>
      </c>
      <c r="C201" s="6" t="s">
        <v>1</v>
      </c>
      <c r="D201" s="4">
        <v>25500</v>
      </c>
      <c r="E201" s="13"/>
      <c r="F201" s="31">
        <f t="shared" si="2493"/>
        <v>0</v>
      </c>
      <c r="G201" s="31">
        <f t="shared" si="2696"/>
        <v>0</v>
      </c>
      <c r="H201" s="31">
        <f t="shared" si="2495"/>
        <v>0</v>
      </c>
      <c r="I201" s="71"/>
      <c r="K201" s="40"/>
      <c r="L201" s="59" t="str">
        <f t="shared" si="2833"/>
        <v>S/S Box Bars 50 x 50 mm</v>
      </c>
      <c r="M201" s="59" t="str">
        <f t="shared" si="2834"/>
        <v>Nos</v>
      </c>
      <c r="N201" s="59">
        <f t="shared" si="2835"/>
        <v>25500</v>
      </c>
      <c r="O201" s="13"/>
      <c r="P201" s="21">
        <f t="shared" si="2698"/>
        <v>0</v>
      </c>
      <c r="Q201" s="31">
        <f t="shared" si="2699"/>
        <v>0</v>
      </c>
      <c r="R201" s="31">
        <f t="shared" si="2700"/>
        <v>0</v>
      </c>
      <c r="S201" s="21"/>
      <c r="U201" s="40"/>
      <c r="V201" s="65" t="str">
        <f t="shared" si="2672"/>
        <v>S/S Box Bars 50 x 50 mm</v>
      </c>
      <c r="W201" s="65" t="str">
        <f t="shared" si="2701"/>
        <v>Nos</v>
      </c>
      <c r="X201" s="65">
        <f t="shared" si="2702"/>
        <v>25500</v>
      </c>
      <c r="Y201" s="13"/>
      <c r="Z201" s="21">
        <f t="shared" si="2703"/>
        <v>0</v>
      </c>
      <c r="AA201" s="31">
        <f t="shared" si="2704"/>
        <v>0</v>
      </c>
      <c r="AB201" s="42">
        <f t="shared" si="2705"/>
        <v>0</v>
      </c>
      <c r="AC201" s="21"/>
      <c r="AE201" s="40"/>
      <c r="AF201" s="59" t="str">
        <f t="shared" si="2673"/>
        <v>S/S Box Bars 50 x 50 mm</v>
      </c>
      <c r="AG201" s="59" t="str">
        <f t="shared" si="2706"/>
        <v>Nos</v>
      </c>
      <c r="AH201" s="59">
        <f t="shared" si="2707"/>
        <v>25500</v>
      </c>
      <c r="AI201" s="13"/>
      <c r="AJ201" s="21">
        <f t="shared" si="2708"/>
        <v>0</v>
      </c>
      <c r="AK201" s="31">
        <f t="shared" si="2709"/>
        <v>0</v>
      </c>
      <c r="AL201" s="31">
        <f t="shared" si="2710"/>
        <v>0</v>
      </c>
      <c r="AM201" s="21"/>
      <c r="AO201" s="40"/>
      <c r="AP201" s="59" t="str">
        <f t="shared" si="2674"/>
        <v>S/S Box Bars 50 x 50 mm</v>
      </c>
      <c r="AQ201" s="59" t="str">
        <f t="shared" si="2711"/>
        <v>Nos</v>
      </c>
      <c r="AR201" s="59">
        <f t="shared" si="2712"/>
        <v>25500</v>
      </c>
      <c r="AS201" s="67"/>
      <c r="AT201" s="21">
        <f t="shared" si="2713"/>
        <v>0</v>
      </c>
      <c r="AU201" s="13">
        <f t="shared" si="2714"/>
        <v>0</v>
      </c>
      <c r="AV201" s="31">
        <f t="shared" si="2715"/>
        <v>0</v>
      </c>
      <c r="AW201" s="21"/>
      <c r="AY201" s="40"/>
      <c r="AZ201" s="59" t="str">
        <f t="shared" si="2675"/>
        <v>S/S Box Bars 50 x 50 mm</v>
      </c>
      <c r="BA201" s="59" t="str">
        <f t="shared" si="2716"/>
        <v>Nos</v>
      </c>
      <c r="BB201" s="59">
        <f t="shared" si="2717"/>
        <v>25500</v>
      </c>
      <c r="BC201" s="13"/>
      <c r="BD201" s="21">
        <f t="shared" si="2718"/>
        <v>0</v>
      </c>
      <c r="BE201" s="13">
        <f t="shared" si="2719"/>
        <v>0</v>
      </c>
      <c r="BF201" s="31">
        <f t="shared" si="2720"/>
        <v>0</v>
      </c>
      <c r="BG201" s="21"/>
      <c r="BI201" s="40"/>
      <c r="BJ201" s="59" t="str">
        <f t="shared" si="2676"/>
        <v>S/S Box Bars 50 x 50 mm</v>
      </c>
      <c r="BK201" s="59" t="str">
        <f t="shared" si="2721"/>
        <v>Nos</v>
      </c>
      <c r="BL201" s="59">
        <f t="shared" si="2722"/>
        <v>25500</v>
      </c>
      <c r="BM201" s="13"/>
      <c r="BN201" s="21">
        <f t="shared" si="2723"/>
        <v>0</v>
      </c>
      <c r="BO201" s="13">
        <f t="shared" si="2724"/>
        <v>0</v>
      </c>
      <c r="BP201" s="31">
        <f t="shared" si="2725"/>
        <v>0</v>
      </c>
      <c r="BQ201" s="21"/>
      <c r="BS201" s="40"/>
      <c r="BT201" s="59" t="str">
        <f t="shared" si="2677"/>
        <v>S/S Box Bars 50 x 50 mm</v>
      </c>
      <c r="BU201" s="59" t="str">
        <f t="shared" si="2726"/>
        <v>Nos</v>
      </c>
      <c r="BV201" s="59">
        <f t="shared" si="2727"/>
        <v>25500</v>
      </c>
      <c r="BW201" s="13"/>
      <c r="BX201" s="21">
        <f t="shared" si="2728"/>
        <v>0</v>
      </c>
      <c r="BY201" s="13">
        <f t="shared" si="2729"/>
        <v>0</v>
      </c>
      <c r="BZ201" s="31">
        <f t="shared" si="2730"/>
        <v>0</v>
      </c>
      <c r="CA201" s="21"/>
      <c r="CC201" s="40"/>
      <c r="CD201" s="59" t="str">
        <f t="shared" si="3152"/>
        <v>S/S Box Bars 50 x 50 mm</v>
      </c>
      <c r="CE201" s="59" t="str">
        <f t="shared" si="3153"/>
        <v>Nos</v>
      </c>
      <c r="CF201" s="59">
        <f t="shared" si="3154"/>
        <v>25500</v>
      </c>
      <c r="CG201" s="31"/>
      <c r="CH201" s="31">
        <f t="shared" si="3073"/>
        <v>0</v>
      </c>
      <c r="CI201" s="31">
        <f t="shared" si="2734"/>
        <v>0</v>
      </c>
      <c r="CJ201" s="31">
        <f t="shared" si="3074"/>
        <v>0</v>
      </c>
      <c r="CK201" s="21"/>
      <c r="CL201" s="40"/>
      <c r="CM201" s="65" t="str">
        <f t="shared" si="2679"/>
        <v>S/S Box Bars 50 x 50 mm</v>
      </c>
      <c r="CN201" s="65" t="str">
        <f t="shared" si="2736"/>
        <v>Nos</v>
      </c>
      <c r="CO201" s="65">
        <f t="shared" si="2737"/>
        <v>25500</v>
      </c>
      <c r="CP201" s="13"/>
      <c r="CQ201" s="21">
        <f t="shared" si="2738"/>
        <v>0</v>
      </c>
      <c r="CR201" s="13">
        <f t="shared" si="2739"/>
        <v>0</v>
      </c>
      <c r="CS201" s="42">
        <f t="shared" si="2740"/>
        <v>0</v>
      </c>
      <c r="CT201" s="21"/>
      <c r="CV201" s="40"/>
      <c r="CW201" s="59" t="str">
        <f t="shared" si="3155"/>
        <v>S/S Box Bars 50 x 50 mm</v>
      </c>
      <c r="CX201" s="59" t="str">
        <f t="shared" si="2741"/>
        <v>Nos</v>
      </c>
      <c r="CY201" s="59">
        <f t="shared" si="2742"/>
        <v>25500</v>
      </c>
      <c r="CZ201" s="13"/>
      <c r="DA201" s="21">
        <f t="shared" si="2743"/>
        <v>0</v>
      </c>
      <c r="DB201" s="13">
        <f t="shared" si="2744"/>
        <v>0</v>
      </c>
      <c r="DC201" s="31">
        <f t="shared" si="2745"/>
        <v>0</v>
      </c>
      <c r="DD201" s="21"/>
      <c r="DF201" s="40"/>
      <c r="DG201" s="59" t="str">
        <f t="shared" si="2681"/>
        <v>S/S Box Bars 50 x 50 mm</v>
      </c>
      <c r="DH201" s="59" t="str">
        <f t="shared" si="2746"/>
        <v>Nos</v>
      </c>
      <c r="DI201" s="59">
        <f t="shared" si="2747"/>
        <v>25500</v>
      </c>
      <c r="DJ201" s="13"/>
      <c r="DK201" s="21">
        <f t="shared" si="3032"/>
        <v>0</v>
      </c>
      <c r="DL201" s="13">
        <f t="shared" si="3069"/>
        <v>0</v>
      </c>
      <c r="DM201" s="31">
        <f t="shared" si="3033"/>
        <v>0</v>
      </c>
      <c r="DN201" s="21"/>
      <c r="DQ201" s="59" t="str">
        <f t="shared" si="3105"/>
        <v>S/S Box Bars 50 x 50 mm</v>
      </c>
      <c r="DR201" s="59" t="str">
        <f t="shared" si="3106"/>
        <v>Nos</v>
      </c>
      <c r="DS201" s="59">
        <f t="shared" si="3107"/>
        <v>25500</v>
      </c>
      <c r="DT201" s="67"/>
      <c r="DU201" s="21">
        <f t="shared" si="3108"/>
        <v>0</v>
      </c>
      <c r="DV201" s="13">
        <f t="shared" si="3109"/>
        <v>0</v>
      </c>
      <c r="DW201" s="31">
        <f t="shared" si="3110"/>
        <v>0</v>
      </c>
      <c r="DX201" s="21"/>
      <c r="DZ201" s="40"/>
      <c r="EA201" s="59" t="str">
        <f t="shared" si="3156"/>
        <v>S/S Box Bars 50 x 50 mm</v>
      </c>
      <c r="EB201" s="59" t="str">
        <f t="shared" si="3157"/>
        <v>Nos</v>
      </c>
      <c r="EC201" s="59">
        <f t="shared" si="3158"/>
        <v>25500</v>
      </c>
      <c r="ED201" s="13"/>
      <c r="EE201" s="21">
        <f t="shared" si="3056"/>
        <v>0</v>
      </c>
      <c r="EF201" s="13">
        <f t="shared" si="3057"/>
        <v>0</v>
      </c>
      <c r="EG201" s="31">
        <f t="shared" si="3058"/>
        <v>0</v>
      </c>
      <c r="EH201" s="21"/>
      <c r="EK201" s="59" t="str">
        <f t="shared" si="3159"/>
        <v>S/S Box Bars 50 x 50 mm</v>
      </c>
      <c r="EL201" s="59" t="str">
        <f t="shared" si="3160"/>
        <v>Nos</v>
      </c>
      <c r="EM201" s="59">
        <f t="shared" si="3161"/>
        <v>25500</v>
      </c>
      <c r="EN201" s="13"/>
      <c r="EO201" s="21">
        <f t="shared" si="3043"/>
        <v>0</v>
      </c>
      <c r="EP201" s="13">
        <f t="shared" si="3044"/>
        <v>0</v>
      </c>
      <c r="EQ201" s="31">
        <f t="shared" si="3045"/>
        <v>0</v>
      </c>
      <c r="ER201" s="21"/>
      <c r="EV201" s="4" t="str">
        <f t="shared" si="2836"/>
        <v>S/S Box Bars 50 x 50 mm</v>
      </c>
      <c r="EW201" s="4" t="str">
        <f t="shared" si="2837"/>
        <v>Nos</v>
      </c>
      <c r="EX201" s="4">
        <f t="shared" si="2838"/>
        <v>25500</v>
      </c>
      <c r="EY201" s="13"/>
      <c r="EZ201" s="21">
        <f t="shared" si="3072"/>
        <v>0</v>
      </c>
      <c r="FA201" s="13">
        <f t="shared" si="2766"/>
        <v>0</v>
      </c>
      <c r="FB201" s="42">
        <f t="shared" si="3046"/>
        <v>0</v>
      </c>
      <c r="FC201" s="21"/>
      <c r="FF201" s="56" t="str">
        <f t="shared" si="2684"/>
        <v>S/S Box Bars 50 x 50 mm</v>
      </c>
      <c r="FG201" s="56" t="str">
        <f t="shared" si="2768"/>
        <v>Nos</v>
      </c>
      <c r="FH201" s="56">
        <f t="shared" si="2769"/>
        <v>25500</v>
      </c>
      <c r="FI201" s="13"/>
      <c r="FJ201" s="21">
        <f t="shared" si="3047"/>
        <v>0</v>
      </c>
      <c r="FK201" s="13">
        <f t="shared" si="3070"/>
        <v>0</v>
      </c>
      <c r="FL201" s="31">
        <f t="shared" si="3071"/>
        <v>0</v>
      </c>
      <c r="FM201" s="21"/>
      <c r="FP201" s="56" t="str">
        <f t="shared" si="2685"/>
        <v>S/S Box Bars 50 x 50 mm</v>
      </c>
      <c r="FQ201" s="56" t="str">
        <f t="shared" si="2995"/>
        <v>Nos</v>
      </c>
      <c r="FR201" s="56">
        <f t="shared" si="2991"/>
        <v>25500</v>
      </c>
      <c r="FS201" s="13"/>
      <c r="FT201" s="21">
        <f t="shared" si="3048"/>
        <v>0</v>
      </c>
      <c r="FU201" s="13">
        <f t="shared" si="3049"/>
        <v>0</v>
      </c>
      <c r="FV201" s="31">
        <f t="shared" si="3050"/>
        <v>0</v>
      </c>
      <c r="FW201" s="21"/>
      <c r="FZ201" s="56" t="str">
        <f t="shared" si="3162"/>
        <v>S/S Box Bars 50 x 50 mm</v>
      </c>
      <c r="GA201" s="56" t="str">
        <f t="shared" si="2778"/>
        <v>Nos</v>
      </c>
      <c r="GB201" s="56">
        <f t="shared" si="2779"/>
        <v>25500</v>
      </c>
      <c r="GC201" s="13"/>
      <c r="GD201" s="21">
        <f t="shared" si="3059"/>
        <v>0</v>
      </c>
      <c r="GE201" s="13">
        <f t="shared" si="3060"/>
        <v>0</v>
      </c>
      <c r="GF201" s="31">
        <f t="shared" si="3061"/>
        <v>0</v>
      </c>
      <c r="GG201" s="21"/>
      <c r="GJ201" s="56" t="str">
        <f t="shared" si="2839"/>
        <v>S/S Box Bars 50 x 50 mm</v>
      </c>
      <c r="GK201" s="56" t="str">
        <f t="shared" si="2840"/>
        <v>Nos</v>
      </c>
      <c r="GL201" s="56">
        <f t="shared" si="2841"/>
        <v>25500</v>
      </c>
      <c r="GM201" s="13"/>
      <c r="GN201" s="21">
        <f t="shared" si="3140"/>
        <v>0</v>
      </c>
      <c r="GO201" s="31">
        <f t="shared" si="3141"/>
        <v>0</v>
      </c>
      <c r="GP201" s="31">
        <f t="shared" si="3142"/>
        <v>0</v>
      </c>
      <c r="GQ201" s="21"/>
      <c r="GT201" s="56" t="str">
        <f t="shared" si="2687"/>
        <v>S/S Box Bars 50 x 50 mm</v>
      </c>
      <c r="GU201" s="56" t="str">
        <f t="shared" si="2996"/>
        <v>Nos</v>
      </c>
      <c r="GV201" s="56">
        <f t="shared" si="2992"/>
        <v>25500</v>
      </c>
      <c r="GW201" s="13"/>
      <c r="GX201" s="21">
        <f t="shared" si="3163"/>
        <v>0</v>
      </c>
      <c r="GY201" s="13">
        <f t="shared" si="3164"/>
        <v>0</v>
      </c>
      <c r="GZ201" s="31">
        <f t="shared" si="2791"/>
        <v>0</v>
      </c>
      <c r="HA201" s="21"/>
      <c r="HD201" s="56" t="str">
        <f t="shared" si="2688"/>
        <v>S/S Box Bars 50 x 50 mm</v>
      </c>
      <c r="HE201" s="56" t="str">
        <f t="shared" si="2792"/>
        <v>Nos</v>
      </c>
      <c r="HF201" s="56">
        <f t="shared" si="2793"/>
        <v>25500</v>
      </c>
      <c r="HG201" s="13"/>
      <c r="HH201" s="21">
        <f t="shared" si="2842"/>
        <v>0</v>
      </c>
      <c r="HI201" s="31">
        <f t="shared" si="2843"/>
        <v>0</v>
      </c>
      <c r="HJ201" s="31">
        <f t="shared" si="2844"/>
        <v>0</v>
      </c>
      <c r="HK201" s="21"/>
      <c r="HN201" s="56" t="str">
        <f t="shared" si="2689"/>
        <v>S/S Box Bars 50 x 50 mm</v>
      </c>
      <c r="HO201" s="56" t="str">
        <f t="shared" si="2797"/>
        <v>Nos</v>
      </c>
      <c r="HP201" s="56">
        <f t="shared" si="2798"/>
        <v>25500</v>
      </c>
      <c r="HQ201" s="13"/>
      <c r="HR201" s="56">
        <f t="shared" si="2799"/>
        <v>0</v>
      </c>
      <c r="HS201" s="13">
        <f t="shared" si="2800"/>
        <v>0</v>
      </c>
      <c r="HT201" s="31">
        <f t="shared" si="2801"/>
        <v>0</v>
      </c>
      <c r="HU201" s="21"/>
      <c r="HX201" s="56" t="str">
        <f t="shared" ref="HX201:HX225" si="3168">HN201</f>
        <v>S/S Box Bars 50 x 50 mm</v>
      </c>
      <c r="HY201" s="56" t="str">
        <f t="shared" ref="HY201:HY225" si="3169">HO201</f>
        <v>Nos</v>
      </c>
      <c r="HZ201" s="56">
        <f t="shared" ref="HZ201:HZ225" si="3170">HP201</f>
        <v>25500</v>
      </c>
      <c r="IA201" s="13"/>
      <c r="IB201" s="56">
        <f t="shared" si="2804"/>
        <v>0</v>
      </c>
      <c r="IC201" s="13">
        <f t="shared" si="2805"/>
        <v>0</v>
      </c>
      <c r="ID201" s="31">
        <f t="shared" si="2806"/>
        <v>0</v>
      </c>
      <c r="IE201" s="21"/>
      <c r="IH201" s="56" t="str">
        <f t="shared" si="2691"/>
        <v>S/S Box Bars 50 x 50 mm</v>
      </c>
      <c r="II201" s="56" t="str">
        <f t="shared" si="2807"/>
        <v>Nos</v>
      </c>
      <c r="IJ201" s="56">
        <f t="shared" si="2808"/>
        <v>25500</v>
      </c>
      <c r="IK201" s="13"/>
      <c r="IL201" s="56">
        <f t="shared" si="2845"/>
        <v>0</v>
      </c>
      <c r="IM201" s="13">
        <f t="shared" si="2846"/>
        <v>0</v>
      </c>
      <c r="IN201" s="31">
        <f t="shared" si="2847"/>
        <v>0</v>
      </c>
      <c r="IO201" s="21"/>
      <c r="IR201" s="56" t="str">
        <f t="shared" si="2692"/>
        <v>S/S Box Bars 50 x 50 mm</v>
      </c>
      <c r="IS201" s="56" t="str">
        <f t="shared" si="2812"/>
        <v>Nos</v>
      </c>
      <c r="IT201" s="56">
        <f t="shared" si="2813"/>
        <v>25500</v>
      </c>
      <c r="IU201" s="13"/>
      <c r="IV201" s="56">
        <f t="shared" si="2848"/>
        <v>0</v>
      </c>
      <c r="IW201" s="13">
        <f t="shared" si="2849"/>
        <v>0</v>
      </c>
      <c r="IX201" s="31">
        <f t="shared" si="2850"/>
        <v>0</v>
      </c>
      <c r="IY201" s="21"/>
      <c r="JB201" s="56" t="str">
        <f t="shared" si="2693"/>
        <v>S/S Box Bars 50 x 50 mm</v>
      </c>
      <c r="JC201" s="56" t="str">
        <f t="shared" si="2817"/>
        <v>Nos</v>
      </c>
      <c r="JD201" s="56">
        <f t="shared" si="2818"/>
        <v>25500</v>
      </c>
      <c r="JE201" s="13"/>
      <c r="JF201" s="56">
        <f t="shared" si="2851"/>
        <v>0</v>
      </c>
      <c r="JG201" s="13">
        <f t="shared" si="2852"/>
        <v>0</v>
      </c>
      <c r="JH201" s="31">
        <f t="shared" si="2853"/>
        <v>0</v>
      </c>
      <c r="JI201" s="21"/>
      <c r="JL201" s="56" t="str">
        <f t="shared" si="2694"/>
        <v>S/S Box Bars 50 x 50 mm</v>
      </c>
      <c r="JM201" s="56" t="str">
        <f t="shared" si="2997"/>
        <v>Nos</v>
      </c>
      <c r="JN201" s="56">
        <f t="shared" si="2993"/>
        <v>25500</v>
      </c>
      <c r="JO201" s="13"/>
      <c r="JP201" s="21">
        <f t="shared" si="3165"/>
        <v>0</v>
      </c>
      <c r="JQ201" s="31">
        <f t="shared" si="3166"/>
        <v>0</v>
      </c>
      <c r="JR201" s="31">
        <f t="shared" si="3167"/>
        <v>0</v>
      </c>
      <c r="JS201" s="21"/>
      <c r="JV201" s="56" t="str">
        <f t="shared" si="2695"/>
        <v>S/S Box Bars 50 x 50 mm</v>
      </c>
      <c r="JW201" s="56" t="str">
        <f t="shared" si="2998"/>
        <v>Nos</v>
      </c>
      <c r="JX201" s="56">
        <f t="shared" si="2994"/>
        <v>25500</v>
      </c>
      <c r="JY201" s="4">
        <f t="shared" si="2829"/>
        <v>0</v>
      </c>
      <c r="JZ201" s="56">
        <f t="shared" si="2830"/>
        <v>0</v>
      </c>
      <c r="KA201" s="56">
        <f t="shared" si="2831"/>
        <v>0</v>
      </c>
      <c r="KB201" s="31">
        <f t="shared" si="2854"/>
        <v>0</v>
      </c>
      <c r="KC201" s="21"/>
    </row>
    <row r="202" spans="1:289" ht="17.25" customHeight="1" x14ac:dyDescent="0.25">
      <c r="B202" s="7" t="s">
        <v>215</v>
      </c>
      <c r="C202" s="6" t="s">
        <v>1</v>
      </c>
      <c r="D202" s="4">
        <v>4500</v>
      </c>
      <c r="E202" s="13"/>
      <c r="F202" s="31">
        <f t="shared" si="2493"/>
        <v>0</v>
      </c>
      <c r="G202" s="31">
        <f t="shared" si="2696"/>
        <v>0</v>
      </c>
      <c r="H202" s="31">
        <f t="shared" si="2495"/>
        <v>0</v>
      </c>
      <c r="I202" s="71"/>
      <c r="K202" s="40"/>
      <c r="L202" s="59" t="str">
        <f t="shared" si="2833"/>
        <v>S/S Tube 1/2"</v>
      </c>
      <c r="M202" s="59" t="str">
        <f t="shared" si="2834"/>
        <v>Nos</v>
      </c>
      <c r="N202" s="59">
        <f t="shared" si="2835"/>
        <v>4500</v>
      </c>
      <c r="O202" s="13"/>
      <c r="P202" s="21">
        <f t="shared" si="2698"/>
        <v>0</v>
      </c>
      <c r="Q202" s="31">
        <f t="shared" si="2699"/>
        <v>0</v>
      </c>
      <c r="R202" s="31">
        <f t="shared" si="2700"/>
        <v>0</v>
      </c>
      <c r="S202" s="21"/>
      <c r="U202" s="40"/>
      <c r="V202" s="65" t="str">
        <f t="shared" si="2672"/>
        <v>S/S Tube 1/2"</v>
      </c>
      <c r="W202" s="65" t="str">
        <f t="shared" si="2701"/>
        <v>Nos</v>
      </c>
      <c r="X202" s="65">
        <f t="shared" si="2702"/>
        <v>4500</v>
      </c>
      <c r="Y202" s="13"/>
      <c r="Z202" s="21">
        <f t="shared" si="2703"/>
        <v>0</v>
      </c>
      <c r="AA202" s="31">
        <f t="shared" si="2704"/>
        <v>0</v>
      </c>
      <c r="AB202" s="42">
        <f t="shared" si="2705"/>
        <v>0</v>
      </c>
      <c r="AC202" s="21"/>
      <c r="AE202" s="40"/>
      <c r="AF202" s="59" t="str">
        <f t="shared" si="2673"/>
        <v>S/S Tube 1/2"</v>
      </c>
      <c r="AG202" s="59" t="str">
        <f t="shared" si="2706"/>
        <v>Nos</v>
      </c>
      <c r="AH202" s="59">
        <f t="shared" si="2707"/>
        <v>4500</v>
      </c>
      <c r="AI202" s="13"/>
      <c r="AJ202" s="21">
        <f t="shared" si="2708"/>
        <v>0</v>
      </c>
      <c r="AK202" s="31">
        <f t="shared" si="2709"/>
        <v>0</v>
      </c>
      <c r="AL202" s="31">
        <f t="shared" si="2710"/>
        <v>0</v>
      </c>
      <c r="AM202" s="21"/>
      <c r="AO202" s="40"/>
      <c r="AP202" s="59" t="str">
        <f t="shared" si="2674"/>
        <v>S/S Tube 1/2"</v>
      </c>
      <c r="AQ202" s="59" t="str">
        <f t="shared" si="2711"/>
        <v>Nos</v>
      </c>
      <c r="AR202" s="59">
        <f t="shared" si="2712"/>
        <v>4500</v>
      </c>
      <c r="AS202" s="67"/>
      <c r="AT202" s="21">
        <f t="shared" si="2713"/>
        <v>0</v>
      </c>
      <c r="AU202" s="13">
        <f t="shared" si="2714"/>
        <v>0</v>
      </c>
      <c r="AV202" s="31">
        <f t="shared" si="2715"/>
        <v>0</v>
      </c>
      <c r="AW202" s="21"/>
      <c r="AY202" s="40"/>
      <c r="AZ202" s="59" t="str">
        <f t="shared" si="2675"/>
        <v>S/S Tube 1/2"</v>
      </c>
      <c r="BA202" s="59" t="str">
        <f t="shared" si="2716"/>
        <v>Nos</v>
      </c>
      <c r="BB202" s="59">
        <f t="shared" si="2717"/>
        <v>4500</v>
      </c>
      <c r="BC202" s="13"/>
      <c r="BD202" s="21">
        <f t="shared" si="2718"/>
        <v>0</v>
      </c>
      <c r="BE202" s="13">
        <f t="shared" si="2719"/>
        <v>0</v>
      </c>
      <c r="BF202" s="31">
        <f t="shared" si="2720"/>
        <v>0</v>
      </c>
      <c r="BG202" s="21"/>
      <c r="BI202" s="40"/>
      <c r="BJ202" s="59" t="str">
        <f t="shared" si="2676"/>
        <v>S/S Tube 1/2"</v>
      </c>
      <c r="BK202" s="59" t="str">
        <f t="shared" si="2721"/>
        <v>Nos</v>
      </c>
      <c r="BL202" s="59">
        <f t="shared" si="2722"/>
        <v>4500</v>
      </c>
      <c r="BM202" s="13"/>
      <c r="BN202" s="21">
        <f t="shared" si="2723"/>
        <v>0</v>
      </c>
      <c r="BO202" s="13">
        <f t="shared" si="2724"/>
        <v>0</v>
      </c>
      <c r="BP202" s="31">
        <f t="shared" si="2725"/>
        <v>0</v>
      </c>
      <c r="BQ202" s="21"/>
      <c r="BS202" s="40"/>
      <c r="BT202" s="59" t="str">
        <f t="shared" si="2677"/>
        <v>S/S Tube 1/2"</v>
      </c>
      <c r="BU202" s="59" t="str">
        <f t="shared" si="2726"/>
        <v>Nos</v>
      </c>
      <c r="BV202" s="59">
        <f t="shared" si="2727"/>
        <v>4500</v>
      </c>
      <c r="BW202" s="13"/>
      <c r="BX202" s="21">
        <f t="shared" si="2728"/>
        <v>0</v>
      </c>
      <c r="BY202" s="13">
        <f t="shared" si="2729"/>
        <v>0</v>
      </c>
      <c r="BZ202" s="31">
        <f t="shared" si="2730"/>
        <v>0</v>
      </c>
      <c r="CA202" s="21"/>
      <c r="CC202" s="40"/>
      <c r="CD202" s="59" t="str">
        <f t="shared" si="3152"/>
        <v>S/S Tube 1/2"</v>
      </c>
      <c r="CE202" s="59" t="str">
        <f t="shared" si="3153"/>
        <v>Nos</v>
      </c>
      <c r="CF202" s="59">
        <f t="shared" si="3154"/>
        <v>4500</v>
      </c>
      <c r="CG202" s="31"/>
      <c r="CH202" s="31">
        <f t="shared" si="2733"/>
        <v>0</v>
      </c>
      <c r="CI202" s="31">
        <f t="shared" si="2734"/>
        <v>0</v>
      </c>
      <c r="CJ202" s="31">
        <f t="shared" si="2735"/>
        <v>0</v>
      </c>
      <c r="CK202" s="21"/>
      <c r="CL202" s="40"/>
      <c r="CM202" s="65" t="str">
        <f t="shared" si="2679"/>
        <v>S/S Tube 1/2"</v>
      </c>
      <c r="CN202" s="65" t="str">
        <f t="shared" si="2736"/>
        <v>Nos</v>
      </c>
      <c r="CO202" s="65">
        <f t="shared" si="2737"/>
        <v>4500</v>
      </c>
      <c r="CP202" s="13"/>
      <c r="CQ202" s="21">
        <f t="shared" si="2738"/>
        <v>0</v>
      </c>
      <c r="CR202" s="13">
        <f t="shared" si="2739"/>
        <v>0</v>
      </c>
      <c r="CS202" s="42">
        <f t="shared" si="2740"/>
        <v>0</v>
      </c>
      <c r="CT202" s="21"/>
      <c r="CV202" s="40"/>
      <c r="CW202" s="59" t="str">
        <f t="shared" si="3155"/>
        <v>S/S Tube 1/2"</v>
      </c>
      <c r="CX202" s="59" t="str">
        <f t="shared" si="2741"/>
        <v>Nos</v>
      </c>
      <c r="CY202" s="59">
        <f t="shared" si="2742"/>
        <v>4500</v>
      </c>
      <c r="CZ202" s="13"/>
      <c r="DA202" s="21">
        <f t="shared" si="2743"/>
        <v>0</v>
      </c>
      <c r="DB202" s="13">
        <f t="shared" si="2744"/>
        <v>0</v>
      </c>
      <c r="DC202" s="31">
        <f t="shared" si="2745"/>
        <v>0</v>
      </c>
      <c r="DD202" s="21"/>
      <c r="DF202" s="40"/>
      <c r="DG202" s="59" t="str">
        <f t="shared" si="2681"/>
        <v>S/S Tube 1/2"</v>
      </c>
      <c r="DH202" s="59" t="str">
        <f t="shared" si="2746"/>
        <v>Nos</v>
      </c>
      <c r="DI202" s="59">
        <f t="shared" si="2747"/>
        <v>4500</v>
      </c>
      <c r="DJ202" s="13"/>
      <c r="DK202" s="21">
        <f t="shared" si="3032"/>
        <v>0</v>
      </c>
      <c r="DL202" s="13">
        <f t="shared" si="3069"/>
        <v>0</v>
      </c>
      <c r="DM202" s="31">
        <f t="shared" si="3033"/>
        <v>0</v>
      </c>
      <c r="DN202" s="21"/>
      <c r="DQ202" s="59" t="str">
        <f t="shared" ref="DQ202:DQ225" si="3171">DG202</f>
        <v>S/S Tube 1/2"</v>
      </c>
      <c r="DR202" s="59" t="str">
        <f t="shared" ref="DR202:DR225" si="3172">DH202</f>
        <v>Nos</v>
      </c>
      <c r="DS202" s="59">
        <f t="shared" ref="DS202:DS225" si="3173">DI202</f>
        <v>4500</v>
      </c>
      <c r="DT202" s="67"/>
      <c r="DU202" s="21">
        <f t="shared" si="3034"/>
        <v>0</v>
      </c>
      <c r="DV202" s="13">
        <f t="shared" si="3035"/>
        <v>0</v>
      </c>
      <c r="DW202" s="31">
        <f t="shared" si="3036"/>
        <v>0</v>
      </c>
      <c r="DX202" s="21"/>
      <c r="DZ202" s="40"/>
      <c r="EA202" s="59" t="str">
        <f t="shared" si="3156"/>
        <v>S/S Tube 1/2"</v>
      </c>
      <c r="EB202" s="59" t="str">
        <f t="shared" si="3157"/>
        <v>Nos</v>
      </c>
      <c r="EC202" s="59">
        <f t="shared" si="3158"/>
        <v>4500</v>
      </c>
      <c r="ED202" s="13"/>
      <c r="EE202" s="21">
        <f t="shared" si="3056"/>
        <v>0</v>
      </c>
      <c r="EF202" s="13">
        <f t="shared" si="3057"/>
        <v>0</v>
      </c>
      <c r="EG202" s="31">
        <f t="shared" si="3058"/>
        <v>0</v>
      </c>
      <c r="EH202" s="21"/>
      <c r="EK202" s="59" t="str">
        <f t="shared" si="3159"/>
        <v>S/S Tube 1/2"</v>
      </c>
      <c r="EL202" s="59" t="str">
        <f t="shared" si="3160"/>
        <v>Nos</v>
      </c>
      <c r="EM202" s="59">
        <f t="shared" si="3161"/>
        <v>4500</v>
      </c>
      <c r="EN202" s="13"/>
      <c r="EO202" s="21">
        <f t="shared" si="3043"/>
        <v>0</v>
      </c>
      <c r="EP202" s="13">
        <f t="shared" si="3044"/>
        <v>0</v>
      </c>
      <c r="EQ202" s="31">
        <f t="shared" si="3045"/>
        <v>0</v>
      </c>
      <c r="ER202" s="21"/>
      <c r="EV202" s="4" t="str">
        <f t="shared" si="2836"/>
        <v>S/S Tube 1/2"</v>
      </c>
      <c r="EW202" s="4" t="str">
        <f t="shared" si="2837"/>
        <v>Nos</v>
      </c>
      <c r="EX202" s="4">
        <f t="shared" si="2838"/>
        <v>4500</v>
      </c>
      <c r="EY202" s="13"/>
      <c r="EZ202" s="21">
        <f t="shared" si="3072"/>
        <v>0</v>
      </c>
      <c r="FA202" s="13">
        <f t="shared" si="2766"/>
        <v>0</v>
      </c>
      <c r="FB202" s="42">
        <f t="shared" si="3046"/>
        <v>0</v>
      </c>
      <c r="FC202" s="21"/>
      <c r="FF202" s="56" t="str">
        <f t="shared" si="2684"/>
        <v>S/S Tube 1/2"</v>
      </c>
      <c r="FG202" s="56" t="str">
        <f t="shared" si="2768"/>
        <v>Nos</v>
      </c>
      <c r="FH202" s="56">
        <f t="shared" si="2769"/>
        <v>4500</v>
      </c>
      <c r="FI202" s="13"/>
      <c r="FJ202" s="21">
        <f t="shared" si="3047"/>
        <v>0</v>
      </c>
      <c r="FK202" s="13">
        <f t="shared" si="3070"/>
        <v>0</v>
      </c>
      <c r="FL202" s="31">
        <f t="shared" si="3071"/>
        <v>0</v>
      </c>
      <c r="FM202" s="21"/>
      <c r="FP202" s="56" t="str">
        <f t="shared" si="2685"/>
        <v>S/S Tube 1/2"</v>
      </c>
      <c r="FQ202" s="56" t="str">
        <f t="shared" si="2995"/>
        <v>Nos</v>
      </c>
      <c r="FR202" s="56">
        <f t="shared" si="2991"/>
        <v>4500</v>
      </c>
      <c r="FS202" s="13"/>
      <c r="FT202" s="21">
        <f t="shared" si="3048"/>
        <v>0</v>
      </c>
      <c r="FU202" s="13">
        <f t="shared" si="3049"/>
        <v>0</v>
      </c>
      <c r="FV202" s="31">
        <f t="shared" si="3050"/>
        <v>0</v>
      </c>
      <c r="FW202" s="21"/>
      <c r="FZ202" s="56" t="str">
        <f t="shared" si="3162"/>
        <v>S/S Tube 1/2"</v>
      </c>
      <c r="GA202" s="56" t="str">
        <f t="shared" si="2778"/>
        <v>Nos</v>
      </c>
      <c r="GB202" s="56">
        <f t="shared" si="2779"/>
        <v>4500</v>
      </c>
      <c r="GC202" s="13"/>
      <c r="GD202" s="21">
        <f t="shared" si="3059"/>
        <v>0</v>
      </c>
      <c r="GE202" s="13">
        <f t="shared" si="3060"/>
        <v>0</v>
      </c>
      <c r="GF202" s="31">
        <f t="shared" si="3061"/>
        <v>0</v>
      </c>
      <c r="GG202" s="21"/>
      <c r="GJ202" s="56" t="str">
        <f t="shared" si="2839"/>
        <v>S/S Tube 1/2"</v>
      </c>
      <c r="GK202" s="56" t="str">
        <f t="shared" si="2840"/>
        <v>Nos</v>
      </c>
      <c r="GL202" s="56">
        <f t="shared" si="2841"/>
        <v>4500</v>
      </c>
      <c r="GM202" s="13"/>
      <c r="GN202" s="21">
        <f t="shared" si="3140"/>
        <v>0</v>
      </c>
      <c r="GO202" s="31">
        <f t="shared" si="3141"/>
        <v>0</v>
      </c>
      <c r="GP202" s="31">
        <f t="shared" si="3142"/>
        <v>0</v>
      </c>
      <c r="GQ202" s="21"/>
      <c r="GT202" s="56" t="str">
        <f t="shared" si="2687"/>
        <v>S/S Tube 1/2"</v>
      </c>
      <c r="GU202" s="56" t="str">
        <f t="shared" si="2996"/>
        <v>Nos</v>
      </c>
      <c r="GV202" s="56">
        <f t="shared" si="2992"/>
        <v>4500</v>
      </c>
      <c r="GW202" s="13"/>
      <c r="GX202" s="21">
        <f t="shared" si="3163"/>
        <v>0</v>
      </c>
      <c r="GY202" s="13">
        <f t="shared" si="3164"/>
        <v>0</v>
      </c>
      <c r="GZ202" s="31">
        <f t="shared" si="2791"/>
        <v>0</v>
      </c>
      <c r="HA202" s="21"/>
      <c r="HD202" s="56" t="str">
        <f t="shared" si="2688"/>
        <v>S/S Tube 1/2"</v>
      </c>
      <c r="HE202" s="56" t="str">
        <f t="shared" si="2792"/>
        <v>Nos</v>
      </c>
      <c r="HF202" s="56">
        <f t="shared" si="2793"/>
        <v>4500</v>
      </c>
      <c r="HG202" s="13"/>
      <c r="HH202" s="21">
        <f t="shared" si="2842"/>
        <v>0</v>
      </c>
      <c r="HI202" s="31">
        <f t="shared" si="2843"/>
        <v>0</v>
      </c>
      <c r="HJ202" s="31">
        <f t="shared" si="2844"/>
        <v>0</v>
      </c>
      <c r="HK202" s="21"/>
      <c r="HN202" s="56" t="str">
        <f t="shared" si="2689"/>
        <v>S/S Tube 1/2"</v>
      </c>
      <c r="HO202" s="56" t="str">
        <f t="shared" si="2797"/>
        <v>Nos</v>
      </c>
      <c r="HP202" s="56">
        <f t="shared" si="2798"/>
        <v>4500</v>
      </c>
      <c r="HQ202" s="13"/>
      <c r="HR202" s="56">
        <f t="shared" si="2799"/>
        <v>0</v>
      </c>
      <c r="HS202" s="13">
        <f t="shared" si="2800"/>
        <v>0</v>
      </c>
      <c r="HT202" s="31">
        <f t="shared" si="2801"/>
        <v>0</v>
      </c>
      <c r="HU202" s="21"/>
      <c r="HX202" s="56" t="str">
        <f t="shared" si="3168"/>
        <v>S/S Tube 1/2"</v>
      </c>
      <c r="HY202" s="56" t="str">
        <f t="shared" si="3169"/>
        <v>Nos</v>
      </c>
      <c r="HZ202" s="56">
        <f t="shared" si="3170"/>
        <v>4500</v>
      </c>
      <c r="IA202" s="13"/>
      <c r="IB202" s="56">
        <f t="shared" si="2804"/>
        <v>0</v>
      </c>
      <c r="IC202" s="13">
        <f t="shared" si="2805"/>
        <v>0</v>
      </c>
      <c r="ID202" s="31">
        <f t="shared" si="2806"/>
        <v>0</v>
      </c>
      <c r="IE202" s="21"/>
      <c r="IH202" s="56" t="str">
        <f t="shared" si="2691"/>
        <v>S/S Tube 1/2"</v>
      </c>
      <c r="II202" s="56" t="str">
        <f t="shared" si="2807"/>
        <v>Nos</v>
      </c>
      <c r="IJ202" s="56">
        <f t="shared" si="2808"/>
        <v>4500</v>
      </c>
      <c r="IK202" s="13"/>
      <c r="IL202" s="56">
        <f t="shared" si="2845"/>
        <v>0</v>
      </c>
      <c r="IM202" s="13">
        <f t="shared" si="2846"/>
        <v>0</v>
      </c>
      <c r="IN202" s="31">
        <f t="shared" si="2847"/>
        <v>0</v>
      </c>
      <c r="IO202" s="21"/>
      <c r="IR202" s="56" t="str">
        <f t="shared" si="2692"/>
        <v>S/S Tube 1/2"</v>
      </c>
      <c r="IS202" s="56" t="str">
        <f t="shared" si="2812"/>
        <v>Nos</v>
      </c>
      <c r="IT202" s="56">
        <f t="shared" si="2813"/>
        <v>4500</v>
      </c>
      <c r="IU202" s="13"/>
      <c r="IV202" s="56">
        <f t="shared" si="2848"/>
        <v>0</v>
      </c>
      <c r="IW202" s="13">
        <f t="shared" si="2849"/>
        <v>0</v>
      </c>
      <c r="IX202" s="31">
        <f t="shared" si="2850"/>
        <v>0</v>
      </c>
      <c r="IY202" s="21"/>
      <c r="JB202" s="56" t="str">
        <f t="shared" si="2693"/>
        <v>S/S Tube 1/2"</v>
      </c>
      <c r="JC202" s="56" t="str">
        <f t="shared" si="2817"/>
        <v>Nos</v>
      </c>
      <c r="JD202" s="56">
        <f t="shared" si="2818"/>
        <v>4500</v>
      </c>
      <c r="JE202" s="13"/>
      <c r="JF202" s="56">
        <f t="shared" si="2851"/>
        <v>0</v>
      </c>
      <c r="JG202" s="13">
        <f t="shared" si="2852"/>
        <v>0</v>
      </c>
      <c r="JH202" s="31">
        <f t="shared" si="2853"/>
        <v>0</v>
      </c>
      <c r="JI202" s="21"/>
      <c r="JL202" s="56" t="str">
        <f t="shared" si="2694"/>
        <v>S/S Tube 1/2"</v>
      </c>
      <c r="JM202" s="56" t="str">
        <f t="shared" si="2997"/>
        <v>Nos</v>
      </c>
      <c r="JN202" s="56">
        <f t="shared" si="2993"/>
        <v>4500</v>
      </c>
      <c r="JO202" s="13"/>
      <c r="JP202" s="21">
        <f t="shared" si="3165"/>
        <v>0</v>
      </c>
      <c r="JQ202" s="31">
        <f t="shared" si="3166"/>
        <v>0</v>
      </c>
      <c r="JR202" s="31">
        <f t="shared" si="3167"/>
        <v>0</v>
      </c>
      <c r="JS202" s="21"/>
      <c r="JV202" s="56" t="str">
        <f t="shared" si="2695"/>
        <v>S/S Tube 1/2"</v>
      </c>
      <c r="JW202" s="56" t="str">
        <f t="shared" si="2998"/>
        <v>Nos</v>
      </c>
      <c r="JX202" s="56">
        <f t="shared" si="2994"/>
        <v>4500</v>
      </c>
      <c r="JY202" s="4">
        <f t="shared" si="2829"/>
        <v>0</v>
      </c>
      <c r="JZ202" s="56">
        <f t="shared" si="2830"/>
        <v>0</v>
      </c>
      <c r="KA202" s="56">
        <f t="shared" si="2831"/>
        <v>0</v>
      </c>
      <c r="KB202" s="31">
        <f t="shared" si="2854"/>
        <v>0</v>
      </c>
      <c r="KC202" s="21"/>
    </row>
    <row r="203" spans="1:289" ht="17.25" customHeight="1" x14ac:dyDescent="0.25">
      <c r="B203" s="7" t="s">
        <v>216</v>
      </c>
      <c r="C203" s="6" t="s">
        <v>1</v>
      </c>
      <c r="D203" s="4">
        <v>9000</v>
      </c>
      <c r="E203" s="13"/>
      <c r="F203" s="31">
        <f t="shared" si="2493"/>
        <v>0</v>
      </c>
      <c r="G203" s="31">
        <f t="shared" si="2696"/>
        <v>0</v>
      </c>
      <c r="H203" s="42">
        <f t="shared" si="2495"/>
        <v>0</v>
      </c>
      <c r="I203" s="71"/>
      <c r="K203" s="40"/>
      <c r="L203" s="59" t="str">
        <f t="shared" si="2833"/>
        <v>S/S Tube 3/4" - Gauge 1.2</v>
      </c>
      <c r="M203" s="59" t="str">
        <f t="shared" si="2834"/>
        <v>Nos</v>
      </c>
      <c r="N203" s="59">
        <f t="shared" si="2835"/>
        <v>9000</v>
      </c>
      <c r="O203" s="13"/>
      <c r="P203" s="21">
        <f t="shared" si="2698"/>
        <v>0</v>
      </c>
      <c r="Q203" s="31">
        <f t="shared" si="2699"/>
        <v>0</v>
      </c>
      <c r="R203" s="42">
        <f t="shared" si="2700"/>
        <v>0</v>
      </c>
      <c r="S203" s="21"/>
      <c r="U203" s="40"/>
      <c r="V203" s="65" t="str">
        <f t="shared" si="2672"/>
        <v>S/S Tube 3/4" - Gauge 1.2</v>
      </c>
      <c r="W203" s="65" t="str">
        <f t="shared" si="2701"/>
        <v>Nos</v>
      </c>
      <c r="X203" s="65">
        <f t="shared" si="2702"/>
        <v>9000</v>
      </c>
      <c r="Y203" s="13"/>
      <c r="Z203" s="21">
        <f t="shared" si="2703"/>
        <v>0</v>
      </c>
      <c r="AA203" s="31">
        <f t="shared" si="2704"/>
        <v>0</v>
      </c>
      <c r="AB203" s="42">
        <f t="shared" si="2705"/>
        <v>0</v>
      </c>
      <c r="AC203" s="21"/>
      <c r="AE203" s="40"/>
      <c r="AF203" s="59" t="str">
        <f t="shared" si="2673"/>
        <v>S/S Tube 3/4" - Gauge 1.2</v>
      </c>
      <c r="AG203" s="59" t="str">
        <f t="shared" si="2706"/>
        <v>Nos</v>
      </c>
      <c r="AH203" s="59">
        <f t="shared" si="2707"/>
        <v>9000</v>
      </c>
      <c r="AI203" s="13"/>
      <c r="AJ203" s="21">
        <f t="shared" si="2708"/>
        <v>0</v>
      </c>
      <c r="AK203" s="31">
        <f t="shared" si="2709"/>
        <v>0</v>
      </c>
      <c r="AL203" s="42">
        <f t="shared" si="2710"/>
        <v>0</v>
      </c>
      <c r="AM203" s="21"/>
      <c r="AO203" s="40"/>
      <c r="AP203" s="59" t="str">
        <f t="shared" si="2674"/>
        <v>S/S Tube 3/4" - Gauge 1.2</v>
      </c>
      <c r="AQ203" s="59" t="str">
        <f t="shared" si="2711"/>
        <v>Nos</v>
      </c>
      <c r="AR203" s="59">
        <f t="shared" si="2712"/>
        <v>9000</v>
      </c>
      <c r="AS203" s="67"/>
      <c r="AT203" s="21">
        <f t="shared" si="2713"/>
        <v>0</v>
      </c>
      <c r="AU203" s="13">
        <f t="shared" si="2714"/>
        <v>0</v>
      </c>
      <c r="AV203" s="42">
        <f t="shared" si="2715"/>
        <v>0</v>
      </c>
      <c r="AW203" s="21"/>
      <c r="AY203" s="40"/>
      <c r="AZ203" s="59" t="str">
        <f t="shared" si="2675"/>
        <v>S/S Tube 3/4" - Gauge 1.2</v>
      </c>
      <c r="BA203" s="59" t="str">
        <f t="shared" si="2716"/>
        <v>Nos</v>
      </c>
      <c r="BB203" s="59">
        <f t="shared" si="2717"/>
        <v>9000</v>
      </c>
      <c r="BC203" s="13"/>
      <c r="BD203" s="21">
        <f t="shared" si="2718"/>
        <v>0</v>
      </c>
      <c r="BE203" s="13">
        <f t="shared" si="2719"/>
        <v>0</v>
      </c>
      <c r="BF203" s="42">
        <f t="shared" si="2720"/>
        <v>0</v>
      </c>
      <c r="BG203" s="21"/>
      <c r="BI203" s="40"/>
      <c r="BJ203" s="59" t="str">
        <f t="shared" si="2676"/>
        <v>S/S Tube 3/4" - Gauge 1.2</v>
      </c>
      <c r="BK203" s="59" t="str">
        <f t="shared" si="2721"/>
        <v>Nos</v>
      </c>
      <c r="BL203" s="59">
        <f t="shared" si="2722"/>
        <v>9000</v>
      </c>
      <c r="BM203" s="13"/>
      <c r="BN203" s="21">
        <f t="shared" si="2723"/>
        <v>0</v>
      </c>
      <c r="BO203" s="13">
        <f t="shared" si="2724"/>
        <v>0</v>
      </c>
      <c r="BP203" s="31">
        <f t="shared" si="2725"/>
        <v>0</v>
      </c>
      <c r="BQ203" s="21"/>
      <c r="BS203" s="40"/>
      <c r="BT203" s="59" t="str">
        <f t="shared" si="2677"/>
        <v>S/S Tube 3/4" - Gauge 1.2</v>
      </c>
      <c r="BU203" s="59" t="str">
        <f t="shared" si="2726"/>
        <v>Nos</v>
      </c>
      <c r="BV203" s="59">
        <f t="shared" si="2727"/>
        <v>9000</v>
      </c>
      <c r="BW203" s="13"/>
      <c r="BX203" s="21">
        <f t="shared" si="2728"/>
        <v>0</v>
      </c>
      <c r="BY203" s="13">
        <f t="shared" si="2729"/>
        <v>0</v>
      </c>
      <c r="BZ203" s="42">
        <f t="shared" si="2730"/>
        <v>0</v>
      </c>
      <c r="CA203" s="21"/>
      <c r="CC203" s="40"/>
      <c r="CD203" s="59" t="str">
        <f t="shared" si="3152"/>
        <v>S/S Tube 3/4" - Gauge 1.2</v>
      </c>
      <c r="CE203" s="59" t="str">
        <f t="shared" si="3153"/>
        <v>Nos</v>
      </c>
      <c r="CF203" s="59">
        <f t="shared" si="3154"/>
        <v>9000</v>
      </c>
      <c r="CG203" s="31"/>
      <c r="CH203" s="31">
        <f t="shared" si="2733"/>
        <v>0</v>
      </c>
      <c r="CI203" s="31">
        <f t="shared" si="2734"/>
        <v>0</v>
      </c>
      <c r="CJ203" s="42">
        <f t="shared" si="2735"/>
        <v>0</v>
      </c>
      <c r="CK203" s="21"/>
      <c r="CL203" s="40"/>
      <c r="CM203" s="65" t="str">
        <f t="shared" si="2679"/>
        <v>S/S Tube 3/4" - Gauge 1.2</v>
      </c>
      <c r="CN203" s="65" t="str">
        <f t="shared" si="2736"/>
        <v>Nos</v>
      </c>
      <c r="CO203" s="65">
        <f t="shared" si="2737"/>
        <v>9000</v>
      </c>
      <c r="CP203" s="13"/>
      <c r="CQ203" s="21">
        <f t="shared" si="2738"/>
        <v>0</v>
      </c>
      <c r="CR203" s="13">
        <f t="shared" si="2739"/>
        <v>0</v>
      </c>
      <c r="CS203" s="42">
        <f t="shared" si="2740"/>
        <v>0</v>
      </c>
      <c r="CT203" s="21"/>
      <c r="CV203" s="40"/>
      <c r="CW203" s="59" t="str">
        <f t="shared" si="3155"/>
        <v>S/S Tube 3/4" - Gauge 1.2</v>
      </c>
      <c r="CX203" s="59" t="str">
        <f t="shared" si="2741"/>
        <v>Nos</v>
      </c>
      <c r="CY203" s="59">
        <f t="shared" si="2742"/>
        <v>9000</v>
      </c>
      <c r="CZ203" s="13"/>
      <c r="DA203" s="21">
        <f t="shared" si="2743"/>
        <v>0</v>
      </c>
      <c r="DB203" s="13">
        <f t="shared" si="2744"/>
        <v>0</v>
      </c>
      <c r="DC203" s="42">
        <f t="shared" si="2745"/>
        <v>0</v>
      </c>
      <c r="DD203" s="21"/>
      <c r="DF203" s="40"/>
      <c r="DG203" s="59" t="str">
        <f t="shared" si="2681"/>
        <v>S/S Tube 3/4" - Gauge 1.2</v>
      </c>
      <c r="DH203" s="59" t="str">
        <f t="shared" si="2746"/>
        <v>Nos</v>
      </c>
      <c r="DI203" s="59">
        <f t="shared" si="2747"/>
        <v>9000</v>
      </c>
      <c r="DJ203" s="13"/>
      <c r="DK203" s="21">
        <f t="shared" si="3032"/>
        <v>0</v>
      </c>
      <c r="DL203" s="13">
        <f t="shared" si="3069"/>
        <v>0</v>
      </c>
      <c r="DM203" s="42">
        <f t="shared" si="3033"/>
        <v>0</v>
      </c>
      <c r="DN203" s="21"/>
      <c r="DQ203" s="59" t="str">
        <f t="shared" si="3171"/>
        <v>S/S Tube 3/4" - Gauge 1.2</v>
      </c>
      <c r="DR203" s="59" t="str">
        <f t="shared" si="3172"/>
        <v>Nos</v>
      </c>
      <c r="DS203" s="59">
        <f t="shared" si="3173"/>
        <v>9000</v>
      </c>
      <c r="DT203" s="67"/>
      <c r="DU203" s="21">
        <f t="shared" si="3034"/>
        <v>0</v>
      </c>
      <c r="DV203" s="13">
        <f t="shared" si="3035"/>
        <v>0</v>
      </c>
      <c r="DW203" s="42">
        <f t="shared" si="3036"/>
        <v>0</v>
      </c>
      <c r="DX203" s="21"/>
      <c r="DZ203" s="40"/>
      <c r="EA203" s="59" t="str">
        <f t="shared" si="3156"/>
        <v>S/S Tube 3/4" - Gauge 1.2</v>
      </c>
      <c r="EB203" s="59" t="str">
        <f t="shared" si="3157"/>
        <v>Nos</v>
      </c>
      <c r="EC203" s="59">
        <f t="shared" si="3158"/>
        <v>9000</v>
      </c>
      <c r="ED203" s="13"/>
      <c r="EE203" s="21">
        <f t="shared" si="3056"/>
        <v>0</v>
      </c>
      <c r="EF203" s="13">
        <f t="shared" si="3057"/>
        <v>0</v>
      </c>
      <c r="EG203" s="42">
        <f t="shared" si="3058"/>
        <v>0</v>
      </c>
      <c r="EH203" s="21"/>
      <c r="EK203" s="59" t="str">
        <f t="shared" si="3159"/>
        <v>S/S Tube 3/4" - Gauge 1.2</v>
      </c>
      <c r="EL203" s="59" t="str">
        <f t="shared" si="3160"/>
        <v>Nos</v>
      </c>
      <c r="EM203" s="59">
        <f t="shared" si="3161"/>
        <v>9000</v>
      </c>
      <c r="EN203" s="13"/>
      <c r="EO203" s="21">
        <f t="shared" si="3043"/>
        <v>0</v>
      </c>
      <c r="EP203" s="13">
        <f t="shared" si="3044"/>
        <v>0</v>
      </c>
      <c r="EQ203" s="42">
        <f t="shared" si="3045"/>
        <v>0</v>
      </c>
      <c r="ER203" s="21"/>
      <c r="EV203" s="4" t="str">
        <f t="shared" si="2836"/>
        <v>S/S Tube 3/4" - Gauge 1.2</v>
      </c>
      <c r="EW203" s="4" t="str">
        <f t="shared" si="2837"/>
        <v>Nos</v>
      </c>
      <c r="EX203" s="4">
        <f t="shared" si="2838"/>
        <v>9000</v>
      </c>
      <c r="EY203" s="13"/>
      <c r="EZ203" s="21">
        <f t="shared" si="3072"/>
        <v>0</v>
      </c>
      <c r="FA203" s="13">
        <f t="shared" si="2766"/>
        <v>0</v>
      </c>
      <c r="FB203" s="42">
        <f t="shared" si="3046"/>
        <v>0</v>
      </c>
      <c r="FC203" s="21"/>
      <c r="FF203" s="56" t="str">
        <f t="shared" si="2684"/>
        <v>S/S Tube 3/4" - Gauge 1.2</v>
      </c>
      <c r="FG203" s="56" t="str">
        <f t="shared" si="2768"/>
        <v>Nos</v>
      </c>
      <c r="FH203" s="56">
        <f t="shared" si="2769"/>
        <v>9000</v>
      </c>
      <c r="FI203" s="13"/>
      <c r="FJ203" s="21">
        <f t="shared" si="3047"/>
        <v>0</v>
      </c>
      <c r="FK203" s="13">
        <f t="shared" si="3070"/>
        <v>0</v>
      </c>
      <c r="FL203" s="42">
        <f t="shared" si="3071"/>
        <v>0</v>
      </c>
      <c r="FM203" s="21"/>
      <c r="FP203" s="56" t="str">
        <f t="shared" si="2685"/>
        <v>S/S Tube 3/4" - Gauge 1.2</v>
      </c>
      <c r="FQ203" s="56" t="str">
        <f t="shared" si="2995"/>
        <v>Nos</v>
      </c>
      <c r="FR203" s="56">
        <f t="shared" si="2991"/>
        <v>9000</v>
      </c>
      <c r="FS203" s="13"/>
      <c r="FT203" s="21">
        <f t="shared" si="3048"/>
        <v>0</v>
      </c>
      <c r="FU203" s="13">
        <f t="shared" si="3049"/>
        <v>0</v>
      </c>
      <c r="FV203" s="42">
        <f t="shared" si="3050"/>
        <v>0</v>
      </c>
      <c r="FW203" s="21"/>
      <c r="FZ203" s="56" t="str">
        <f t="shared" si="3162"/>
        <v>S/S Tube 3/4" - Gauge 1.2</v>
      </c>
      <c r="GA203" s="56" t="str">
        <f t="shared" si="2778"/>
        <v>Nos</v>
      </c>
      <c r="GB203" s="56">
        <f t="shared" si="2779"/>
        <v>9000</v>
      </c>
      <c r="GC203" s="13"/>
      <c r="GD203" s="21">
        <f t="shared" si="3059"/>
        <v>0</v>
      </c>
      <c r="GE203" s="13">
        <f t="shared" si="3060"/>
        <v>0</v>
      </c>
      <c r="GF203" s="42">
        <f t="shared" si="3061"/>
        <v>0</v>
      </c>
      <c r="GG203" s="21"/>
      <c r="GJ203" s="56" t="str">
        <f t="shared" si="2839"/>
        <v>S/S Tube 3/4" - Gauge 1.2</v>
      </c>
      <c r="GK203" s="56" t="str">
        <f t="shared" si="2840"/>
        <v>Nos</v>
      </c>
      <c r="GL203" s="56">
        <f t="shared" si="2841"/>
        <v>9000</v>
      </c>
      <c r="GM203" s="13"/>
      <c r="GN203" s="21">
        <f t="shared" si="3140"/>
        <v>0</v>
      </c>
      <c r="GO203" s="31">
        <f t="shared" si="3141"/>
        <v>0</v>
      </c>
      <c r="GP203" s="31">
        <f t="shared" si="3142"/>
        <v>0</v>
      </c>
      <c r="GQ203" s="21"/>
      <c r="GT203" s="56" t="str">
        <f t="shared" si="2687"/>
        <v>S/S Tube 3/4" - Gauge 1.2</v>
      </c>
      <c r="GU203" s="56" t="str">
        <f t="shared" si="2996"/>
        <v>Nos</v>
      </c>
      <c r="GV203" s="56">
        <f t="shared" si="2992"/>
        <v>9000</v>
      </c>
      <c r="GW203" s="13"/>
      <c r="GX203" s="21">
        <f t="shared" si="3163"/>
        <v>0</v>
      </c>
      <c r="GY203" s="13">
        <f t="shared" si="3164"/>
        <v>0</v>
      </c>
      <c r="GZ203" s="31">
        <f t="shared" si="2791"/>
        <v>0</v>
      </c>
      <c r="HA203" s="21"/>
      <c r="HD203" s="56" t="str">
        <f t="shared" si="2688"/>
        <v>S/S Tube 3/4" - Gauge 1.2</v>
      </c>
      <c r="HE203" s="56" t="str">
        <f t="shared" si="2792"/>
        <v>Nos</v>
      </c>
      <c r="HF203" s="56">
        <f t="shared" si="2793"/>
        <v>9000</v>
      </c>
      <c r="HG203" s="13"/>
      <c r="HH203" s="21">
        <f t="shared" si="2842"/>
        <v>0</v>
      </c>
      <c r="HI203" s="31">
        <f t="shared" si="2843"/>
        <v>0</v>
      </c>
      <c r="HJ203" s="31">
        <f t="shared" si="2844"/>
        <v>0</v>
      </c>
      <c r="HK203" s="21"/>
      <c r="HN203" s="56" t="str">
        <f t="shared" si="2689"/>
        <v>S/S Tube 3/4" - Gauge 1.2</v>
      </c>
      <c r="HO203" s="56" t="str">
        <f t="shared" si="2797"/>
        <v>Nos</v>
      </c>
      <c r="HP203" s="56">
        <f t="shared" si="2798"/>
        <v>9000</v>
      </c>
      <c r="HQ203" s="13"/>
      <c r="HR203" s="56">
        <f t="shared" si="2799"/>
        <v>0</v>
      </c>
      <c r="HS203" s="13">
        <f t="shared" si="2800"/>
        <v>0</v>
      </c>
      <c r="HT203" s="31">
        <f t="shared" si="2801"/>
        <v>0</v>
      </c>
      <c r="HU203" s="21"/>
      <c r="HX203" s="56" t="str">
        <f t="shared" si="3168"/>
        <v>S/S Tube 3/4" - Gauge 1.2</v>
      </c>
      <c r="HY203" s="56" t="str">
        <f t="shared" si="3169"/>
        <v>Nos</v>
      </c>
      <c r="HZ203" s="56">
        <f t="shared" si="3170"/>
        <v>9000</v>
      </c>
      <c r="IA203" s="13"/>
      <c r="IB203" s="56">
        <f t="shared" si="2804"/>
        <v>0</v>
      </c>
      <c r="IC203" s="13">
        <f t="shared" si="2805"/>
        <v>0</v>
      </c>
      <c r="ID203" s="31">
        <f t="shared" si="2806"/>
        <v>0</v>
      </c>
      <c r="IE203" s="21"/>
      <c r="IH203" s="56" t="str">
        <f t="shared" si="2691"/>
        <v>S/S Tube 3/4" - Gauge 1.2</v>
      </c>
      <c r="II203" s="56" t="str">
        <f t="shared" si="2807"/>
        <v>Nos</v>
      </c>
      <c r="IJ203" s="56">
        <f t="shared" si="2808"/>
        <v>9000</v>
      </c>
      <c r="IK203" s="13"/>
      <c r="IL203" s="56">
        <f t="shared" si="2845"/>
        <v>0</v>
      </c>
      <c r="IM203" s="13">
        <f t="shared" si="2846"/>
        <v>0</v>
      </c>
      <c r="IN203" s="31">
        <f t="shared" si="2847"/>
        <v>0</v>
      </c>
      <c r="IO203" s="21"/>
      <c r="IR203" s="56" t="str">
        <f t="shared" si="2692"/>
        <v>S/S Tube 3/4" - Gauge 1.2</v>
      </c>
      <c r="IS203" s="56" t="str">
        <f t="shared" si="2812"/>
        <v>Nos</v>
      </c>
      <c r="IT203" s="56">
        <f t="shared" si="2813"/>
        <v>9000</v>
      </c>
      <c r="IU203" s="13"/>
      <c r="IV203" s="56">
        <f t="shared" si="2848"/>
        <v>0</v>
      </c>
      <c r="IW203" s="13">
        <f t="shared" si="2849"/>
        <v>0</v>
      </c>
      <c r="IX203" s="31">
        <f t="shared" si="2850"/>
        <v>0</v>
      </c>
      <c r="IY203" s="21"/>
      <c r="JB203" s="56" t="str">
        <f t="shared" si="2693"/>
        <v>S/S Tube 3/4" - Gauge 1.2</v>
      </c>
      <c r="JC203" s="56" t="str">
        <f t="shared" si="2817"/>
        <v>Nos</v>
      </c>
      <c r="JD203" s="56">
        <f t="shared" si="2818"/>
        <v>9000</v>
      </c>
      <c r="JE203" s="13"/>
      <c r="JF203" s="56">
        <f t="shared" si="2851"/>
        <v>0</v>
      </c>
      <c r="JG203" s="13">
        <f t="shared" si="2852"/>
        <v>0</v>
      </c>
      <c r="JH203" s="31">
        <f t="shared" si="2853"/>
        <v>0</v>
      </c>
      <c r="JI203" s="21"/>
      <c r="JL203" s="56" t="str">
        <f t="shared" si="2694"/>
        <v>S/S Tube 3/4" - Gauge 1.2</v>
      </c>
      <c r="JM203" s="56" t="str">
        <f t="shared" si="2997"/>
        <v>Nos</v>
      </c>
      <c r="JN203" s="56">
        <f t="shared" si="2993"/>
        <v>9000</v>
      </c>
      <c r="JO203" s="13"/>
      <c r="JP203" s="21">
        <f t="shared" si="3165"/>
        <v>0</v>
      </c>
      <c r="JQ203" s="31">
        <f t="shared" si="3166"/>
        <v>0</v>
      </c>
      <c r="JR203" s="42">
        <f t="shared" si="3167"/>
        <v>0</v>
      </c>
      <c r="JS203" s="21"/>
      <c r="JV203" s="56" t="str">
        <f t="shared" si="2695"/>
        <v>S/S Tube 3/4" - Gauge 1.2</v>
      </c>
      <c r="JW203" s="56" t="str">
        <f t="shared" si="2998"/>
        <v>Nos</v>
      </c>
      <c r="JX203" s="56">
        <f t="shared" si="2994"/>
        <v>9000</v>
      </c>
      <c r="JY203" s="4">
        <f t="shared" si="2829"/>
        <v>0</v>
      </c>
      <c r="JZ203" s="56">
        <f t="shared" si="2830"/>
        <v>0</v>
      </c>
      <c r="KA203" s="56">
        <f t="shared" si="2831"/>
        <v>0</v>
      </c>
      <c r="KB203" s="31">
        <f t="shared" si="2854"/>
        <v>0</v>
      </c>
      <c r="KC203" s="21"/>
    </row>
    <row r="204" spans="1:289" ht="17.25" customHeight="1" x14ac:dyDescent="0.25">
      <c r="B204" s="7" t="s">
        <v>214</v>
      </c>
      <c r="C204" s="6" t="s">
        <v>1</v>
      </c>
      <c r="D204" s="4">
        <v>7000</v>
      </c>
      <c r="E204" s="13"/>
      <c r="F204" s="31">
        <f t="shared" ref="F204:F205" si="3174">D204*E204</f>
        <v>0</v>
      </c>
      <c r="G204" s="31">
        <f t="shared" ref="G204:G205" si="3175">$I$4*E204</f>
        <v>0</v>
      </c>
      <c r="H204" s="42">
        <f t="shared" ref="H204:H205" si="3176">D204*G204</f>
        <v>0</v>
      </c>
      <c r="I204" s="71"/>
      <c r="K204" s="40"/>
      <c r="L204" s="59" t="str">
        <f t="shared" si="2833"/>
        <v>S/S Tube 1"</v>
      </c>
      <c r="M204" s="59" t="str">
        <f t="shared" si="2834"/>
        <v>Nos</v>
      </c>
      <c r="N204" s="59">
        <f t="shared" si="2835"/>
        <v>7000</v>
      </c>
      <c r="O204" s="13"/>
      <c r="P204" s="21">
        <f t="shared" si="2698"/>
        <v>0</v>
      </c>
      <c r="Q204" s="31">
        <f t="shared" si="2699"/>
        <v>0</v>
      </c>
      <c r="R204" s="31">
        <f t="shared" si="2700"/>
        <v>0</v>
      </c>
      <c r="S204" s="21"/>
      <c r="U204" s="40"/>
      <c r="V204" s="65" t="str">
        <f t="shared" si="2672"/>
        <v>S/S Tube 1"</v>
      </c>
      <c r="W204" s="65" t="str">
        <f t="shared" si="2701"/>
        <v>Nos</v>
      </c>
      <c r="X204" s="65">
        <f t="shared" si="2702"/>
        <v>7000</v>
      </c>
      <c r="Y204" s="13"/>
      <c r="Z204" s="21">
        <f t="shared" si="2703"/>
        <v>0</v>
      </c>
      <c r="AA204" s="31">
        <f t="shared" si="2704"/>
        <v>0</v>
      </c>
      <c r="AB204" s="42">
        <f t="shared" si="2705"/>
        <v>0</v>
      </c>
      <c r="AC204" s="21"/>
      <c r="AE204" s="40"/>
      <c r="AF204" s="59" t="str">
        <f t="shared" si="2673"/>
        <v>S/S Tube 1"</v>
      </c>
      <c r="AG204" s="59" t="str">
        <f t="shared" si="2706"/>
        <v>Nos</v>
      </c>
      <c r="AH204" s="59">
        <f t="shared" si="2707"/>
        <v>7000</v>
      </c>
      <c r="AI204" s="13"/>
      <c r="AJ204" s="21">
        <f t="shared" si="2708"/>
        <v>0</v>
      </c>
      <c r="AK204" s="31">
        <f t="shared" si="2709"/>
        <v>0</v>
      </c>
      <c r="AL204" s="31">
        <f t="shared" si="2710"/>
        <v>0</v>
      </c>
      <c r="AM204" s="21"/>
      <c r="AO204" s="40"/>
      <c r="AP204" s="59" t="str">
        <f t="shared" si="2674"/>
        <v>S/S Tube 1"</v>
      </c>
      <c r="AQ204" s="59" t="str">
        <f t="shared" si="2711"/>
        <v>Nos</v>
      </c>
      <c r="AR204" s="59">
        <f t="shared" si="2712"/>
        <v>7000</v>
      </c>
      <c r="AS204" s="67"/>
      <c r="AT204" s="21">
        <f t="shared" si="2713"/>
        <v>0</v>
      </c>
      <c r="AU204" s="13">
        <f t="shared" si="2714"/>
        <v>0</v>
      </c>
      <c r="AV204" s="31">
        <f t="shared" si="2715"/>
        <v>0</v>
      </c>
      <c r="AW204" s="21"/>
      <c r="AY204" s="40"/>
      <c r="AZ204" s="59" t="str">
        <f t="shared" si="2675"/>
        <v>S/S Tube 1"</v>
      </c>
      <c r="BA204" s="59" t="str">
        <f t="shared" si="2716"/>
        <v>Nos</v>
      </c>
      <c r="BB204" s="59">
        <f t="shared" si="2717"/>
        <v>7000</v>
      </c>
      <c r="BC204" s="13"/>
      <c r="BD204" s="21">
        <f t="shared" si="2718"/>
        <v>0</v>
      </c>
      <c r="BE204" s="13">
        <f t="shared" si="2719"/>
        <v>0</v>
      </c>
      <c r="BF204" s="31">
        <f t="shared" si="2720"/>
        <v>0</v>
      </c>
      <c r="BG204" s="21"/>
      <c r="BI204" s="40"/>
      <c r="BJ204" s="59" t="str">
        <f t="shared" si="2676"/>
        <v>S/S Tube 1"</v>
      </c>
      <c r="BK204" s="59" t="str">
        <f t="shared" si="2721"/>
        <v>Nos</v>
      </c>
      <c r="BL204" s="59">
        <f t="shared" si="2722"/>
        <v>7000</v>
      </c>
      <c r="BM204" s="13"/>
      <c r="BN204" s="21">
        <f t="shared" si="2723"/>
        <v>0</v>
      </c>
      <c r="BO204" s="13">
        <f t="shared" si="2724"/>
        <v>0</v>
      </c>
      <c r="BP204" s="31">
        <f t="shared" si="2725"/>
        <v>0</v>
      </c>
      <c r="BQ204" s="21"/>
      <c r="BS204" s="40"/>
      <c r="BT204" s="59" t="str">
        <f t="shared" si="2677"/>
        <v>S/S Tube 1"</v>
      </c>
      <c r="BU204" s="59" t="str">
        <f t="shared" si="2726"/>
        <v>Nos</v>
      </c>
      <c r="BV204" s="59">
        <f t="shared" si="2727"/>
        <v>7000</v>
      </c>
      <c r="BW204" s="13"/>
      <c r="BX204" s="21">
        <f t="shared" si="2728"/>
        <v>0</v>
      </c>
      <c r="BY204" s="13">
        <f t="shared" si="2729"/>
        <v>0</v>
      </c>
      <c r="BZ204" s="31">
        <f t="shared" si="2730"/>
        <v>0</v>
      </c>
      <c r="CA204" s="21"/>
      <c r="CC204" s="40"/>
      <c r="CD204" s="59" t="str">
        <f t="shared" si="3152"/>
        <v>S/S Tube 1"</v>
      </c>
      <c r="CE204" s="59" t="str">
        <f t="shared" si="3153"/>
        <v>Nos</v>
      </c>
      <c r="CF204" s="59">
        <f t="shared" si="3154"/>
        <v>7000</v>
      </c>
      <c r="CG204" s="31"/>
      <c r="CH204" s="31">
        <f t="shared" si="2733"/>
        <v>0</v>
      </c>
      <c r="CI204" s="31">
        <f t="shared" si="2734"/>
        <v>0</v>
      </c>
      <c r="CJ204" s="31">
        <f t="shared" si="2735"/>
        <v>0</v>
      </c>
      <c r="CK204" s="21"/>
      <c r="CL204" s="40"/>
      <c r="CM204" s="65" t="str">
        <f t="shared" si="2679"/>
        <v>S/S Tube 1"</v>
      </c>
      <c r="CN204" s="65" t="str">
        <f t="shared" si="2736"/>
        <v>Nos</v>
      </c>
      <c r="CO204" s="65">
        <f t="shared" si="2737"/>
        <v>7000</v>
      </c>
      <c r="CP204" s="13"/>
      <c r="CQ204" s="21">
        <f t="shared" si="2738"/>
        <v>0</v>
      </c>
      <c r="CR204" s="13">
        <f t="shared" si="2739"/>
        <v>0</v>
      </c>
      <c r="CS204" s="42">
        <f t="shared" si="2740"/>
        <v>0</v>
      </c>
      <c r="CT204" s="21"/>
      <c r="CV204" s="40"/>
      <c r="CW204" s="59" t="str">
        <f t="shared" si="3155"/>
        <v>S/S Tube 1"</v>
      </c>
      <c r="CX204" s="59" t="str">
        <f t="shared" si="2741"/>
        <v>Nos</v>
      </c>
      <c r="CY204" s="59">
        <f t="shared" si="2742"/>
        <v>7000</v>
      </c>
      <c r="CZ204" s="13"/>
      <c r="DA204" s="21">
        <f t="shared" si="2743"/>
        <v>0</v>
      </c>
      <c r="DB204" s="13">
        <f t="shared" si="2744"/>
        <v>0</v>
      </c>
      <c r="DC204" s="31">
        <f t="shared" si="2745"/>
        <v>0</v>
      </c>
      <c r="DD204" s="21"/>
      <c r="DF204" s="40"/>
      <c r="DG204" s="59" t="str">
        <f t="shared" si="2681"/>
        <v>S/S Tube 1"</v>
      </c>
      <c r="DH204" s="59" t="str">
        <f t="shared" si="2746"/>
        <v>Nos</v>
      </c>
      <c r="DI204" s="59">
        <f t="shared" si="2747"/>
        <v>7000</v>
      </c>
      <c r="DJ204" s="13"/>
      <c r="DK204" s="21">
        <f t="shared" si="3032"/>
        <v>0</v>
      </c>
      <c r="DL204" s="13">
        <f t="shared" si="3069"/>
        <v>0</v>
      </c>
      <c r="DM204" s="31">
        <f t="shared" si="3033"/>
        <v>0</v>
      </c>
      <c r="DN204" s="21"/>
      <c r="DQ204" s="59" t="str">
        <f t="shared" si="3171"/>
        <v>S/S Tube 1"</v>
      </c>
      <c r="DR204" s="59" t="str">
        <f t="shared" si="3172"/>
        <v>Nos</v>
      </c>
      <c r="DS204" s="59">
        <f t="shared" si="3173"/>
        <v>7000</v>
      </c>
      <c r="DT204" s="67"/>
      <c r="DU204" s="21">
        <f t="shared" si="3034"/>
        <v>0</v>
      </c>
      <c r="DV204" s="13">
        <f t="shared" si="3035"/>
        <v>0</v>
      </c>
      <c r="DW204" s="31">
        <f t="shared" si="3036"/>
        <v>0</v>
      </c>
      <c r="DX204" s="21"/>
      <c r="DZ204" s="40"/>
      <c r="EA204" s="59" t="str">
        <f t="shared" si="3156"/>
        <v>S/S Tube 1"</v>
      </c>
      <c r="EB204" s="59" t="str">
        <f t="shared" si="3157"/>
        <v>Nos</v>
      </c>
      <c r="EC204" s="59">
        <f t="shared" si="3158"/>
        <v>7000</v>
      </c>
      <c r="ED204" s="13"/>
      <c r="EE204" s="21">
        <f t="shared" si="3056"/>
        <v>0</v>
      </c>
      <c r="EF204" s="13">
        <f t="shared" si="3057"/>
        <v>0</v>
      </c>
      <c r="EG204" s="31">
        <f t="shared" si="3058"/>
        <v>0</v>
      </c>
      <c r="EH204" s="21"/>
      <c r="EK204" s="59" t="str">
        <f t="shared" si="3159"/>
        <v>S/S Tube 1"</v>
      </c>
      <c r="EL204" s="59" t="str">
        <f t="shared" si="3160"/>
        <v>Nos</v>
      </c>
      <c r="EM204" s="59">
        <f t="shared" si="3161"/>
        <v>7000</v>
      </c>
      <c r="EN204" s="13"/>
      <c r="EO204" s="21">
        <f t="shared" si="3043"/>
        <v>0</v>
      </c>
      <c r="EP204" s="13">
        <f t="shared" si="3044"/>
        <v>0</v>
      </c>
      <c r="EQ204" s="31">
        <f t="shared" si="3045"/>
        <v>0</v>
      </c>
      <c r="ER204" s="21"/>
      <c r="EV204" s="4" t="str">
        <f t="shared" si="2836"/>
        <v>S/S Tube 1"</v>
      </c>
      <c r="EW204" s="4" t="str">
        <f t="shared" si="2837"/>
        <v>Nos</v>
      </c>
      <c r="EX204" s="4">
        <f t="shared" si="2838"/>
        <v>7000</v>
      </c>
      <c r="EY204" s="13"/>
      <c r="EZ204" s="21">
        <f t="shared" si="3072"/>
        <v>0</v>
      </c>
      <c r="FA204" s="13">
        <f t="shared" si="2766"/>
        <v>0</v>
      </c>
      <c r="FB204" s="42">
        <f t="shared" si="3046"/>
        <v>0</v>
      </c>
      <c r="FC204" s="21"/>
      <c r="FF204" s="56" t="str">
        <f t="shared" si="2684"/>
        <v>S/S Tube 1"</v>
      </c>
      <c r="FG204" s="56" t="str">
        <f t="shared" si="2768"/>
        <v>Nos</v>
      </c>
      <c r="FH204" s="56">
        <f t="shared" si="2769"/>
        <v>7000</v>
      </c>
      <c r="FI204" s="13"/>
      <c r="FJ204" s="21">
        <f t="shared" si="3047"/>
        <v>0</v>
      </c>
      <c r="FK204" s="13">
        <f t="shared" si="3070"/>
        <v>0</v>
      </c>
      <c r="FL204" s="31">
        <f t="shared" si="3071"/>
        <v>0</v>
      </c>
      <c r="FM204" s="21"/>
      <c r="FP204" s="56" t="str">
        <f t="shared" si="2685"/>
        <v>S/S Tube 1"</v>
      </c>
      <c r="FQ204" s="56" t="str">
        <f t="shared" si="2995"/>
        <v>Nos</v>
      </c>
      <c r="FR204" s="56">
        <f t="shared" si="2991"/>
        <v>7000</v>
      </c>
      <c r="FS204" s="13"/>
      <c r="FT204" s="21">
        <f t="shared" si="3048"/>
        <v>0</v>
      </c>
      <c r="FU204" s="13">
        <f t="shared" si="3049"/>
        <v>0</v>
      </c>
      <c r="FV204" s="31">
        <f t="shared" si="3050"/>
        <v>0</v>
      </c>
      <c r="FW204" s="21"/>
      <c r="FZ204" s="56" t="str">
        <f t="shared" si="3162"/>
        <v>S/S Tube 1"</v>
      </c>
      <c r="GA204" s="56" t="str">
        <f t="shared" si="2778"/>
        <v>Nos</v>
      </c>
      <c r="GB204" s="56">
        <f t="shared" si="2779"/>
        <v>7000</v>
      </c>
      <c r="GC204" s="13"/>
      <c r="GD204" s="21">
        <f t="shared" si="3059"/>
        <v>0</v>
      </c>
      <c r="GE204" s="13">
        <f t="shared" si="3060"/>
        <v>0</v>
      </c>
      <c r="GF204" s="31">
        <f t="shared" si="3061"/>
        <v>0</v>
      </c>
      <c r="GG204" s="21"/>
      <c r="GJ204" s="56" t="str">
        <f t="shared" si="2839"/>
        <v>S/S Tube 1"</v>
      </c>
      <c r="GK204" s="56" t="str">
        <f t="shared" si="2840"/>
        <v>Nos</v>
      </c>
      <c r="GL204" s="56">
        <f t="shared" si="2841"/>
        <v>7000</v>
      </c>
      <c r="GM204" s="13"/>
      <c r="GN204" s="21">
        <f t="shared" si="3140"/>
        <v>0</v>
      </c>
      <c r="GO204" s="31">
        <f t="shared" si="3141"/>
        <v>0</v>
      </c>
      <c r="GP204" s="31">
        <f t="shared" si="3142"/>
        <v>0</v>
      </c>
      <c r="GQ204" s="21"/>
      <c r="GT204" s="56" t="str">
        <f t="shared" si="2687"/>
        <v>S/S Tube 1"</v>
      </c>
      <c r="GU204" s="56" t="str">
        <f t="shared" si="2996"/>
        <v>Nos</v>
      </c>
      <c r="GV204" s="56">
        <f t="shared" si="2992"/>
        <v>7000</v>
      </c>
      <c r="GW204" s="13"/>
      <c r="GX204" s="21">
        <f t="shared" si="3163"/>
        <v>0</v>
      </c>
      <c r="GY204" s="13">
        <f t="shared" si="3164"/>
        <v>0</v>
      </c>
      <c r="GZ204" s="31">
        <f t="shared" si="2791"/>
        <v>0</v>
      </c>
      <c r="HA204" s="21"/>
      <c r="HD204" s="56" t="str">
        <f t="shared" si="2688"/>
        <v>S/S Tube 1"</v>
      </c>
      <c r="HE204" s="56" t="str">
        <f t="shared" si="2792"/>
        <v>Nos</v>
      </c>
      <c r="HF204" s="56">
        <f t="shared" si="2793"/>
        <v>7000</v>
      </c>
      <c r="HG204" s="13"/>
      <c r="HH204" s="21">
        <f t="shared" si="2842"/>
        <v>0</v>
      </c>
      <c r="HI204" s="31">
        <f t="shared" si="2843"/>
        <v>0</v>
      </c>
      <c r="HJ204" s="31">
        <f t="shared" si="2844"/>
        <v>0</v>
      </c>
      <c r="HK204" s="21"/>
      <c r="HN204" s="56" t="str">
        <f t="shared" si="2689"/>
        <v>S/S Tube 1"</v>
      </c>
      <c r="HO204" s="56" t="str">
        <f t="shared" si="2797"/>
        <v>Nos</v>
      </c>
      <c r="HP204" s="56">
        <f t="shared" si="2798"/>
        <v>7000</v>
      </c>
      <c r="HQ204" s="13"/>
      <c r="HR204" s="56">
        <f t="shared" si="2799"/>
        <v>0</v>
      </c>
      <c r="HS204" s="13">
        <f t="shared" si="2800"/>
        <v>0</v>
      </c>
      <c r="HT204" s="31">
        <f t="shared" si="2801"/>
        <v>0</v>
      </c>
      <c r="HU204" s="21"/>
      <c r="HX204" s="56" t="str">
        <f t="shared" si="3168"/>
        <v>S/S Tube 1"</v>
      </c>
      <c r="HY204" s="56" t="str">
        <f t="shared" si="3169"/>
        <v>Nos</v>
      </c>
      <c r="HZ204" s="56">
        <f t="shared" si="3170"/>
        <v>7000</v>
      </c>
      <c r="IA204" s="13"/>
      <c r="IB204" s="56">
        <f t="shared" si="2804"/>
        <v>0</v>
      </c>
      <c r="IC204" s="13">
        <f t="shared" si="2805"/>
        <v>0</v>
      </c>
      <c r="ID204" s="31">
        <f t="shared" si="2806"/>
        <v>0</v>
      </c>
      <c r="IE204" s="21"/>
      <c r="IH204" s="56" t="str">
        <f t="shared" si="2691"/>
        <v>S/S Tube 1"</v>
      </c>
      <c r="II204" s="56" t="str">
        <f t="shared" si="2807"/>
        <v>Nos</v>
      </c>
      <c r="IJ204" s="56">
        <f t="shared" si="2808"/>
        <v>7000</v>
      </c>
      <c r="IK204" s="13"/>
      <c r="IL204" s="56">
        <f t="shared" si="2845"/>
        <v>0</v>
      </c>
      <c r="IM204" s="13">
        <f t="shared" si="2846"/>
        <v>0</v>
      </c>
      <c r="IN204" s="31">
        <f t="shared" si="2847"/>
        <v>0</v>
      </c>
      <c r="IO204" s="21"/>
      <c r="IR204" s="56" t="str">
        <f t="shared" si="2692"/>
        <v>S/S Tube 1"</v>
      </c>
      <c r="IS204" s="56" t="str">
        <f t="shared" si="2812"/>
        <v>Nos</v>
      </c>
      <c r="IT204" s="56">
        <f t="shared" si="2813"/>
        <v>7000</v>
      </c>
      <c r="IU204" s="13"/>
      <c r="IV204" s="56">
        <f t="shared" si="2848"/>
        <v>0</v>
      </c>
      <c r="IW204" s="13">
        <f t="shared" si="2849"/>
        <v>0</v>
      </c>
      <c r="IX204" s="31">
        <f t="shared" si="2850"/>
        <v>0</v>
      </c>
      <c r="IY204" s="21"/>
      <c r="JB204" s="56" t="str">
        <f t="shared" si="2693"/>
        <v>S/S Tube 1"</v>
      </c>
      <c r="JC204" s="56" t="str">
        <f t="shared" si="2817"/>
        <v>Nos</v>
      </c>
      <c r="JD204" s="56">
        <f t="shared" si="2818"/>
        <v>7000</v>
      </c>
      <c r="JE204" s="13"/>
      <c r="JF204" s="56">
        <f t="shared" si="2851"/>
        <v>0</v>
      </c>
      <c r="JG204" s="13">
        <f t="shared" si="2852"/>
        <v>0</v>
      </c>
      <c r="JH204" s="31">
        <f t="shared" si="2853"/>
        <v>0</v>
      </c>
      <c r="JI204" s="21"/>
      <c r="JL204" s="56" t="str">
        <f t="shared" si="2694"/>
        <v>S/S Tube 1"</v>
      </c>
      <c r="JM204" s="56" t="str">
        <f t="shared" si="2997"/>
        <v>Nos</v>
      </c>
      <c r="JN204" s="56">
        <f t="shared" si="2993"/>
        <v>7000</v>
      </c>
      <c r="JO204" s="13"/>
      <c r="JP204" s="21">
        <f t="shared" si="3165"/>
        <v>0</v>
      </c>
      <c r="JQ204" s="31">
        <f t="shared" si="3166"/>
        <v>0</v>
      </c>
      <c r="JR204" s="31">
        <f t="shared" si="3167"/>
        <v>0</v>
      </c>
      <c r="JS204" s="21"/>
      <c r="JV204" s="56" t="str">
        <f t="shared" si="2695"/>
        <v>S/S Tube 1"</v>
      </c>
      <c r="JW204" s="56" t="str">
        <f t="shared" si="2998"/>
        <v>Nos</v>
      </c>
      <c r="JX204" s="56">
        <f t="shared" si="2994"/>
        <v>7000</v>
      </c>
      <c r="JY204" s="4">
        <f t="shared" si="2829"/>
        <v>0</v>
      </c>
      <c r="JZ204" s="56">
        <f t="shared" si="2830"/>
        <v>0</v>
      </c>
      <c r="KA204" s="56">
        <f t="shared" si="2831"/>
        <v>0</v>
      </c>
      <c r="KB204" s="31">
        <f t="shared" si="2854"/>
        <v>0</v>
      </c>
      <c r="KC204" s="21"/>
    </row>
    <row r="205" spans="1:289" ht="17.25" customHeight="1" x14ac:dyDescent="0.25">
      <c r="B205" s="7" t="s">
        <v>442</v>
      </c>
      <c r="C205" s="6" t="s">
        <v>1</v>
      </c>
      <c r="D205" s="4">
        <v>10000</v>
      </c>
      <c r="E205" s="13"/>
      <c r="F205" s="31">
        <f t="shared" si="3174"/>
        <v>0</v>
      </c>
      <c r="G205" s="31">
        <f t="shared" si="3175"/>
        <v>0</v>
      </c>
      <c r="H205" s="42">
        <f t="shared" si="3176"/>
        <v>0</v>
      </c>
      <c r="I205" s="71"/>
      <c r="K205" s="40"/>
      <c r="L205" s="59" t="str">
        <f t="shared" ref="L205:L206" si="3177">B205</f>
        <v>S/S Tube 2"</v>
      </c>
      <c r="M205" s="59" t="str">
        <f t="shared" ref="M205:M206" si="3178">C205</f>
        <v>Nos</v>
      </c>
      <c r="N205" s="59">
        <f t="shared" ref="N205:N206" si="3179">D205</f>
        <v>10000</v>
      </c>
      <c r="O205" s="13"/>
      <c r="P205" s="21">
        <f t="shared" ref="P205:P206" si="3180">N205*O205</f>
        <v>0</v>
      </c>
      <c r="Q205" s="31">
        <f t="shared" ref="Q205:Q206" si="3181">$I$4*O205</f>
        <v>0</v>
      </c>
      <c r="R205" s="31">
        <f t="shared" ref="R205:R206" si="3182">N205*Q205</f>
        <v>0</v>
      </c>
      <c r="S205" s="21"/>
      <c r="U205" s="40"/>
      <c r="V205" s="65" t="str">
        <f t="shared" ref="V205:V206" si="3183">L205</f>
        <v>S/S Tube 2"</v>
      </c>
      <c r="W205" s="65" t="str">
        <f t="shared" ref="W205:W206" si="3184">M205</f>
        <v>Nos</v>
      </c>
      <c r="X205" s="65">
        <f t="shared" ref="X205:X206" si="3185">N205</f>
        <v>10000</v>
      </c>
      <c r="Y205" s="13"/>
      <c r="Z205" s="21">
        <f t="shared" ref="Z205:Z206" si="3186">X205*Y205</f>
        <v>0</v>
      </c>
      <c r="AA205" s="31">
        <f t="shared" ref="AA205:AA206" si="3187">$I$4*Y205</f>
        <v>0</v>
      </c>
      <c r="AB205" s="42">
        <f t="shared" ref="AB205:AB206" si="3188">X205*AA205</f>
        <v>0</v>
      </c>
      <c r="AC205" s="21"/>
      <c r="AE205" s="40"/>
      <c r="AF205" s="59" t="str">
        <f t="shared" ref="AF205:AF206" si="3189">V205</f>
        <v>S/S Tube 2"</v>
      </c>
      <c r="AG205" s="59" t="str">
        <f t="shared" ref="AG205:AG206" si="3190">W205</f>
        <v>Nos</v>
      </c>
      <c r="AH205" s="59">
        <f t="shared" ref="AH205:AH206" si="3191">X205</f>
        <v>10000</v>
      </c>
      <c r="AI205" s="13"/>
      <c r="AJ205" s="21">
        <f t="shared" ref="AJ205:AJ206" si="3192">AH205*AI205</f>
        <v>0</v>
      </c>
      <c r="AK205" s="31">
        <f t="shared" ref="AK205:AK206" si="3193">$I$4*AI205</f>
        <v>0</v>
      </c>
      <c r="AL205" s="31">
        <f t="shared" ref="AL205:AL206" si="3194">AH205*AK205</f>
        <v>0</v>
      </c>
      <c r="AM205" s="21"/>
      <c r="AO205" s="40"/>
      <c r="AP205" s="59" t="str">
        <f t="shared" ref="AP205:AP206" si="3195">AF205</f>
        <v>S/S Tube 2"</v>
      </c>
      <c r="AQ205" s="59" t="str">
        <f t="shared" ref="AQ205:AQ206" si="3196">AG205</f>
        <v>Nos</v>
      </c>
      <c r="AR205" s="59">
        <f t="shared" ref="AR205:AR206" si="3197">AH205</f>
        <v>10000</v>
      </c>
      <c r="AS205" s="67"/>
      <c r="AT205" s="21">
        <f t="shared" ref="AT205:AT206" si="3198">AR205*AS205</f>
        <v>0</v>
      </c>
      <c r="AU205" s="13">
        <f t="shared" ref="AU205:AU206" si="3199">$I$4*AS205</f>
        <v>0</v>
      </c>
      <c r="AV205" s="31">
        <f t="shared" ref="AV205:AV206" si="3200">AR205*AU205</f>
        <v>0</v>
      </c>
      <c r="AW205" s="21"/>
      <c r="AY205" s="40"/>
      <c r="AZ205" s="59" t="str">
        <f t="shared" ref="AZ205:AZ206" si="3201">AP205</f>
        <v>S/S Tube 2"</v>
      </c>
      <c r="BA205" s="59" t="str">
        <f t="shared" ref="BA205:BA206" si="3202">AQ205</f>
        <v>Nos</v>
      </c>
      <c r="BB205" s="59">
        <f t="shared" ref="BB205:BB206" si="3203">AR205</f>
        <v>10000</v>
      </c>
      <c r="BC205" s="13"/>
      <c r="BD205" s="21">
        <f t="shared" ref="BD205:BD206" si="3204">BB205*BC205</f>
        <v>0</v>
      </c>
      <c r="BE205" s="13">
        <f t="shared" ref="BE205:BE206" si="3205">$I$4*BC205</f>
        <v>0</v>
      </c>
      <c r="BF205" s="31">
        <f t="shared" ref="BF205:BF206" si="3206">BB205*BE205</f>
        <v>0</v>
      </c>
      <c r="BG205" s="21"/>
      <c r="BI205" s="40"/>
      <c r="BJ205" s="59" t="str">
        <f t="shared" ref="BJ205:BJ206" si="3207">AZ205</f>
        <v>S/S Tube 2"</v>
      </c>
      <c r="BK205" s="59" t="str">
        <f t="shared" ref="BK205:BK206" si="3208">BA205</f>
        <v>Nos</v>
      </c>
      <c r="BL205" s="59">
        <f t="shared" ref="BL205:BL206" si="3209">BB205</f>
        <v>10000</v>
      </c>
      <c r="BM205" s="13">
        <v>0.1</v>
      </c>
      <c r="BN205" s="21">
        <f t="shared" ref="BN205:BN206" si="3210">BL205*BM205</f>
        <v>1000</v>
      </c>
      <c r="BO205" s="13">
        <f t="shared" ref="BO205:BO206" si="3211">$I$4*BM205</f>
        <v>0.1</v>
      </c>
      <c r="BP205" s="31">
        <f t="shared" ref="BP205:BP206" si="3212">BL205*BO205</f>
        <v>1000</v>
      </c>
      <c r="BQ205" s="21"/>
      <c r="BS205" s="40"/>
      <c r="BT205" s="59" t="str">
        <f t="shared" ref="BT205:BT206" si="3213">BJ205</f>
        <v>S/S Tube 2"</v>
      </c>
      <c r="BU205" s="59" t="str">
        <f t="shared" ref="BU205:BU206" si="3214">BK205</f>
        <v>Nos</v>
      </c>
      <c r="BV205" s="59">
        <f t="shared" ref="BV205:BV206" si="3215">BL205</f>
        <v>10000</v>
      </c>
      <c r="BW205" s="13"/>
      <c r="BX205" s="21">
        <f t="shared" ref="BX205:BX206" si="3216">BV205*BW205</f>
        <v>0</v>
      </c>
      <c r="BY205" s="13">
        <f t="shared" ref="BY205:BY206" si="3217">$I$4*BW205</f>
        <v>0</v>
      </c>
      <c r="BZ205" s="31">
        <f t="shared" ref="BZ205:BZ206" si="3218">BV205*BY205</f>
        <v>0</v>
      </c>
      <c r="CA205" s="21"/>
      <c r="CC205" s="40"/>
      <c r="CD205" s="59" t="str">
        <f t="shared" ref="CD205:CD206" si="3219">BT205</f>
        <v>S/S Tube 2"</v>
      </c>
      <c r="CE205" s="59" t="str">
        <f t="shared" ref="CE205:CE206" si="3220">BU205</f>
        <v>Nos</v>
      </c>
      <c r="CF205" s="59">
        <f t="shared" ref="CF205:CF206" si="3221">BV205</f>
        <v>10000</v>
      </c>
      <c r="CG205" s="31"/>
      <c r="CH205" s="31">
        <f t="shared" ref="CH205:CH206" si="3222">CF205*CG205</f>
        <v>0</v>
      </c>
      <c r="CI205" s="31">
        <f t="shared" si="2734"/>
        <v>0</v>
      </c>
      <c r="CJ205" s="31">
        <f t="shared" ref="CJ205:CJ206" si="3223">CF205*CI205</f>
        <v>0</v>
      </c>
      <c r="CK205" s="21"/>
      <c r="CL205" s="40"/>
      <c r="CM205" s="65" t="str">
        <f t="shared" ref="CM205:CM206" si="3224">CD205</f>
        <v>S/S Tube 2"</v>
      </c>
      <c r="CN205" s="65" t="str">
        <f t="shared" ref="CN205:CN206" si="3225">CE205</f>
        <v>Nos</v>
      </c>
      <c r="CO205" s="65">
        <f t="shared" ref="CO205:CO206" si="3226">CF205</f>
        <v>10000</v>
      </c>
      <c r="CP205" s="13"/>
      <c r="CQ205" s="21">
        <f t="shared" ref="CQ205:CQ206" si="3227">CO205*CP205</f>
        <v>0</v>
      </c>
      <c r="CR205" s="13">
        <f t="shared" ref="CR205:CR206" si="3228">$I$4*CP205</f>
        <v>0</v>
      </c>
      <c r="CS205" s="42">
        <f t="shared" ref="CS205:CS206" si="3229">CO205*CR205</f>
        <v>0</v>
      </c>
      <c r="CT205" s="21"/>
      <c r="CV205" s="40"/>
      <c r="CW205" s="59" t="str">
        <f t="shared" ref="CW205:CW206" si="3230">CM205</f>
        <v>S/S Tube 2"</v>
      </c>
      <c r="CX205" s="59" t="str">
        <f t="shared" ref="CX205:CX206" si="3231">CN205</f>
        <v>Nos</v>
      </c>
      <c r="CY205" s="59">
        <f t="shared" ref="CY205:CY206" si="3232">CO205</f>
        <v>10000</v>
      </c>
      <c r="CZ205" s="13"/>
      <c r="DA205" s="21">
        <f t="shared" ref="DA205:DA206" si="3233">CY205*CZ205</f>
        <v>0</v>
      </c>
      <c r="DB205" s="13">
        <f t="shared" ref="DB205:DB206" si="3234">$I$4*CZ205</f>
        <v>0</v>
      </c>
      <c r="DC205" s="31">
        <f t="shared" ref="DC205:DC206" si="3235">CY205*DB205</f>
        <v>0</v>
      </c>
      <c r="DD205" s="21"/>
      <c r="DF205" s="40"/>
      <c r="DG205" s="59" t="str">
        <f t="shared" ref="DG205:DG206" si="3236">CW205</f>
        <v>S/S Tube 2"</v>
      </c>
      <c r="DH205" s="59" t="str">
        <f t="shared" ref="DH205:DH206" si="3237">CX205</f>
        <v>Nos</v>
      </c>
      <c r="DI205" s="59">
        <f t="shared" ref="DI205:DI206" si="3238">CY205</f>
        <v>10000</v>
      </c>
      <c r="DJ205" s="13"/>
      <c r="DK205" s="21">
        <f t="shared" ref="DK205:DK206" si="3239">DI205*DJ205</f>
        <v>0</v>
      </c>
      <c r="DL205" s="13">
        <f t="shared" ref="DL205:DL206" si="3240">$I$4*DJ205</f>
        <v>0</v>
      </c>
      <c r="DM205" s="31">
        <f t="shared" ref="DM205:DM206" si="3241">DI205*DL205</f>
        <v>0</v>
      </c>
      <c r="DN205" s="21"/>
      <c r="DQ205" s="59" t="str">
        <f t="shared" ref="DQ205:DQ206" si="3242">DG205</f>
        <v>S/S Tube 2"</v>
      </c>
      <c r="DR205" s="59" t="str">
        <f t="shared" ref="DR205:DR206" si="3243">DH205</f>
        <v>Nos</v>
      </c>
      <c r="DS205" s="59">
        <f t="shared" ref="DS205:DS206" si="3244">DI205</f>
        <v>10000</v>
      </c>
      <c r="DT205" s="67"/>
      <c r="DU205" s="21">
        <f t="shared" ref="DU205:DU206" si="3245">DS205*DT205</f>
        <v>0</v>
      </c>
      <c r="DV205" s="13">
        <f t="shared" ref="DV205:DV206" si="3246">$I$4*DT205</f>
        <v>0</v>
      </c>
      <c r="DW205" s="31">
        <f t="shared" ref="DW205:DW206" si="3247">DS205*DV205</f>
        <v>0</v>
      </c>
      <c r="DX205" s="21"/>
      <c r="DZ205" s="40"/>
      <c r="EA205" s="59" t="str">
        <f t="shared" ref="EA205:EA206" si="3248">DQ205</f>
        <v>S/S Tube 2"</v>
      </c>
      <c r="EB205" s="59" t="str">
        <f t="shared" ref="EB205:EB206" si="3249">DR205</f>
        <v>Nos</v>
      </c>
      <c r="EC205" s="59">
        <f t="shared" ref="EC205:EC206" si="3250">DS205</f>
        <v>10000</v>
      </c>
      <c r="ED205" s="13"/>
      <c r="EE205" s="21">
        <f t="shared" ref="EE205:EE206" si="3251">EC205*ED205</f>
        <v>0</v>
      </c>
      <c r="EF205" s="13">
        <f t="shared" ref="EF205:EF206" si="3252">$I$4*ED205</f>
        <v>0</v>
      </c>
      <c r="EG205" s="31">
        <f t="shared" ref="EG205:EG206" si="3253">EC205*EF205</f>
        <v>0</v>
      </c>
      <c r="EH205" s="21"/>
      <c r="EK205" s="59" t="str">
        <f t="shared" ref="EK205:EK206" si="3254">EA205</f>
        <v>S/S Tube 2"</v>
      </c>
      <c r="EL205" s="59" t="str">
        <f t="shared" ref="EL205:EL206" si="3255">EB205</f>
        <v>Nos</v>
      </c>
      <c r="EM205" s="59">
        <f t="shared" ref="EM205:EM206" si="3256">EC205</f>
        <v>10000</v>
      </c>
      <c r="EN205" s="13"/>
      <c r="EO205" s="21">
        <f t="shared" ref="EO205:EO206" si="3257">EM205*EN205</f>
        <v>0</v>
      </c>
      <c r="EP205" s="13">
        <f t="shared" ref="EP205:EP206" si="3258">$I$4*EN205</f>
        <v>0</v>
      </c>
      <c r="EQ205" s="31">
        <f t="shared" ref="EQ205:EQ206" si="3259">EM205*EP205</f>
        <v>0</v>
      </c>
      <c r="ER205" s="21"/>
      <c r="EV205" s="4" t="str">
        <f t="shared" ref="EV205:EV206" si="3260">EK205</f>
        <v>S/S Tube 2"</v>
      </c>
      <c r="EW205" s="4" t="str">
        <f t="shared" ref="EW205:EW206" si="3261">EL205</f>
        <v>Nos</v>
      </c>
      <c r="EX205" s="4">
        <f t="shared" ref="EX205:EX206" si="3262">EM205</f>
        <v>10000</v>
      </c>
      <c r="EY205" s="13"/>
      <c r="EZ205" s="21">
        <f t="shared" ref="EZ205:EZ206" si="3263">EX205*EY205</f>
        <v>0</v>
      </c>
      <c r="FA205" s="13">
        <f t="shared" si="2766"/>
        <v>0</v>
      </c>
      <c r="FB205" s="42">
        <f t="shared" ref="FB205:FB206" si="3264">EX205*FA205</f>
        <v>0</v>
      </c>
      <c r="FC205" s="21"/>
      <c r="FF205" s="56" t="str">
        <f t="shared" ref="FF205:FF206" si="3265">EV205</f>
        <v>S/S Tube 2"</v>
      </c>
      <c r="FG205" s="56" t="str">
        <f t="shared" ref="FG205:FG206" si="3266">EW205</f>
        <v>Nos</v>
      </c>
      <c r="FH205" s="56">
        <f t="shared" ref="FH205:FH206" si="3267">EX205</f>
        <v>10000</v>
      </c>
      <c r="FI205" s="13"/>
      <c r="FJ205" s="21">
        <f t="shared" ref="FJ205:FJ206" si="3268">FH205*FI205</f>
        <v>0</v>
      </c>
      <c r="FK205" s="13">
        <f t="shared" ref="FK205:FK206" si="3269">$I$4*FI205</f>
        <v>0</v>
      </c>
      <c r="FL205" s="31">
        <f t="shared" ref="FL205:FL206" si="3270">FH205*FK205</f>
        <v>0</v>
      </c>
      <c r="FM205" s="21"/>
      <c r="FP205" s="56" t="str">
        <f t="shared" ref="FP205:FP206" si="3271">FF205</f>
        <v>S/S Tube 2"</v>
      </c>
      <c r="FQ205" s="56" t="str">
        <f t="shared" ref="FQ205:FQ206" si="3272">FG205</f>
        <v>Nos</v>
      </c>
      <c r="FR205" s="56">
        <f t="shared" ref="FR205:FR206" si="3273">FH205</f>
        <v>10000</v>
      </c>
      <c r="FS205" s="13"/>
      <c r="FT205" s="21">
        <f t="shared" ref="FT205:FT206" si="3274">FR205*FS205</f>
        <v>0</v>
      </c>
      <c r="FU205" s="13">
        <f t="shared" ref="FU205:FU206" si="3275">$I$4*FS205</f>
        <v>0</v>
      </c>
      <c r="FV205" s="31">
        <f t="shared" ref="FV205:FV206" si="3276">FR205*FU205</f>
        <v>0</v>
      </c>
      <c r="FW205" s="21"/>
      <c r="FZ205" s="56" t="str">
        <f t="shared" ref="FZ205:FZ206" si="3277">FP205</f>
        <v>S/S Tube 2"</v>
      </c>
      <c r="GA205" s="56" t="str">
        <f t="shared" ref="GA205:GA206" si="3278">FQ205</f>
        <v>Nos</v>
      </c>
      <c r="GB205" s="56">
        <f t="shared" ref="GB205:GB206" si="3279">FR205</f>
        <v>10000</v>
      </c>
      <c r="GC205" s="13"/>
      <c r="GD205" s="21">
        <f t="shared" ref="GD205:GD206" si="3280">GB205*GC205</f>
        <v>0</v>
      </c>
      <c r="GE205" s="13">
        <f t="shared" ref="GE205:GE206" si="3281">$I$4*GC205</f>
        <v>0</v>
      </c>
      <c r="GF205" s="31">
        <f t="shared" ref="GF205:GF206" si="3282">GB205*GE205</f>
        <v>0</v>
      </c>
      <c r="GG205" s="21"/>
      <c r="GJ205" s="56" t="str">
        <f t="shared" ref="GJ205:GJ206" si="3283">FZ205</f>
        <v>S/S Tube 2"</v>
      </c>
      <c r="GK205" s="56" t="str">
        <f t="shared" ref="GK205:GK206" si="3284">GA205</f>
        <v>Nos</v>
      </c>
      <c r="GL205" s="56">
        <f t="shared" ref="GL205:GL206" si="3285">GB205</f>
        <v>10000</v>
      </c>
      <c r="GM205" s="13"/>
      <c r="GN205" s="21">
        <f t="shared" ref="GN205:GN206" si="3286">GL205*GM205</f>
        <v>0</v>
      </c>
      <c r="GO205" s="31">
        <f t="shared" ref="GO205:GO206" si="3287">$I$4*GM205</f>
        <v>0</v>
      </c>
      <c r="GP205" s="31">
        <f t="shared" ref="GP205:GP206" si="3288">GL205*GO205</f>
        <v>0</v>
      </c>
      <c r="GQ205" s="21"/>
      <c r="GT205" s="56" t="str">
        <f t="shared" ref="GT205:GT206" si="3289">GJ205</f>
        <v>S/S Tube 2"</v>
      </c>
      <c r="GU205" s="56" t="str">
        <f t="shared" ref="GU205:GU206" si="3290">GK205</f>
        <v>Nos</v>
      </c>
      <c r="GV205" s="56">
        <f t="shared" ref="GV205:GV206" si="3291">GL205</f>
        <v>10000</v>
      </c>
      <c r="GW205" s="13"/>
      <c r="GX205" s="21">
        <f t="shared" ref="GX205:GX206" si="3292">GV205*GW205</f>
        <v>0</v>
      </c>
      <c r="GY205" s="13">
        <f t="shared" ref="GY205:GY206" si="3293">$I$4*GW205</f>
        <v>0</v>
      </c>
      <c r="GZ205" s="31">
        <f t="shared" ref="GZ205:GZ206" si="3294">GV205*GY205</f>
        <v>0</v>
      </c>
      <c r="HA205" s="21"/>
      <c r="HD205" s="56" t="str">
        <f t="shared" ref="HD205:HD206" si="3295">GT205</f>
        <v>S/S Tube 2"</v>
      </c>
      <c r="HE205" s="56" t="str">
        <f t="shared" ref="HE205:HE206" si="3296">GU205</f>
        <v>Nos</v>
      </c>
      <c r="HF205" s="56">
        <f t="shared" ref="HF205:HF206" si="3297">GV205</f>
        <v>10000</v>
      </c>
      <c r="HG205" s="13"/>
      <c r="HH205" s="21">
        <f t="shared" ref="HH205:HH206" si="3298">HF205*HG205</f>
        <v>0</v>
      </c>
      <c r="HI205" s="31">
        <f t="shared" ref="HI205:HI206" si="3299">$I$4*HG205</f>
        <v>0</v>
      </c>
      <c r="HJ205" s="31">
        <f t="shared" ref="HJ205:HJ206" si="3300">HF205*HI205</f>
        <v>0</v>
      </c>
      <c r="HK205" s="21"/>
      <c r="HN205" s="56" t="str">
        <f t="shared" ref="HN205:HN206" si="3301">HD205</f>
        <v>S/S Tube 2"</v>
      </c>
      <c r="HO205" s="56" t="str">
        <f t="shared" ref="HO205:HO206" si="3302">HE205</f>
        <v>Nos</v>
      </c>
      <c r="HP205" s="56">
        <f t="shared" ref="HP205:HP206" si="3303">HF205</f>
        <v>10000</v>
      </c>
      <c r="HQ205" s="13"/>
      <c r="HR205" s="56">
        <f t="shared" ref="HR205:HR206" si="3304">HQ205*HP205</f>
        <v>0</v>
      </c>
      <c r="HS205" s="13">
        <f t="shared" ref="HS205:HS206" si="3305">$I$4*HQ205</f>
        <v>0</v>
      </c>
      <c r="HT205" s="31">
        <f t="shared" ref="HT205:HT206" si="3306">HP205*HS205</f>
        <v>0</v>
      </c>
      <c r="HU205" s="21"/>
      <c r="HX205" s="56" t="str">
        <f t="shared" ref="HX205:HX206" si="3307">HN205</f>
        <v>S/S Tube 2"</v>
      </c>
      <c r="HY205" s="56" t="str">
        <f t="shared" ref="HY205:HY206" si="3308">HO205</f>
        <v>Nos</v>
      </c>
      <c r="HZ205" s="56">
        <f t="shared" ref="HZ205:HZ206" si="3309">HP205</f>
        <v>10000</v>
      </c>
      <c r="IA205" s="13"/>
      <c r="IB205" s="56">
        <f t="shared" ref="IB205:IB206" si="3310">IA205*HZ205</f>
        <v>0</v>
      </c>
      <c r="IC205" s="13">
        <f t="shared" ref="IC205:IC206" si="3311">$I$4*IA205</f>
        <v>0</v>
      </c>
      <c r="ID205" s="31">
        <f t="shared" ref="ID205:ID206" si="3312">HZ205*IC205</f>
        <v>0</v>
      </c>
      <c r="IE205" s="21"/>
      <c r="IH205" s="56" t="str">
        <f t="shared" ref="IH205:IH206" si="3313">HX205</f>
        <v>S/S Tube 2"</v>
      </c>
      <c r="II205" s="56" t="str">
        <f t="shared" ref="II205:II206" si="3314">HY205</f>
        <v>Nos</v>
      </c>
      <c r="IJ205" s="56">
        <f t="shared" ref="IJ205:IJ206" si="3315">HZ205</f>
        <v>10000</v>
      </c>
      <c r="IK205" s="13"/>
      <c r="IL205" s="56">
        <f t="shared" ref="IL205:IL206" si="3316">IK205*IJ205</f>
        <v>0</v>
      </c>
      <c r="IM205" s="13">
        <f t="shared" ref="IM205:IM206" si="3317">$I$4*IK205</f>
        <v>0</v>
      </c>
      <c r="IN205" s="31">
        <f t="shared" ref="IN205:IN206" si="3318">IJ205*IM205</f>
        <v>0</v>
      </c>
      <c r="IO205" s="21"/>
      <c r="IR205" s="56" t="str">
        <f t="shared" ref="IR205:IR206" si="3319">IH205</f>
        <v>S/S Tube 2"</v>
      </c>
      <c r="IS205" s="56" t="str">
        <f t="shared" ref="IS205:IS206" si="3320">II205</f>
        <v>Nos</v>
      </c>
      <c r="IT205" s="56">
        <f t="shared" ref="IT205:IT206" si="3321">IJ205</f>
        <v>10000</v>
      </c>
      <c r="IU205" s="13"/>
      <c r="IV205" s="56">
        <f t="shared" ref="IV205:IV206" si="3322">IU205*IT205</f>
        <v>0</v>
      </c>
      <c r="IW205" s="13">
        <f t="shared" ref="IW205:IW206" si="3323">$I$4*IU205</f>
        <v>0</v>
      </c>
      <c r="IX205" s="31">
        <f t="shared" ref="IX205:IX206" si="3324">IT205*IW205</f>
        <v>0</v>
      </c>
      <c r="IY205" s="21"/>
      <c r="JB205" s="56" t="str">
        <f t="shared" ref="JB205:JB206" si="3325">IR205</f>
        <v>S/S Tube 2"</v>
      </c>
      <c r="JC205" s="56" t="str">
        <f t="shared" ref="JC205:JC206" si="3326">IS205</f>
        <v>Nos</v>
      </c>
      <c r="JD205" s="56">
        <f t="shared" ref="JD205:JD206" si="3327">IT205</f>
        <v>10000</v>
      </c>
      <c r="JE205" s="13"/>
      <c r="JF205" s="56">
        <f t="shared" ref="JF205:JF206" si="3328">JE205*JD205</f>
        <v>0</v>
      </c>
      <c r="JG205" s="13">
        <f t="shared" ref="JG205:JG206" si="3329">$I$4*JE205</f>
        <v>0</v>
      </c>
      <c r="JH205" s="31">
        <f t="shared" ref="JH205:JH206" si="3330">JD205*JG205</f>
        <v>0</v>
      </c>
      <c r="JI205" s="21"/>
      <c r="JL205" s="56" t="str">
        <f t="shared" ref="JL205:JL206" si="3331">JB205</f>
        <v>S/S Tube 2"</v>
      </c>
      <c r="JM205" s="56" t="str">
        <f t="shared" ref="JM205:JM206" si="3332">JC205</f>
        <v>Nos</v>
      </c>
      <c r="JN205" s="56">
        <f t="shared" ref="JN205:JN206" si="3333">JD205</f>
        <v>10000</v>
      </c>
      <c r="JO205" s="13"/>
      <c r="JP205" s="21">
        <f t="shared" ref="JP205:JP206" si="3334">JN205*JO205</f>
        <v>0</v>
      </c>
      <c r="JQ205" s="31">
        <f t="shared" ref="JQ205:JQ206" si="3335">$I$4*JO205</f>
        <v>0</v>
      </c>
      <c r="JR205" s="31">
        <f t="shared" ref="JR205:JR206" si="3336">JN205*JQ205</f>
        <v>0</v>
      </c>
      <c r="JS205" s="21"/>
      <c r="JV205" s="56" t="str">
        <f t="shared" ref="JV205:JV206" si="3337">JL205</f>
        <v>S/S Tube 2"</v>
      </c>
      <c r="JW205" s="56" t="str">
        <f t="shared" ref="JW205:JW206" si="3338">JM205</f>
        <v>Nos</v>
      </c>
      <c r="JX205" s="56">
        <f t="shared" ref="JX205:JX206" si="3339">JN205</f>
        <v>10000</v>
      </c>
      <c r="JY205" s="4">
        <f t="shared" ref="JY205:JY206" si="3340">E205+O205+Y205+AI205+AS205+BM205+BW205+CG205+CP205+DJ205+DT205+ED205+EN205+EY205+FI205+FS205+GC205+GM205+GW205+HG205+HQ205+IA205+IK205+IU205+JE205+JO205+BC205+CZ205</f>
        <v>0.1</v>
      </c>
      <c r="JZ205" s="56">
        <f t="shared" ref="JZ205:JZ206" si="3341">F205+P205+Z205+AJ205+AT205+BN205+BX205+CH205+CQ205+DK205+DU205+EE205+EO205+EZ205+FJ205+FT205+GD205+GN205+GX205+HH205+HR205+IB205+IL205+IV205+JF205+JP205</f>
        <v>1000</v>
      </c>
      <c r="KA205" s="56">
        <f t="shared" ref="KA205:KA206" si="3342">G205+Q205+AA205+AK205+AU205+BO205+BY205+CI205+CR205+DL205+DV205+EF205+EP205+FA205+FK205+FU205+GE205+GO205+GY205+HI205+HS205+IC205+IM205+IW205+JG205+JQ205</f>
        <v>0.1</v>
      </c>
      <c r="KB205" s="31">
        <f t="shared" ref="KB205:KB206" si="3343">JX205*KA205</f>
        <v>1000</v>
      </c>
      <c r="KC205" s="21"/>
    </row>
    <row r="206" spans="1:289" ht="17.25" customHeight="1" x14ac:dyDescent="0.25">
      <c r="B206" s="7" t="s">
        <v>51</v>
      </c>
      <c r="C206" s="6" t="s">
        <v>1</v>
      </c>
      <c r="D206" s="4">
        <v>5</v>
      </c>
      <c r="E206" s="13">
        <v>20</v>
      </c>
      <c r="F206" s="31">
        <f t="shared" si="2493"/>
        <v>100</v>
      </c>
      <c r="G206" s="31">
        <f t="shared" si="2696"/>
        <v>20</v>
      </c>
      <c r="H206" s="31">
        <f t="shared" si="2495"/>
        <v>100</v>
      </c>
      <c r="I206" s="71"/>
      <c r="K206" s="40"/>
      <c r="L206" s="59" t="str">
        <f t="shared" si="3177"/>
        <v>Welding Rod</v>
      </c>
      <c r="M206" s="59" t="str">
        <f t="shared" si="3178"/>
        <v>Nos</v>
      </c>
      <c r="N206" s="59">
        <f t="shared" si="3179"/>
        <v>5</v>
      </c>
      <c r="O206" s="13"/>
      <c r="P206" s="21">
        <f t="shared" si="3180"/>
        <v>0</v>
      </c>
      <c r="Q206" s="31">
        <f t="shared" si="3181"/>
        <v>0</v>
      </c>
      <c r="R206" s="31">
        <f t="shared" si="3182"/>
        <v>0</v>
      </c>
      <c r="S206" s="21"/>
      <c r="U206" s="40"/>
      <c r="V206" s="65" t="str">
        <f t="shared" si="3183"/>
        <v>Welding Rod</v>
      </c>
      <c r="W206" s="65" t="str">
        <f t="shared" si="3184"/>
        <v>Nos</v>
      </c>
      <c r="X206" s="65">
        <f t="shared" si="3185"/>
        <v>5</v>
      </c>
      <c r="Y206" s="13"/>
      <c r="Z206" s="21">
        <f t="shared" si="3186"/>
        <v>0</v>
      </c>
      <c r="AA206" s="31">
        <f t="shared" si="3187"/>
        <v>0</v>
      </c>
      <c r="AB206" s="42">
        <f t="shared" si="3188"/>
        <v>0</v>
      </c>
      <c r="AC206" s="21"/>
      <c r="AE206" s="40"/>
      <c r="AF206" s="59" t="str">
        <f t="shared" si="3189"/>
        <v>Welding Rod</v>
      </c>
      <c r="AG206" s="59" t="str">
        <f t="shared" si="3190"/>
        <v>Nos</v>
      </c>
      <c r="AH206" s="59">
        <f t="shared" si="3191"/>
        <v>5</v>
      </c>
      <c r="AI206" s="13"/>
      <c r="AJ206" s="21">
        <f t="shared" si="3192"/>
        <v>0</v>
      </c>
      <c r="AK206" s="31">
        <f t="shared" si="3193"/>
        <v>0</v>
      </c>
      <c r="AL206" s="31">
        <f t="shared" si="3194"/>
        <v>0</v>
      </c>
      <c r="AM206" s="21"/>
      <c r="AO206" s="40"/>
      <c r="AP206" s="59" t="str">
        <f t="shared" si="3195"/>
        <v>Welding Rod</v>
      </c>
      <c r="AQ206" s="59" t="str">
        <f t="shared" si="3196"/>
        <v>Nos</v>
      </c>
      <c r="AR206" s="59">
        <f t="shared" si="3197"/>
        <v>5</v>
      </c>
      <c r="AS206" s="67"/>
      <c r="AT206" s="21">
        <f t="shared" si="3198"/>
        <v>0</v>
      </c>
      <c r="AU206" s="13">
        <f t="shared" si="3199"/>
        <v>0</v>
      </c>
      <c r="AV206" s="31">
        <f t="shared" si="3200"/>
        <v>0</v>
      </c>
      <c r="AW206" s="21"/>
      <c r="AY206" s="40"/>
      <c r="AZ206" s="59" t="str">
        <f t="shared" si="3201"/>
        <v>Welding Rod</v>
      </c>
      <c r="BA206" s="59" t="str">
        <f t="shared" si="3202"/>
        <v>Nos</v>
      </c>
      <c r="BB206" s="59">
        <f t="shared" si="3203"/>
        <v>5</v>
      </c>
      <c r="BC206" s="13"/>
      <c r="BD206" s="21">
        <f t="shared" si="3204"/>
        <v>0</v>
      </c>
      <c r="BE206" s="13">
        <f t="shared" si="3205"/>
        <v>0</v>
      </c>
      <c r="BF206" s="31">
        <f t="shared" si="3206"/>
        <v>0</v>
      </c>
      <c r="BG206" s="21"/>
      <c r="BI206" s="40"/>
      <c r="BJ206" s="59" t="str">
        <f t="shared" si="3207"/>
        <v>Welding Rod</v>
      </c>
      <c r="BK206" s="59" t="str">
        <f t="shared" si="3208"/>
        <v>Nos</v>
      </c>
      <c r="BL206" s="59">
        <f t="shared" si="3209"/>
        <v>5</v>
      </c>
      <c r="BM206" s="13"/>
      <c r="BN206" s="21">
        <f t="shared" si="3210"/>
        <v>0</v>
      </c>
      <c r="BO206" s="13">
        <f t="shared" si="3211"/>
        <v>0</v>
      </c>
      <c r="BP206" s="31">
        <f t="shared" si="3212"/>
        <v>0</v>
      </c>
      <c r="BQ206" s="21"/>
      <c r="BS206" s="40"/>
      <c r="BT206" s="59" t="str">
        <f t="shared" si="3213"/>
        <v>Welding Rod</v>
      </c>
      <c r="BU206" s="59" t="str">
        <f t="shared" si="3214"/>
        <v>Nos</v>
      </c>
      <c r="BV206" s="59">
        <f t="shared" si="3215"/>
        <v>5</v>
      </c>
      <c r="BW206" s="13"/>
      <c r="BX206" s="21">
        <f t="shared" si="3216"/>
        <v>0</v>
      </c>
      <c r="BY206" s="13">
        <f t="shared" si="3217"/>
        <v>0</v>
      </c>
      <c r="BZ206" s="31">
        <f t="shared" si="3218"/>
        <v>0</v>
      </c>
      <c r="CA206" s="21"/>
      <c r="CC206" s="40"/>
      <c r="CD206" s="59" t="str">
        <f t="shared" si="3219"/>
        <v>Welding Rod</v>
      </c>
      <c r="CE206" s="59" t="str">
        <f t="shared" si="3220"/>
        <v>Nos</v>
      </c>
      <c r="CF206" s="59">
        <f t="shared" si="3221"/>
        <v>5</v>
      </c>
      <c r="CG206" s="31"/>
      <c r="CH206" s="31">
        <f t="shared" si="3222"/>
        <v>0</v>
      </c>
      <c r="CI206" s="31">
        <f t="shared" si="2734"/>
        <v>0</v>
      </c>
      <c r="CJ206" s="31">
        <f t="shared" si="3223"/>
        <v>0</v>
      </c>
      <c r="CK206" s="21"/>
      <c r="CL206" s="40"/>
      <c r="CM206" s="65" t="str">
        <f t="shared" si="3224"/>
        <v>Welding Rod</v>
      </c>
      <c r="CN206" s="65" t="str">
        <f t="shared" si="3225"/>
        <v>Nos</v>
      </c>
      <c r="CO206" s="65">
        <f t="shared" si="3226"/>
        <v>5</v>
      </c>
      <c r="CP206" s="13"/>
      <c r="CQ206" s="21">
        <f t="shared" si="3227"/>
        <v>0</v>
      </c>
      <c r="CR206" s="13">
        <f t="shared" si="3228"/>
        <v>0</v>
      </c>
      <c r="CS206" s="42">
        <f t="shared" si="3229"/>
        <v>0</v>
      </c>
      <c r="CT206" s="21"/>
      <c r="CV206" s="40"/>
      <c r="CW206" s="59" t="str">
        <f t="shared" si="3230"/>
        <v>Welding Rod</v>
      </c>
      <c r="CX206" s="59" t="str">
        <f t="shared" si="3231"/>
        <v>Nos</v>
      </c>
      <c r="CY206" s="59">
        <f t="shared" si="3232"/>
        <v>5</v>
      </c>
      <c r="CZ206" s="13"/>
      <c r="DA206" s="21">
        <f t="shared" si="3233"/>
        <v>0</v>
      </c>
      <c r="DB206" s="13">
        <f t="shared" si="3234"/>
        <v>0</v>
      </c>
      <c r="DC206" s="31">
        <f t="shared" si="3235"/>
        <v>0</v>
      </c>
      <c r="DD206" s="21"/>
      <c r="DF206" s="40"/>
      <c r="DG206" s="59" t="str">
        <f t="shared" si="3236"/>
        <v>Welding Rod</v>
      </c>
      <c r="DH206" s="59" t="str">
        <f t="shared" si="3237"/>
        <v>Nos</v>
      </c>
      <c r="DI206" s="59">
        <f t="shared" si="3238"/>
        <v>5</v>
      </c>
      <c r="DJ206" s="13"/>
      <c r="DK206" s="21">
        <f t="shared" si="3239"/>
        <v>0</v>
      </c>
      <c r="DL206" s="13">
        <f t="shared" si="3240"/>
        <v>0</v>
      </c>
      <c r="DM206" s="31">
        <f t="shared" si="3241"/>
        <v>0</v>
      </c>
      <c r="DN206" s="21"/>
      <c r="DQ206" s="59" t="str">
        <f t="shared" si="3242"/>
        <v>Welding Rod</v>
      </c>
      <c r="DR206" s="59" t="str">
        <f t="shared" si="3243"/>
        <v>Nos</v>
      </c>
      <c r="DS206" s="59">
        <f t="shared" si="3244"/>
        <v>5</v>
      </c>
      <c r="DT206" s="67"/>
      <c r="DU206" s="21">
        <f t="shared" si="3245"/>
        <v>0</v>
      </c>
      <c r="DV206" s="13">
        <f t="shared" si="3246"/>
        <v>0</v>
      </c>
      <c r="DW206" s="31">
        <f t="shared" si="3247"/>
        <v>0</v>
      </c>
      <c r="DX206" s="21"/>
      <c r="DZ206" s="40"/>
      <c r="EA206" s="59" t="str">
        <f t="shared" si="3248"/>
        <v>Welding Rod</v>
      </c>
      <c r="EB206" s="59" t="str">
        <f t="shared" si="3249"/>
        <v>Nos</v>
      </c>
      <c r="EC206" s="59">
        <f t="shared" si="3250"/>
        <v>5</v>
      </c>
      <c r="ED206" s="13"/>
      <c r="EE206" s="21">
        <f t="shared" si="3251"/>
        <v>0</v>
      </c>
      <c r="EF206" s="13">
        <f t="shared" si="3252"/>
        <v>0</v>
      </c>
      <c r="EG206" s="31">
        <f t="shared" si="3253"/>
        <v>0</v>
      </c>
      <c r="EH206" s="21"/>
      <c r="EK206" s="59" t="str">
        <f t="shared" si="3254"/>
        <v>Welding Rod</v>
      </c>
      <c r="EL206" s="59" t="str">
        <f t="shared" si="3255"/>
        <v>Nos</v>
      </c>
      <c r="EM206" s="59">
        <f t="shared" si="3256"/>
        <v>5</v>
      </c>
      <c r="EN206" s="13"/>
      <c r="EO206" s="21">
        <f t="shared" si="3257"/>
        <v>0</v>
      </c>
      <c r="EP206" s="13">
        <f t="shared" si="3258"/>
        <v>0</v>
      </c>
      <c r="EQ206" s="31">
        <f t="shared" si="3259"/>
        <v>0</v>
      </c>
      <c r="ER206" s="21"/>
      <c r="EV206" s="4" t="str">
        <f t="shared" si="3260"/>
        <v>Welding Rod</v>
      </c>
      <c r="EW206" s="4" t="str">
        <f t="shared" si="3261"/>
        <v>Nos</v>
      </c>
      <c r="EX206" s="4">
        <f t="shared" si="3262"/>
        <v>5</v>
      </c>
      <c r="EY206" s="13"/>
      <c r="EZ206" s="21">
        <f t="shared" si="3263"/>
        <v>0</v>
      </c>
      <c r="FA206" s="13">
        <f t="shared" si="2766"/>
        <v>0</v>
      </c>
      <c r="FB206" s="42">
        <f t="shared" si="3264"/>
        <v>0</v>
      </c>
      <c r="FC206" s="21"/>
      <c r="FF206" s="56" t="str">
        <f t="shared" si="3265"/>
        <v>Welding Rod</v>
      </c>
      <c r="FG206" s="56" t="str">
        <f t="shared" si="3266"/>
        <v>Nos</v>
      </c>
      <c r="FH206" s="56">
        <f t="shared" si="3267"/>
        <v>5</v>
      </c>
      <c r="FI206" s="13"/>
      <c r="FJ206" s="21">
        <f t="shared" si="3268"/>
        <v>0</v>
      </c>
      <c r="FK206" s="13">
        <f t="shared" si="3269"/>
        <v>0</v>
      </c>
      <c r="FL206" s="31">
        <f t="shared" si="3270"/>
        <v>0</v>
      </c>
      <c r="FM206" s="21"/>
      <c r="FP206" s="56" t="str">
        <f t="shared" si="3271"/>
        <v>Welding Rod</v>
      </c>
      <c r="FQ206" s="56" t="str">
        <f t="shared" si="3272"/>
        <v>Nos</v>
      </c>
      <c r="FR206" s="56">
        <f t="shared" si="3273"/>
        <v>5</v>
      </c>
      <c r="FS206" s="13"/>
      <c r="FT206" s="21">
        <f t="shared" si="3274"/>
        <v>0</v>
      </c>
      <c r="FU206" s="13">
        <f t="shared" si="3275"/>
        <v>0</v>
      </c>
      <c r="FV206" s="31">
        <f t="shared" si="3276"/>
        <v>0</v>
      </c>
      <c r="FW206" s="21"/>
      <c r="FZ206" s="56" t="str">
        <f t="shared" si="3277"/>
        <v>Welding Rod</v>
      </c>
      <c r="GA206" s="56" t="str">
        <f t="shared" si="3278"/>
        <v>Nos</v>
      </c>
      <c r="GB206" s="56">
        <f t="shared" si="3279"/>
        <v>5</v>
      </c>
      <c r="GC206" s="13"/>
      <c r="GD206" s="21">
        <f t="shared" si="3280"/>
        <v>0</v>
      </c>
      <c r="GE206" s="13">
        <f t="shared" si="3281"/>
        <v>0</v>
      </c>
      <c r="GF206" s="31">
        <f t="shared" si="3282"/>
        <v>0</v>
      </c>
      <c r="GG206" s="21"/>
      <c r="GJ206" s="56" t="str">
        <f t="shared" si="3283"/>
        <v>Welding Rod</v>
      </c>
      <c r="GK206" s="56" t="str">
        <f t="shared" si="3284"/>
        <v>Nos</v>
      </c>
      <c r="GL206" s="56">
        <f t="shared" si="3285"/>
        <v>5</v>
      </c>
      <c r="GM206" s="13"/>
      <c r="GN206" s="21">
        <f t="shared" si="3286"/>
        <v>0</v>
      </c>
      <c r="GO206" s="31">
        <f t="shared" si="3287"/>
        <v>0</v>
      </c>
      <c r="GP206" s="31">
        <f t="shared" si="3288"/>
        <v>0</v>
      </c>
      <c r="GQ206" s="21"/>
      <c r="GT206" s="56" t="str">
        <f t="shared" si="3289"/>
        <v>Welding Rod</v>
      </c>
      <c r="GU206" s="56" t="str">
        <f t="shared" si="3290"/>
        <v>Nos</v>
      </c>
      <c r="GV206" s="56">
        <f t="shared" si="3291"/>
        <v>5</v>
      </c>
      <c r="GW206" s="13"/>
      <c r="GX206" s="21">
        <f t="shared" si="3292"/>
        <v>0</v>
      </c>
      <c r="GY206" s="13">
        <f t="shared" si="3293"/>
        <v>0</v>
      </c>
      <c r="GZ206" s="31">
        <f t="shared" si="3294"/>
        <v>0</v>
      </c>
      <c r="HA206" s="21"/>
      <c r="HD206" s="56" t="str">
        <f t="shared" si="3295"/>
        <v>Welding Rod</v>
      </c>
      <c r="HE206" s="56" t="str">
        <f t="shared" si="3296"/>
        <v>Nos</v>
      </c>
      <c r="HF206" s="56">
        <f t="shared" si="3297"/>
        <v>5</v>
      </c>
      <c r="HG206" s="13"/>
      <c r="HH206" s="21">
        <f t="shared" si="3298"/>
        <v>0</v>
      </c>
      <c r="HI206" s="31">
        <f t="shared" si="3299"/>
        <v>0</v>
      </c>
      <c r="HJ206" s="31">
        <f t="shared" si="3300"/>
        <v>0</v>
      </c>
      <c r="HK206" s="21"/>
      <c r="HN206" s="56" t="str">
        <f t="shared" si="3301"/>
        <v>Welding Rod</v>
      </c>
      <c r="HO206" s="56" t="str">
        <f t="shared" si="3302"/>
        <v>Nos</v>
      </c>
      <c r="HP206" s="56">
        <f t="shared" si="3303"/>
        <v>5</v>
      </c>
      <c r="HQ206" s="13"/>
      <c r="HR206" s="56">
        <f t="shared" si="3304"/>
        <v>0</v>
      </c>
      <c r="HS206" s="13">
        <f t="shared" si="3305"/>
        <v>0</v>
      </c>
      <c r="HT206" s="31">
        <f t="shared" si="3306"/>
        <v>0</v>
      </c>
      <c r="HU206" s="21"/>
      <c r="HX206" s="56" t="str">
        <f t="shared" si="3307"/>
        <v>Welding Rod</v>
      </c>
      <c r="HY206" s="56" t="str">
        <f t="shared" si="3308"/>
        <v>Nos</v>
      </c>
      <c r="HZ206" s="56">
        <f t="shared" si="3309"/>
        <v>5</v>
      </c>
      <c r="IA206" s="13"/>
      <c r="IB206" s="56">
        <f t="shared" si="3310"/>
        <v>0</v>
      </c>
      <c r="IC206" s="13">
        <f t="shared" si="3311"/>
        <v>0</v>
      </c>
      <c r="ID206" s="31">
        <f t="shared" si="3312"/>
        <v>0</v>
      </c>
      <c r="IE206" s="21"/>
      <c r="IH206" s="56" t="str">
        <f t="shared" si="3313"/>
        <v>Welding Rod</v>
      </c>
      <c r="II206" s="56" t="str">
        <f t="shared" si="3314"/>
        <v>Nos</v>
      </c>
      <c r="IJ206" s="56">
        <f t="shared" si="3315"/>
        <v>5</v>
      </c>
      <c r="IK206" s="13"/>
      <c r="IL206" s="56">
        <f t="shared" si="3316"/>
        <v>0</v>
      </c>
      <c r="IM206" s="13">
        <f t="shared" si="3317"/>
        <v>0</v>
      </c>
      <c r="IN206" s="31">
        <f t="shared" si="3318"/>
        <v>0</v>
      </c>
      <c r="IO206" s="21"/>
      <c r="IR206" s="56" t="str">
        <f t="shared" si="3319"/>
        <v>Welding Rod</v>
      </c>
      <c r="IS206" s="56" t="str">
        <f t="shared" si="3320"/>
        <v>Nos</v>
      </c>
      <c r="IT206" s="56">
        <f t="shared" si="3321"/>
        <v>5</v>
      </c>
      <c r="IU206" s="13"/>
      <c r="IV206" s="56">
        <f t="shared" si="3322"/>
        <v>0</v>
      </c>
      <c r="IW206" s="13">
        <f t="shared" si="3323"/>
        <v>0</v>
      </c>
      <c r="IX206" s="31">
        <f t="shared" si="3324"/>
        <v>0</v>
      </c>
      <c r="IY206" s="21"/>
      <c r="JB206" s="56" t="str">
        <f t="shared" si="3325"/>
        <v>Welding Rod</v>
      </c>
      <c r="JC206" s="56" t="str">
        <f t="shared" si="3326"/>
        <v>Nos</v>
      </c>
      <c r="JD206" s="56">
        <f t="shared" si="3327"/>
        <v>5</v>
      </c>
      <c r="JE206" s="13"/>
      <c r="JF206" s="56">
        <f t="shared" si="3328"/>
        <v>0</v>
      </c>
      <c r="JG206" s="13">
        <f t="shared" si="3329"/>
        <v>0</v>
      </c>
      <c r="JH206" s="31">
        <f t="shared" si="3330"/>
        <v>0</v>
      </c>
      <c r="JI206" s="21"/>
      <c r="JL206" s="56" t="str">
        <f t="shared" si="3331"/>
        <v>Welding Rod</v>
      </c>
      <c r="JM206" s="56" t="str">
        <f t="shared" si="3332"/>
        <v>Nos</v>
      </c>
      <c r="JN206" s="56">
        <f t="shared" si="3333"/>
        <v>5</v>
      </c>
      <c r="JO206" s="13"/>
      <c r="JP206" s="21">
        <f t="shared" si="3334"/>
        <v>0</v>
      </c>
      <c r="JQ206" s="31">
        <f t="shared" si="3335"/>
        <v>0</v>
      </c>
      <c r="JR206" s="31">
        <f t="shared" si="3336"/>
        <v>0</v>
      </c>
      <c r="JS206" s="21"/>
      <c r="JV206" s="56" t="str">
        <f t="shared" si="3337"/>
        <v>Welding Rod</v>
      </c>
      <c r="JW206" s="56" t="str">
        <f t="shared" si="3338"/>
        <v>Nos</v>
      </c>
      <c r="JX206" s="56">
        <f t="shared" si="3339"/>
        <v>5</v>
      </c>
      <c r="JY206" s="4">
        <f t="shared" si="3340"/>
        <v>20</v>
      </c>
      <c r="JZ206" s="56">
        <f t="shared" si="3341"/>
        <v>100</v>
      </c>
      <c r="KA206" s="56">
        <f t="shared" si="3342"/>
        <v>20</v>
      </c>
      <c r="KB206" s="31">
        <f t="shared" si="3343"/>
        <v>100</v>
      </c>
      <c r="KC206" s="21"/>
    </row>
    <row r="207" spans="1:289" ht="17.25" customHeight="1" x14ac:dyDescent="0.25">
      <c r="B207" s="7" t="s">
        <v>433</v>
      </c>
      <c r="C207" s="6" t="s">
        <v>1</v>
      </c>
      <c r="D207" s="4">
        <v>210</v>
      </c>
      <c r="E207" s="13">
        <v>1</v>
      </c>
      <c r="F207" s="31">
        <f t="shared" si="2493"/>
        <v>210</v>
      </c>
      <c r="G207" s="31">
        <f t="shared" si="2696"/>
        <v>1</v>
      </c>
      <c r="H207" s="31">
        <f t="shared" si="2495"/>
        <v>210</v>
      </c>
      <c r="I207" s="71"/>
      <c r="K207" s="40"/>
      <c r="L207" s="59" t="str">
        <f t="shared" si="2833"/>
        <v xml:space="preserve">Flap Disk 4" </v>
      </c>
      <c r="M207" s="59" t="str">
        <f t="shared" si="2834"/>
        <v>Nos</v>
      </c>
      <c r="N207" s="59">
        <f t="shared" si="2835"/>
        <v>210</v>
      </c>
      <c r="O207" s="67"/>
      <c r="P207" s="21">
        <f t="shared" si="2698"/>
        <v>0</v>
      </c>
      <c r="Q207" s="31">
        <f t="shared" si="2699"/>
        <v>0</v>
      </c>
      <c r="R207" s="31">
        <f t="shared" si="2700"/>
        <v>0</v>
      </c>
      <c r="S207" s="21"/>
      <c r="U207" s="40"/>
      <c r="V207" s="65" t="str">
        <f t="shared" si="2672"/>
        <v xml:space="preserve">Flap Disk 4" </v>
      </c>
      <c r="W207" s="65" t="str">
        <f t="shared" si="2701"/>
        <v>Nos</v>
      </c>
      <c r="X207" s="65">
        <f t="shared" si="2702"/>
        <v>210</v>
      </c>
      <c r="Y207" s="13"/>
      <c r="Z207" s="21">
        <f t="shared" si="2703"/>
        <v>0</v>
      </c>
      <c r="AA207" s="31">
        <f t="shared" si="2704"/>
        <v>0</v>
      </c>
      <c r="AB207" s="42">
        <f t="shared" si="2705"/>
        <v>0</v>
      </c>
      <c r="AC207" s="21"/>
      <c r="AE207" s="40"/>
      <c r="AF207" s="59" t="str">
        <f t="shared" si="2673"/>
        <v xml:space="preserve">Flap Disk 4" </v>
      </c>
      <c r="AG207" s="59" t="str">
        <f t="shared" si="2706"/>
        <v>Nos</v>
      </c>
      <c r="AH207" s="59">
        <f t="shared" si="2707"/>
        <v>210</v>
      </c>
      <c r="AI207" s="13"/>
      <c r="AJ207" s="21">
        <f t="shared" si="2708"/>
        <v>0</v>
      </c>
      <c r="AK207" s="31">
        <f t="shared" si="2709"/>
        <v>0</v>
      </c>
      <c r="AL207" s="31">
        <f t="shared" si="2710"/>
        <v>0</v>
      </c>
      <c r="AM207" s="21"/>
      <c r="AO207" s="40"/>
      <c r="AP207" s="59" t="str">
        <f t="shared" si="2674"/>
        <v xml:space="preserve">Flap Disk 4" </v>
      </c>
      <c r="AQ207" s="59" t="str">
        <f t="shared" si="2711"/>
        <v>Nos</v>
      </c>
      <c r="AR207" s="59">
        <f t="shared" si="2712"/>
        <v>210</v>
      </c>
      <c r="AS207" s="67"/>
      <c r="AT207" s="21">
        <f t="shared" si="2713"/>
        <v>0</v>
      </c>
      <c r="AU207" s="13">
        <f t="shared" si="2714"/>
        <v>0</v>
      </c>
      <c r="AV207" s="31">
        <f t="shared" si="2715"/>
        <v>0</v>
      </c>
      <c r="AW207" s="21"/>
      <c r="AY207" s="40"/>
      <c r="AZ207" s="59" t="str">
        <f t="shared" si="2675"/>
        <v xml:space="preserve">Flap Disk 4" </v>
      </c>
      <c r="BA207" s="59" t="str">
        <f t="shared" si="2716"/>
        <v>Nos</v>
      </c>
      <c r="BB207" s="59">
        <f t="shared" si="2717"/>
        <v>210</v>
      </c>
      <c r="BC207" s="67">
        <v>1</v>
      </c>
      <c r="BD207" s="21">
        <f t="shared" si="2718"/>
        <v>210</v>
      </c>
      <c r="BE207" s="13">
        <f t="shared" si="2719"/>
        <v>1</v>
      </c>
      <c r="BF207" s="31">
        <f t="shared" si="2720"/>
        <v>210</v>
      </c>
      <c r="BG207" s="21"/>
      <c r="BI207" s="40"/>
      <c r="BJ207" s="59" t="str">
        <f t="shared" si="2676"/>
        <v xml:space="preserve">Flap Disk 4" </v>
      </c>
      <c r="BK207" s="59" t="str">
        <f t="shared" si="2721"/>
        <v>Nos</v>
      </c>
      <c r="BL207" s="59">
        <f t="shared" si="2722"/>
        <v>210</v>
      </c>
      <c r="BM207" s="13"/>
      <c r="BN207" s="21">
        <f t="shared" si="2723"/>
        <v>0</v>
      </c>
      <c r="BO207" s="13">
        <f t="shared" si="2724"/>
        <v>0</v>
      </c>
      <c r="BP207" s="31">
        <f t="shared" si="2725"/>
        <v>0</v>
      </c>
      <c r="BQ207" s="21"/>
      <c r="BS207" s="40"/>
      <c r="BT207" s="59" t="str">
        <f t="shared" ref="BT207:BT225" si="3344">BJ207</f>
        <v xml:space="preserve">Flap Disk 4" </v>
      </c>
      <c r="BU207" s="59" t="str">
        <f t="shared" ref="BU207:BU225" si="3345">BK207</f>
        <v>Nos</v>
      </c>
      <c r="BV207" s="59">
        <f t="shared" ref="BV207:BV225" si="3346">BL207</f>
        <v>210</v>
      </c>
      <c r="BW207" s="13"/>
      <c r="BX207" s="21">
        <f t="shared" si="2728"/>
        <v>0</v>
      </c>
      <c r="BY207" s="13">
        <f t="shared" si="2729"/>
        <v>0</v>
      </c>
      <c r="BZ207" s="31">
        <f t="shared" si="2730"/>
        <v>0</v>
      </c>
      <c r="CA207" s="21"/>
      <c r="CC207" s="40"/>
      <c r="CD207" s="59" t="str">
        <f t="shared" si="3152"/>
        <v xml:space="preserve">Flap Disk 4" </v>
      </c>
      <c r="CE207" s="59" t="str">
        <f t="shared" si="3153"/>
        <v>Nos</v>
      </c>
      <c r="CF207" s="59">
        <f t="shared" si="3154"/>
        <v>210</v>
      </c>
      <c r="CG207" s="31">
        <v>1</v>
      </c>
      <c r="CH207" s="31">
        <f t="shared" si="2733"/>
        <v>210</v>
      </c>
      <c r="CI207" s="31">
        <f t="shared" si="2734"/>
        <v>2</v>
      </c>
      <c r="CJ207" s="31">
        <f t="shared" si="2735"/>
        <v>420</v>
      </c>
      <c r="CK207" s="21"/>
      <c r="CL207" s="40"/>
      <c r="CM207" s="65" t="str">
        <f t="shared" si="2679"/>
        <v xml:space="preserve">Flap Disk 4" </v>
      </c>
      <c r="CN207" s="65" t="str">
        <f t="shared" si="2736"/>
        <v>Nos</v>
      </c>
      <c r="CO207" s="65">
        <f t="shared" si="2737"/>
        <v>210</v>
      </c>
      <c r="CP207" s="13"/>
      <c r="CQ207" s="21">
        <f t="shared" si="2738"/>
        <v>0</v>
      </c>
      <c r="CR207" s="13">
        <f t="shared" si="2739"/>
        <v>0</v>
      </c>
      <c r="CS207" s="42">
        <f t="shared" si="2740"/>
        <v>0</v>
      </c>
      <c r="CT207" s="21"/>
      <c r="CV207" s="40"/>
      <c r="CW207" s="59" t="str">
        <f t="shared" si="3155"/>
        <v xml:space="preserve">Flap Disk 4" </v>
      </c>
      <c r="CX207" s="59" t="str">
        <f t="shared" si="2741"/>
        <v>Nos</v>
      </c>
      <c r="CY207" s="59">
        <f t="shared" si="2742"/>
        <v>210</v>
      </c>
      <c r="CZ207" s="13"/>
      <c r="DA207" s="21">
        <f t="shared" si="2743"/>
        <v>0</v>
      </c>
      <c r="DB207" s="13">
        <f t="shared" si="2744"/>
        <v>0</v>
      </c>
      <c r="DC207" s="31">
        <f t="shared" si="2745"/>
        <v>0</v>
      </c>
      <c r="DD207" s="21"/>
      <c r="DF207" s="40"/>
      <c r="DG207" s="59" t="str">
        <f t="shared" si="2681"/>
        <v xml:space="preserve">Flap Disk 4" </v>
      </c>
      <c r="DH207" s="59" t="str">
        <f t="shared" si="2746"/>
        <v>Nos</v>
      </c>
      <c r="DI207" s="59">
        <f t="shared" si="2747"/>
        <v>210</v>
      </c>
      <c r="DJ207" s="13"/>
      <c r="DK207" s="21">
        <f t="shared" si="3032"/>
        <v>0</v>
      </c>
      <c r="DL207" s="13">
        <f t="shared" si="3069"/>
        <v>0</v>
      </c>
      <c r="DM207" s="31">
        <f t="shared" si="3033"/>
        <v>0</v>
      </c>
      <c r="DN207" s="21"/>
      <c r="DQ207" s="59" t="str">
        <f t="shared" si="3171"/>
        <v xml:space="preserve">Flap Disk 4" </v>
      </c>
      <c r="DR207" s="59" t="str">
        <f t="shared" si="3172"/>
        <v>Nos</v>
      </c>
      <c r="DS207" s="59">
        <f t="shared" si="3173"/>
        <v>210</v>
      </c>
      <c r="DT207" s="67">
        <v>1</v>
      </c>
      <c r="DU207" s="21">
        <f t="shared" si="3034"/>
        <v>210</v>
      </c>
      <c r="DV207" s="13">
        <f t="shared" si="3035"/>
        <v>1</v>
      </c>
      <c r="DW207" s="31">
        <f t="shared" si="3036"/>
        <v>210</v>
      </c>
      <c r="DX207" s="21"/>
      <c r="DZ207" s="40"/>
      <c r="EA207" s="59" t="str">
        <f t="shared" si="3156"/>
        <v xml:space="preserve">Flap Disk 4" </v>
      </c>
      <c r="EB207" s="59" t="str">
        <f t="shared" si="3157"/>
        <v>Nos</v>
      </c>
      <c r="EC207" s="59">
        <f t="shared" si="3158"/>
        <v>210</v>
      </c>
      <c r="ED207" s="13"/>
      <c r="EE207" s="21">
        <f t="shared" si="3056"/>
        <v>0</v>
      </c>
      <c r="EF207" s="13">
        <f t="shared" si="3057"/>
        <v>0</v>
      </c>
      <c r="EG207" s="31">
        <f t="shared" si="3058"/>
        <v>0</v>
      </c>
      <c r="EH207" s="21"/>
      <c r="EK207" s="59" t="str">
        <f t="shared" si="3159"/>
        <v xml:space="preserve">Flap Disk 4" </v>
      </c>
      <c r="EL207" s="59" t="str">
        <f t="shared" si="3160"/>
        <v>Nos</v>
      </c>
      <c r="EM207" s="59">
        <f t="shared" si="3161"/>
        <v>210</v>
      </c>
      <c r="EN207" s="13"/>
      <c r="EO207" s="21">
        <f t="shared" si="3043"/>
        <v>0</v>
      </c>
      <c r="EP207" s="13">
        <f t="shared" si="3044"/>
        <v>0</v>
      </c>
      <c r="EQ207" s="31">
        <f t="shared" si="3045"/>
        <v>0</v>
      </c>
      <c r="ER207" s="21"/>
      <c r="EV207" s="4" t="str">
        <f t="shared" si="2836"/>
        <v xml:space="preserve">Flap Disk 4" </v>
      </c>
      <c r="EW207" s="4" t="str">
        <f t="shared" si="2837"/>
        <v>Nos</v>
      </c>
      <c r="EX207" s="4">
        <f t="shared" si="2838"/>
        <v>210</v>
      </c>
      <c r="EY207" s="13"/>
      <c r="EZ207" s="21">
        <f t="shared" si="3072"/>
        <v>0</v>
      </c>
      <c r="FA207" s="13">
        <f t="shared" si="2766"/>
        <v>0</v>
      </c>
      <c r="FB207" s="42">
        <f t="shared" si="3046"/>
        <v>0</v>
      </c>
      <c r="FC207" s="21"/>
      <c r="FF207" s="56" t="str">
        <f t="shared" ref="FF207:FF225" si="3347">EV207</f>
        <v xml:space="preserve">Flap Disk 4" </v>
      </c>
      <c r="FG207" s="56" t="str">
        <f t="shared" si="2768"/>
        <v>Nos</v>
      </c>
      <c r="FH207" s="56">
        <f t="shared" si="2769"/>
        <v>210</v>
      </c>
      <c r="FI207" s="13">
        <v>1</v>
      </c>
      <c r="FJ207" s="21">
        <f t="shared" si="3047"/>
        <v>210</v>
      </c>
      <c r="FK207" s="13">
        <f t="shared" si="3070"/>
        <v>1</v>
      </c>
      <c r="FL207" s="31">
        <f t="shared" si="3071"/>
        <v>210</v>
      </c>
      <c r="FM207" s="21"/>
      <c r="FP207" s="56" t="str">
        <f t="shared" ref="FP207:FP225" si="3348">FF207</f>
        <v xml:space="preserve">Flap Disk 4" </v>
      </c>
      <c r="FQ207" s="56" t="str">
        <f t="shared" si="2995"/>
        <v>Nos</v>
      </c>
      <c r="FR207" s="56">
        <f t="shared" si="2991"/>
        <v>210</v>
      </c>
      <c r="FS207" s="13"/>
      <c r="FT207" s="21">
        <f t="shared" si="3048"/>
        <v>0</v>
      </c>
      <c r="FU207" s="13">
        <f t="shared" si="3049"/>
        <v>0</v>
      </c>
      <c r="FV207" s="31">
        <f t="shared" si="3050"/>
        <v>0</v>
      </c>
      <c r="FW207" s="21"/>
      <c r="FZ207" s="56" t="str">
        <f t="shared" si="3162"/>
        <v xml:space="preserve">Flap Disk 4" </v>
      </c>
      <c r="GA207" s="56" t="str">
        <f t="shared" si="2778"/>
        <v>Nos</v>
      </c>
      <c r="GB207" s="56">
        <f t="shared" si="2779"/>
        <v>210</v>
      </c>
      <c r="GC207" s="13"/>
      <c r="GD207" s="21">
        <f t="shared" si="3059"/>
        <v>0</v>
      </c>
      <c r="GE207" s="13">
        <f t="shared" si="3060"/>
        <v>0</v>
      </c>
      <c r="GF207" s="31">
        <f t="shared" si="3061"/>
        <v>0</v>
      </c>
      <c r="GG207" s="21"/>
      <c r="GJ207" s="56" t="str">
        <f t="shared" si="2839"/>
        <v xml:space="preserve">Flap Disk 4" </v>
      </c>
      <c r="GK207" s="56" t="str">
        <f t="shared" si="2840"/>
        <v>Nos</v>
      </c>
      <c r="GL207" s="56">
        <f t="shared" si="2841"/>
        <v>210</v>
      </c>
      <c r="GM207" s="13"/>
      <c r="GN207" s="21">
        <f t="shared" si="3062"/>
        <v>0</v>
      </c>
      <c r="GO207" s="31">
        <f t="shared" si="3063"/>
        <v>0</v>
      </c>
      <c r="GP207" s="31">
        <f t="shared" si="3064"/>
        <v>0</v>
      </c>
      <c r="GQ207" s="21"/>
      <c r="GT207" s="56" t="str">
        <f t="shared" ref="GT207:GT225" si="3349">GJ207</f>
        <v xml:space="preserve">Flap Disk 4" </v>
      </c>
      <c r="GU207" s="56" t="str">
        <f t="shared" si="2996"/>
        <v>Nos</v>
      </c>
      <c r="GV207" s="56">
        <f t="shared" si="2992"/>
        <v>210</v>
      </c>
      <c r="GW207" s="13"/>
      <c r="GX207" s="21">
        <f t="shared" si="3163"/>
        <v>0</v>
      </c>
      <c r="GY207" s="13">
        <f t="shared" si="3164"/>
        <v>0</v>
      </c>
      <c r="GZ207" s="31">
        <f t="shared" si="2791"/>
        <v>0</v>
      </c>
      <c r="HA207" s="21"/>
      <c r="HD207" s="56" t="str">
        <f t="shared" si="2688"/>
        <v xml:space="preserve">Flap Disk 4" </v>
      </c>
      <c r="HE207" s="56" t="str">
        <f t="shared" si="2792"/>
        <v>Nos</v>
      </c>
      <c r="HF207" s="56">
        <f t="shared" si="2793"/>
        <v>210</v>
      </c>
      <c r="HG207" s="13"/>
      <c r="HH207" s="21">
        <f t="shared" si="2842"/>
        <v>0</v>
      </c>
      <c r="HI207" s="31">
        <f t="shared" si="2843"/>
        <v>0</v>
      </c>
      <c r="HJ207" s="31">
        <f t="shared" si="2844"/>
        <v>0</v>
      </c>
      <c r="HK207" s="21"/>
      <c r="HN207" s="56" t="str">
        <f t="shared" si="2689"/>
        <v xml:space="preserve">Flap Disk 4" </v>
      </c>
      <c r="HO207" s="56" t="str">
        <f t="shared" si="2797"/>
        <v>Nos</v>
      </c>
      <c r="HP207" s="56">
        <f t="shared" si="2798"/>
        <v>210</v>
      </c>
      <c r="HQ207" s="13"/>
      <c r="HR207" s="56">
        <f t="shared" si="2799"/>
        <v>0</v>
      </c>
      <c r="HS207" s="13">
        <f t="shared" si="2800"/>
        <v>0</v>
      </c>
      <c r="HT207" s="31">
        <f t="shared" si="2801"/>
        <v>0</v>
      </c>
      <c r="HU207" s="21"/>
      <c r="HX207" s="56" t="str">
        <f t="shared" si="3168"/>
        <v xml:space="preserve">Flap Disk 4" </v>
      </c>
      <c r="HY207" s="56" t="str">
        <f t="shared" si="3169"/>
        <v>Nos</v>
      </c>
      <c r="HZ207" s="56">
        <f t="shared" si="3170"/>
        <v>210</v>
      </c>
      <c r="IA207" s="13"/>
      <c r="IB207" s="56">
        <f t="shared" si="2804"/>
        <v>0</v>
      </c>
      <c r="IC207" s="13">
        <f t="shared" si="2805"/>
        <v>0</v>
      </c>
      <c r="ID207" s="31">
        <f t="shared" si="2806"/>
        <v>0</v>
      </c>
      <c r="IE207" s="21"/>
      <c r="IH207" s="56" t="str">
        <f t="shared" si="2691"/>
        <v xml:space="preserve">Flap Disk 4" </v>
      </c>
      <c r="II207" s="56" t="str">
        <f t="shared" si="2807"/>
        <v>Nos</v>
      </c>
      <c r="IJ207" s="56">
        <f t="shared" si="2808"/>
        <v>210</v>
      </c>
      <c r="IK207" s="13"/>
      <c r="IL207" s="56">
        <f t="shared" si="2845"/>
        <v>0</v>
      </c>
      <c r="IM207" s="13">
        <f t="shared" si="2846"/>
        <v>0</v>
      </c>
      <c r="IN207" s="31">
        <f t="shared" si="2847"/>
        <v>0</v>
      </c>
      <c r="IO207" s="21"/>
      <c r="IR207" s="56" t="str">
        <f t="shared" si="2692"/>
        <v xml:space="preserve">Flap Disk 4" </v>
      </c>
      <c r="IS207" s="56" t="str">
        <f t="shared" si="2812"/>
        <v>Nos</v>
      </c>
      <c r="IT207" s="56">
        <f t="shared" si="2813"/>
        <v>210</v>
      </c>
      <c r="IU207" s="13"/>
      <c r="IV207" s="56">
        <f t="shared" si="2848"/>
        <v>0</v>
      </c>
      <c r="IW207" s="13">
        <f t="shared" si="2849"/>
        <v>0</v>
      </c>
      <c r="IX207" s="31">
        <f t="shared" si="2850"/>
        <v>0</v>
      </c>
      <c r="IY207" s="21"/>
      <c r="JB207" s="56" t="str">
        <f t="shared" si="2693"/>
        <v xml:space="preserve">Flap Disk 4" </v>
      </c>
      <c r="JC207" s="56" t="str">
        <f t="shared" si="2817"/>
        <v>Nos</v>
      </c>
      <c r="JD207" s="56">
        <f t="shared" si="2818"/>
        <v>210</v>
      </c>
      <c r="JE207" s="13"/>
      <c r="JF207" s="56">
        <f t="shared" si="2851"/>
        <v>0</v>
      </c>
      <c r="JG207" s="13">
        <f t="shared" si="2852"/>
        <v>0</v>
      </c>
      <c r="JH207" s="31">
        <f t="shared" si="2853"/>
        <v>0</v>
      </c>
      <c r="JI207" s="21"/>
      <c r="JL207" s="56" t="str">
        <f t="shared" ref="JL207:JL225" si="3350">JB207</f>
        <v xml:space="preserve">Flap Disk 4" </v>
      </c>
      <c r="JM207" s="56" t="str">
        <f t="shared" si="2997"/>
        <v>Nos</v>
      </c>
      <c r="JN207" s="56">
        <f t="shared" si="2993"/>
        <v>210</v>
      </c>
      <c r="JO207" s="13"/>
      <c r="JP207" s="21">
        <f t="shared" si="3165"/>
        <v>0</v>
      </c>
      <c r="JQ207" s="31">
        <f t="shared" si="3166"/>
        <v>0</v>
      </c>
      <c r="JR207" s="31">
        <f t="shared" si="3167"/>
        <v>0</v>
      </c>
      <c r="JS207" s="21"/>
      <c r="JV207" s="56" t="str">
        <f t="shared" ref="JV207:JV225" si="3351">JL207</f>
        <v xml:space="preserve">Flap Disk 4" </v>
      </c>
      <c r="JW207" s="56" t="str">
        <f t="shared" si="2998"/>
        <v>Nos</v>
      </c>
      <c r="JX207" s="56">
        <f t="shared" si="2994"/>
        <v>210</v>
      </c>
      <c r="JY207" s="4">
        <f t="shared" ref="JY207:JY225" si="3352">E207+O207+Y207+AI207+AS207+BM207+BW207+CG207+CP207+DJ207+DT207+ED207+EN207+EY207+FI207+FS207+GC207+GM207+GW207+HG207+HQ207+IA207+IK207+IU207+JE207+JO207+BC207+CZ207</f>
        <v>5</v>
      </c>
      <c r="JZ207" s="56">
        <f t="shared" ref="JZ207:JZ225" si="3353">F207+P207+Z207+AJ207+AT207+BN207+BX207+CH207+CQ207+DK207+DU207+EE207+EO207+EZ207+FJ207+FT207+GD207+GN207+GX207+HH207+HR207+IB207+IL207+IV207+JF207+JP207</f>
        <v>840</v>
      </c>
      <c r="KA207" s="56">
        <f t="shared" ref="KA207:KA225" si="3354">G207+Q207+AA207+AK207+AU207+BO207+BY207+CI207+CR207+DL207+DV207+EF207+EP207+FA207+FK207+FU207+GE207+GO207+GY207+HI207+HS207+IC207+IM207+IW207+JG207+JQ207</f>
        <v>5</v>
      </c>
      <c r="KB207" s="31">
        <f t="shared" si="2854"/>
        <v>1050</v>
      </c>
      <c r="KC207" s="21"/>
    </row>
    <row r="208" spans="1:289" ht="17.25" customHeight="1" x14ac:dyDescent="0.25">
      <c r="B208" s="7" t="s">
        <v>68</v>
      </c>
      <c r="C208" s="6" t="s">
        <v>1</v>
      </c>
      <c r="D208" s="4">
        <v>100</v>
      </c>
      <c r="E208" s="13"/>
      <c r="F208" s="31">
        <f t="shared" si="2493"/>
        <v>0</v>
      </c>
      <c r="G208" s="31">
        <f t="shared" si="2696"/>
        <v>0</v>
      </c>
      <c r="H208" s="31">
        <f t="shared" si="2495"/>
        <v>0</v>
      </c>
      <c r="I208" s="73"/>
      <c r="L208" s="59" t="str">
        <f t="shared" ref="L208:L224" si="3355">B208</f>
        <v>welding Rod S.S</v>
      </c>
      <c r="M208" s="59" t="str">
        <f t="shared" ref="M208:M224" si="3356">C208</f>
        <v>Nos</v>
      </c>
      <c r="N208" s="59">
        <f t="shared" ref="N208:N224" si="3357">D208</f>
        <v>100</v>
      </c>
      <c r="O208" s="67">
        <v>10</v>
      </c>
      <c r="P208" s="21">
        <f t="shared" ref="P208:P224" si="3358">N208*O208</f>
        <v>1000</v>
      </c>
      <c r="Q208" s="31">
        <f t="shared" ref="Q208:Q224" si="3359">$I$4*O208</f>
        <v>10</v>
      </c>
      <c r="R208" s="31">
        <f t="shared" ref="R208:R224" si="3360">N208*Q208</f>
        <v>1000</v>
      </c>
      <c r="S208" s="21"/>
      <c r="V208" s="65" t="str">
        <f t="shared" ref="V208:V225" si="3361">L208</f>
        <v>welding Rod S.S</v>
      </c>
      <c r="W208" s="65" t="str">
        <f t="shared" si="2701"/>
        <v>Nos</v>
      </c>
      <c r="X208" s="65">
        <f t="shared" si="2702"/>
        <v>100</v>
      </c>
      <c r="Y208" s="13"/>
      <c r="Z208" s="21">
        <f t="shared" ref="Z208:Z211" si="3362">X208*Y208</f>
        <v>0</v>
      </c>
      <c r="AA208" s="31">
        <f t="shared" ref="AA208:AA211" si="3363">$I$4*Y208</f>
        <v>0</v>
      </c>
      <c r="AB208" s="42">
        <f t="shared" ref="AB208:AB211" si="3364">X208*AA208</f>
        <v>0</v>
      </c>
      <c r="AC208" s="21"/>
      <c r="AE208" s="40"/>
      <c r="AF208" s="59" t="str">
        <f t="shared" ref="AF208:AF211" si="3365">V208</f>
        <v>welding Rod S.S</v>
      </c>
      <c r="AG208" s="59" t="str">
        <f t="shared" ref="AG208:AG211" si="3366">W208</f>
        <v>Nos</v>
      </c>
      <c r="AH208" s="59">
        <f t="shared" ref="AH208:AH211" si="3367">X208</f>
        <v>100</v>
      </c>
      <c r="AI208" s="13">
        <v>5</v>
      </c>
      <c r="AJ208" s="21">
        <f t="shared" ref="AJ208:AJ211" si="3368">AH208*AI208</f>
        <v>500</v>
      </c>
      <c r="AK208" s="31">
        <f t="shared" ref="AK208:AK211" si="3369">$I$4*AI208</f>
        <v>5</v>
      </c>
      <c r="AL208" s="31">
        <f t="shared" ref="AL208:AL211" si="3370">AH208*AK208</f>
        <v>500</v>
      </c>
      <c r="AM208" s="21"/>
      <c r="AO208" s="40"/>
      <c r="AP208" s="59" t="str">
        <f t="shared" ref="AP208:AP225" si="3371">AF208</f>
        <v>welding Rod S.S</v>
      </c>
      <c r="AQ208" s="59" t="str">
        <f t="shared" si="2711"/>
        <v>Nos</v>
      </c>
      <c r="AR208" s="59">
        <f t="shared" si="2712"/>
        <v>100</v>
      </c>
      <c r="AS208" s="67"/>
      <c r="AT208" s="21">
        <f t="shared" ref="AT208:AT211" si="3372">AR208*AS208</f>
        <v>0</v>
      </c>
      <c r="AU208" s="13">
        <f t="shared" ref="AU208:AU211" si="3373">$I$4*AS208</f>
        <v>0</v>
      </c>
      <c r="AV208" s="31">
        <f t="shared" ref="AV208:AV211" si="3374">AR208*AU208</f>
        <v>0</v>
      </c>
      <c r="AW208" s="21"/>
      <c r="AY208" s="40"/>
      <c r="AZ208" s="59" t="str">
        <f t="shared" ref="AZ208:AZ211" si="3375">AP208</f>
        <v>welding Rod S.S</v>
      </c>
      <c r="BA208" s="59" t="str">
        <f t="shared" ref="BA208:BA211" si="3376">AQ208</f>
        <v>Nos</v>
      </c>
      <c r="BB208" s="59">
        <f t="shared" ref="BB208:BB211" si="3377">AR208</f>
        <v>100</v>
      </c>
      <c r="BC208" s="67">
        <v>10</v>
      </c>
      <c r="BD208" s="21">
        <f t="shared" ref="BD208:BD211" si="3378">BB208*BC208</f>
        <v>1000</v>
      </c>
      <c r="BE208" s="13">
        <f t="shared" ref="BE208:BE211" si="3379">$I$4*BC208</f>
        <v>10</v>
      </c>
      <c r="BF208" s="31">
        <f t="shared" ref="BF208:BF211" si="3380">BB208*BE208</f>
        <v>1000</v>
      </c>
      <c r="BG208" s="21"/>
      <c r="BI208" s="40"/>
      <c r="BJ208" s="59" t="str">
        <f t="shared" ref="BJ208:BJ211" si="3381">AZ208</f>
        <v>welding Rod S.S</v>
      </c>
      <c r="BK208" s="59" t="str">
        <f t="shared" ref="BK208:BK211" si="3382">BA208</f>
        <v>Nos</v>
      </c>
      <c r="BL208" s="59">
        <f t="shared" ref="BL208:BL211" si="3383">BB208</f>
        <v>100</v>
      </c>
      <c r="BM208" s="13"/>
      <c r="BN208" s="21">
        <f t="shared" ref="BN208:BN211" si="3384">BL208*BM208</f>
        <v>0</v>
      </c>
      <c r="BO208" s="13">
        <f t="shared" ref="BO208:BO211" si="3385">$I$4*BM208</f>
        <v>0</v>
      </c>
      <c r="BP208" s="31">
        <f t="shared" si="2725"/>
        <v>0</v>
      </c>
      <c r="BQ208" s="21"/>
      <c r="BS208" s="40"/>
      <c r="BT208" s="59" t="str">
        <f t="shared" si="3344"/>
        <v>welding Rod S.S</v>
      </c>
      <c r="BU208" s="59" t="str">
        <f t="shared" si="3345"/>
        <v>Nos</v>
      </c>
      <c r="BV208" s="59">
        <f t="shared" si="3346"/>
        <v>100</v>
      </c>
      <c r="BW208" s="13">
        <v>10</v>
      </c>
      <c r="BX208" s="21">
        <f t="shared" ref="BX208:BX211" si="3386">BV208*BW208</f>
        <v>1000</v>
      </c>
      <c r="BY208" s="13">
        <f t="shared" ref="BY208:BY211" si="3387">$I$4*BW208</f>
        <v>10</v>
      </c>
      <c r="BZ208" s="31">
        <f t="shared" ref="BZ208:BZ211" si="3388">BV208*BY208</f>
        <v>1000</v>
      </c>
      <c r="CA208" s="21"/>
      <c r="CC208" s="40"/>
      <c r="CD208" s="59" t="str">
        <f t="shared" ref="CD208:CD211" si="3389">BT208</f>
        <v>welding Rod S.S</v>
      </c>
      <c r="CE208" s="59" t="str">
        <f t="shared" ref="CE208:CE211" si="3390">BU208</f>
        <v>Nos</v>
      </c>
      <c r="CF208" s="59">
        <f t="shared" ref="CF208:CF211" si="3391">BV208</f>
        <v>100</v>
      </c>
      <c r="CG208" s="31">
        <v>10</v>
      </c>
      <c r="CH208" s="31">
        <f t="shared" ref="CH208:CH211" si="3392">CF208*CG208</f>
        <v>1000</v>
      </c>
      <c r="CI208" s="31">
        <f t="shared" si="2734"/>
        <v>20</v>
      </c>
      <c r="CJ208" s="31">
        <f t="shared" ref="CJ208:CJ211" si="3393">CF208*CI208</f>
        <v>2000</v>
      </c>
      <c r="CK208" s="21"/>
      <c r="CL208" s="40"/>
      <c r="CM208" s="65" t="str">
        <f t="shared" ref="CM208:CM225" si="3394">CD208</f>
        <v>welding Rod S.S</v>
      </c>
      <c r="CN208" s="65" t="str">
        <f t="shared" si="2736"/>
        <v>Nos</v>
      </c>
      <c r="CO208" s="65">
        <f t="shared" si="2737"/>
        <v>100</v>
      </c>
      <c r="CP208" s="13"/>
      <c r="CQ208" s="21">
        <f t="shared" ref="CQ208:CQ211" si="3395">CO208*CP208</f>
        <v>0</v>
      </c>
      <c r="CR208" s="13">
        <f t="shared" ref="CR208:CR211" si="3396">$I$4*CP208</f>
        <v>0</v>
      </c>
      <c r="CS208" s="42">
        <f t="shared" ref="CS208:CS211" si="3397">CO208*CR208</f>
        <v>0</v>
      </c>
      <c r="CT208" s="21"/>
      <c r="CV208" s="40"/>
      <c r="CW208" s="59" t="str">
        <f t="shared" ref="CW208:CW211" si="3398">CM208</f>
        <v>welding Rod S.S</v>
      </c>
      <c r="CX208" s="59" t="str">
        <f t="shared" ref="CX208:CX211" si="3399">CN208</f>
        <v>Nos</v>
      </c>
      <c r="CY208" s="59">
        <f t="shared" ref="CY208:CY211" si="3400">CO208</f>
        <v>100</v>
      </c>
      <c r="CZ208" s="13"/>
      <c r="DA208" s="21">
        <f t="shared" ref="DA208:DA211" si="3401">CY208*CZ208</f>
        <v>0</v>
      </c>
      <c r="DB208" s="13">
        <f t="shared" ref="DB208:DB211" si="3402">$I$4*CZ208</f>
        <v>0</v>
      </c>
      <c r="DC208" s="31">
        <f t="shared" ref="DC208:DC211" si="3403">CY208*DB208</f>
        <v>0</v>
      </c>
      <c r="DD208" s="21"/>
      <c r="DF208" s="40"/>
      <c r="DG208" s="59" t="str">
        <f t="shared" ref="DG208:DG225" si="3404">CW208</f>
        <v>welding Rod S.S</v>
      </c>
      <c r="DH208" s="59" t="str">
        <f t="shared" si="2746"/>
        <v>Nos</v>
      </c>
      <c r="DI208" s="59">
        <f t="shared" si="2747"/>
        <v>100</v>
      </c>
      <c r="DJ208" s="13"/>
      <c r="DK208" s="21">
        <f t="shared" ref="DK208:DK211" si="3405">DI208*DJ208</f>
        <v>0</v>
      </c>
      <c r="DL208" s="13">
        <f t="shared" ref="DL208:DL211" si="3406">$I$4*DJ208</f>
        <v>0</v>
      </c>
      <c r="DM208" s="31">
        <f t="shared" ref="DM208:DM211" si="3407">DI208*DL208</f>
        <v>0</v>
      </c>
      <c r="DN208" s="21"/>
      <c r="DQ208" s="59" t="str">
        <f t="shared" ref="DQ208:DQ211" si="3408">DG208</f>
        <v>welding Rod S.S</v>
      </c>
      <c r="DR208" s="59" t="str">
        <f t="shared" ref="DR208:DR211" si="3409">DH208</f>
        <v>Nos</v>
      </c>
      <c r="DS208" s="59">
        <f t="shared" ref="DS208:DS211" si="3410">DI208</f>
        <v>100</v>
      </c>
      <c r="DT208" s="67">
        <v>20</v>
      </c>
      <c r="DU208" s="21">
        <f t="shared" ref="DU208:DU211" si="3411">DS208*DT208</f>
        <v>2000</v>
      </c>
      <c r="DV208" s="13">
        <f t="shared" ref="DV208:DV211" si="3412">$I$4*DT208</f>
        <v>20</v>
      </c>
      <c r="DW208" s="31">
        <f t="shared" ref="DW208:DW211" si="3413">DS208*DV208</f>
        <v>2000</v>
      </c>
      <c r="DX208" s="21"/>
      <c r="DZ208" s="40"/>
      <c r="EA208" s="59" t="str">
        <f t="shared" ref="EA208:EA211" si="3414">DQ208</f>
        <v>welding Rod S.S</v>
      </c>
      <c r="EB208" s="59" t="str">
        <f t="shared" ref="EB208:EB211" si="3415">DR208</f>
        <v>Nos</v>
      </c>
      <c r="EC208" s="59">
        <f t="shared" ref="EC208:EC211" si="3416">DS208</f>
        <v>100</v>
      </c>
      <c r="ED208" s="13">
        <v>5</v>
      </c>
      <c r="EE208" s="21">
        <f t="shared" ref="EE208:EE211" si="3417">EC208*ED208</f>
        <v>500</v>
      </c>
      <c r="EF208" s="13">
        <f t="shared" ref="EF208:EF211" si="3418">$I$4*ED208</f>
        <v>5</v>
      </c>
      <c r="EG208" s="31">
        <f t="shared" ref="EG208:EG211" si="3419">EC208*EF208</f>
        <v>500</v>
      </c>
      <c r="EH208" s="21"/>
      <c r="EK208" s="59" t="str">
        <f t="shared" ref="EK208:EK211" si="3420">EA208</f>
        <v>welding Rod S.S</v>
      </c>
      <c r="EL208" s="59" t="str">
        <f t="shared" ref="EL208:EL211" si="3421">EB208</f>
        <v>Nos</v>
      </c>
      <c r="EM208" s="59">
        <f t="shared" ref="EM208:EM211" si="3422">EC208</f>
        <v>100</v>
      </c>
      <c r="EN208" s="13"/>
      <c r="EO208" s="21">
        <f t="shared" ref="EO208:EO211" si="3423">EM208*EN208</f>
        <v>0</v>
      </c>
      <c r="EP208" s="13">
        <f t="shared" ref="EP208:EP211" si="3424">$I$4*EN208</f>
        <v>0</v>
      </c>
      <c r="EQ208" s="31">
        <f t="shared" ref="EQ208:EQ211" si="3425">EM208*EP208</f>
        <v>0</v>
      </c>
      <c r="ER208" s="21"/>
      <c r="EV208" s="4" t="str">
        <f t="shared" ref="EV208:EV211" si="3426">EK208</f>
        <v>welding Rod S.S</v>
      </c>
      <c r="EW208" s="4" t="str">
        <f t="shared" ref="EW208:EW211" si="3427">EL208</f>
        <v>Nos</v>
      </c>
      <c r="EX208" s="4">
        <f t="shared" ref="EX208:EX211" si="3428">EM208</f>
        <v>100</v>
      </c>
      <c r="EY208" s="13"/>
      <c r="EZ208" s="21">
        <f t="shared" ref="EZ208:EZ211" si="3429">EX208*EY208</f>
        <v>0</v>
      </c>
      <c r="FA208" s="13">
        <f t="shared" si="2766"/>
        <v>0</v>
      </c>
      <c r="FB208" s="42">
        <f t="shared" ref="FB208:FB211" si="3430">EX208*FA208</f>
        <v>0</v>
      </c>
      <c r="FC208" s="21"/>
      <c r="FF208" s="56" t="str">
        <f t="shared" si="3347"/>
        <v>welding Rod S.S</v>
      </c>
      <c r="FG208" s="56" t="str">
        <f t="shared" ref="FG208:FG225" si="3431">EW208</f>
        <v>Nos</v>
      </c>
      <c r="FH208" s="56">
        <f t="shared" ref="FH208:FH225" si="3432">EX208</f>
        <v>100</v>
      </c>
      <c r="FI208" s="13"/>
      <c r="FJ208" s="21">
        <f t="shared" ref="FJ208:FJ211" si="3433">FH208*FI208</f>
        <v>0</v>
      </c>
      <c r="FK208" s="13">
        <f t="shared" ref="FK208:FK211" si="3434">$I$4*FI208</f>
        <v>0</v>
      </c>
      <c r="FL208" s="31">
        <f t="shared" ref="FL208:FL211" si="3435">FH208*FK208</f>
        <v>0</v>
      </c>
      <c r="FM208" s="21"/>
      <c r="FP208" s="56" t="str">
        <f t="shared" si="3348"/>
        <v>welding Rod S.S</v>
      </c>
      <c r="FQ208" s="56" t="str">
        <f t="shared" si="2995"/>
        <v>Nos</v>
      </c>
      <c r="FR208" s="56">
        <f t="shared" si="2991"/>
        <v>100</v>
      </c>
      <c r="FS208" s="13"/>
      <c r="FT208" s="21">
        <f t="shared" ref="FT208:FT211" si="3436">FR208*FS208</f>
        <v>0</v>
      </c>
      <c r="FU208" s="13">
        <f t="shared" ref="FU208:FU211" si="3437">$I$4*FS208</f>
        <v>0</v>
      </c>
      <c r="FV208" s="31">
        <f t="shared" ref="FV208:FV211" si="3438">FR208*FU208</f>
        <v>0</v>
      </c>
      <c r="FW208" s="21"/>
      <c r="FZ208" s="56" t="str">
        <f t="shared" si="3162"/>
        <v>welding Rod S.S</v>
      </c>
      <c r="GA208" s="56" t="str">
        <f t="shared" si="2778"/>
        <v>Nos</v>
      </c>
      <c r="GB208" s="56">
        <f t="shared" si="2779"/>
        <v>100</v>
      </c>
      <c r="GC208" s="13"/>
      <c r="GD208" s="21">
        <f t="shared" ref="GD208:GD211" si="3439">GB208*GC208</f>
        <v>0</v>
      </c>
      <c r="GE208" s="13">
        <f t="shared" ref="GE208:GE211" si="3440">$I$4*GC208</f>
        <v>0</v>
      </c>
      <c r="GF208" s="31">
        <f t="shared" ref="GF208:GF211" si="3441">GB208*GE208</f>
        <v>0</v>
      </c>
      <c r="GG208" s="21"/>
      <c r="GJ208" s="56" t="str">
        <f t="shared" si="2839"/>
        <v>welding Rod S.S</v>
      </c>
      <c r="GK208" s="56" t="str">
        <f t="shared" si="2840"/>
        <v>Nos</v>
      </c>
      <c r="GL208" s="56">
        <f t="shared" si="2841"/>
        <v>100</v>
      </c>
      <c r="GM208" s="13"/>
      <c r="GN208" s="21">
        <f t="shared" ref="GN208:GN211" si="3442">GL208*GM208</f>
        <v>0</v>
      </c>
      <c r="GO208" s="31">
        <f t="shared" ref="GO208:GO211" si="3443">$I$4*GM208</f>
        <v>0</v>
      </c>
      <c r="GP208" s="31">
        <f t="shared" ref="GP208:GP211" si="3444">GL208*GO208</f>
        <v>0</v>
      </c>
      <c r="GQ208" s="21"/>
      <c r="GT208" s="56" t="str">
        <f t="shared" si="3349"/>
        <v>welding Rod S.S</v>
      </c>
      <c r="GU208" s="56" t="str">
        <f t="shared" si="2996"/>
        <v>Nos</v>
      </c>
      <c r="GV208" s="56">
        <f t="shared" si="2992"/>
        <v>100</v>
      </c>
      <c r="GW208" s="13"/>
      <c r="GX208" s="21">
        <f t="shared" si="3163"/>
        <v>0</v>
      </c>
      <c r="GY208" s="13">
        <f t="shared" si="3164"/>
        <v>0</v>
      </c>
      <c r="GZ208" s="31">
        <f t="shared" si="2791"/>
        <v>0</v>
      </c>
      <c r="HA208" s="21"/>
      <c r="HD208" s="56" t="str">
        <f t="shared" ref="HD208:HD225" si="3445">GT208</f>
        <v>welding Rod S.S</v>
      </c>
      <c r="HE208" s="56" t="str">
        <f t="shared" si="2792"/>
        <v>Nos</v>
      </c>
      <c r="HF208" s="56">
        <f t="shared" si="2793"/>
        <v>100</v>
      </c>
      <c r="HG208" s="13"/>
      <c r="HH208" s="21">
        <f t="shared" si="2842"/>
        <v>0</v>
      </c>
      <c r="HI208" s="31">
        <f t="shared" si="2843"/>
        <v>0</v>
      </c>
      <c r="HJ208" s="31">
        <f t="shared" si="2844"/>
        <v>0</v>
      </c>
      <c r="HK208" s="21"/>
      <c r="HN208" s="56" t="str">
        <f t="shared" ref="HN208:HN225" si="3446">HD208</f>
        <v>welding Rod S.S</v>
      </c>
      <c r="HO208" s="56" t="str">
        <f t="shared" si="2797"/>
        <v>Nos</v>
      </c>
      <c r="HP208" s="56">
        <f t="shared" si="2798"/>
        <v>100</v>
      </c>
      <c r="HQ208" s="13"/>
      <c r="HR208" s="56">
        <f t="shared" si="2799"/>
        <v>0</v>
      </c>
      <c r="HS208" s="13">
        <f t="shared" si="2800"/>
        <v>0</v>
      </c>
      <c r="HT208" s="31">
        <f t="shared" si="2801"/>
        <v>0</v>
      </c>
      <c r="HU208" s="21"/>
      <c r="HX208" s="56" t="str">
        <f t="shared" si="3168"/>
        <v>welding Rod S.S</v>
      </c>
      <c r="HY208" s="56" t="str">
        <f t="shared" si="3169"/>
        <v>Nos</v>
      </c>
      <c r="HZ208" s="56">
        <f t="shared" si="3170"/>
        <v>100</v>
      </c>
      <c r="IA208" s="13"/>
      <c r="IB208" s="56">
        <f t="shared" si="2804"/>
        <v>0</v>
      </c>
      <c r="IC208" s="13">
        <f t="shared" si="2805"/>
        <v>0</v>
      </c>
      <c r="ID208" s="31">
        <f t="shared" si="2806"/>
        <v>0</v>
      </c>
      <c r="IE208" s="21"/>
      <c r="IH208" s="56" t="str">
        <f t="shared" ref="IH208:IH225" si="3447">HX208</f>
        <v>welding Rod S.S</v>
      </c>
      <c r="II208" s="56" t="str">
        <f t="shared" si="2807"/>
        <v>Nos</v>
      </c>
      <c r="IJ208" s="56">
        <f t="shared" si="2808"/>
        <v>100</v>
      </c>
      <c r="IK208" s="13"/>
      <c r="IL208" s="56">
        <f t="shared" si="2845"/>
        <v>0</v>
      </c>
      <c r="IM208" s="13">
        <f t="shared" si="2846"/>
        <v>0</v>
      </c>
      <c r="IN208" s="31">
        <f t="shared" si="2847"/>
        <v>0</v>
      </c>
      <c r="IO208" s="21"/>
      <c r="IR208" s="56" t="str">
        <f t="shared" ref="IR208:IR225" si="3448">IH208</f>
        <v>welding Rod S.S</v>
      </c>
      <c r="IS208" s="56" t="str">
        <f t="shared" si="2812"/>
        <v>Nos</v>
      </c>
      <c r="IT208" s="56">
        <f t="shared" si="2813"/>
        <v>100</v>
      </c>
      <c r="IU208" s="13"/>
      <c r="IV208" s="56">
        <f t="shared" si="2848"/>
        <v>0</v>
      </c>
      <c r="IW208" s="13">
        <f t="shared" si="2849"/>
        <v>0</v>
      </c>
      <c r="IX208" s="31">
        <f t="shared" si="2850"/>
        <v>0</v>
      </c>
      <c r="IY208" s="21"/>
      <c r="JB208" s="56" t="str">
        <f t="shared" ref="JB208:JB225" si="3449">IR208</f>
        <v>welding Rod S.S</v>
      </c>
      <c r="JC208" s="56" t="str">
        <f t="shared" si="2817"/>
        <v>Nos</v>
      </c>
      <c r="JD208" s="56">
        <f t="shared" si="2818"/>
        <v>100</v>
      </c>
      <c r="JE208" s="13"/>
      <c r="JF208" s="56">
        <f t="shared" si="2851"/>
        <v>0</v>
      </c>
      <c r="JG208" s="13">
        <f t="shared" si="2852"/>
        <v>0</v>
      </c>
      <c r="JH208" s="31">
        <f t="shared" si="2853"/>
        <v>0</v>
      </c>
      <c r="JI208" s="21"/>
      <c r="JL208" s="56" t="str">
        <f t="shared" si="3350"/>
        <v>welding Rod S.S</v>
      </c>
      <c r="JM208" s="56" t="str">
        <f t="shared" si="2997"/>
        <v>Nos</v>
      </c>
      <c r="JN208" s="56">
        <f t="shared" si="2993"/>
        <v>100</v>
      </c>
      <c r="JO208" s="13"/>
      <c r="JP208" s="21">
        <f t="shared" si="3165"/>
        <v>0</v>
      </c>
      <c r="JQ208" s="31">
        <f t="shared" si="3166"/>
        <v>0</v>
      </c>
      <c r="JR208" s="31">
        <f t="shared" si="3167"/>
        <v>0</v>
      </c>
      <c r="JS208" s="21"/>
      <c r="JV208" s="56" t="str">
        <f t="shared" si="3351"/>
        <v>welding Rod S.S</v>
      </c>
      <c r="JW208" s="56" t="str">
        <f t="shared" si="2998"/>
        <v>Nos</v>
      </c>
      <c r="JX208" s="56">
        <f t="shared" si="2994"/>
        <v>100</v>
      </c>
      <c r="JY208" s="4">
        <f t="shared" si="3352"/>
        <v>70</v>
      </c>
      <c r="JZ208" s="56">
        <f t="shared" si="3353"/>
        <v>6000</v>
      </c>
      <c r="KA208" s="56">
        <f t="shared" si="3354"/>
        <v>70</v>
      </c>
      <c r="KB208" s="31">
        <f t="shared" si="2854"/>
        <v>7000</v>
      </c>
      <c r="KC208" s="21"/>
    </row>
    <row r="209" spans="1:289" ht="17.25" customHeight="1" x14ac:dyDescent="0.25">
      <c r="A209" s="46"/>
      <c r="B209" s="7" t="s">
        <v>52</v>
      </c>
      <c r="C209" s="6" t="s">
        <v>1</v>
      </c>
      <c r="D209" s="4">
        <v>150</v>
      </c>
      <c r="E209" s="13">
        <v>2</v>
      </c>
      <c r="F209" s="31">
        <f t="shared" si="2493"/>
        <v>300</v>
      </c>
      <c r="G209" s="31">
        <f t="shared" si="2696"/>
        <v>2</v>
      </c>
      <c r="H209" s="31">
        <f t="shared" si="2495"/>
        <v>300</v>
      </c>
      <c r="I209" s="73"/>
      <c r="L209" s="59" t="str">
        <f t="shared" si="3355"/>
        <v>Cutting wheels 4"</v>
      </c>
      <c r="M209" s="59" t="str">
        <f t="shared" si="3356"/>
        <v>Nos</v>
      </c>
      <c r="N209" s="59">
        <f t="shared" si="3357"/>
        <v>150</v>
      </c>
      <c r="O209" s="67">
        <v>1</v>
      </c>
      <c r="P209" s="21">
        <f t="shared" si="3358"/>
        <v>150</v>
      </c>
      <c r="Q209" s="31">
        <f t="shared" si="3359"/>
        <v>1</v>
      </c>
      <c r="R209" s="31">
        <f t="shared" si="3360"/>
        <v>150</v>
      </c>
      <c r="S209" s="21"/>
      <c r="V209" s="65" t="str">
        <f t="shared" si="3361"/>
        <v>Cutting wheels 4"</v>
      </c>
      <c r="W209" s="65" t="str">
        <f t="shared" ref="W209:W225" si="3450">M209</f>
        <v>Nos</v>
      </c>
      <c r="X209" s="65">
        <f t="shared" ref="X209:X225" si="3451">N209</f>
        <v>150</v>
      </c>
      <c r="Y209" s="13"/>
      <c r="Z209" s="21">
        <f t="shared" si="3362"/>
        <v>0</v>
      </c>
      <c r="AA209" s="31">
        <f t="shared" si="3363"/>
        <v>0</v>
      </c>
      <c r="AB209" s="42">
        <f t="shared" si="3364"/>
        <v>0</v>
      </c>
      <c r="AC209" s="21"/>
      <c r="AE209" s="40"/>
      <c r="AF209" s="59" t="str">
        <f t="shared" si="3365"/>
        <v>Cutting wheels 4"</v>
      </c>
      <c r="AG209" s="59" t="str">
        <f t="shared" si="3366"/>
        <v>Nos</v>
      </c>
      <c r="AH209" s="59">
        <f t="shared" si="3367"/>
        <v>150</v>
      </c>
      <c r="AI209" s="13">
        <v>1</v>
      </c>
      <c r="AJ209" s="21">
        <f t="shared" si="3368"/>
        <v>150</v>
      </c>
      <c r="AK209" s="31">
        <f t="shared" si="3369"/>
        <v>1</v>
      </c>
      <c r="AL209" s="31">
        <f t="shared" si="3370"/>
        <v>150</v>
      </c>
      <c r="AM209" s="21"/>
      <c r="AO209" s="40"/>
      <c r="AP209" s="59" t="str">
        <f t="shared" si="3371"/>
        <v>Cutting wheels 4"</v>
      </c>
      <c r="AQ209" s="59" t="str">
        <f t="shared" ref="AQ209:AQ225" si="3452">AG209</f>
        <v>Nos</v>
      </c>
      <c r="AR209" s="59">
        <f t="shared" ref="AR209:AR225" si="3453">AH209</f>
        <v>150</v>
      </c>
      <c r="AS209" s="67">
        <v>1</v>
      </c>
      <c r="AT209" s="21">
        <f t="shared" si="3372"/>
        <v>150</v>
      </c>
      <c r="AU209" s="13">
        <f t="shared" si="3373"/>
        <v>1</v>
      </c>
      <c r="AV209" s="31">
        <f t="shared" si="3374"/>
        <v>150</v>
      </c>
      <c r="AW209" s="21"/>
      <c r="AY209" s="40"/>
      <c r="AZ209" s="59" t="str">
        <f t="shared" si="3375"/>
        <v>Cutting wheels 4"</v>
      </c>
      <c r="BA209" s="59" t="str">
        <f t="shared" si="3376"/>
        <v>Nos</v>
      </c>
      <c r="BB209" s="59">
        <f t="shared" si="3377"/>
        <v>150</v>
      </c>
      <c r="BC209" s="67">
        <v>1</v>
      </c>
      <c r="BD209" s="21">
        <f t="shared" si="3378"/>
        <v>150</v>
      </c>
      <c r="BE209" s="13">
        <f t="shared" si="3379"/>
        <v>1</v>
      </c>
      <c r="BF209" s="31">
        <f t="shared" si="3380"/>
        <v>150</v>
      </c>
      <c r="BG209" s="21"/>
      <c r="BI209" s="40"/>
      <c r="BJ209" s="59" t="str">
        <f t="shared" si="3381"/>
        <v>Cutting wheels 4"</v>
      </c>
      <c r="BK209" s="59" t="str">
        <f t="shared" si="3382"/>
        <v>Nos</v>
      </c>
      <c r="BL209" s="59">
        <f t="shared" si="3383"/>
        <v>150</v>
      </c>
      <c r="BM209" s="13">
        <v>2</v>
      </c>
      <c r="BN209" s="21">
        <f t="shared" si="3384"/>
        <v>300</v>
      </c>
      <c r="BO209" s="13">
        <f t="shared" si="3385"/>
        <v>2</v>
      </c>
      <c r="BP209" s="31">
        <f t="shared" si="2725"/>
        <v>300</v>
      </c>
      <c r="BQ209" s="21"/>
      <c r="BS209" s="40"/>
      <c r="BT209" s="59" t="str">
        <f t="shared" si="3344"/>
        <v>Cutting wheels 4"</v>
      </c>
      <c r="BU209" s="59" t="str">
        <f t="shared" si="3345"/>
        <v>Nos</v>
      </c>
      <c r="BV209" s="59">
        <f t="shared" si="3346"/>
        <v>150</v>
      </c>
      <c r="BW209" s="13">
        <v>2</v>
      </c>
      <c r="BX209" s="21">
        <f t="shared" si="3386"/>
        <v>300</v>
      </c>
      <c r="BY209" s="13">
        <f t="shared" si="3387"/>
        <v>2</v>
      </c>
      <c r="BZ209" s="31">
        <f t="shared" si="3388"/>
        <v>300</v>
      </c>
      <c r="CA209" s="21"/>
      <c r="CC209" s="40"/>
      <c r="CD209" s="59" t="str">
        <f t="shared" si="3389"/>
        <v>Cutting wheels 4"</v>
      </c>
      <c r="CE209" s="59" t="str">
        <f t="shared" si="3390"/>
        <v>Nos</v>
      </c>
      <c r="CF209" s="59">
        <f t="shared" si="3391"/>
        <v>150</v>
      </c>
      <c r="CG209" s="31">
        <v>1</v>
      </c>
      <c r="CH209" s="31">
        <f t="shared" si="3392"/>
        <v>150</v>
      </c>
      <c r="CI209" s="31">
        <f t="shared" si="2734"/>
        <v>2</v>
      </c>
      <c r="CJ209" s="31">
        <f t="shared" si="3393"/>
        <v>300</v>
      </c>
      <c r="CK209" s="21"/>
      <c r="CL209" s="40"/>
      <c r="CM209" s="65" t="str">
        <f t="shared" si="3394"/>
        <v>Cutting wheels 4"</v>
      </c>
      <c r="CN209" s="65" t="str">
        <f t="shared" ref="CN209:CN225" si="3454">CE209</f>
        <v>Nos</v>
      </c>
      <c r="CO209" s="65">
        <f t="shared" ref="CO209:CO225" si="3455">CF209</f>
        <v>150</v>
      </c>
      <c r="CP209" s="13"/>
      <c r="CQ209" s="21">
        <f t="shared" si="3395"/>
        <v>0</v>
      </c>
      <c r="CR209" s="13">
        <f t="shared" si="3396"/>
        <v>0</v>
      </c>
      <c r="CS209" s="42">
        <f t="shared" si="3397"/>
        <v>0</v>
      </c>
      <c r="CT209" s="21"/>
      <c r="CV209" s="40"/>
      <c r="CW209" s="59" t="str">
        <f t="shared" si="3398"/>
        <v>Cutting wheels 4"</v>
      </c>
      <c r="CX209" s="59" t="str">
        <f t="shared" si="3399"/>
        <v>Nos</v>
      </c>
      <c r="CY209" s="59">
        <f t="shared" si="3400"/>
        <v>150</v>
      </c>
      <c r="CZ209" s="13"/>
      <c r="DA209" s="21">
        <f t="shared" si="3401"/>
        <v>0</v>
      </c>
      <c r="DB209" s="13">
        <f t="shared" si="3402"/>
        <v>0</v>
      </c>
      <c r="DC209" s="31">
        <f t="shared" si="3403"/>
        <v>0</v>
      </c>
      <c r="DD209" s="21"/>
      <c r="DF209" s="40"/>
      <c r="DG209" s="59" t="str">
        <f t="shared" si="3404"/>
        <v>Cutting wheels 4"</v>
      </c>
      <c r="DH209" s="59" t="str">
        <f t="shared" ref="DH209:DH225" si="3456">CX209</f>
        <v>Nos</v>
      </c>
      <c r="DI209" s="59">
        <f t="shared" ref="DI209:DI225" si="3457">CY209</f>
        <v>150</v>
      </c>
      <c r="DJ209" s="13"/>
      <c r="DK209" s="21">
        <f t="shared" si="3405"/>
        <v>0</v>
      </c>
      <c r="DL209" s="13">
        <f t="shared" si="3406"/>
        <v>0</v>
      </c>
      <c r="DM209" s="31">
        <f t="shared" si="3407"/>
        <v>0</v>
      </c>
      <c r="DN209" s="21"/>
      <c r="DQ209" s="59" t="str">
        <f t="shared" si="3408"/>
        <v>Cutting wheels 4"</v>
      </c>
      <c r="DR209" s="59" t="str">
        <f t="shared" si="3409"/>
        <v>Nos</v>
      </c>
      <c r="DS209" s="59">
        <f t="shared" si="3410"/>
        <v>150</v>
      </c>
      <c r="DT209" s="67">
        <v>1</v>
      </c>
      <c r="DU209" s="21">
        <f t="shared" si="3411"/>
        <v>150</v>
      </c>
      <c r="DV209" s="13">
        <f t="shared" si="3412"/>
        <v>1</v>
      </c>
      <c r="DW209" s="31">
        <f t="shared" si="3413"/>
        <v>150</v>
      </c>
      <c r="DX209" s="21"/>
      <c r="DZ209" s="40"/>
      <c r="EA209" s="59" t="str">
        <f t="shared" si="3414"/>
        <v>Cutting wheels 4"</v>
      </c>
      <c r="EB209" s="59" t="str">
        <f t="shared" si="3415"/>
        <v>Nos</v>
      </c>
      <c r="EC209" s="59">
        <f t="shared" si="3416"/>
        <v>150</v>
      </c>
      <c r="ED209" s="13">
        <v>1</v>
      </c>
      <c r="EE209" s="21">
        <f t="shared" si="3417"/>
        <v>150</v>
      </c>
      <c r="EF209" s="13">
        <f t="shared" si="3418"/>
        <v>1</v>
      </c>
      <c r="EG209" s="31">
        <f t="shared" si="3419"/>
        <v>150</v>
      </c>
      <c r="EH209" s="21"/>
      <c r="EK209" s="59" t="str">
        <f t="shared" si="3420"/>
        <v>Cutting wheels 4"</v>
      </c>
      <c r="EL209" s="59" t="str">
        <f t="shared" si="3421"/>
        <v>Nos</v>
      </c>
      <c r="EM209" s="59">
        <f t="shared" si="3422"/>
        <v>150</v>
      </c>
      <c r="EN209" s="13"/>
      <c r="EO209" s="21">
        <f t="shared" si="3423"/>
        <v>0</v>
      </c>
      <c r="EP209" s="13">
        <f t="shared" si="3424"/>
        <v>0</v>
      </c>
      <c r="EQ209" s="31">
        <f t="shared" si="3425"/>
        <v>0</v>
      </c>
      <c r="ER209" s="21"/>
      <c r="EV209" s="4" t="str">
        <f t="shared" si="3426"/>
        <v>Cutting wheels 4"</v>
      </c>
      <c r="EW209" s="4" t="str">
        <f t="shared" si="3427"/>
        <v>Nos</v>
      </c>
      <c r="EX209" s="4">
        <f t="shared" si="3428"/>
        <v>150</v>
      </c>
      <c r="EY209" s="13"/>
      <c r="EZ209" s="21">
        <f t="shared" si="3429"/>
        <v>0</v>
      </c>
      <c r="FA209" s="13">
        <f t="shared" si="2766"/>
        <v>0</v>
      </c>
      <c r="FB209" s="42">
        <f t="shared" si="3430"/>
        <v>0</v>
      </c>
      <c r="FC209" s="21"/>
      <c r="FF209" s="56" t="str">
        <f t="shared" si="3347"/>
        <v>Cutting wheels 4"</v>
      </c>
      <c r="FG209" s="56" t="str">
        <f t="shared" si="3431"/>
        <v>Nos</v>
      </c>
      <c r="FH209" s="56">
        <f t="shared" si="3432"/>
        <v>150</v>
      </c>
      <c r="FI209" s="13">
        <v>3</v>
      </c>
      <c r="FJ209" s="21">
        <f t="shared" si="3433"/>
        <v>450</v>
      </c>
      <c r="FK209" s="13">
        <f t="shared" si="3434"/>
        <v>3</v>
      </c>
      <c r="FL209" s="31">
        <f t="shared" si="3435"/>
        <v>450</v>
      </c>
      <c r="FM209" s="21"/>
      <c r="FP209" s="56" t="str">
        <f t="shared" si="3348"/>
        <v>Cutting wheels 4"</v>
      </c>
      <c r="FQ209" s="56" t="str">
        <f t="shared" si="2995"/>
        <v>Nos</v>
      </c>
      <c r="FR209" s="56">
        <f t="shared" si="2991"/>
        <v>150</v>
      </c>
      <c r="FS209" s="13"/>
      <c r="FT209" s="21">
        <f t="shared" si="3436"/>
        <v>0</v>
      </c>
      <c r="FU209" s="13">
        <f t="shared" si="3437"/>
        <v>0</v>
      </c>
      <c r="FV209" s="31">
        <f t="shared" si="3438"/>
        <v>0</v>
      </c>
      <c r="FW209" s="21"/>
      <c r="FZ209" s="56" t="str">
        <f t="shared" si="3162"/>
        <v>Cutting wheels 4"</v>
      </c>
      <c r="GA209" s="56" t="str">
        <f t="shared" ref="GA209:GA225" si="3458">FQ209</f>
        <v>Nos</v>
      </c>
      <c r="GB209" s="56">
        <f t="shared" ref="GB209:GB225" si="3459">FR209</f>
        <v>150</v>
      </c>
      <c r="GC209" s="13"/>
      <c r="GD209" s="21">
        <f t="shared" si="3439"/>
        <v>0</v>
      </c>
      <c r="GE209" s="13">
        <f t="shared" si="3440"/>
        <v>0</v>
      </c>
      <c r="GF209" s="31">
        <f t="shared" si="3441"/>
        <v>0</v>
      </c>
      <c r="GG209" s="21"/>
      <c r="GJ209" s="56" t="str">
        <f t="shared" si="2839"/>
        <v>Cutting wheels 4"</v>
      </c>
      <c r="GK209" s="56" t="str">
        <f t="shared" si="2840"/>
        <v>Nos</v>
      </c>
      <c r="GL209" s="56">
        <f t="shared" si="2841"/>
        <v>150</v>
      </c>
      <c r="GM209" s="13"/>
      <c r="GN209" s="21">
        <f t="shared" si="3442"/>
        <v>0</v>
      </c>
      <c r="GO209" s="31">
        <f t="shared" si="3443"/>
        <v>0</v>
      </c>
      <c r="GP209" s="31">
        <f t="shared" si="3444"/>
        <v>0</v>
      </c>
      <c r="GQ209" s="21"/>
      <c r="GT209" s="56" t="str">
        <f t="shared" si="3349"/>
        <v>Cutting wheels 4"</v>
      </c>
      <c r="GU209" s="56" t="str">
        <f t="shared" si="2996"/>
        <v>Nos</v>
      </c>
      <c r="GV209" s="56">
        <f t="shared" si="2992"/>
        <v>150</v>
      </c>
      <c r="GW209" s="13"/>
      <c r="GX209" s="21">
        <f t="shared" si="3163"/>
        <v>0</v>
      </c>
      <c r="GY209" s="13">
        <f t="shared" si="3164"/>
        <v>0</v>
      </c>
      <c r="GZ209" s="31">
        <f t="shared" si="2791"/>
        <v>0</v>
      </c>
      <c r="HA209" s="21"/>
      <c r="HD209" s="56" t="str">
        <f t="shared" si="3445"/>
        <v>Cutting wheels 4"</v>
      </c>
      <c r="HE209" s="56" t="str">
        <f t="shared" ref="HE209:HE225" si="3460">GU209</f>
        <v>Nos</v>
      </c>
      <c r="HF209" s="56">
        <f t="shared" ref="HF209:HF225" si="3461">GV209</f>
        <v>150</v>
      </c>
      <c r="HG209" s="13"/>
      <c r="HH209" s="21">
        <f t="shared" si="2842"/>
        <v>0</v>
      </c>
      <c r="HI209" s="31">
        <f t="shared" si="2843"/>
        <v>0</v>
      </c>
      <c r="HJ209" s="31">
        <f t="shared" si="2844"/>
        <v>0</v>
      </c>
      <c r="HK209" s="21"/>
      <c r="HN209" s="56" t="str">
        <f t="shared" si="3446"/>
        <v>Cutting wheels 4"</v>
      </c>
      <c r="HO209" s="56" t="str">
        <f t="shared" ref="HO209:HO225" si="3462">HE209</f>
        <v>Nos</v>
      </c>
      <c r="HP209" s="56">
        <f t="shared" ref="HP209:HP225" si="3463">HF209</f>
        <v>150</v>
      </c>
      <c r="HQ209" s="13"/>
      <c r="HR209" s="56">
        <f t="shared" si="2799"/>
        <v>0</v>
      </c>
      <c r="HS209" s="13">
        <f t="shared" si="2800"/>
        <v>0</v>
      </c>
      <c r="HT209" s="31">
        <f t="shared" si="2801"/>
        <v>0</v>
      </c>
      <c r="HU209" s="21"/>
      <c r="HX209" s="56" t="str">
        <f t="shared" si="3168"/>
        <v>Cutting wheels 4"</v>
      </c>
      <c r="HY209" s="56" t="str">
        <f t="shared" si="3169"/>
        <v>Nos</v>
      </c>
      <c r="HZ209" s="56">
        <f t="shared" si="3170"/>
        <v>150</v>
      </c>
      <c r="IA209" s="13"/>
      <c r="IB209" s="56">
        <f t="shared" si="2804"/>
        <v>0</v>
      </c>
      <c r="IC209" s="13">
        <f t="shared" si="2805"/>
        <v>0</v>
      </c>
      <c r="ID209" s="31">
        <f t="shared" si="2806"/>
        <v>0</v>
      </c>
      <c r="IE209" s="21"/>
      <c r="IH209" s="56" t="str">
        <f t="shared" si="3447"/>
        <v>Cutting wheels 4"</v>
      </c>
      <c r="II209" s="56" t="str">
        <f t="shared" ref="II209:II225" si="3464">HY209</f>
        <v>Nos</v>
      </c>
      <c r="IJ209" s="56">
        <f t="shared" ref="IJ209:IJ225" si="3465">HZ209</f>
        <v>150</v>
      </c>
      <c r="IK209" s="13"/>
      <c r="IL209" s="56">
        <f t="shared" si="2845"/>
        <v>0</v>
      </c>
      <c r="IM209" s="13">
        <f t="shared" si="2846"/>
        <v>0</v>
      </c>
      <c r="IN209" s="31">
        <f t="shared" si="2847"/>
        <v>0</v>
      </c>
      <c r="IO209" s="21"/>
      <c r="IR209" s="56" t="str">
        <f t="shared" si="3448"/>
        <v>Cutting wheels 4"</v>
      </c>
      <c r="IS209" s="56" t="str">
        <f t="shared" ref="IS209:IS225" si="3466">II209</f>
        <v>Nos</v>
      </c>
      <c r="IT209" s="56">
        <f t="shared" ref="IT209:IT225" si="3467">IJ209</f>
        <v>150</v>
      </c>
      <c r="IU209" s="13"/>
      <c r="IV209" s="56">
        <f t="shared" si="2848"/>
        <v>0</v>
      </c>
      <c r="IW209" s="13">
        <f t="shared" si="2849"/>
        <v>0</v>
      </c>
      <c r="IX209" s="31">
        <f t="shared" si="2850"/>
        <v>0</v>
      </c>
      <c r="IY209" s="21"/>
      <c r="JB209" s="56" t="str">
        <f t="shared" si="3449"/>
        <v>Cutting wheels 4"</v>
      </c>
      <c r="JC209" s="56" t="str">
        <f t="shared" ref="JC209:JC225" si="3468">IS209</f>
        <v>Nos</v>
      </c>
      <c r="JD209" s="56">
        <f t="shared" ref="JD209:JD225" si="3469">IT209</f>
        <v>150</v>
      </c>
      <c r="JE209" s="13"/>
      <c r="JF209" s="56">
        <f t="shared" si="2851"/>
        <v>0</v>
      </c>
      <c r="JG209" s="13">
        <f t="shared" si="2852"/>
        <v>0</v>
      </c>
      <c r="JH209" s="31">
        <f t="shared" si="2853"/>
        <v>0</v>
      </c>
      <c r="JI209" s="21"/>
      <c r="JL209" s="56" t="str">
        <f t="shared" si="3350"/>
        <v>Cutting wheels 4"</v>
      </c>
      <c r="JM209" s="56" t="str">
        <f t="shared" si="2997"/>
        <v>Nos</v>
      </c>
      <c r="JN209" s="56">
        <f t="shared" si="2993"/>
        <v>150</v>
      </c>
      <c r="JO209" s="13"/>
      <c r="JP209" s="21">
        <f t="shared" si="3165"/>
        <v>0</v>
      </c>
      <c r="JQ209" s="31">
        <f t="shared" si="3166"/>
        <v>0</v>
      </c>
      <c r="JR209" s="31">
        <f t="shared" si="3167"/>
        <v>0</v>
      </c>
      <c r="JS209" s="21"/>
      <c r="JV209" s="56" t="str">
        <f t="shared" si="3351"/>
        <v>Cutting wheels 4"</v>
      </c>
      <c r="JW209" s="56" t="str">
        <f t="shared" si="2998"/>
        <v>Nos</v>
      </c>
      <c r="JX209" s="56">
        <f t="shared" si="2994"/>
        <v>150</v>
      </c>
      <c r="JY209" s="4">
        <f t="shared" si="3352"/>
        <v>16</v>
      </c>
      <c r="JZ209" s="56">
        <f t="shared" si="3353"/>
        <v>2250</v>
      </c>
      <c r="KA209" s="56">
        <f t="shared" si="3354"/>
        <v>16</v>
      </c>
      <c r="KB209" s="31">
        <f t="shared" si="2854"/>
        <v>2400</v>
      </c>
      <c r="KC209" s="21"/>
    </row>
    <row r="210" spans="1:289" ht="17.25" customHeight="1" x14ac:dyDescent="0.25">
      <c r="B210" s="7" t="s">
        <v>53</v>
      </c>
      <c r="C210" s="6" t="s">
        <v>1</v>
      </c>
      <c r="D210" s="4">
        <v>2200</v>
      </c>
      <c r="E210" s="13"/>
      <c r="F210" s="31">
        <f t="shared" si="2493"/>
        <v>0</v>
      </c>
      <c r="G210" s="31">
        <f t="shared" si="2696"/>
        <v>0</v>
      </c>
      <c r="H210" s="31">
        <f t="shared" si="2495"/>
        <v>0</v>
      </c>
      <c r="I210" s="73"/>
      <c r="L210" s="59" t="str">
        <f t="shared" si="3355"/>
        <v>Cutting wheels  14"</v>
      </c>
      <c r="M210" s="59" t="str">
        <f t="shared" si="3356"/>
        <v>Nos</v>
      </c>
      <c r="N210" s="59">
        <f t="shared" si="3357"/>
        <v>2200</v>
      </c>
      <c r="O210" s="67"/>
      <c r="P210" s="21">
        <f t="shared" si="3358"/>
        <v>0</v>
      </c>
      <c r="Q210" s="31">
        <f t="shared" si="3359"/>
        <v>0</v>
      </c>
      <c r="R210" s="31">
        <f t="shared" si="3360"/>
        <v>0</v>
      </c>
      <c r="S210" s="21"/>
      <c r="V210" s="65" t="str">
        <f t="shared" si="3361"/>
        <v>Cutting wheels  14"</v>
      </c>
      <c r="W210" s="65" t="str">
        <f t="shared" si="3450"/>
        <v>Nos</v>
      </c>
      <c r="X210" s="65">
        <f t="shared" si="3451"/>
        <v>2200</v>
      </c>
      <c r="Y210" s="13"/>
      <c r="Z210" s="21">
        <f t="shared" si="3362"/>
        <v>0</v>
      </c>
      <c r="AA210" s="31">
        <f t="shared" si="3363"/>
        <v>0</v>
      </c>
      <c r="AB210" s="42">
        <f t="shared" si="3364"/>
        <v>0</v>
      </c>
      <c r="AC210" s="21"/>
      <c r="AE210" s="40"/>
      <c r="AF210" s="59" t="str">
        <f t="shared" si="3365"/>
        <v>Cutting wheels  14"</v>
      </c>
      <c r="AG210" s="59" t="str">
        <f t="shared" si="3366"/>
        <v>Nos</v>
      </c>
      <c r="AH210" s="59">
        <f t="shared" si="3367"/>
        <v>2200</v>
      </c>
      <c r="AI210" s="13"/>
      <c r="AJ210" s="21">
        <f t="shared" si="3368"/>
        <v>0</v>
      </c>
      <c r="AK210" s="31">
        <f t="shared" si="3369"/>
        <v>0</v>
      </c>
      <c r="AL210" s="31">
        <f t="shared" si="3370"/>
        <v>0</v>
      </c>
      <c r="AM210" s="21"/>
      <c r="AO210" s="40"/>
      <c r="AP210" s="59" t="str">
        <f t="shared" si="3371"/>
        <v>Cutting wheels  14"</v>
      </c>
      <c r="AQ210" s="59" t="str">
        <f t="shared" si="3452"/>
        <v>Nos</v>
      </c>
      <c r="AR210" s="59">
        <f t="shared" si="3453"/>
        <v>2200</v>
      </c>
      <c r="AS210" s="67"/>
      <c r="AT210" s="21">
        <f t="shared" si="3372"/>
        <v>0</v>
      </c>
      <c r="AU210" s="13">
        <f t="shared" si="3373"/>
        <v>0</v>
      </c>
      <c r="AV210" s="31">
        <f t="shared" si="3374"/>
        <v>0</v>
      </c>
      <c r="AW210" s="21"/>
      <c r="AY210" s="40"/>
      <c r="AZ210" s="59" t="str">
        <f t="shared" si="3375"/>
        <v>Cutting wheels  14"</v>
      </c>
      <c r="BA210" s="59" t="str">
        <f t="shared" si="3376"/>
        <v>Nos</v>
      </c>
      <c r="BB210" s="59">
        <f t="shared" si="3377"/>
        <v>2200</v>
      </c>
      <c r="BC210" s="67"/>
      <c r="BD210" s="21">
        <f t="shared" si="3378"/>
        <v>0</v>
      </c>
      <c r="BE210" s="13">
        <f t="shared" si="3379"/>
        <v>0</v>
      </c>
      <c r="BF210" s="31">
        <f t="shared" si="3380"/>
        <v>0</v>
      </c>
      <c r="BG210" s="21"/>
      <c r="BI210" s="40"/>
      <c r="BJ210" s="59" t="str">
        <f t="shared" si="3381"/>
        <v>Cutting wheels  14"</v>
      </c>
      <c r="BK210" s="59" t="str">
        <f t="shared" si="3382"/>
        <v>Nos</v>
      </c>
      <c r="BL210" s="59">
        <f t="shared" si="3383"/>
        <v>2200</v>
      </c>
      <c r="BM210" s="13">
        <v>1</v>
      </c>
      <c r="BN210" s="21">
        <f t="shared" si="3384"/>
        <v>2200</v>
      </c>
      <c r="BO210" s="13">
        <f t="shared" si="3385"/>
        <v>1</v>
      </c>
      <c r="BP210" s="31">
        <f t="shared" si="2725"/>
        <v>2200</v>
      </c>
      <c r="BQ210" s="21"/>
      <c r="BS210" s="40"/>
      <c r="BT210" s="59" t="str">
        <f t="shared" si="3344"/>
        <v>Cutting wheels  14"</v>
      </c>
      <c r="BU210" s="59" t="str">
        <f t="shared" si="3345"/>
        <v>Nos</v>
      </c>
      <c r="BV210" s="59">
        <f t="shared" si="3346"/>
        <v>2200</v>
      </c>
      <c r="BW210" s="13"/>
      <c r="BX210" s="21">
        <f t="shared" si="3386"/>
        <v>0</v>
      </c>
      <c r="BY210" s="13">
        <f t="shared" si="3387"/>
        <v>0</v>
      </c>
      <c r="BZ210" s="31">
        <f t="shared" si="3388"/>
        <v>0</v>
      </c>
      <c r="CA210" s="21"/>
      <c r="CC210" s="40"/>
      <c r="CD210" s="59" t="str">
        <f t="shared" si="3389"/>
        <v>Cutting wheels  14"</v>
      </c>
      <c r="CE210" s="59" t="str">
        <f t="shared" si="3390"/>
        <v>Nos</v>
      </c>
      <c r="CF210" s="59">
        <f t="shared" si="3391"/>
        <v>2200</v>
      </c>
      <c r="CG210" s="31"/>
      <c r="CH210" s="31">
        <f t="shared" si="3392"/>
        <v>0</v>
      </c>
      <c r="CI210" s="31">
        <f t="shared" si="2734"/>
        <v>0</v>
      </c>
      <c r="CJ210" s="31">
        <f t="shared" si="3393"/>
        <v>0</v>
      </c>
      <c r="CK210" s="21"/>
      <c r="CL210" s="40"/>
      <c r="CM210" s="65" t="str">
        <f t="shared" si="3394"/>
        <v>Cutting wheels  14"</v>
      </c>
      <c r="CN210" s="65" t="str">
        <f t="shared" si="3454"/>
        <v>Nos</v>
      </c>
      <c r="CO210" s="65">
        <f t="shared" si="3455"/>
        <v>2200</v>
      </c>
      <c r="CP210" s="13"/>
      <c r="CQ210" s="21">
        <f t="shared" si="3395"/>
        <v>0</v>
      </c>
      <c r="CR210" s="13">
        <f t="shared" si="3396"/>
        <v>0</v>
      </c>
      <c r="CS210" s="42">
        <f t="shared" si="3397"/>
        <v>0</v>
      </c>
      <c r="CT210" s="21"/>
      <c r="CV210" s="40"/>
      <c r="CW210" s="59" t="str">
        <f t="shared" si="3398"/>
        <v>Cutting wheels  14"</v>
      </c>
      <c r="CX210" s="59" t="str">
        <f t="shared" si="3399"/>
        <v>Nos</v>
      </c>
      <c r="CY210" s="59">
        <f t="shared" si="3400"/>
        <v>2200</v>
      </c>
      <c r="CZ210" s="13"/>
      <c r="DA210" s="21">
        <f t="shared" si="3401"/>
        <v>0</v>
      </c>
      <c r="DB210" s="13">
        <f t="shared" si="3402"/>
        <v>0</v>
      </c>
      <c r="DC210" s="31">
        <f t="shared" si="3403"/>
        <v>0</v>
      </c>
      <c r="DD210" s="21"/>
      <c r="DF210" s="40"/>
      <c r="DG210" s="59" t="str">
        <f t="shared" si="3404"/>
        <v>Cutting wheels  14"</v>
      </c>
      <c r="DH210" s="59" t="str">
        <f t="shared" si="3456"/>
        <v>Nos</v>
      </c>
      <c r="DI210" s="59">
        <f t="shared" si="3457"/>
        <v>2200</v>
      </c>
      <c r="DJ210" s="13"/>
      <c r="DK210" s="21">
        <f t="shared" si="3405"/>
        <v>0</v>
      </c>
      <c r="DL210" s="13">
        <f t="shared" si="3406"/>
        <v>0</v>
      </c>
      <c r="DM210" s="31">
        <f t="shared" si="3407"/>
        <v>0</v>
      </c>
      <c r="DN210" s="21"/>
      <c r="DQ210" s="59" t="str">
        <f t="shared" si="3408"/>
        <v>Cutting wheels  14"</v>
      </c>
      <c r="DR210" s="59" t="str">
        <f t="shared" si="3409"/>
        <v>Nos</v>
      </c>
      <c r="DS210" s="59">
        <f t="shared" si="3410"/>
        <v>2200</v>
      </c>
      <c r="DT210" s="67">
        <v>1</v>
      </c>
      <c r="DU210" s="21">
        <f t="shared" si="3411"/>
        <v>2200</v>
      </c>
      <c r="DV210" s="13">
        <f t="shared" si="3412"/>
        <v>1</v>
      </c>
      <c r="DW210" s="31">
        <f t="shared" si="3413"/>
        <v>2200</v>
      </c>
      <c r="DX210" s="21"/>
      <c r="DZ210" s="40"/>
      <c r="EA210" s="59" t="str">
        <f t="shared" si="3414"/>
        <v>Cutting wheels  14"</v>
      </c>
      <c r="EB210" s="59" t="str">
        <f t="shared" si="3415"/>
        <v>Nos</v>
      </c>
      <c r="EC210" s="59">
        <f t="shared" si="3416"/>
        <v>2200</v>
      </c>
      <c r="ED210" s="13"/>
      <c r="EE210" s="21">
        <f t="shared" si="3417"/>
        <v>0</v>
      </c>
      <c r="EF210" s="13">
        <f t="shared" si="3418"/>
        <v>0</v>
      </c>
      <c r="EG210" s="31">
        <f t="shared" si="3419"/>
        <v>0</v>
      </c>
      <c r="EH210" s="21"/>
      <c r="EK210" s="59" t="str">
        <f t="shared" si="3420"/>
        <v>Cutting wheels  14"</v>
      </c>
      <c r="EL210" s="59" t="str">
        <f t="shared" si="3421"/>
        <v>Nos</v>
      </c>
      <c r="EM210" s="59">
        <f t="shared" si="3422"/>
        <v>2200</v>
      </c>
      <c r="EN210" s="13"/>
      <c r="EO210" s="21">
        <f t="shared" si="3423"/>
        <v>0</v>
      </c>
      <c r="EP210" s="13">
        <f t="shared" si="3424"/>
        <v>0</v>
      </c>
      <c r="EQ210" s="31">
        <f t="shared" si="3425"/>
        <v>0</v>
      </c>
      <c r="ER210" s="21"/>
      <c r="EV210" s="4" t="str">
        <f t="shared" si="3426"/>
        <v>Cutting wheels  14"</v>
      </c>
      <c r="EW210" s="4" t="str">
        <f t="shared" si="3427"/>
        <v>Nos</v>
      </c>
      <c r="EX210" s="4">
        <f t="shared" si="3428"/>
        <v>2200</v>
      </c>
      <c r="EY210" s="13"/>
      <c r="EZ210" s="21">
        <f t="shared" si="3429"/>
        <v>0</v>
      </c>
      <c r="FA210" s="13">
        <f t="shared" si="2766"/>
        <v>0</v>
      </c>
      <c r="FB210" s="42">
        <f t="shared" si="3430"/>
        <v>0</v>
      </c>
      <c r="FC210" s="21"/>
      <c r="FF210" s="56" t="str">
        <f t="shared" si="3347"/>
        <v>Cutting wheels  14"</v>
      </c>
      <c r="FG210" s="56" t="str">
        <f t="shared" si="3431"/>
        <v>Nos</v>
      </c>
      <c r="FH210" s="56">
        <f t="shared" si="3432"/>
        <v>2200</v>
      </c>
      <c r="FI210" s="13">
        <v>1</v>
      </c>
      <c r="FJ210" s="21">
        <f t="shared" si="3433"/>
        <v>2200</v>
      </c>
      <c r="FK210" s="13">
        <f t="shared" si="3434"/>
        <v>1</v>
      </c>
      <c r="FL210" s="31">
        <f t="shared" si="3435"/>
        <v>2200</v>
      </c>
      <c r="FM210" s="21"/>
      <c r="FP210" s="56" t="str">
        <f t="shared" si="3348"/>
        <v>Cutting wheels  14"</v>
      </c>
      <c r="FQ210" s="56" t="str">
        <f t="shared" si="2995"/>
        <v>Nos</v>
      </c>
      <c r="FR210" s="56">
        <f t="shared" si="2991"/>
        <v>2200</v>
      </c>
      <c r="FS210" s="13"/>
      <c r="FT210" s="21">
        <f t="shared" si="3436"/>
        <v>0</v>
      </c>
      <c r="FU210" s="13">
        <f t="shared" si="3437"/>
        <v>0</v>
      </c>
      <c r="FV210" s="31">
        <f t="shared" si="3438"/>
        <v>0</v>
      </c>
      <c r="FW210" s="21"/>
      <c r="FZ210" s="56" t="str">
        <f t="shared" si="3162"/>
        <v>Cutting wheels  14"</v>
      </c>
      <c r="GA210" s="56" t="str">
        <f t="shared" si="3458"/>
        <v>Nos</v>
      </c>
      <c r="GB210" s="56">
        <f t="shared" si="3459"/>
        <v>2200</v>
      </c>
      <c r="GC210" s="13"/>
      <c r="GD210" s="21">
        <f t="shared" si="3439"/>
        <v>0</v>
      </c>
      <c r="GE210" s="13">
        <f t="shared" si="3440"/>
        <v>0</v>
      </c>
      <c r="GF210" s="31">
        <f t="shared" si="3441"/>
        <v>0</v>
      </c>
      <c r="GG210" s="21"/>
      <c r="GJ210" s="56" t="str">
        <f t="shared" si="2839"/>
        <v>Cutting wheels  14"</v>
      </c>
      <c r="GK210" s="56" t="str">
        <f t="shared" si="2840"/>
        <v>Nos</v>
      </c>
      <c r="GL210" s="56">
        <f t="shared" si="2841"/>
        <v>2200</v>
      </c>
      <c r="GM210" s="13"/>
      <c r="GN210" s="21">
        <f t="shared" si="3442"/>
        <v>0</v>
      </c>
      <c r="GO210" s="31">
        <f t="shared" si="3443"/>
        <v>0</v>
      </c>
      <c r="GP210" s="31">
        <f t="shared" si="3444"/>
        <v>0</v>
      </c>
      <c r="GQ210" s="21"/>
      <c r="GT210" s="56" t="str">
        <f t="shared" si="3349"/>
        <v>Cutting wheels  14"</v>
      </c>
      <c r="GU210" s="56" t="str">
        <f t="shared" si="2996"/>
        <v>Nos</v>
      </c>
      <c r="GV210" s="56">
        <f t="shared" si="2992"/>
        <v>2200</v>
      </c>
      <c r="GW210" s="13"/>
      <c r="GX210" s="21">
        <f t="shared" si="3163"/>
        <v>0</v>
      </c>
      <c r="GY210" s="13">
        <f t="shared" si="3164"/>
        <v>0</v>
      </c>
      <c r="GZ210" s="31">
        <f t="shared" si="2791"/>
        <v>0</v>
      </c>
      <c r="HA210" s="21"/>
      <c r="HD210" s="56" t="str">
        <f t="shared" si="3445"/>
        <v>Cutting wheels  14"</v>
      </c>
      <c r="HE210" s="56" t="str">
        <f t="shared" si="3460"/>
        <v>Nos</v>
      </c>
      <c r="HF210" s="56">
        <f t="shared" si="3461"/>
        <v>2200</v>
      </c>
      <c r="HG210" s="13"/>
      <c r="HH210" s="21">
        <f t="shared" si="2842"/>
        <v>0</v>
      </c>
      <c r="HI210" s="31">
        <f t="shared" si="2843"/>
        <v>0</v>
      </c>
      <c r="HJ210" s="31">
        <f t="shared" si="2844"/>
        <v>0</v>
      </c>
      <c r="HK210" s="21"/>
      <c r="HN210" s="56" t="str">
        <f t="shared" si="3446"/>
        <v>Cutting wheels  14"</v>
      </c>
      <c r="HO210" s="56" t="str">
        <f t="shared" si="3462"/>
        <v>Nos</v>
      </c>
      <c r="HP210" s="56">
        <f t="shared" si="3463"/>
        <v>2200</v>
      </c>
      <c r="HQ210" s="13"/>
      <c r="HR210" s="56">
        <f t="shared" si="2799"/>
        <v>0</v>
      </c>
      <c r="HS210" s="13">
        <f t="shared" si="2800"/>
        <v>0</v>
      </c>
      <c r="HT210" s="31">
        <f t="shared" si="2801"/>
        <v>0</v>
      </c>
      <c r="HU210" s="21"/>
      <c r="HX210" s="56" t="str">
        <f t="shared" si="3168"/>
        <v>Cutting wheels  14"</v>
      </c>
      <c r="HY210" s="56" t="str">
        <f t="shared" si="3169"/>
        <v>Nos</v>
      </c>
      <c r="HZ210" s="56">
        <f t="shared" si="3170"/>
        <v>2200</v>
      </c>
      <c r="IA210" s="13"/>
      <c r="IB210" s="56">
        <f t="shared" si="2804"/>
        <v>0</v>
      </c>
      <c r="IC210" s="13">
        <f t="shared" si="2805"/>
        <v>0</v>
      </c>
      <c r="ID210" s="31">
        <f t="shared" si="2806"/>
        <v>0</v>
      </c>
      <c r="IE210" s="21"/>
      <c r="IH210" s="56" t="str">
        <f t="shared" si="3447"/>
        <v>Cutting wheels  14"</v>
      </c>
      <c r="II210" s="56" t="str">
        <f t="shared" si="3464"/>
        <v>Nos</v>
      </c>
      <c r="IJ210" s="56">
        <f t="shared" si="3465"/>
        <v>2200</v>
      </c>
      <c r="IK210" s="13"/>
      <c r="IL210" s="56">
        <f t="shared" si="2845"/>
        <v>0</v>
      </c>
      <c r="IM210" s="13">
        <f t="shared" si="2846"/>
        <v>0</v>
      </c>
      <c r="IN210" s="31">
        <f t="shared" si="2847"/>
        <v>0</v>
      </c>
      <c r="IO210" s="21"/>
      <c r="IR210" s="56" t="str">
        <f t="shared" si="3448"/>
        <v>Cutting wheels  14"</v>
      </c>
      <c r="IS210" s="56" t="str">
        <f t="shared" si="3466"/>
        <v>Nos</v>
      </c>
      <c r="IT210" s="56">
        <f t="shared" si="3467"/>
        <v>2200</v>
      </c>
      <c r="IU210" s="13"/>
      <c r="IV210" s="56">
        <f t="shared" si="2848"/>
        <v>0</v>
      </c>
      <c r="IW210" s="13">
        <f t="shared" si="2849"/>
        <v>0</v>
      </c>
      <c r="IX210" s="31">
        <f t="shared" si="2850"/>
        <v>0</v>
      </c>
      <c r="IY210" s="21"/>
      <c r="JB210" s="56" t="str">
        <f t="shared" si="3449"/>
        <v>Cutting wheels  14"</v>
      </c>
      <c r="JC210" s="56" t="str">
        <f t="shared" si="3468"/>
        <v>Nos</v>
      </c>
      <c r="JD210" s="56">
        <f t="shared" si="3469"/>
        <v>2200</v>
      </c>
      <c r="JE210" s="13"/>
      <c r="JF210" s="56">
        <f t="shared" si="2851"/>
        <v>0</v>
      </c>
      <c r="JG210" s="13">
        <f t="shared" si="2852"/>
        <v>0</v>
      </c>
      <c r="JH210" s="31">
        <f t="shared" si="2853"/>
        <v>0</v>
      </c>
      <c r="JI210" s="21"/>
      <c r="JL210" s="56" t="str">
        <f t="shared" si="3350"/>
        <v>Cutting wheels  14"</v>
      </c>
      <c r="JM210" s="56" t="str">
        <f t="shared" si="2997"/>
        <v>Nos</v>
      </c>
      <c r="JN210" s="56">
        <f t="shared" si="2993"/>
        <v>2200</v>
      </c>
      <c r="JO210" s="13"/>
      <c r="JP210" s="21">
        <f t="shared" si="3165"/>
        <v>0</v>
      </c>
      <c r="JQ210" s="31">
        <f t="shared" si="3166"/>
        <v>0</v>
      </c>
      <c r="JR210" s="31">
        <f t="shared" si="3167"/>
        <v>0</v>
      </c>
      <c r="JS210" s="21"/>
      <c r="JV210" s="56" t="str">
        <f t="shared" si="3351"/>
        <v>Cutting wheels  14"</v>
      </c>
      <c r="JW210" s="56" t="str">
        <f t="shared" si="2998"/>
        <v>Nos</v>
      </c>
      <c r="JX210" s="56">
        <f t="shared" si="2994"/>
        <v>2200</v>
      </c>
      <c r="JY210" s="4">
        <f t="shared" si="3352"/>
        <v>3</v>
      </c>
      <c r="JZ210" s="56">
        <f t="shared" si="3353"/>
        <v>6600</v>
      </c>
      <c r="KA210" s="56">
        <f t="shared" si="3354"/>
        <v>3</v>
      </c>
      <c r="KB210" s="31">
        <f t="shared" si="2854"/>
        <v>6600</v>
      </c>
      <c r="KC210" s="21"/>
    </row>
    <row r="211" spans="1:289" ht="17.25" customHeight="1" x14ac:dyDescent="0.25">
      <c r="B211" s="7" t="s">
        <v>54</v>
      </c>
      <c r="C211" s="6" t="s">
        <v>1</v>
      </c>
      <c r="D211" s="4">
        <v>450</v>
      </c>
      <c r="E211" s="13">
        <v>1</v>
      </c>
      <c r="F211" s="31">
        <f t="shared" si="2493"/>
        <v>450</v>
      </c>
      <c r="G211" s="31">
        <f t="shared" si="2696"/>
        <v>1</v>
      </c>
      <c r="H211" s="31">
        <f t="shared" si="2495"/>
        <v>450</v>
      </c>
      <c r="I211" s="73"/>
      <c r="L211" s="59" t="str">
        <f t="shared" si="3355"/>
        <v>Grinder Wheel 4"</v>
      </c>
      <c r="M211" s="59" t="str">
        <f t="shared" si="3356"/>
        <v>Nos</v>
      </c>
      <c r="N211" s="59">
        <f t="shared" si="3357"/>
        <v>450</v>
      </c>
      <c r="O211" s="67">
        <v>1</v>
      </c>
      <c r="P211" s="21">
        <f t="shared" si="3358"/>
        <v>450</v>
      </c>
      <c r="Q211" s="31">
        <f t="shared" si="3359"/>
        <v>1</v>
      </c>
      <c r="R211" s="31">
        <f t="shared" si="3360"/>
        <v>450</v>
      </c>
      <c r="S211" s="21"/>
      <c r="V211" s="65" t="str">
        <f t="shared" si="3361"/>
        <v>Grinder Wheel 4"</v>
      </c>
      <c r="W211" s="65" t="str">
        <f t="shared" si="3450"/>
        <v>Nos</v>
      </c>
      <c r="X211" s="65">
        <f t="shared" si="3451"/>
        <v>450</v>
      </c>
      <c r="Y211" s="13"/>
      <c r="Z211" s="21">
        <f t="shared" si="3362"/>
        <v>0</v>
      </c>
      <c r="AA211" s="31">
        <f t="shared" si="3363"/>
        <v>0</v>
      </c>
      <c r="AB211" s="42">
        <f t="shared" si="3364"/>
        <v>0</v>
      </c>
      <c r="AC211" s="21"/>
      <c r="AE211" s="40"/>
      <c r="AF211" s="59" t="str">
        <f t="shared" si="3365"/>
        <v>Grinder Wheel 4"</v>
      </c>
      <c r="AG211" s="59" t="str">
        <f t="shared" si="3366"/>
        <v>Nos</v>
      </c>
      <c r="AH211" s="59">
        <f t="shared" si="3367"/>
        <v>450</v>
      </c>
      <c r="AI211" s="13"/>
      <c r="AJ211" s="21">
        <f t="shared" si="3368"/>
        <v>0</v>
      </c>
      <c r="AK211" s="31">
        <f t="shared" si="3369"/>
        <v>0</v>
      </c>
      <c r="AL211" s="31">
        <f t="shared" si="3370"/>
        <v>0</v>
      </c>
      <c r="AM211" s="21"/>
      <c r="AO211" s="40"/>
      <c r="AP211" s="59" t="str">
        <f t="shared" si="3371"/>
        <v>Grinder Wheel 4"</v>
      </c>
      <c r="AQ211" s="59" t="str">
        <f t="shared" si="3452"/>
        <v>Nos</v>
      </c>
      <c r="AR211" s="59">
        <f t="shared" si="3453"/>
        <v>450</v>
      </c>
      <c r="AS211" s="67"/>
      <c r="AT211" s="21">
        <f t="shared" si="3372"/>
        <v>0</v>
      </c>
      <c r="AU211" s="13">
        <f t="shared" si="3373"/>
        <v>0</v>
      </c>
      <c r="AV211" s="31">
        <f t="shared" si="3374"/>
        <v>0</v>
      </c>
      <c r="AW211" s="21"/>
      <c r="AY211" s="40"/>
      <c r="AZ211" s="59" t="str">
        <f t="shared" si="3375"/>
        <v>Grinder Wheel 4"</v>
      </c>
      <c r="BA211" s="59" t="str">
        <f t="shared" si="3376"/>
        <v>Nos</v>
      </c>
      <c r="BB211" s="59">
        <f t="shared" si="3377"/>
        <v>450</v>
      </c>
      <c r="BC211" s="67"/>
      <c r="BD211" s="21">
        <f t="shared" si="3378"/>
        <v>0</v>
      </c>
      <c r="BE211" s="13">
        <f t="shared" si="3379"/>
        <v>0</v>
      </c>
      <c r="BF211" s="31">
        <f t="shared" si="3380"/>
        <v>0</v>
      </c>
      <c r="BG211" s="21"/>
      <c r="BI211" s="40"/>
      <c r="BJ211" s="59" t="str">
        <f t="shared" si="3381"/>
        <v>Grinder Wheel 4"</v>
      </c>
      <c r="BK211" s="59" t="str">
        <f t="shared" si="3382"/>
        <v>Nos</v>
      </c>
      <c r="BL211" s="59">
        <f t="shared" si="3383"/>
        <v>450</v>
      </c>
      <c r="BM211" s="13">
        <v>1</v>
      </c>
      <c r="BN211" s="21">
        <f t="shared" si="3384"/>
        <v>450</v>
      </c>
      <c r="BO211" s="13">
        <f t="shared" si="3385"/>
        <v>1</v>
      </c>
      <c r="BP211" s="31">
        <f t="shared" ref="BP211" si="3470">BL211*BO211</f>
        <v>450</v>
      </c>
      <c r="BQ211" s="21"/>
      <c r="BS211" s="40"/>
      <c r="BT211" s="59" t="str">
        <f t="shared" si="3344"/>
        <v>Grinder Wheel 4"</v>
      </c>
      <c r="BU211" s="59" t="str">
        <f t="shared" si="3345"/>
        <v>Nos</v>
      </c>
      <c r="BV211" s="59">
        <f t="shared" si="3346"/>
        <v>450</v>
      </c>
      <c r="BW211" s="13">
        <v>1</v>
      </c>
      <c r="BX211" s="21">
        <f t="shared" si="3386"/>
        <v>450</v>
      </c>
      <c r="BY211" s="13">
        <f t="shared" si="3387"/>
        <v>1</v>
      </c>
      <c r="BZ211" s="31">
        <f t="shared" si="3388"/>
        <v>450</v>
      </c>
      <c r="CA211" s="21"/>
      <c r="CC211" s="40"/>
      <c r="CD211" s="59" t="str">
        <f t="shared" si="3389"/>
        <v>Grinder Wheel 4"</v>
      </c>
      <c r="CE211" s="59" t="str">
        <f t="shared" si="3390"/>
        <v>Nos</v>
      </c>
      <c r="CF211" s="59">
        <f t="shared" si="3391"/>
        <v>450</v>
      </c>
      <c r="CG211" s="31">
        <v>1</v>
      </c>
      <c r="CH211" s="31">
        <f t="shared" si="3392"/>
        <v>450</v>
      </c>
      <c r="CI211" s="31">
        <f t="shared" si="2734"/>
        <v>2</v>
      </c>
      <c r="CJ211" s="31">
        <f t="shared" si="3393"/>
        <v>900</v>
      </c>
      <c r="CK211" s="21"/>
      <c r="CL211" s="40"/>
      <c r="CM211" s="65" t="str">
        <f t="shared" si="3394"/>
        <v>Grinder Wheel 4"</v>
      </c>
      <c r="CN211" s="65" t="str">
        <f t="shared" si="3454"/>
        <v>Nos</v>
      </c>
      <c r="CO211" s="65">
        <f t="shared" si="3455"/>
        <v>450</v>
      </c>
      <c r="CP211" s="13"/>
      <c r="CQ211" s="21">
        <f t="shared" si="3395"/>
        <v>0</v>
      </c>
      <c r="CR211" s="13">
        <f t="shared" si="3396"/>
        <v>0</v>
      </c>
      <c r="CS211" s="42">
        <f t="shared" si="3397"/>
        <v>0</v>
      </c>
      <c r="CT211" s="21"/>
      <c r="CV211" s="40"/>
      <c r="CW211" s="59" t="str">
        <f t="shared" si="3398"/>
        <v>Grinder Wheel 4"</v>
      </c>
      <c r="CX211" s="59" t="str">
        <f t="shared" si="3399"/>
        <v>Nos</v>
      </c>
      <c r="CY211" s="59">
        <f t="shared" si="3400"/>
        <v>450</v>
      </c>
      <c r="CZ211" s="13"/>
      <c r="DA211" s="21">
        <f t="shared" si="3401"/>
        <v>0</v>
      </c>
      <c r="DB211" s="13">
        <f t="shared" si="3402"/>
        <v>0</v>
      </c>
      <c r="DC211" s="31">
        <f t="shared" si="3403"/>
        <v>0</v>
      </c>
      <c r="DD211" s="21"/>
      <c r="DF211" s="40"/>
      <c r="DG211" s="59" t="str">
        <f t="shared" si="3404"/>
        <v>Grinder Wheel 4"</v>
      </c>
      <c r="DH211" s="59" t="str">
        <f t="shared" si="3456"/>
        <v>Nos</v>
      </c>
      <c r="DI211" s="59">
        <f t="shared" si="3457"/>
        <v>450</v>
      </c>
      <c r="DJ211" s="13"/>
      <c r="DK211" s="21">
        <f t="shared" si="3405"/>
        <v>0</v>
      </c>
      <c r="DL211" s="13">
        <f t="shared" si="3406"/>
        <v>0</v>
      </c>
      <c r="DM211" s="31">
        <f t="shared" si="3407"/>
        <v>0</v>
      </c>
      <c r="DN211" s="21"/>
      <c r="DQ211" s="59" t="str">
        <f t="shared" si="3408"/>
        <v>Grinder Wheel 4"</v>
      </c>
      <c r="DR211" s="59" t="str">
        <f t="shared" si="3409"/>
        <v>Nos</v>
      </c>
      <c r="DS211" s="59">
        <f t="shared" si="3410"/>
        <v>450</v>
      </c>
      <c r="DT211" s="67">
        <v>1</v>
      </c>
      <c r="DU211" s="21">
        <f t="shared" si="3411"/>
        <v>450</v>
      </c>
      <c r="DV211" s="13">
        <f t="shared" si="3412"/>
        <v>1</v>
      </c>
      <c r="DW211" s="31">
        <f t="shared" si="3413"/>
        <v>450</v>
      </c>
      <c r="DX211" s="21"/>
      <c r="DZ211" s="40"/>
      <c r="EA211" s="59" t="str">
        <f t="shared" si="3414"/>
        <v>Grinder Wheel 4"</v>
      </c>
      <c r="EB211" s="59" t="str">
        <f t="shared" si="3415"/>
        <v>Nos</v>
      </c>
      <c r="EC211" s="59">
        <f t="shared" si="3416"/>
        <v>450</v>
      </c>
      <c r="ED211" s="13">
        <v>1</v>
      </c>
      <c r="EE211" s="21">
        <f t="shared" si="3417"/>
        <v>450</v>
      </c>
      <c r="EF211" s="13">
        <f t="shared" si="3418"/>
        <v>1</v>
      </c>
      <c r="EG211" s="31">
        <f t="shared" si="3419"/>
        <v>450</v>
      </c>
      <c r="EH211" s="21"/>
      <c r="EK211" s="59" t="str">
        <f t="shared" si="3420"/>
        <v>Grinder Wheel 4"</v>
      </c>
      <c r="EL211" s="59" t="str">
        <f t="shared" si="3421"/>
        <v>Nos</v>
      </c>
      <c r="EM211" s="59">
        <f t="shared" si="3422"/>
        <v>450</v>
      </c>
      <c r="EN211" s="13"/>
      <c r="EO211" s="21">
        <f t="shared" si="3423"/>
        <v>0</v>
      </c>
      <c r="EP211" s="13">
        <f t="shared" si="3424"/>
        <v>0</v>
      </c>
      <c r="EQ211" s="31">
        <f t="shared" si="3425"/>
        <v>0</v>
      </c>
      <c r="ER211" s="21"/>
      <c r="EV211" s="4" t="str">
        <f t="shared" si="3426"/>
        <v>Grinder Wheel 4"</v>
      </c>
      <c r="EW211" s="4" t="str">
        <f t="shared" si="3427"/>
        <v>Nos</v>
      </c>
      <c r="EX211" s="4">
        <f t="shared" si="3428"/>
        <v>450</v>
      </c>
      <c r="EY211" s="13"/>
      <c r="EZ211" s="21">
        <f t="shared" si="3429"/>
        <v>0</v>
      </c>
      <c r="FA211" s="13">
        <f t="shared" si="2766"/>
        <v>0</v>
      </c>
      <c r="FB211" s="42">
        <f t="shared" si="3430"/>
        <v>0</v>
      </c>
      <c r="FC211" s="21"/>
      <c r="FF211" s="56" t="str">
        <f t="shared" si="3347"/>
        <v>Grinder Wheel 4"</v>
      </c>
      <c r="FG211" s="56" t="str">
        <f t="shared" si="3431"/>
        <v>Nos</v>
      </c>
      <c r="FH211" s="56">
        <f t="shared" si="3432"/>
        <v>450</v>
      </c>
      <c r="FI211" s="13">
        <v>1</v>
      </c>
      <c r="FJ211" s="21">
        <f t="shared" si="3433"/>
        <v>450</v>
      </c>
      <c r="FK211" s="13">
        <f t="shared" si="3434"/>
        <v>1</v>
      </c>
      <c r="FL211" s="31">
        <f t="shared" si="3435"/>
        <v>450</v>
      </c>
      <c r="FM211" s="21"/>
      <c r="FP211" s="56" t="str">
        <f t="shared" si="3348"/>
        <v>Grinder Wheel 4"</v>
      </c>
      <c r="FQ211" s="56" t="str">
        <f t="shared" si="2995"/>
        <v>Nos</v>
      </c>
      <c r="FR211" s="56">
        <f t="shared" si="2991"/>
        <v>450</v>
      </c>
      <c r="FS211" s="13"/>
      <c r="FT211" s="21">
        <f t="shared" si="3436"/>
        <v>0</v>
      </c>
      <c r="FU211" s="13">
        <f t="shared" si="3437"/>
        <v>0</v>
      </c>
      <c r="FV211" s="31">
        <f t="shared" si="3438"/>
        <v>0</v>
      </c>
      <c r="FW211" s="21"/>
      <c r="FZ211" s="56" t="str">
        <f t="shared" si="3162"/>
        <v>Grinder Wheel 4"</v>
      </c>
      <c r="GA211" s="56" t="str">
        <f t="shared" si="3458"/>
        <v>Nos</v>
      </c>
      <c r="GB211" s="56">
        <f t="shared" si="3459"/>
        <v>450</v>
      </c>
      <c r="GC211" s="13"/>
      <c r="GD211" s="21">
        <f t="shared" si="3439"/>
        <v>0</v>
      </c>
      <c r="GE211" s="13">
        <f t="shared" si="3440"/>
        <v>0</v>
      </c>
      <c r="GF211" s="31">
        <f t="shared" si="3441"/>
        <v>0</v>
      </c>
      <c r="GG211" s="21"/>
      <c r="GJ211" s="56" t="str">
        <f t="shared" si="2839"/>
        <v>Grinder Wheel 4"</v>
      </c>
      <c r="GK211" s="56" t="str">
        <f t="shared" si="2840"/>
        <v>Nos</v>
      </c>
      <c r="GL211" s="56">
        <f t="shared" si="2841"/>
        <v>450</v>
      </c>
      <c r="GM211" s="13"/>
      <c r="GN211" s="21">
        <f t="shared" si="3442"/>
        <v>0</v>
      </c>
      <c r="GO211" s="31">
        <f t="shared" si="3443"/>
        <v>0</v>
      </c>
      <c r="GP211" s="31">
        <f t="shared" si="3444"/>
        <v>0</v>
      </c>
      <c r="GQ211" s="21"/>
      <c r="GT211" s="56" t="str">
        <f t="shared" si="3349"/>
        <v>Grinder Wheel 4"</v>
      </c>
      <c r="GU211" s="56" t="str">
        <f t="shared" si="2996"/>
        <v>Nos</v>
      </c>
      <c r="GV211" s="56">
        <f t="shared" si="2992"/>
        <v>450</v>
      </c>
      <c r="GW211" s="13"/>
      <c r="GX211" s="21">
        <f t="shared" si="3163"/>
        <v>0</v>
      </c>
      <c r="GY211" s="13">
        <f t="shared" si="3164"/>
        <v>0</v>
      </c>
      <c r="GZ211" s="31">
        <f t="shared" si="2791"/>
        <v>0</v>
      </c>
      <c r="HA211" s="21"/>
      <c r="HD211" s="56" t="str">
        <f t="shared" si="3445"/>
        <v>Grinder Wheel 4"</v>
      </c>
      <c r="HE211" s="56" t="str">
        <f t="shared" si="3460"/>
        <v>Nos</v>
      </c>
      <c r="HF211" s="56">
        <f t="shared" si="3461"/>
        <v>450</v>
      </c>
      <c r="HG211" s="13"/>
      <c r="HH211" s="21">
        <f t="shared" si="2842"/>
        <v>0</v>
      </c>
      <c r="HI211" s="31">
        <f t="shared" si="2843"/>
        <v>0</v>
      </c>
      <c r="HJ211" s="31">
        <f t="shared" si="2844"/>
        <v>0</v>
      </c>
      <c r="HK211" s="21"/>
      <c r="HN211" s="56" t="str">
        <f t="shared" si="3446"/>
        <v>Grinder Wheel 4"</v>
      </c>
      <c r="HO211" s="56" t="str">
        <f t="shared" si="3462"/>
        <v>Nos</v>
      </c>
      <c r="HP211" s="56">
        <f t="shared" si="3463"/>
        <v>450</v>
      </c>
      <c r="HQ211" s="13"/>
      <c r="HR211" s="56">
        <f t="shared" si="2799"/>
        <v>0</v>
      </c>
      <c r="HS211" s="13">
        <f t="shared" si="2800"/>
        <v>0</v>
      </c>
      <c r="HT211" s="31">
        <f t="shared" si="2801"/>
        <v>0</v>
      </c>
      <c r="HU211" s="21"/>
      <c r="HX211" s="56" t="str">
        <f t="shared" si="3168"/>
        <v>Grinder Wheel 4"</v>
      </c>
      <c r="HY211" s="56" t="str">
        <f t="shared" si="3169"/>
        <v>Nos</v>
      </c>
      <c r="HZ211" s="56">
        <f t="shared" si="3170"/>
        <v>450</v>
      </c>
      <c r="IA211" s="13"/>
      <c r="IB211" s="56">
        <f t="shared" si="2804"/>
        <v>0</v>
      </c>
      <c r="IC211" s="13">
        <f t="shared" si="2805"/>
        <v>0</v>
      </c>
      <c r="ID211" s="31">
        <f t="shared" si="2806"/>
        <v>0</v>
      </c>
      <c r="IE211" s="21"/>
      <c r="IH211" s="56" t="str">
        <f t="shared" si="3447"/>
        <v>Grinder Wheel 4"</v>
      </c>
      <c r="II211" s="56" t="str">
        <f t="shared" si="3464"/>
        <v>Nos</v>
      </c>
      <c r="IJ211" s="56">
        <f t="shared" si="3465"/>
        <v>450</v>
      </c>
      <c r="IK211" s="13"/>
      <c r="IL211" s="56">
        <f t="shared" si="2845"/>
        <v>0</v>
      </c>
      <c r="IM211" s="13">
        <f t="shared" si="2846"/>
        <v>0</v>
      </c>
      <c r="IN211" s="31">
        <f t="shared" si="2847"/>
        <v>0</v>
      </c>
      <c r="IO211" s="21"/>
      <c r="IR211" s="56" t="str">
        <f t="shared" si="3448"/>
        <v>Grinder Wheel 4"</v>
      </c>
      <c r="IS211" s="56" t="str">
        <f t="shared" si="3466"/>
        <v>Nos</v>
      </c>
      <c r="IT211" s="56">
        <f t="shared" si="3467"/>
        <v>450</v>
      </c>
      <c r="IU211" s="13"/>
      <c r="IV211" s="56">
        <f t="shared" si="2848"/>
        <v>0</v>
      </c>
      <c r="IW211" s="13">
        <f t="shared" si="2849"/>
        <v>0</v>
      </c>
      <c r="IX211" s="31">
        <f t="shared" si="2850"/>
        <v>0</v>
      </c>
      <c r="IY211" s="21"/>
      <c r="JB211" s="56" t="str">
        <f t="shared" si="3449"/>
        <v>Grinder Wheel 4"</v>
      </c>
      <c r="JC211" s="56" t="str">
        <f t="shared" si="3468"/>
        <v>Nos</v>
      </c>
      <c r="JD211" s="56">
        <f t="shared" si="3469"/>
        <v>450</v>
      </c>
      <c r="JE211" s="13"/>
      <c r="JF211" s="56">
        <f t="shared" si="2851"/>
        <v>0</v>
      </c>
      <c r="JG211" s="13">
        <f t="shared" si="2852"/>
        <v>0</v>
      </c>
      <c r="JH211" s="31">
        <f t="shared" si="2853"/>
        <v>0</v>
      </c>
      <c r="JI211" s="21"/>
      <c r="JL211" s="56" t="str">
        <f t="shared" si="3350"/>
        <v>Grinder Wheel 4"</v>
      </c>
      <c r="JM211" s="56" t="str">
        <f t="shared" si="2997"/>
        <v>Nos</v>
      </c>
      <c r="JN211" s="56">
        <f t="shared" si="2993"/>
        <v>450</v>
      </c>
      <c r="JO211" s="13"/>
      <c r="JP211" s="21">
        <f t="shared" si="3165"/>
        <v>0</v>
      </c>
      <c r="JQ211" s="31">
        <f t="shared" si="3166"/>
        <v>0</v>
      </c>
      <c r="JR211" s="31">
        <f t="shared" si="3167"/>
        <v>0</v>
      </c>
      <c r="JS211" s="21"/>
      <c r="JV211" s="56" t="str">
        <f t="shared" si="3351"/>
        <v>Grinder Wheel 4"</v>
      </c>
      <c r="JW211" s="56" t="str">
        <f t="shared" si="2998"/>
        <v>Nos</v>
      </c>
      <c r="JX211" s="56">
        <f t="shared" si="2994"/>
        <v>450</v>
      </c>
      <c r="JY211" s="4">
        <f t="shared" si="3352"/>
        <v>8</v>
      </c>
      <c r="JZ211" s="56">
        <f t="shared" si="3353"/>
        <v>3600</v>
      </c>
      <c r="KA211" s="56">
        <f t="shared" si="3354"/>
        <v>9</v>
      </c>
      <c r="KB211" s="31">
        <f t="shared" si="2854"/>
        <v>4050</v>
      </c>
      <c r="KC211" s="21"/>
    </row>
    <row r="212" spans="1:289" ht="17.25" customHeight="1" x14ac:dyDescent="0.25">
      <c r="B212" s="7" t="s">
        <v>251</v>
      </c>
      <c r="C212" s="6" t="s">
        <v>29</v>
      </c>
      <c r="D212" s="4">
        <v>3000</v>
      </c>
      <c r="E212" s="13"/>
      <c r="F212" s="31">
        <f t="shared" si="2493"/>
        <v>0</v>
      </c>
      <c r="G212" s="31">
        <f t="shared" si="2696"/>
        <v>0</v>
      </c>
      <c r="H212" s="31">
        <f t="shared" si="2495"/>
        <v>0</v>
      </c>
      <c r="I212" s="73"/>
      <c r="L212" s="59" t="str">
        <f t="shared" si="3355"/>
        <v>Welding Solder -iyam</v>
      </c>
      <c r="M212" s="59" t="str">
        <f t="shared" si="3356"/>
        <v>Kg</v>
      </c>
      <c r="N212" s="59">
        <f t="shared" si="3357"/>
        <v>3000</v>
      </c>
      <c r="O212" s="67"/>
      <c r="P212" s="21">
        <f t="shared" si="3358"/>
        <v>0</v>
      </c>
      <c r="Q212" s="31">
        <f t="shared" si="3359"/>
        <v>0</v>
      </c>
      <c r="R212" s="31">
        <f t="shared" si="3360"/>
        <v>0</v>
      </c>
      <c r="S212" s="21"/>
      <c r="V212" s="65" t="str">
        <f t="shared" si="3361"/>
        <v>Welding Solder -iyam</v>
      </c>
      <c r="W212" s="65" t="str">
        <f t="shared" si="3450"/>
        <v>Kg</v>
      </c>
      <c r="X212" s="65">
        <f t="shared" si="3451"/>
        <v>3000</v>
      </c>
      <c r="Y212" s="13"/>
      <c r="Z212" s="21">
        <f t="shared" ref="Z212:Z221" si="3471">X212*Y212</f>
        <v>0</v>
      </c>
      <c r="AA212" s="31">
        <f t="shared" ref="AA212:AA221" si="3472">$I$4*Y212</f>
        <v>0</v>
      </c>
      <c r="AB212" s="42">
        <f t="shared" ref="AB212:AB221" si="3473">X212*AA212</f>
        <v>0</v>
      </c>
      <c r="AC212" s="21"/>
      <c r="AE212" s="40"/>
      <c r="AF212" s="59" t="str">
        <f t="shared" ref="AF212:AF221" si="3474">V212</f>
        <v>Welding Solder -iyam</v>
      </c>
      <c r="AG212" s="59" t="str">
        <f t="shared" ref="AG212:AG221" si="3475">W212</f>
        <v>Kg</v>
      </c>
      <c r="AH212" s="59">
        <f t="shared" ref="AH212:AH221" si="3476">X212</f>
        <v>3000</v>
      </c>
      <c r="AI212" s="13"/>
      <c r="AJ212" s="21">
        <f t="shared" ref="AJ212:AJ221" si="3477">AH212*AI212</f>
        <v>0</v>
      </c>
      <c r="AK212" s="31">
        <f t="shared" ref="AK212:AK221" si="3478">$I$4*AI212</f>
        <v>0</v>
      </c>
      <c r="AL212" s="31">
        <f t="shared" ref="AL212:AL221" si="3479">AH212*AK212</f>
        <v>0</v>
      </c>
      <c r="AM212" s="21"/>
      <c r="AO212" s="40"/>
      <c r="AP212" s="59" t="str">
        <f t="shared" si="3371"/>
        <v>Welding Solder -iyam</v>
      </c>
      <c r="AQ212" s="59" t="str">
        <f t="shared" si="3452"/>
        <v>Kg</v>
      </c>
      <c r="AR212" s="59">
        <f t="shared" si="3453"/>
        <v>3000</v>
      </c>
      <c r="AS212" s="67"/>
      <c r="AT212" s="21">
        <f t="shared" ref="AT212:AT221" si="3480">AR212*AS212</f>
        <v>0</v>
      </c>
      <c r="AU212" s="13">
        <f t="shared" ref="AU212:AU221" si="3481">$I$4*AS212</f>
        <v>0</v>
      </c>
      <c r="AV212" s="31">
        <f t="shared" ref="AV212:AV221" si="3482">AR212*AU212</f>
        <v>0</v>
      </c>
      <c r="AW212" s="21"/>
      <c r="AY212" s="40"/>
      <c r="AZ212" s="59" t="str">
        <f t="shared" ref="AZ212:AZ221" si="3483">AP212</f>
        <v>Welding Solder -iyam</v>
      </c>
      <c r="BA212" s="59" t="str">
        <f t="shared" ref="BA212:BA221" si="3484">AQ212</f>
        <v>Kg</v>
      </c>
      <c r="BB212" s="59">
        <f t="shared" ref="BB212:BB221" si="3485">AR212</f>
        <v>3000</v>
      </c>
      <c r="BC212" s="67"/>
      <c r="BD212" s="21">
        <f t="shared" ref="BD212:BD221" si="3486">BB212*BC212</f>
        <v>0</v>
      </c>
      <c r="BE212" s="13">
        <f t="shared" ref="BE212:BE221" si="3487">$I$4*BC212</f>
        <v>0</v>
      </c>
      <c r="BF212" s="31">
        <f t="shared" ref="BF212:BF221" si="3488">BB212*BE212</f>
        <v>0</v>
      </c>
      <c r="BG212" s="21"/>
      <c r="BI212" s="40"/>
      <c r="BJ212" s="59" t="str">
        <f t="shared" ref="BJ212:BJ221" si="3489">AZ212</f>
        <v>Welding Solder -iyam</v>
      </c>
      <c r="BK212" s="59" t="str">
        <f t="shared" ref="BK212:BK221" si="3490">BA212</f>
        <v>Kg</v>
      </c>
      <c r="BL212" s="59">
        <f t="shared" ref="BL212:BL221" si="3491">BB212</f>
        <v>3000</v>
      </c>
      <c r="BM212" s="13"/>
      <c r="BN212" s="21">
        <f t="shared" ref="BN212:BN221" si="3492">BL212*BM212</f>
        <v>0</v>
      </c>
      <c r="BO212" s="13">
        <f t="shared" ref="BO212:BO221" si="3493">$I$4*BM212</f>
        <v>0</v>
      </c>
      <c r="BP212" s="31">
        <f t="shared" ref="BP212:BP221" si="3494">BL212*BO212</f>
        <v>0</v>
      </c>
      <c r="BQ212" s="21"/>
      <c r="BS212" s="40"/>
      <c r="BT212" s="59" t="str">
        <f t="shared" si="3344"/>
        <v>Welding Solder -iyam</v>
      </c>
      <c r="BU212" s="59" t="str">
        <f t="shared" si="3345"/>
        <v>Kg</v>
      </c>
      <c r="BV212" s="59">
        <f t="shared" si="3346"/>
        <v>3000</v>
      </c>
      <c r="BW212" s="13"/>
      <c r="BX212" s="21">
        <f t="shared" ref="BX212:BX221" si="3495">BV212*BW212</f>
        <v>0</v>
      </c>
      <c r="BY212" s="13">
        <f t="shared" ref="BY212:BY221" si="3496">$I$4*BW212</f>
        <v>0</v>
      </c>
      <c r="BZ212" s="31">
        <f t="shared" ref="BZ212:BZ221" si="3497">BV212*BY212</f>
        <v>0</v>
      </c>
      <c r="CA212" s="21"/>
      <c r="CC212" s="40"/>
      <c r="CD212" s="59" t="str">
        <f t="shared" ref="CD212:CD221" si="3498">BT212</f>
        <v>Welding Solder -iyam</v>
      </c>
      <c r="CE212" s="59" t="str">
        <f t="shared" ref="CE212:CE221" si="3499">BU212</f>
        <v>Kg</v>
      </c>
      <c r="CF212" s="59">
        <f t="shared" ref="CF212:CF221" si="3500">BV212</f>
        <v>3000</v>
      </c>
      <c r="CG212" s="31"/>
      <c r="CH212" s="31">
        <f t="shared" ref="CH212:CH221" si="3501">CF212*CG212</f>
        <v>0</v>
      </c>
      <c r="CI212" s="31">
        <f t="shared" si="2734"/>
        <v>0</v>
      </c>
      <c r="CJ212" s="31">
        <f t="shared" ref="CJ212:CJ221" si="3502">CF212*CI212</f>
        <v>0</v>
      </c>
      <c r="CK212" s="21"/>
      <c r="CL212" s="40"/>
      <c r="CM212" s="65" t="str">
        <f t="shared" si="3394"/>
        <v>Welding Solder -iyam</v>
      </c>
      <c r="CN212" s="65" t="str">
        <f t="shared" si="3454"/>
        <v>Kg</v>
      </c>
      <c r="CO212" s="65">
        <f t="shared" si="3455"/>
        <v>3000</v>
      </c>
      <c r="CP212" s="13"/>
      <c r="CQ212" s="21">
        <f t="shared" ref="CQ212:CQ221" si="3503">CO212*CP212</f>
        <v>0</v>
      </c>
      <c r="CR212" s="13">
        <f t="shared" ref="CR212:CR221" si="3504">$I$4*CP212</f>
        <v>0</v>
      </c>
      <c r="CS212" s="42">
        <f t="shared" ref="CS212:CS221" si="3505">CO212*CR212</f>
        <v>0</v>
      </c>
      <c r="CT212" s="21"/>
      <c r="CV212" s="40"/>
      <c r="CW212" s="59" t="str">
        <f t="shared" ref="CW212:CW221" si="3506">CM212</f>
        <v>Welding Solder -iyam</v>
      </c>
      <c r="CX212" s="59" t="str">
        <f t="shared" ref="CX212:CX221" si="3507">CN212</f>
        <v>Kg</v>
      </c>
      <c r="CY212" s="59">
        <f t="shared" ref="CY212:CY221" si="3508">CO212</f>
        <v>3000</v>
      </c>
      <c r="CZ212" s="13"/>
      <c r="DA212" s="21">
        <f t="shared" ref="DA212:DA221" si="3509">CY212*CZ212</f>
        <v>0</v>
      </c>
      <c r="DB212" s="13">
        <f t="shared" ref="DB212:DB221" si="3510">$I$4*CZ212</f>
        <v>0</v>
      </c>
      <c r="DC212" s="31">
        <f t="shared" ref="DC212:DC221" si="3511">CY212*DB212</f>
        <v>0</v>
      </c>
      <c r="DD212" s="21"/>
      <c r="DF212" s="40"/>
      <c r="DG212" s="59" t="str">
        <f t="shared" si="3404"/>
        <v>Welding Solder -iyam</v>
      </c>
      <c r="DH212" s="59" t="str">
        <f t="shared" si="3456"/>
        <v>Kg</v>
      </c>
      <c r="DI212" s="59">
        <f t="shared" si="3457"/>
        <v>3000</v>
      </c>
      <c r="DJ212" s="13"/>
      <c r="DK212" s="21">
        <f t="shared" ref="DK212:DK221" si="3512">DI212*DJ212</f>
        <v>0</v>
      </c>
      <c r="DL212" s="13">
        <f t="shared" ref="DL212:DL221" si="3513">$I$4*DJ212</f>
        <v>0</v>
      </c>
      <c r="DM212" s="31">
        <f t="shared" ref="DM212:DM221" si="3514">DI212*DL212</f>
        <v>0</v>
      </c>
      <c r="DN212" s="21"/>
      <c r="DQ212" s="59" t="str">
        <f t="shared" ref="DQ212:DQ221" si="3515">DG212</f>
        <v>Welding Solder -iyam</v>
      </c>
      <c r="DR212" s="59" t="str">
        <f t="shared" ref="DR212:DR221" si="3516">DH212</f>
        <v>Kg</v>
      </c>
      <c r="DS212" s="59">
        <f t="shared" ref="DS212:DS221" si="3517">DI212</f>
        <v>3000</v>
      </c>
      <c r="DT212" s="67"/>
      <c r="DU212" s="21">
        <f t="shared" ref="DU212:DU221" si="3518">DS212*DT212</f>
        <v>0</v>
      </c>
      <c r="DV212" s="13">
        <f t="shared" ref="DV212:DV221" si="3519">$I$4*DT212</f>
        <v>0</v>
      </c>
      <c r="DW212" s="31">
        <f t="shared" ref="DW212:DW221" si="3520">DS212*DV212</f>
        <v>0</v>
      </c>
      <c r="DX212" s="21"/>
      <c r="DZ212" s="40"/>
      <c r="EA212" s="59" t="str">
        <f t="shared" ref="EA212:EA221" si="3521">DQ212</f>
        <v>Welding Solder -iyam</v>
      </c>
      <c r="EB212" s="59" t="str">
        <f t="shared" ref="EB212:EB221" si="3522">DR212</f>
        <v>Kg</v>
      </c>
      <c r="EC212" s="59">
        <f t="shared" ref="EC212:EC221" si="3523">DS212</f>
        <v>3000</v>
      </c>
      <c r="ED212" s="13"/>
      <c r="EE212" s="21">
        <f t="shared" ref="EE212:EE221" si="3524">EC212*ED212</f>
        <v>0</v>
      </c>
      <c r="EF212" s="13">
        <f t="shared" ref="EF212:EF221" si="3525">$I$4*ED212</f>
        <v>0</v>
      </c>
      <c r="EG212" s="31">
        <f t="shared" ref="EG212:EG221" si="3526">EC212*EF212</f>
        <v>0</v>
      </c>
      <c r="EH212" s="21"/>
      <c r="EK212" s="59" t="str">
        <f t="shared" ref="EK212:EK221" si="3527">EA212</f>
        <v>Welding Solder -iyam</v>
      </c>
      <c r="EL212" s="59" t="str">
        <f t="shared" ref="EL212:EL221" si="3528">EB212</f>
        <v>Kg</v>
      </c>
      <c r="EM212" s="59">
        <f t="shared" ref="EM212:EM221" si="3529">EC212</f>
        <v>3000</v>
      </c>
      <c r="EN212" s="13"/>
      <c r="EO212" s="21">
        <f t="shared" ref="EO212:EO221" si="3530">EM212*EN212</f>
        <v>0</v>
      </c>
      <c r="EP212" s="13">
        <f t="shared" ref="EP212:EP221" si="3531">$I$4*EN212</f>
        <v>0</v>
      </c>
      <c r="EQ212" s="31">
        <f t="shared" ref="EQ212:EQ221" si="3532">EM212*EP212</f>
        <v>0</v>
      </c>
      <c r="ER212" s="21"/>
      <c r="EV212" s="4" t="str">
        <f t="shared" ref="EV212:EV221" si="3533">EK212</f>
        <v>Welding Solder -iyam</v>
      </c>
      <c r="EW212" s="4" t="str">
        <f t="shared" ref="EW212:EW221" si="3534">EL212</f>
        <v>Kg</v>
      </c>
      <c r="EX212" s="4">
        <f t="shared" ref="EX212:EX221" si="3535">EM212</f>
        <v>3000</v>
      </c>
      <c r="EY212" s="13"/>
      <c r="EZ212" s="21">
        <f t="shared" ref="EZ212:EZ221" si="3536">EX212*EY212</f>
        <v>0</v>
      </c>
      <c r="FA212" s="13">
        <f t="shared" si="2766"/>
        <v>0</v>
      </c>
      <c r="FB212" s="42">
        <f t="shared" ref="FB212:FB221" si="3537">EX212*FA212</f>
        <v>0</v>
      </c>
      <c r="FC212" s="21"/>
      <c r="FF212" s="56" t="str">
        <f t="shared" si="3347"/>
        <v>Welding Solder -iyam</v>
      </c>
      <c r="FG212" s="56" t="str">
        <f t="shared" si="3431"/>
        <v>Kg</v>
      </c>
      <c r="FH212" s="56">
        <f t="shared" si="3432"/>
        <v>3000</v>
      </c>
      <c r="FI212" s="13"/>
      <c r="FJ212" s="21">
        <f t="shared" ref="FJ212:FJ221" si="3538">FH212*FI212</f>
        <v>0</v>
      </c>
      <c r="FK212" s="13">
        <f t="shared" ref="FK212:FK221" si="3539">$I$4*FI212</f>
        <v>0</v>
      </c>
      <c r="FL212" s="31">
        <f t="shared" ref="FL212:FL221" si="3540">FH212*FK212</f>
        <v>0</v>
      </c>
      <c r="FM212" s="21"/>
      <c r="FP212" s="56" t="str">
        <f t="shared" si="3348"/>
        <v>Welding Solder -iyam</v>
      </c>
      <c r="FQ212" s="56" t="str">
        <f t="shared" si="2995"/>
        <v>Kg</v>
      </c>
      <c r="FR212" s="56">
        <f t="shared" si="2991"/>
        <v>3000</v>
      </c>
      <c r="FS212" s="13"/>
      <c r="FT212" s="21">
        <f t="shared" ref="FT212:FT221" si="3541">FR212*FS212</f>
        <v>0</v>
      </c>
      <c r="FU212" s="13">
        <f t="shared" ref="FU212:FU221" si="3542">$I$4*FS212</f>
        <v>0</v>
      </c>
      <c r="FV212" s="31">
        <f t="shared" ref="FV212:FV221" si="3543">FR212*FU212</f>
        <v>0</v>
      </c>
      <c r="FW212" s="21"/>
      <c r="FZ212" s="56" t="str">
        <f t="shared" si="3162"/>
        <v>Welding Solder -iyam</v>
      </c>
      <c r="GA212" s="56" t="str">
        <f t="shared" si="3458"/>
        <v>Kg</v>
      </c>
      <c r="GB212" s="56">
        <f t="shared" si="3459"/>
        <v>3000</v>
      </c>
      <c r="GC212" s="13"/>
      <c r="GD212" s="21">
        <f t="shared" ref="GD212:GD221" si="3544">GB212*GC212</f>
        <v>0</v>
      </c>
      <c r="GE212" s="13">
        <f t="shared" ref="GE212:GE221" si="3545">$I$4*GC212</f>
        <v>0</v>
      </c>
      <c r="GF212" s="31">
        <f t="shared" ref="GF212:GF221" si="3546">GB212*GE212</f>
        <v>0</v>
      </c>
      <c r="GG212" s="21"/>
      <c r="GJ212" s="56" t="str">
        <f t="shared" si="2839"/>
        <v>Welding Solder -iyam</v>
      </c>
      <c r="GK212" s="56" t="str">
        <f t="shared" si="2840"/>
        <v>Kg</v>
      </c>
      <c r="GL212" s="56">
        <f t="shared" si="2841"/>
        <v>3000</v>
      </c>
      <c r="GM212" s="13"/>
      <c r="GN212" s="21">
        <f t="shared" ref="GN212:GN221" si="3547">GL212*GM212</f>
        <v>0</v>
      </c>
      <c r="GO212" s="31">
        <f t="shared" ref="GO212:GO221" si="3548">$I$4*GM212</f>
        <v>0</v>
      </c>
      <c r="GP212" s="31">
        <f t="shared" ref="GP212:GP221" si="3549">GL212*GO212</f>
        <v>0</v>
      </c>
      <c r="GQ212" s="21"/>
      <c r="GT212" s="56" t="str">
        <f t="shared" si="3349"/>
        <v>Welding Solder -iyam</v>
      </c>
      <c r="GU212" s="56" t="str">
        <f t="shared" si="2996"/>
        <v>Kg</v>
      </c>
      <c r="GV212" s="56">
        <f t="shared" si="2992"/>
        <v>3000</v>
      </c>
      <c r="GW212" s="13"/>
      <c r="GX212" s="21">
        <f t="shared" si="3163"/>
        <v>0</v>
      </c>
      <c r="GY212" s="13">
        <f t="shared" si="3164"/>
        <v>0</v>
      </c>
      <c r="GZ212" s="31">
        <f t="shared" si="2791"/>
        <v>0</v>
      </c>
      <c r="HA212" s="21"/>
      <c r="HD212" s="56" t="str">
        <f t="shared" si="3445"/>
        <v>Welding Solder -iyam</v>
      </c>
      <c r="HE212" s="56" t="str">
        <f t="shared" si="3460"/>
        <v>Kg</v>
      </c>
      <c r="HF212" s="56">
        <f t="shared" si="3461"/>
        <v>3000</v>
      </c>
      <c r="HG212" s="13"/>
      <c r="HH212" s="21">
        <f t="shared" si="2842"/>
        <v>0</v>
      </c>
      <c r="HI212" s="31">
        <f t="shared" si="2843"/>
        <v>0</v>
      </c>
      <c r="HJ212" s="31">
        <f t="shared" si="2844"/>
        <v>0</v>
      </c>
      <c r="HK212" s="21"/>
      <c r="HN212" s="56" t="str">
        <f t="shared" si="3446"/>
        <v>Welding Solder -iyam</v>
      </c>
      <c r="HO212" s="56" t="str">
        <f t="shared" si="3462"/>
        <v>Kg</v>
      </c>
      <c r="HP212" s="56">
        <f t="shared" si="3463"/>
        <v>3000</v>
      </c>
      <c r="HQ212" s="13"/>
      <c r="HR212" s="56">
        <f t="shared" si="2799"/>
        <v>0</v>
      </c>
      <c r="HS212" s="13">
        <f t="shared" si="2800"/>
        <v>0</v>
      </c>
      <c r="HT212" s="31">
        <f t="shared" si="2801"/>
        <v>0</v>
      </c>
      <c r="HU212" s="21"/>
      <c r="HX212" s="56" t="str">
        <f t="shared" si="3168"/>
        <v>Welding Solder -iyam</v>
      </c>
      <c r="HY212" s="56" t="str">
        <f t="shared" si="3169"/>
        <v>Kg</v>
      </c>
      <c r="HZ212" s="56">
        <f t="shared" si="3170"/>
        <v>3000</v>
      </c>
      <c r="IA212" s="13"/>
      <c r="IB212" s="56">
        <f t="shared" si="2804"/>
        <v>0</v>
      </c>
      <c r="IC212" s="13">
        <f t="shared" si="2805"/>
        <v>0</v>
      </c>
      <c r="ID212" s="31">
        <f t="shared" si="2806"/>
        <v>0</v>
      </c>
      <c r="IE212" s="21"/>
      <c r="IH212" s="56" t="str">
        <f t="shared" si="3447"/>
        <v>Welding Solder -iyam</v>
      </c>
      <c r="II212" s="56" t="str">
        <f t="shared" si="3464"/>
        <v>Kg</v>
      </c>
      <c r="IJ212" s="56">
        <f t="shared" si="3465"/>
        <v>3000</v>
      </c>
      <c r="IK212" s="13"/>
      <c r="IL212" s="56">
        <f t="shared" si="2845"/>
        <v>0</v>
      </c>
      <c r="IM212" s="13">
        <f t="shared" si="2846"/>
        <v>0</v>
      </c>
      <c r="IN212" s="31">
        <f t="shared" si="2847"/>
        <v>0</v>
      </c>
      <c r="IO212" s="21"/>
      <c r="IR212" s="56" t="str">
        <f t="shared" si="3448"/>
        <v>Welding Solder -iyam</v>
      </c>
      <c r="IS212" s="56" t="str">
        <f t="shared" si="3466"/>
        <v>Kg</v>
      </c>
      <c r="IT212" s="56">
        <f t="shared" si="3467"/>
        <v>3000</v>
      </c>
      <c r="IU212" s="13"/>
      <c r="IV212" s="56">
        <f t="shared" si="2848"/>
        <v>0</v>
      </c>
      <c r="IW212" s="13">
        <f t="shared" si="2849"/>
        <v>0</v>
      </c>
      <c r="IX212" s="31">
        <f t="shared" si="2850"/>
        <v>0</v>
      </c>
      <c r="IY212" s="21"/>
      <c r="JB212" s="56" t="str">
        <f t="shared" si="3449"/>
        <v>Welding Solder -iyam</v>
      </c>
      <c r="JC212" s="56" t="str">
        <f t="shared" si="3468"/>
        <v>Kg</v>
      </c>
      <c r="JD212" s="56">
        <f t="shared" si="3469"/>
        <v>3000</v>
      </c>
      <c r="JE212" s="13"/>
      <c r="JF212" s="56">
        <f t="shared" si="2851"/>
        <v>0</v>
      </c>
      <c r="JG212" s="13">
        <f t="shared" si="2852"/>
        <v>0</v>
      </c>
      <c r="JH212" s="31">
        <f t="shared" si="2853"/>
        <v>0</v>
      </c>
      <c r="JI212" s="21"/>
      <c r="JL212" s="56" t="str">
        <f t="shared" si="3350"/>
        <v>Welding Solder -iyam</v>
      </c>
      <c r="JM212" s="56" t="str">
        <f t="shared" si="2997"/>
        <v>Kg</v>
      </c>
      <c r="JN212" s="56">
        <f t="shared" si="2993"/>
        <v>3000</v>
      </c>
      <c r="JO212" s="13"/>
      <c r="JP212" s="21">
        <f t="shared" si="3165"/>
        <v>0</v>
      </c>
      <c r="JQ212" s="31">
        <f t="shared" si="3166"/>
        <v>0</v>
      </c>
      <c r="JR212" s="31">
        <f t="shared" si="3167"/>
        <v>0</v>
      </c>
      <c r="JS212" s="21"/>
      <c r="JV212" s="56" t="str">
        <f t="shared" si="3351"/>
        <v>Welding Solder -iyam</v>
      </c>
      <c r="JW212" s="56" t="str">
        <f t="shared" si="2998"/>
        <v>Kg</v>
      </c>
      <c r="JX212" s="56">
        <f t="shared" si="2994"/>
        <v>3000</v>
      </c>
      <c r="JY212" s="4">
        <f t="shared" si="3352"/>
        <v>0</v>
      </c>
      <c r="JZ212" s="56">
        <f t="shared" si="3353"/>
        <v>0</v>
      </c>
      <c r="KA212" s="56">
        <f t="shared" si="3354"/>
        <v>0</v>
      </c>
      <c r="KB212" s="31">
        <f t="shared" si="2854"/>
        <v>0</v>
      </c>
      <c r="KC212" s="21"/>
    </row>
    <row r="213" spans="1:289" ht="17.25" customHeight="1" x14ac:dyDescent="0.25">
      <c r="B213" s="7" t="s">
        <v>252</v>
      </c>
      <c r="C213" s="6" t="s">
        <v>1</v>
      </c>
      <c r="D213" s="4">
        <v>400</v>
      </c>
      <c r="E213" s="13"/>
      <c r="F213" s="31">
        <f t="shared" si="2493"/>
        <v>0</v>
      </c>
      <c r="G213" s="31">
        <f t="shared" si="2696"/>
        <v>0</v>
      </c>
      <c r="H213" s="31">
        <f t="shared" si="2495"/>
        <v>0</v>
      </c>
      <c r="I213" s="73"/>
      <c r="L213" s="59" t="str">
        <f t="shared" si="3355"/>
        <v>Thanstun Rod</v>
      </c>
      <c r="M213" s="59" t="str">
        <f t="shared" si="3356"/>
        <v>Nos</v>
      </c>
      <c r="N213" s="59">
        <f t="shared" si="3357"/>
        <v>400</v>
      </c>
      <c r="O213" s="67"/>
      <c r="P213" s="21">
        <f t="shared" si="3358"/>
        <v>0</v>
      </c>
      <c r="Q213" s="31">
        <f t="shared" si="3359"/>
        <v>0</v>
      </c>
      <c r="R213" s="31">
        <f t="shared" si="3360"/>
        <v>0</v>
      </c>
      <c r="S213" s="21"/>
      <c r="V213" s="65" t="str">
        <f t="shared" si="3361"/>
        <v>Thanstun Rod</v>
      </c>
      <c r="W213" s="65" t="str">
        <f t="shared" si="3450"/>
        <v>Nos</v>
      </c>
      <c r="X213" s="65">
        <f t="shared" si="3451"/>
        <v>400</v>
      </c>
      <c r="Y213" s="13"/>
      <c r="Z213" s="21">
        <f t="shared" si="3471"/>
        <v>0</v>
      </c>
      <c r="AA213" s="31">
        <f t="shared" si="3472"/>
        <v>0</v>
      </c>
      <c r="AB213" s="42">
        <f t="shared" si="3473"/>
        <v>0</v>
      </c>
      <c r="AC213" s="21"/>
      <c r="AE213" s="40"/>
      <c r="AF213" s="59" t="str">
        <f t="shared" si="3474"/>
        <v>Thanstun Rod</v>
      </c>
      <c r="AG213" s="59" t="str">
        <f t="shared" si="3475"/>
        <v>Nos</v>
      </c>
      <c r="AH213" s="59">
        <f t="shared" si="3476"/>
        <v>400</v>
      </c>
      <c r="AI213" s="13">
        <v>2</v>
      </c>
      <c r="AJ213" s="21">
        <f t="shared" si="3477"/>
        <v>800</v>
      </c>
      <c r="AK213" s="31">
        <f t="shared" si="3478"/>
        <v>2</v>
      </c>
      <c r="AL213" s="31">
        <f t="shared" si="3479"/>
        <v>800</v>
      </c>
      <c r="AM213" s="21"/>
      <c r="AO213" s="40"/>
      <c r="AP213" s="59" t="str">
        <f t="shared" si="3371"/>
        <v>Thanstun Rod</v>
      </c>
      <c r="AQ213" s="59" t="str">
        <f t="shared" si="3452"/>
        <v>Nos</v>
      </c>
      <c r="AR213" s="59">
        <f t="shared" si="3453"/>
        <v>400</v>
      </c>
      <c r="AS213" s="67"/>
      <c r="AT213" s="21">
        <f t="shared" si="3480"/>
        <v>0</v>
      </c>
      <c r="AU213" s="13">
        <f t="shared" si="3481"/>
        <v>0</v>
      </c>
      <c r="AV213" s="31">
        <f t="shared" si="3482"/>
        <v>0</v>
      </c>
      <c r="AW213" s="21"/>
      <c r="AY213" s="40"/>
      <c r="AZ213" s="59" t="str">
        <f t="shared" si="3483"/>
        <v>Thanstun Rod</v>
      </c>
      <c r="BA213" s="59" t="str">
        <f t="shared" si="3484"/>
        <v>Nos</v>
      </c>
      <c r="BB213" s="59">
        <f t="shared" si="3485"/>
        <v>400</v>
      </c>
      <c r="BC213" s="67">
        <v>2</v>
      </c>
      <c r="BD213" s="21">
        <f t="shared" si="3486"/>
        <v>800</v>
      </c>
      <c r="BE213" s="13">
        <f t="shared" si="3487"/>
        <v>2</v>
      </c>
      <c r="BF213" s="31">
        <f t="shared" si="3488"/>
        <v>800</v>
      </c>
      <c r="BG213" s="21"/>
      <c r="BI213" s="40"/>
      <c r="BJ213" s="59" t="str">
        <f t="shared" si="3489"/>
        <v>Thanstun Rod</v>
      </c>
      <c r="BK213" s="59" t="str">
        <f t="shared" si="3490"/>
        <v>Nos</v>
      </c>
      <c r="BL213" s="59">
        <f t="shared" si="3491"/>
        <v>400</v>
      </c>
      <c r="BM213" s="13"/>
      <c r="BN213" s="21">
        <f t="shared" si="3492"/>
        <v>0</v>
      </c>
      <c r="BO213" s="13">
        <f t="shared" si="3493"/>
        <v>0</v>
      </c>
      <c r="BP213" s="31">
        <f t="shared" si="3494"/>
        <v>0</v>
      </c>
      <c r="BQ213" s="21"/>
      <c r="BS213" s="40"/>
      <c r="BT213" s="59" t="str">
        <f t="shared" si="3344"/>
        <v>Thanstun Rod</v>
      </c>
      <c r="BU213" s="59" t="str">
        <f t="shared" si="3345"/>
        <v>Nos</v>
      </c>
      <c r="BV213" s="59">
        <f t="shared" si="3346"/>
        <v>400</v>
      </c>
      <c r="BW213" s="13">
        <v>2</v>
      </c>
      <c r="BX213" s="21">
        <f t="shared" si="3495"/>
        <v>800</v>
      </c>
      <c r="BY213" s="13">
        <f t="shared" si="3496"/>
        <v>2</v>
      </c>
      <c r="BZ213" s="31">
        <f t="shared" si="3497"/>
        <v>800</v>
      </c>
      <c r="CA213" s="21"/>
      <c r="CC213" s="40"/>
      <c r="CD213" s="59" t="str">
        <f t="shared" si="3498"/>
        <v>Thanstun Rod</v>
      </c>
      <c r="CE213" s="59" t="str">
        <f t="shared" si="3499"/>
        <v>Nos</v>
      </c>
      <c r="CF213" s="59">
        <f t="shared" si="3500"/>
        <v>400</v>
      </c>
      <c r="CG213" s="31">
        <v>1</v>
      </c>
      <c r="CH213" s="31">
        <f t="shared" si="3501"/>
        <v>400</v>
      </c>
      <c r="CI213" s="31">
        <f t="shared" si="2734"/>
        <v>2</v>
      </c>
      <c r="CJ213" s="31">
        <f t="shared" si="3502"/>
        <v>800</v>
      </c>
      <c r="CK213" s="21"/>
      <c r="CL213" s="40"/>
      <c r="CM213" s="65" t="str">
        <f t="shared" si="3394"/>
        <v>Thanstun Rod</v>
      </c>
      <c r="CN213" s="65" t="str">
        <f t="shared" si="3454"/>
        <v>Nos</v>
      </c>
      <c r="CO213" s="65">
        <f t="shared" si="3455"/>
        <v>400</v>
      </c>
      <c r="CP213" s="13"/>
      <c r="CQ213" s="21">
        <f t="shared" si="3503"/>
        <v>0</v>
      </c>
      <c r="CR213" s="13">
        <f t="shared" si="3504"/>
        <v>0</v>
      </c>
      <c r="CS213" s="42">
        <f t="shared" si="3505"/>
        <v>0</v>
      </c>
      <c r="CT213" s="21"/>
      <c r="CV213" s="40"/>
      <c r="CW213" s="59" t="str">
        <f t="shared" si="3506"/>
        <v>Thanstun Rod</v>
      </c>
      <c r="CX213" s="59" t="str">
        <f t="shared" si="3507"/>
        <v>Nos</v>
      </c>
      <c r="CY213" s="59">
        <f t="shared" si="3508"/>
        <v>400</v>
      </c>
      <c r="CZ213" s="13"/>
      <c r="DA213" s="21">
        <f t="shared" si="3509"/>
        <v>0</v>
      </c>
      <c r="DB213" s="13">
        <f t="shared" si="3510"/>
        <v>0</v>
      </c>
      <c r="DC213" s="31">
        <f t="shared" si="3511"/>
        <v>0</v>
      </c>
      <c r="DD213" s="21"/>
      <c r="DF213" s="40"/>
      <c r="DG213" s="59" t="str">
        <f t="shared" si="3404"/>
        <v>Thanstun Rod</v>
      </c>
      <c r="DH213" s="59" t="str">
        <f t="shared" si="3456"/>
        <v>Nos</v>
      </c>
      <c r="DI213" s="59">
        <f t="shared" si="3457"/>
        <v>400</v>
      </c>
      <c r="DJ213" s="13"/>
      <c r="DK213" s="21">
        <f t="shared" si="3512"/>
        <v>0</v>
      </c>
      <c r="DL213" s="13">
        <f t="shared" si="3513"/>
        <v>0</v>
      </c>
      <c r="DM213" s="31">
        <f t="shared" si="3514"/>
        <v>0</v>
      </c>
      <c r="DN213" s="21"/>
      <c r="DQ213" s="59" t="str">
        <f t="shared" si="3515"/>
        <v>Thanstun Rod</v>
      </c>
      <c r="DR213" s="59" t="str">
        <f t="shared" si="3516"/>
        <v>Nos</v>
      </c>
      <c r="DS213" s="59">
        <f t="shared" si="3517"/>
        <v>400</v>
      </c>
      <c r="DT213" s="67">
        <v>2</v>
      </c>
      <c r="DU213" s="21">
        <f t="shared" si="3518"/>
        <v>800</v>
      </c>
      <c r="DV213" s="13">
        <f t="shared" si="3519"/>
        <v>2</v>
      </c>
      <c r="DW213" s="31">
        <f t="shared" si="3520"/>
        <v>800</v>
      </c>
      <c r="DX213" s="21"/>
      <c r="DZ213" s="40"/>
      <c r="EA213" s="59" t="str">
        <f t="shared" si="3521"/>
        <v>Thanstun Rod</v>
      </c>
      <c r="EB213" s="59" t="str">
        <f t="shared" si="3522"/>
        <v>Nos</v>
      </c>
      <c r="EC213" s="59">
        <f t="shared" si="3523"/>
        <v>400</v>
      </c>
      <c r="ED213" s="13">
        <v>2</v>
      </c>
      <c r="EE213" s="21">
        <f t="shared" si="3524"/>
        <v>800</v>
      </c>
      <c r="EF213" s="13">
        <f t="shared" si="3525"/>
        <v>2</v>
      </c>
      <c r="EG213" s="31">
        <f t="shared" si="3526"/>
        <v>800</v>
      </c>
      <c r="EH213" s="21"/>
      <c r="EK213" s="59" t="str">
        <f t="shared" si="3527"/>
        <v>Thanstun Rod</v>
      </c>
      <c r="EL213" s="59" t="str">
        <f t="shared" si="3528"/>
        <v>Nos</v>
      </c>
      <c r="EM213" s="59">
        <f t="shared" si="3529"/>
        <v>400</v>
      </c>
      <c r="EN213" s="13"/>
      <c r="EO213" s="21">
        <f t="shared" si="3530"/>
        <v>0</v>
      </c>
      <c r="EP213" s="13">
        <f t="shared" si="3531"/>
        <v>0</v>
      </c>
      <c r="EQ213" s="31">
        <f t="shared" si="3532"/>
        <v>0</v>
      </c>
      <c r="ER213" s="21"/>
      <c r="EV213" s="4" t="str">
        <f t="shared" si="3533"/>
        <v>Thanstun Rod</v>
      </c>
      <c r="EW213" s="4" t="str">
        <f t="shared" si="3534"/>
        <v>Nos</v>
      </c>
      <c r="EX213" s="4">
        <f t="shared" si="3535"/>
        <v>400</v>
      </c>
      <c r="EY213" s="13"/>
      <c r="EZ213" s="21">
        <f t="shared" si="3536"/>
        <v>0</v>
      </c>
      <c r="FA213" s="13">
        <f t="shared" si="2766"/>
        <v>0</v>
      </c>
      <c r="FB213" s="42">
        <f t="shared" si="3537"/>
        <v>0</v>
      </c>
      <c r="FC213" s="21"/>
      <c r="FF213" s="56" t="str">
        <f t="shared" si="3347"/>
        <v>Thanstun Rod</v>
      </c>
      <c r="FG213" s="56" t="str">
        <f t="shared" si="3431"/>
        <v>Nos</v>
      </c>
      <c r="FH213" s="56">
        <f t="shared" si="3432"/>
        <v>400</v>
      </c>
      <c r="FI213" s="13"/>
      <c r="FJ213" s="21">
        <f t="shared" si="3538"/>
        <v>0</v>
      </c>
      <c r="FK213" s="13">
        <f t="shared" si="3539"/>
        <v>0</v>
      </c>
      <c r="FL213" s="31">
        <f t="shared" si="3540"/>
        <v>0</v>
      </c>
      <c r="FM213" s="21"/>
      <c r="FP213" s="56" t="str">
        <f t="shared" si="3348"/>
        <v>Thanstun Rod</v>
      </c>
      <c r="FQ213" s="56" t="str">
        <f t="shared" si="2995"/>
        <v>Nos</v>
      </c>
      <c r="FR213" s="56">
        <f t="shared" si="2991"/>
        <v>400</v>
      </c>
      <c r="FS213" s="13"/>
      <c r="FT213" s="21">
        <f t="shared" si="3541"/>
        <v>0</v>
      </c>
      <c r="FU213" s="13">
        <f t="shared" si="3542"/>
        <v>0</v>
      </c>
      <c r="FV213" s="31">
        <f t="shared" si="3543"/>
        <v>0</v>
      </c>
      <c r="FW213" s="21"/>
      <c r="FZ213" s="56" t="str">
        <f t="shared" si="3162"/>
        <v>Thanstun Rod</v>
      </c>
      <c r="GA213" s="56" t="str">
        <f t="shared" si="3458"/>
        <v>Nos</v>
      </c>
      <c r="GB213" s="56">
        <f t="shared" si="3459"/>
        <v>400</v>
      </c>
      <c r="GC213" s="13"/>
      <c r="GD213" s="21">
        <f t="shared" si="3544"/>
        <v>0</v>
      </c>
      <c r="GE213" s="13">
        <f t="shared" si="3545"/>
        <v>0</v>
      </c>
      <c r="GF213" s="31">
        <f t="shared" si="3546"/>
        <v>0</v>
      </c>
      <c r="GG213" s="21"/>
      <c r="GJ213" s="56" t="str">
        <f t="shared" si="2839"/>
        <v>Thanstun Rod</v>
      </c>
      <c r="GK213" s="56" t="str">
        <f t="shared" si="2840"/>
        <v>Nos</v>
      </c>
      <c r="GL213" s="56">
        <f t="shared" si="2841"/>
        <v>400</v>
      </c>
      <c r="GM213" s="13"/>
      <c r="GN213" s="21">
        <f t="shared" si="3547"/>
        <v>0</v>
      </c>
      <c r="GO213" s="31">
        <f t="shared" si="3548"/>
        <v>0</v>
      </c>
      <c r="GP213" s="31">
        <f t="shared" si="3549"/>
        <v>0</v>
      </c>
      <c r="GQ213" s="21"/>
      <c r="GT213" s="56" t="str">
        <f t="shared" si="3349"/>
        <v>Thanstun Rod</v>
      </c>
      <c r="GU213" s="56" t="str">
        <f t="shared" si="2996"/>
        <v>Nos</v>
      </c>
      <c r="GV213" s="56">
        <f t="shared" si="2992"/>
        <v>400</v>
      </c>
      <c r="GW213" s="13"/>
      <c r="GX213" s="21">
        <f t="shared" si="3163"/>
        <v>0</v>
      </c>
      <c r="GY213" s="13">
        <f t="shared" si="3164"/>
        <v>0</v>
      </c>
      <c r="GZ213" s="31">
        <f t="shared" si="2791"/>
        <v>0</v>
      </c>
      <c r="HA213" s="21"/>
      <c r="HD213" s="56" t="str">
        <f t="shared" si="3445"/>
        <v>Thanstun Rod</v>
      </c>
      <c r="HE213" s="56" t="str">
        <f t="shared" si="3460"/>
        <v>Nos</v>
      </c>
      <c r="HF213" s="56">
        <f t="shared" si="3461"/>
        <v>400</v>
      </c>
      <c r="HG213" s="13"/>
      <c r="HH213" s="21">
        <f t="shared" si="2842"/>
        <v>0</v>
      </c>
      <c r="HI213" s="31">
        <f t="shared" si="2843"/>
        <v>0</v>
      </c>
      <c r="HJ213" s="31">
        <f t="shared" si="2844"/>
        <v>0</v>
      </c>
      <c r="HK213" s="21"/>
      <c r="HN213" s="56" t="str">
        <f t="shared" si="3446"/>
        <v>Thanstun Rod</v>
      </c>
      <c r="HO213" s="56" t="str">
        <f t="shared" si="3462"/>
        <v>Nos</v>
      </c>
      <c r="HP213" s="56">
        <f t="shared" si="3463"/>
        <v>400</v>
      </c>
      <c r="HQ213" s="13"/>
      <c r="HR213" s="56">
        <f t="shared" si="2799"/>
        <v>0</v>
      </c>
      <c r="HS213" s="13">
        <f t="shared" si="2800"/>
        <v>0</v>
      </c>
      <c r="HT213" s="31">
        <f t="shared" si="2801"/>
        <v>0</v>
      </c>
      <c r="HU213" s="21"/>
      <c r="HX213" s="56" t="str">
        <f t="shared" si="3168"/>
        <v>Thanstun Rod</v>
      </c>
      <c r="HY213" s="56" t="str">
        <f t="shared" si="3169"/>
        <v>Nos</v>
      </c>
      <c r="HZ213" s="56">
        <f t="shared" si="3170"/>
        <v>400</v>
      </c>
      <c r="IA213" s="13"/>
      <c r="IB213" s="56">
        <f t="shared" si="2804"/>
        <v>0</v>
      </c>
      <c r="IC213" s="13">
        <f t="shared" si="2805"/>
        <v>0</v>
      </c>
      <c r="ID213" s="31">
        <f t="shared" si="2806"/>
        <v>0</v>
      </c>
      <c r="IE213" s="21"/>
      <c r="IH213" s="56" t="str">
        <f t="shared" si="3447"/>
        <v>Thanstun Rod</v>
      </c>
      <c r="II213" s="56" t="str">
        <f t="shared" si="3464"/>
        <v>Nos</v>
      </c>
      <c r="IJ213" s="56">
        <f t="shared" si="3465"/>
        <v>400</v>
      </c>
      <c r="IK213" s="13"/>
      <c r="IL213" s="56">
        <f t="shared" si="2845"/>
        <v>0</v>
      </c>
      <c r="IM213" s="13">
        <f t="shared" si="2846"/>
        <v>0</v>
      </c>
      <c r="IN213" s="31">
        <f t="shared" si="2847"/>
        <v>0</v>
      </c>
      <c r="IO213" s="21"/>
      <c r="IR213" s="56" t="str">
        <f t="shared" si="3448"/>
        <v>Thanstun Rod</v>
      </c>
      <c r="IS213" s="56" t="str">
        <f t="shared" si="3466"/>
        <v>Nos</v>
      </c>
      <c r="IT213" s="56">
        <f t="shared" si="3467"/>
        <v>400</v>
      </c>
      <c r="IU213" s="13"/>
      <c r="IV213" s="56">
        <f t="shared" si="2848"/>
        <v>0</v>
      </c>
      <c r="IW213" s="13">
        <f t="shared" si="2849"/>
        <v>0</v>
      </c>
      <c r="IX213" s="31">
        <f t="shared" si="2850"/>
        <v>0</v>
      </c>
      <c r="IY213" s="21"/>
      <c r="JB213" s="56" t="str">
        <f t="shared" si="3449"/>
        <v>Thanstun Rod</v>
      </c>
      <c r="JC213" s="56" t="str">
        <f t="shared" si="3468"/>
        <v>Nos</v>
      </c>
      <c r="JD213" s="56">
        <f t="shared" si="3469"/>
        <v>400</v>
      </c>
      <c r="JE213" s="13"/>
      <c r="JF213" s="56">
        <f t="shared" si="2851"/>
        <v>0</v>
      </c>
      <c r="JG213" s="13">
        <f t="shared" si="2852"/>
        <v>0</v>
      </c>
      <c r="JH213" s="31">
        <f t="shared" si="2853"/>
        <v>0</v>
      </c>
      <c r="JI213" s="21"/>
      <c r="JL213" s="56" t="str">
        <f t="shared" si="3350"/>
        <v>Thanstun Rod</v>
      </c>
      <c r="JM213" s="56" t="str">
        <f t="shared" si="2997"/>
        <v>Nos</v>
      </c>
      <c r="JN213" s="56">
        <f t="shared" si="2993"/>
        <v>400</v>
      </c>
      <c r="JO213" s="13"/>
      <c r="JP213" s="21">
        <f t="shared" si="3165"/>
        <v>0</v>
      </c>
      <c r="JQ213" s="31">
        <f t="shared" si="3166"/>
        <v>0</v>
      </c>
      <c r="JR213" s="31">
        <f t="shared" si="3167"/>
        <v>0</v>
      </c>
      <c r="JS213" s="21"/>
      <c r="JV213" s="56" t="str">
        <f t="shared" si="3351"/>
        <v>Thanstun Rod</v>
      </c>
      <c r="JW213" s="56" t="str">
        <f t="shared" si="2998"/>
        <v>Nos</v>
      </c>
      <c r="JX213" s="56">
        <f t="shared" si="2994"/>
        <v>400</v>
      </c>
      <c r="JY213" s="4">
        <f t="shared" si="3352"/>
        <v>11</v>
      </c>
      <c r="JZ213" s="56">
        <f t="shared" si="3353"/>
        <v>3600</v>
      </c>
      <c r="KA213" s="56">
        <f t="shared" si="3354"/>
        <v>10</v>
      </c>
      <c r="KB213" s="31">
        <f t="shared" si="2854"/>
        <v>4000</v>
      </c>
      <c r="KC213" s="21"/>
    </row>
    <row r="214" spans="1:289" ht="17.25" customHeight="1" x14ac:dyDescent="0.25">
      <c r="B214" s="7" t="s">
        <v>253</v>
      </c>
      <c r="C214" s="6" t="s">
        <v>1</v>
      </c>
      <c r="D214" s="4">
        <v>17000</v>
      </c>
      <c r="E214" s="13"/>
      <c r="F214" s="31">
        <f t="shared" si="2493"/>
        <v>0</v>
      </c>
      <c r="G214" s="31">
        <f t="shared" si="2696"/>
        <v>0</v>
      </c>
      <c r="H214" s="31">
        <f t="shared" si="2495"/>
        <v>0</v>
      </c>
      <c r="I214" s="73"/>
      <c r="L214" s="59" t="str">
        <f t="shared" si="3355"/>
        <v xml:space="preserve">Agan Bottle - 2200 Pesure </v>
      </c>
      <c r="M214" s="59" t="str">
        <f t="shared" si="3356"/>
        <v>Nos</v>
      </c>
      <c r="N214" s="59">
        <f t="shared" si="3357"/>
        <v>17000</v>
      </c>
      <c r="O214" s="67"/>
      <c r="P214" s="21">
        <f t="shared" si="3358"/>
        <v>0</v>
      </c>
      <c r="Q214" s="31">
        <f t="shared" si="3359"/>
        <v>0</v>
      </c>
      <c r="R214" s="31">
        <f t="shared" si="3360"/>
        <v>0</v>
      </c>
      <c r="S214" s="21"/>
      <c r="V214" s="65" t="str">
        <f t="shared" si="3361"/>
        <v xml:space="preserve">Agan Bottle - 2200 Pesure </v>
      </c>
      <c r="W214" s="65" t="str">
        <f t="shared" si="3450"/>
        <v>Nos</v>
      </c>
      <c r="X214" s="65">
        <f t="shared" si="3451"/>
        <v>17000</v>
      </c>
      <c r="Y214" s="13"/>
      <c r="Z214" s="21">
        <f t="shared" si="3471"/>
        <v>0</v>
      </c>
      <c r="AA214" s="31">
        <f t="shared" si="3472"/>
        <v>0</v>
      </c>
      <c r="AB214" s="42">
        <f t="shared" si="3473"/>
        <v>0</v>
      </c>
      <c r="AC214" s="21"/>
      <c r="AE214" s="40"/>
      <c r="AF214" s="59" t="str">
        <f t="shared" si="3474"/>
        <v xml:space="preserve">Agan Bottle - 2200 Pesure </v>
      </c>
      <c r="AG214" s="59" t="str">
        <f t="shared" si="3475"/>
        <v>Nos</v>
      </c>
      <c r="AH214" s="59">
        <f t="shared" si="3476"/>
        <v>17000</v>
      </c>
      <c r="AI214" s="13"/>
      <c r="AJ214" s="21">
        <f t="shared" si="3477"/>
        <v>0</v>
      </c>
      <c r="AK214" s="31">
        <f t="shared" si="3478"/>
        <v>0</v>
      </c>
      <c r="AL214" s="31">
        <f t="shared" si="3479"/>
        <v>0</v>
      </c>
      <c r="AM214" s="21"/>
      <c r="AO214" s="40"/>
      <c r="AP214" s="59" t="str">
        <f t="shared" si="3371"/>
        <v xml:space="preserve">Agan Bottle - 2200 Pesure </v>
      </c>
      <c r="AQ214" s="59" t="str">
        <f t="shared" si="3452"/>
        <v>Nos</v>
      </c>
      <c r="AR214" s="59">
        <f t="shared" si="3453"/>
        <v>17000</v>
      </c>
      <c r="AS214" s="67"/>
      <c r="AT214" s="21">
        <f t="shared" si="3480"/>
        <v>0</v>
      </c>
      <c r="AU214" s="13">
        <f t="shared" si="3481"/>
        <v>0</v>
      </c>
      <c r="AV214" s="31">
        <f t="shared" si="3482"/>
        <v>0</v>
      </c>
      <c r="AW214" s="21"/>
      <c r="AY214" s="40"/>
      <c r="AZ214" s="59" t="str">
        <f t="shared" si="3483"/>
        <v xml:space="preserve">Agan Bottle - 2200 Pesure </v>
      </c>
      <c r="BA214" s="59" t="str">
        <f t="shared" si="3484"/>
        <v>Nos</v>
      </c>
      <c r="BB214" s="59">
        <f t="shared" si="3485"/>
        <v>17000</v>
      </c>
      <c r="BC214" s="67"/>
      <c r="BD214" s="21">
        <f t="shared" si="3486"/>
        <v>0</v>
      </c>
      <c r="BE214" s="13">
        <f t="shared" si="3487"/>
        <v>0</v>
      </c>
      <c r="BF214" s="31">
        <f t="shared" si="3488"/>
        <v>0</v>
      </c>
      <c r="BG214" s="21"/>
      <c r="BI214" s="40"/>
      <c r="BJ214" s="59" t="str">
        <f t="shared" si="3489"/>
        <v xml:space="preserve">Agan Bottle - 2200 Pesure </v>
      </c>
      <c r="BK214" s="59" t="str">
        <f t="shared" si="3490"/>
        <v>Nos</v>
      </c>
      <c r="BL214" s="59">
        <f t="shared" si="3491"/>
        <v>17000</v>
      </c>
      <c r="BM214" s="13"/>
      <c r="BN214" s="21">
        <f t="shared" si="3492"/>
        <v>0</v>
      </c>
      <c r="BO214" s="13">
        <f t="shared" si="3493"/>
        <v>0</v>
      </c>
      <c r="BP214" s="31">
        <f t="shared" si="3494"/>
        <v>0</v>
      </c>
      <c r="BQ214" s="21"/>
      <c r="BS214" s="40"/>
      <c r="BT214" s="59" t="str">
        <f t="shared" si="3344"/>
        <v xml:space="preserve">Agan Bottle - 2200 Pesure </v>
      </c>
      <c r="BU214" s="59" t="str">
        <f t="shared" si="3345"/>
        <v>Nos</v>
      </c>
      <c r="BV214" s="59">
        <f t="shared" si="3346"/>
        <v>17000</v>
      </c>
      <c r="BW214" s="13"/>
      <c r="BX214" s="21">
        <f t="shared" si="3495"/>
        <v>0</v>
      </c>
      <c r="BY214" s="13">
        <f t="shared" si="3496"/>
        <v>0</v>
      </c>
      <c r="BZ214" s="31">
        <f t="shared" si="3497"/>
        <v>0</v>
      </c>
      <c r="CA214" s="21"/>
      <c r="CC214" s="40"/>
      <c r="CD214" s="59" t="str">
        <f t="shared" si="3498"/>
        <v xml:space="preserve">Agan Bottle - 2200 Pesure </v>
      </c>
      <c r="CE214" s="59" t="str">
        <f t="shared" si="3499"/>
        <v>Nos</v>
      </c>
      <c r="CF214" s="59">
        <f t="shared" si="3500"/>
        <v>17000</v>
      </c>
      <c r="CG214" s="31"/>
      <c r="CH214" s="31">
        <f t="shared" si="3501"/>
        <v>0</v>
      </c>
      <c r="CI214" s="31">
        <f t="shared" si="2734"/>
        <v>0</v>
      </c>
      <c r="CJ214" s="31">
        <f t="shared" si="3502"/>
        <v>0</v>
      </c>
      <c r="CK214" s="21"/>
      <c r="CL214" s="40"/>
      <c r="CM214" s="65" t="str">
        <f t="shared" si="3394"/>
        <v xml:space="preserve">Agan Bottle - 2200 Pesure </v>
      </c>
      <c r="CN214" s="65" t="str">
        <f t="shared" si="3454"/>
        <v>Nos</v>
      </c>
      <c r="CO214" s="65">
        <f t="shared" si="3455"/>
        <v>17000</v>
      </c>
      <c r="CP214" s="13"/>
      <c r="CQ214" s="21">
        <f t="shared" si="3503"/>
        <v>0</v>
      </c>
      <c r="CR214" s="13">
        <f t="shared" si="3504"/>
        <v>0</v>
      </c>
      <c r="CS214" s="42">
        <f t="shared" si="3505"/>
        <v>0</v>
      </c>
      <c r="CT214" s="21"/>
      <c r="CV214" s="40"/>
      <c r="CW214" s="59" t="str">
        <f t="shared" si="3506"/>
        <v xml:space="preserve">Agan Bottle - 2200 Pesure </v>
      </c>
      <c r="CX214" s="59" t="str">
        <f t="shared" si="3507"/>
        <v>Nos</v>
      </c>
      <c r="CY214" s="59">
        <f t="shared" si="3508"/>
        <v>17000</v>
      </c>
      <c r="CZ214" s="13"/>
      <c r="DA214" s="21">
        <f t="shared" si="3509"/>
        <v>0</v>
      </c>
      <c r="DB214" s="13">
        <f t="shared" si="3510"/>
        <v>0</v>
      </c>
      <c r="DC214" s="31">
        <f t="shared" si="3511"/>
        <v>0</v>
      </c>
      <c r="DD214" s="21"/>
      <c r="DF214" s="40"/>
      <c r="DG214" s="59" t="str">
        <f t="shared" si="3404"/>
        <v xml:space="preserve">Agan Bottle - 2200 Pesure </v>
      </c>
      <c r="DH214" s="59" t="str">
        <f t="shared" si="3456"/>
        <v>Nos</v>
      </c>
      <c r="DI214" s="59">
        <f t="shared" si="3457"/>
        <v>17000</v>
      </c>
      <c r="DJ214" s="13"/>
      <c r="DK214" s="21">
        <f t="shared" si="3512"/>
        <v>0</v>
      </c>
      <c r="DL214" s="13">
        <f t="shared" si="3513"/>
        <v>0</v>
      </c>
      <c r="DM214" s="31">
        <f t="shared" si="3514"/>
        <v>0</v>
      </c>
      <c r="DN214" s="21"/>
      <c r="DQ214" s="59" t="str">
        <f t="shared" si="3515"/>
        <v xml:space="preserve">Agan Bottle - 2200 Pesure </v>
      </c>
      <c r="DR214" s="59" t="str">
        <f t="shared" si="3516"/>
        <v>Nos</v>
      </c>
      <c r="DS214" s="59">
        <f t="shared" si="3517"/>
        <v>17000</v>
      </c>
      <c r="DT214" s="67"/>
      <c r="DU214" s="21">
        <f t="shared" si="3518"/>
        <v>0</v>
      </c>
      <c r="DV214" s="13">
        <f t="shared" si="3519"/>
        <v>0</v>
      </c>
      <c r="DW214" s="31">
        <f t="shared" si="3520"/>
        <v>0</v>
      </c>
      <c r="DX214" s="21"/>
      <c r="DZ214" s="40"/>
      <c r="EA214" s="59" t="str">
        <f t="shared" si="3521"/>
        <v xml:space="preserve">Agan Bottle - 2200 Pesure </v>
      </c>
      <c r="EB214" s="59" t="str">
        <f t="shared" si="3522"/>
        <v>Nos</v>
      </c>
      <c r="EC214" s="59">
        <f t="shared" si="3523"/>
        <v>17000</v>
      </c>
      <c r="ED214" s="13"/>
      <c r="EE214" s="21">
        <f t="shared" si="3524"/>
        <v>0</v>
      </c>
      <c r="EF214" s="13">
        <f t="shared" si="3525"/>
        <v>0</v>
      </c>
      <c r="EG214" s="31">
        <f t="shared" si="3526"/>
        <v>0</v>
      </c>
      <c r="EH214" s="21"/>
      <c r="EK214" s="59" t="str">
        <f t="shared" si="3527"/>
        <v xml:space="preserve">Agan Bottle - 2200 Pesure </v>
      </c>
      <c r="EL214" s="59" t="str">
        <f t="shared" si="3528"/>
        <v>Nos</v>
      </c>
      <c r="EM214" s="59">
        <f t="shared" si="3529"/>
        <v>17000</v>
      </c>
      <c r="EN214" s="13"/>
      <c r="EO214" s="21">
        <f t="shared" si="3530"/>
        <v>0</v>
      </c>
      <c r="EP214" s="13">
        <f t="shared" si="3531"/>
        <v>0</v>
      </c>
      <c r="EQ214" s="31">
        <f t="shared" si="3532"/>
        <v>0</v>
      </c>
      <c r="ER214" s="21"/>
      <c r="EV214" s="4" t="str">
        <f t="shared" si="3533"/>
        <v xml:space="preserve">Agan Bottle - 2200 Pesure </v>
      </c>
      <c r="EW214" s="4" t="str">
        <f t="shared" si="3534"/>
        <v>Nos</v>
      </c>
      <c r="EX214" s="4">
        <f t="shared" si="3535"/>
        <v>17000</v>
      </c>
      <c r="EY214" s="13"/>
      <c r="EZ214" s="21">
        <f t="shared" si="3536"/>
        <v>0</v>
      </c>
      <c r="FA214" s="13">
        <f t="shared" si="2766"/>
        <v>0</v>
      </c>
      <c r="FB214" s="42">
        <f t="shared" si="3537"/>
        <v>0</v>
      </c>
      <c r="FC214" s="21"/>
      <c r="FF214" s="56" t="str">
        <f t="shared" si="3347"/>
        <v xml:space="preserve">Agan Bottle - 2200 Pesure </v>
      </c>
      <c r="FG214" s="56" t="str">
        <f t="shared" si="3431"/>
        <v>Nos</v>
      </c>
      <c r="FH214" s="56">
        <f t="shared" si="3432"/>
        <v>17000</v>
      </c>
      <c r="FI214" s="13"/>
      <c r="FJ214" s="21">
        <f t="shared" si="3538"/>
        <v>0</v>
      </c>
      <c r="FK214" s="13">
        <f t="shared" si="3539"/>
        <v>0</v>
      </c>
      <c r="FL214" s="31">
        <f t="shared" si="3540"/>
        <v>0</v>
      </c>
      <c r="FM214" s="21"/>
      <c r="FP214" s="56" t="str">
        <f t="shared" si="3348"/>
        <v xml:space="preserve">Agan Bottle - 2200 Pesure </v>
      </c>
      <c r="FQ214" s="56" t="str">
        <f t="shared" si="2995"/>
        <v>Nos</v>
      </c>
      <c r="FR214" s="56">
        <f t="shared" si="2991"/>
        <v>17000</v>
      </c>
      <c r="FS214" s="13"/>
      <c r="FT214" s="21">
        <f t="shared" si="3541"/>
        <v>0</v>
      </c>
      <c r="FU214" s="13">
        <f t="shared" si="3542"/>
        <v>0</v>
      </c>
      <c r="FV214" s="31">
        <f t="shared" si="3543"/>
        <v>0</v>
      </c>
      <c r="FW214" s="21"/>
      <c r="FZ214" s="56" t="str">
        <f t="shared" si="3162"/>
        <v xml:space="preserve">Agan Bottle - 2200 Pesure </v>
      </c>
      <c r="GA214" s="56" t="str">
        <f t="shared" si="3458"/>
        <v>Nos</v>
      </c>
      <c r="GB214" s="56">
        <f t="shared" si="3459"/>
        <v>17000</v>
      </c>
      <c r="GC214" s="13"/>
      <c r="GD214" s="21">
        <f t="shared" si="3544"/>
        <v>0</v>
      </c>
      <c r="GE214" s="13">
        <f t="shared" si="3545"/>
        <v>0</v>
      </c>
      <c r="GF214" s="31">
        <f t="shared" si="3546"/>
        <v>0</v>
      </c>
      <c r="GG214" s="21"/>
      <c r="GJ214" s="56" t="str">
        <f t="shared" si="2839"/>
        <v xml:space="preserve">Agan Bottle - 2200 Pesure </v>
      </c>
      <c r="GK214" s="56" t="str">
        <f t="shared" si="2840"/>
        <v>Nos</v>
      </c>
      <c r="GL214" s="56">
        <f t="shared" si="2841"/>
        <v>17000</v>
      </c>
      <c r="GM214" s="13"/>
      <c r="GN214" s="21">
        <f t="shared" si="3547"/>
        <v>0</v>
      </c>
      <c r="GO214" s="31">
        <f t="shared" si="3548"/>
        <v>0</v>
      </c>
      <c r="GP214" s="31">
        <f t="shared" si="3549"/>
        <v>0</v>
      </c>
      <c r="GQ214" s="21"/>
      <c r="GT214" s="56" t="str">
        <f t="shared" si="3349"/>
        <v xml:space="preserve">Agan Bottle - 2200 Pesure </v>
      </c>
      <c r="GU214" s="56" t="str">
        <f t="shared" si="2996"/>
        <v>Nos</v>
      </c>
      <c r="GV214" s="56">
        <f t="shared" si="2992"/>
        <v>17000</v>
      </c>
      <c r="GW214" s="13"/>
      <c r="GX214" s="21">
        <f t="shared" si="3163"/>
        <v>0</v>
      </c>
      <c r="GY214" s="13">
        <f t="shared" si="3164"/>
        <v>0</v>
      </c>
      <c r="GZ214" s="31">
        <f t="shared" si="2791"/>
        <v>0</v>
      </c>
      <c r="HA214" s="21"/>
      <c r="HD214" s="56" t="str">
        <f t="shared" si="3445"/>
        <v xml:space="preserve">Agan Bottle - 2200 Pesure </v>
      </c>
      <c r="HE214" s="56" t="str">
        <f t="shared" si="3460"/>
        <v>Nos</v>
      </c>
      <c r="HF214" s="56">
        <f t="shared" si="3461"/>
        <v>17000</v>
      </c>
      <c r="HG214" s="13"/>
      <c r="HH214" s="21">
        <f t="shared" si="2842"/>
        <v>0</v>
      </c>
      <c r="HI214" s="31">
        <f t="shared" si="2843"/>
        <v>0</v>
      </c>
      <c r="HJ214" s="31">
        <f t="shared" si="2844"/>
        <v>0</v>
      </c>
      <c r="HK214" s="21"/>
      <c r="HN214" s="56" t="str">
        <f t="shared" si="3446"/>
        <v xml:space="preserve">Agan Bottle - 2200 Pesure </v>
      </c>
      <c r="HO214" s="56" t="str">
        <f t="shared" si="3462"/>
        <v>Nos</v>
      </c>
      <c r="HP214" s="56">
        <f t="shared" si="3463"/>
        <v>17000</v>
      </c>
      <c r="HQ214" s="13"/>
      <c r="HR214" s="56">
        <f t="shared" si="2799"/>
        <v>0</v>
      </c>
      <c r="HS214" s="13">
        <f t="shared" si="2800"/>
        <v>0</v>
      </c>
      <c r="HT214" s="31">
        <f t="shared" si="2801"/>
        <v>0</v>
      </c>
      <c r="HU214" s="21"/>
      <c r="HX214" s="56" t="str">
        <f t="shared" si="3168"/>
        <v xml:space="preserve">Agan Bottle - 2200 Pesure </v>
      </c>
      <c r="HY214" s="56" t="str">
        <f t="shared" si="3169"/>
        <v>Nos</v>
      </c>
      <c r="HZ214" s="56">
        <f t="shared" si="3170"/>
        <v>17000</v>
      </c>
      <c r="IA214" s="13"/>
      <c r="IB214" s="56">
        <f t="shared" si="2804"/>
        <v>0</v>
      </c>
      <c r="IC214" s="13">
        <f t="shared" si="2805"/>
        <v>0</v>
      </c>
      <c r="ID214" s="31">
        <f t="shared" si="2806"/>
        <v>0</v>
      </c>
      <c r="IE214" s="21"/>
      <c r="IH214" s="56" t="str">
        <f t="shared" si="3447"/>
        <v xml:space="preserve">Agan Bottle - 2200 Pesure </v>
      </c>
      <c r="II214" s="56" t="str">
        <f t="shared" si="3464"/>
        <v>Nos</v>
      </c>
      <c r="IJ214" s="56">
        <f t="shared" si="3465"/>
        <v>17000</v>
      </c>
      <c r="IK214" s="13"/>
      <c r="IL214" s="56">
        <f t="shared" si="2845"/>
        <v>0</v>
      </c>
      <c r="IM214" s="13">
        <f t="shared" si="2846"/>
        <v>0</v>
      </c>
      <c r="IN214" s="31">
        <f t="shared" si="2847"/>
        <v>0</v>
      </c>
      <c r="IO214" s="21"/>
      <c r="IR214" s="56" t="str">
        <f t="shared" si="3448"/>
        <v xml:space="preserve">Agan Bottle - 2200 Pesure </v>
      </c>
      <c r="IS214" s="56" t="str">
        <f t="shared" si="3466"/>
        <v>Nos</v>
      </c>
      <c r="IT214" s="56">
        <f t="shared" si="3467"/>
        <v>17000</v>
      </c>
      <c r="IU214" s="13"/>
      <c r="IV214" s="56">
        <f t="shared" si="2848"/>
        <v>0</v>
      </c>
      <c r="IW214" s="13">
        <f t="shared" si="2849"/>
        <v>0</v>
      </c>
      <c r="IX214" s="31">
        <f t="shared" si="2850"/>
        <v>0</v>
      </c>
      <c r="IY214" s="21"/>
      <c r="JB214" s="56" t="str">
        <f t="shared" si="3449"/>
        <v xml:space="preserve">Agan Bottle - 2200 Pesure </v>
      </c>
      <c r="JC214" s="56" t="str">
        <f t="shared" si="3468"/>
        <v>Nos</v>
      </c>
      <c r="JD214" s="56">
        <f t="shared" si="3469"/>
        <v>17000</v>
      </c>
      <c r="JE214" s="13"/>
      <c r="JF214" s="56">
        <f t="shared" si="2851"/>
        <v>0</v>
      </c>
      <c r="JG214" s="13">
        <f t="shared" si="2852"/>
        <v>0</v>
      </c>
      <c r="JH214" s="31">
        <f t="shared" si="2853"/>
        <v>0</v>
      </c>
      <c r="JI214" s="21"/>
      <c r="JL214" s="56" t="str">
        <f t="shared" si="3350"/>
        <v xml:space="preserve">Agan Bottle - 2200 Pesure </v>
      </c>
      <c r="JM214" s="56" t="str">
        <f t="shared" si="2997"/>
        <v>Nos</v>
      </c>
      <c r="JN214" s="56">
        <f t="shared" si="2993"/>
        <v>17000</v>
      </c>
      <c r="JO214" s="13"/>
      <c r="JP214" s="21">
        <f t="shared" si="3165"/>
        <v>0</v>
      </c>
      <c r="JQ214" s="31">
        <f t="shared" si="3166"/>
        <v>0</v>
      </c>
      <c r="JR214" s="31">
        <f t="shared" si="3167"/>
        <v>0</v>
      </c>
      <c r="JS214" s="21"/>
      <c r="JV214" s="56" t="str">
        <f t="shared" si="3351"/>
        <v xml:space="preserve">Agan Bottle - 2200 Pesure </v>
      </c>
      <c r="JW214" s="56" t="str">
        <f t="shared" si="2998"/>
        <v>Nos</v>
      </c>
      <c r="JX214" s="56">
        <f t="shared" si="2994"/>
        <v>17000</v>
      </c>
      <c r="JY214" s="4">
        <f t="shared" si="3352"/>
        <v>0</v>
      </c>
      <c r="JZ214" s="56">
        <f t="shared" si="3353"/>
        <v>0</v>
      </c>
      <c r="KA214" s="56">
        <f t="shared" si="3354"/>
        <v>0</v>
      </c>
      <c r="KB214" s="31">
        <f t="shared" si="2854"/>
        <v>0</v>
      </c>
      <c r="KC214" s="21"/>
    </row>
    <row r="215" spans="1:289" ht="17.25" hidden="1" customHeight="1" x14ac:dyDescent="0.25">
      <c r="B215" s="7" t="s">
        <v>254</v>
      </c>
      <c r="C215" s="6" t="s">
        <v>1</v>
      </c>
      <c r="D215" s="4">
        <v>14000</v>
      </c>
      <c r="E215" s="13"/>
      <c r="F215" s="31">
        <f t="shared" si="2493"/>
        <v>0</v>
      </c>
      <c r="G215" s="31">
        <f t="shared" si="2696"/>
        <v>0</v>
      </c>
      <c r="H215" s="31">
        <f t="shared" si="2495"/>
        <v>0</v>
      </c>
      <c r="I215" s="73"/>
      <c r="L215" s="59" t="str">
        <f t="shared" si="3355"/>
        <v>Oxygen Bottle</v>
      </c>
      <c r="M215" s="59" t="str">
        <f t="shared" si="3356"/>
        <v>Nos</v>
      </c>
      <c r="N215" s="59">
        <f t="shared" si="3357"/>
        <v>14000</v>
      </c>
      <c r="O215" s="67"/>
      <c r="P215" s="21">
        <f t="shared" si="3358"/>
        <v>0</v>
      </c>
      <c r="Q215" s="31">
        <f t="shared" si="3359"/>
        <v>0</v>
      </c>
      <c r="R215" s="31">
        <f t="shared" si="3360"/>
        <v>0</v>
      </c>
      <c r="S215" s="21"/>
      <c r="V215" s="65" t="str">
        <f t="shared" si="3361"/>
        <v>Oxygen Bottle</v>
      </c>
      <c r="W215" s="65" t="str">
        <f t="shared" si="3450"/>
        <v>Nos</v>
      </c>
      <c r="X215" s="65">
        <f t="shared" si="3451"/>
        <v>14000</v>
      </c>
      <c r="Y215" s="13"/>
      <c r="Z215" s="21">
        <f t="shared" si="3471"/>
        <v>0</v>
      </c>
      <c r="AA215" s="31">
        <f t="shared" si="3472"/>
        <v>0</v>
      </c>
      <c r="AB215" s="42">
        <f t="shared" si="3473"/>
        <v>0</v>
      </c>
      <c r="AC215" s="21"/>
      <c r="AE215" s="40"/>
      <c r="AF215" s="59" t="str">
        <f t="shared" si="3474"/>
        <v>Oxygen Bottle</v>
      </c>
      <c r="AG215" s="59" t="str">
        <f t="shared" si="3475"/>
        <v>Nos</v>
      </c>
      <c r="AH215" s="59">
        <f t="shared" si="3476"/>
        <v>14000</v>
      </c>
      <c r="AI215" s="13"/>
      <c r="AJ215" s="21">
        <f t="shared" si="3477"/>
        <v>0</v>
      </c>
      <c r="AK215" s="31">
        <f t="shared" si="3478"/>
        <v>0</v>
      </c>
      <c r="AL215" s="31">
        <f t="shared" si="3479"/>
        <v>0</v>
      </c>
      <c r="AM215" s="21"/>
      <c r="AO215" s="40"/>
      <c r="AP215" s="59" t="str">
        <f t="shared" si="3371"/>
        <v>Oxygen Bottle</v>
      </c>
      <c r="AQ215" s="59" t="str">
        <f t="shared" si="3452"/>
        <v>Nos</v>
      </c>
      <c r="AR215" s="59">
        <f t="shared" si="3453"/>
        <v>14000</v>
      </c>
      <c r="AS215" s="67"/>
      <c r="AT215" s="21">
        <f t="shared" si="3480"/>
        <v>0</v>
      </c>
      <c r="AU215" s="13">
        <f t="shared" si="3481"/>
        <v>0</v>
      </c>
      <c r="AV215" s="31">
        <f t="shared" si="3482"/>
        <v>0</v>
      </c>
      <c r="AW215" s="21"/>
      <c r="AY215" s="40"/>
      <c r="AZ215" s="59" t="str">
        <f t="shared" si="3483"/>
        <v>Oxygen Bottle</v>
      </c>
      <c r="BA215" s="59" t="str">
        <f t="shared" si="3484"/>
        <v>Nos</v>
      </c>
      <c r="BB215" s="59">
        <f t="shared" si="3485"/>
        <v>14000</v>
      </c>
      <c r="BC215" s="67"/>
      <c r="BD215" s="21">
        <f t="shared" si="3486"/>
        <v>0</v>
      </c>
      <c r="BE215" s="13">
        <f t="shared" si="3487"/>
        <v>0</v>
      </c>
      <c r="BF215" s="31">
        <f t="shared" si="3488"/>
        <v>0</v>
      </c>
      <c r="BG215" s="21"/>
      <c r="BI215" s="40"/>
      <c r="BJ215" s="59" t="str">
        <f t="shared" si="3489"/>
        <v>Oxygen Bottle</v>
      </c>
      <c r="BK215" s="59" t="str">
        <f t="shared" si="3490"/>
        <v>Nos</v>
      </c>
      <c r="BL215" s="59">
        <f t="shared" si="3491"/>
        <v>14000</v>
      </c>
      <c r="BM215" s="13"/>
      <c r="BN215" s="21">
        <f t="shared" si="3492"/>
        <v>0</v>
      </c>
      <c r="BO215" s="13">
        <f t="shared" si="3493"/>
        <v>0</v>
      </c>
      <c r="BP215" s="31">
        <f t="shared" si="3494"/>
        <v>0</v>
      </c>
      <c r="BQ215" s="21"/>
      <c r="BS215" s="40"/>
      <c r="BT215" s="59" t="str">
        <f t="shared" si="3344"/>
        <v>Oxygen Bottle</v>
      </c>
      <c r="BU215" s="59" t="str">
        <f t="shared" si="3345"/>
        <v>Nos</v>
      </c>
      <c r="BV215" s="59">
        <f t="shared" si="3346"/>
        <v>14000</v>
      </c>
      <c r="BW215" s="13"/>
      <c r="BX215" s="21">
        <f t="shared" si="3495"/>
        <v>0</v>
      </c>
      <c r="BY215" s="13">
        <f t="shared" si="3496"/>
        <v>0</v>
      </c>
      <c r="BZ215" s="31">
        <f t="shared" si="3497"/>
        <v>0</v>
      </c>
      <c r="CA215" s="21"/>
      <c r="CC215" s="40"/>
      <c r="CD215" s="59" t="str">
        <f t="shared" si="3498"/>
        <v>Oxygen Bottle</v>
      </c>
      <c r="CE215" s="59" t="str">
        <f t="shared" si="3499"/>
        <v>Nos</v>
      </c>
      <c r="CF215" s="59">
        <f t="shared" si="3500"/>
        <v>14000</v>
      </c>
      <c r="CG215" s="31"/>
      <c r="CH215" s="31">
        <f t="shared" si="3501"/>
        <v>0</v>
      </c>
      <c r="CI215" s="31">
        <f t="shared" si="2734"/>
        <v>0</v>
      </c>
      <c r="CJ215" s="31">
        <f t="shared" si="3502"/>
        <v>0</v>
      </c>
      <c r="CK215" s="21"/>
      <c r="CL215" s="40"/>
      <c r="CM215" s="65" t="str">
        <f t="shared" si="3394"/>
        <v>Oxygen Bottle</v>
      </c>
      <c r="CN215" s="65" t="str">
        <f t="shared" si="3454"/>
        <v>Nos</v>
      </c>
      <c r="CO215" s="65">
        <f t="shared" si="3455"/>
        <v>14000</v>
      </c>
      <c r="CP215" s="13"/>
      <c r="CQ215" s="21">
        <f t="shared" si="3503"/>
        <v>0</v>
      </c>
      <c r="CR215" s="13">
        <f t="shared" si="3504"/>
        <v>0</v>
      </c>
      <c r="CS215" s="42">
        <f t="shared" si="3505"/>
        <v>0</v>
      </c>
      <c r="CT215" s="21"/>
      <c r="CV215" s="40"/>
      <c r="CW215" s="59" t="str">
        <f t="shared" si="3506"/>
        <v>Oxygen Bottle</v>
      </c>
      <c r="CX215" s="59" t="str">
        <f t="shared" si="3507"/>
        <v>Nos</v>
      </c>
      <c r="CY215" s="59">
        <f t="shared" si="3508"/>
        <v>14000</v>
      </c>
      <c r="CZ215" s="13"/>
      <c r="DA215" s="21">
        <f t="shared" si="3509"/>
        <v>0</v>
      </c>
      <c r="DB215" s="13">
        <f t="shared" si="3510"/>
        <v>0</v>
      </c>
      <c r="DC215" s="31">
        <f t="shared" si="3511"/>
        <v>0</v>
      </c>
      <c r="DD215" s="21"/>
      <c r="DF215" s="40"/>
      <c r="DG215" s="59" t="str">
        <f t="shared" si="3404"/>
        <v>Oxygen Bottle</v>
      </c>
      <c r="DH215" s="59" t="str">
        <f t="shared" si="3456"/>
        <v>Nos</v>
      </c>
      <c r="DI215" s="59">
        <f t="shared" si="3457"/>
        <v>14000</v>
      </c>
      <c r="DJ215" s="13"/>
      <c r="DK215" s="21">
        <f t="shared" si="3512"/>
        <v>0</v>
      </c>
      <c r="DL215" s="13">
        <f t="shared" si="3513"/>
        <v>0</v>
      </c>
      <c r="DM215" s="31">
        <f t="shared" si="3514"/>
        <v>0</v>
      </c>
      <c r="DN215" s="21"/>
      <c r="DQ215" s="59" t="str">
        <f t="shared" si="3515"/>
        <v>Oxygen Bottle</v>
      </c>
      <c r="DR215" s="59" t="str">
        <f t="shared" si="3516"/>
        <v>Nos</v>
      </c>
      <c r="DS215" s="59">
        <f t="shared" si="3517"/>
        <v>14000</v>
      </c>
      <c r="DT215" s="67"/>
      <c r="DU215" s="21">
        <f t="shared" si="3518"/>
        <v>0</v>
      </c>
      <c r="DV215" s="13">
        <f t="shared" si="3519"/>
        <v>0</v>
      </c>
      <c r="DW215" s="31">
        <f t="shared" si="3520"/>
        <v>0</v>
      </c>
      <c r="DX215" s="21"/>
      <c r="DZ215" s="40"/>
      <c r="EA215" s="59" t="str">
        <f t="shared" si="3521"/>
        <v>Oxygen Bottle</v>
      </c>
      <c r="EB215" s="59" t="str">
        <f t="shared" si="3522"/>
        <v>Nos</v>
      </c>
      <c r="EC215" s="59">
        <f t="shared" si="3523"/>
        <v>14000</v>
      </c>
      <c r="ED215" s="13"/>
      <c r="EE215" s="21">
        <f t="shared" si="3524"/>
        <v>0</v>
      </c>
      <c r="EF215" s="13">
        <f t="shared" si="3525"/>
        <v>0</v>
      </c>
      <c r="EG215" s="31">
        <f t="shared" si="3526"/>
        <v>0</v>
      </c>
      <c r="EH215" s="21"/>
      <c r="EK215" s="59" t="str">
        <f t="shared" si="3527"/>
        <v>Oxygen Bottle</v>
      </c>
      <c r="EL215" s="59" t="str">
        <f t="shared" si="3528"/>
        <v>Nos</v>
      </c>
      <c r="EM215" s="59">
        <f t="shared" si="3529"/>
        <v>14000</v>
      </c>
      <c r="EN215" s="13"/>
      <c r="EO215" s="21">
        <f t="shared" si="3530"/>
        <v>0</v>
      </c>
      <c r="EP215" s="13">
        <f t="shared" si="3531"/>
        <v>0</v>
      </c>
      <c r="EQ215" s="31">
        <f t="shared" si="3532"/>
        <v>0</v>
      </c>
      <c r="ER215" s="21"/>
      <c r="EV215" s="4" t="str">
        <f t="shared" si="3533"/>
        <v>Oxygen Bottle</v>
      </c>
      <c r="EW215" s="4" t="str">
        <f t="shared" si="3534"/>
        <v>Nos</v>
      </c>
      <c r="EX215" s="4">
        <f t="shared" si="3535"/>
        <v>14000</v>
      </c>
      <c r="EY215" s="13"/>
      <c r="EZ215" s="21">
        <f t="shared" si="3536"/>
        <v>0</v>
      </c>
      <c r="FA215" s="13">
        <f t="shared" si="2766"/>
        <v>0</v>
      </c>
      <c r="FB215" s="42">
        <f t="shared" si="3537"/>
        <v>0</v>
      </c>
      <c r="FC215" s="21"/>
      <c r="FF215" s="56" t="str">
        <f t="shared" si="3347"/>
        <v>Oxygen Bottle</v>
      </c>
      <c r="FG215" s="56" t="str">
        <f t="shared" si="3431"/>
        <v>Nos</v>
      </c>
      <c r="FH215" s="56">
        <f t="shared" si="3432"/>
        <v>14000</v>
      </c>
      <c r="FI215" s="13"/>
      <c r="FJ215" s="21">
        <f t="shared" si="3538"/>
        <v>0</v>
      </c>
      <c r="FK215" s="13">
        <f t="shared" si="3539"/>
        <v>0</v>
      </c>
      <c r="FL215" s="31">
        <f t="shared" si="3540"/>
        <v>0</v>
      </c>
      <c r="FM215" s="21"/>
      <c r="FP215" s="56" t="str">
        <f t="shared" si="3348"/>
        <v>Oxygen Bottle</v>
      </c>
      <c r="FQ215" s="56" t="str">
        <f t="shared" si="2995"/>
        <v>Nos</v>
      </c>
      <c r="FR215" s="56">
        <f t="shared" si="2991"/>
        <v>14000</v>
      </c>
      <c r="FS215" s="13"/>
      <c r="FT215" s="21">
        <f t="shared" si="3541"/>
        <v>0</v>
      </c>
      <c r="FU215" s="13">
        <f t="shared" si="3542"/>
        <v>0</v>
      </c>
      <c r="FV215" s="31">
        <f t="shared" si="3543"/>
        <v>0</v>
      </c>
      <c r="FW215" s="21"/>
      <c r="FZ215" s="56" t="str">
        <f t="shared" si="3162"/>
        <v>Oxygen Bottle</v>
      </c>
      <c r="GA215" s="56" t="str">
        <f t="shared" si="3458"/>
        <v>Nos</v>
      </c>
      <c r="GB215" s="56">
        <f t="shared" si="3459"/>
        <v>14000</v>
      </c>
      <c r="GC215" s="13"/>
      <c r="GD215" s="21">
        <f t="shared" si="3544"/>
        <v>0</v>
      </c>
      <c r="GE215" s="13">
        <f t="shared" si="3545"/>
        <v>0</v>
      </c>
      <c r="GF215" s="31">
        <f t="shared" si="3546"/>
        <v>0</v>
      </c>
      <c r="GG215" s="21"/>
      <c r="GJ215" s="56" t="str">
        <f t="shared" si="2839"/>
        <v>Oxygen Bottle</v>
      </c>
      <c r="GK215" s="56" t="str">
        <f t="shared" si="2840"/>
        <v>Nos</v>
      </c>
      <c r="GL215" s="56">
        <f t="shared" si="2841"/>
        <v>14000</v>
      </c>
      <c r="GM215" s="13"/>
      <c r="GN215" s="21">
        <f t="shared" si="3547"/>
        <v>0</v>
      </c>
      <c r="GO215" s="31">
        <f t="shared" si="3548"/>
        <v>0</v>
      </c>
      <c r="GP215" s="31">
        <f t="shared" si="3549"/>
        <v>0</v>
      </c>
      <c r="GQ215" s="21"/>
      <c r="GT215" s="56" t="str">
        <f t="shared" si="3349"/>
        <v>Oxygen Bottle</v>
      </c>
      <c r="GU215" s="56" t="str">
        <f t="shared" si="2996"/>
        <v>Nos</v>
      </c>
      <c r="GV215" s="56">
        <f t="shared" si="2992"/>
        <v>14000</v>
      </c>
      <c r="GW215" s="13"/>
      <c r="GX215" s="21">
        <f t="shared" si="3163"/>
        <v>0</v>
      </c>
      <c r="GY215" s="13">
        <f t="shared" si="3164"/>
        <v>0</v>
      </c>
      <c r="GZ215" s="31">
        <f t="shared" si="2791"/>
        <v>0</v>
      </c>
      <c r="HA215" s="21"/>
      <c r="HD215" s="56" t="str">
        <f t="shared" si="3445"/>
        <v>Oxygen Bottle</v>
      </c>
      <c r="HE215" s="56" t="str">
        <f t="shared" si="3460"/>
        <v>Nos</v>
      </c>
      <c r="HF215" s="56">
        <f t="shared" si="3461"/>
        <v>14000</v>
      </c>
      <c r="HG215" s="13"/>
      <c r="HH215" s="21">
        <f t="shared" si="2842"/>
        <v>0</v>
      </c>
      <c r="HI215" s="31">
        <f t="shared" si="2843"/>
        <v>0</v>
      </c>
      <c r="HJ215" s="31">
        <f t="shared" si="2844"/>
        <v>0</v>
      </c>
      <c r="HK215" s="21"/>
      <c r="HN215" s="56" t="str">
        <f t="shared" si="3446"/>
        <v>Oxygen Bottle</v>
      </c>
      <c r="HO215" s="56" t="str">
        <f t="shared" si="3462"/>
        <v>Nos</v>
      </c>
      <c r="HP215" s="56">
        <f t="shared" si="3463"/>
        <v>14000</v>
      </c>
      <c r="HQ215" s="13"/>
      <c r="HR215" s="56">
        <f t="shared" si="2799"/>
        <v>0</v>
      </c>
      <c r="HS215" s="13">
        <f t="shared" si="2800"/>
        <v>0</v>
      </c>
      <c r="HT215" s="31">
        <f t="shared" si="2801"/>
        <v>0</v>
      </c>
      <c r="HU215" s="21"/>
      <c r="HX215" s="56" t="str">
        <f t="shared" si="3168"/>
        <v>Oxygen Bottle</v>
      </c>
      <c r="HY215" s="56" t="str">
        <f t="shared" si="3169"/>
        <v>Nos</v>
      </c>
      <c r="HZ215" s="56">
        <f t="shared" si="3170"/>
        <v>14000</v>
      </c>
      <c r="IA215" s="13"/>
      <c r="IB215" s="56">
        <f t="shared" si="2804"/>
        <v>0</v>
      </c>
      <c r="IC215" s="13">
        <f t="shared" si="2805"/>
        <v>0</v>
      </c>
      <c r="ID215" s="31">
        <f t="shared" si="2806"/>
        <v>0</v>
      </c>
      <c r="IE215" s="21"/>
      <c r="IH215" s="56" t="str">
        <f t="shared" si="3447"/>
        <v>Oxygen Bottle</v>
      </c>
      <c r="II215" s="56" t="str">
        <f t="shared" si="3464"/>
        <v>Nos</v>
      </c>
      <c r="IJ215" s="56">
        <f t="shared" si="3465"/>
        <v>14000</v>
      </c>
      <c r="IK215" s="13"/>
      <c r="IL215" s="56">
        <f t="shared" si="2845"/>
        <v>0</v>
      </c>
      <c r="IM215" s="13">
        <f t="shared" si="2846"/>
        <v>0</v>
      </c>
      <c r="IN215" s="31">
        <f t="shared" si="2847"/>
        <v>0</v>
      </c>
      <c r="IO215" s="21"/>
      <c r="IR215" s="56" t="str">
        <f t="shared" si="3448"/>
        <v>Oxygen Bottle</v>
      </c>
      <c r="IS215" s="56" t="str">
        <f t="shared" si="3466"/>
        <v>Nos</v>
      </c>
      <c r="IT215" s="56">
        <f t="shared" si="3467"/>
        <v>14000</v>
      </c>
      <c r="IU215" s="13"/>
      <c r="IV215" s="56">
        <f t="shared" si="2848"/>
        <v>0</v>
      </c>
      <c r="IW215" s="13">
        <f t="shared" si="2849"/>
        <v>0</v>
      </c>
      <c r="IX215" s="31">
        <f t="shared" si="2850"/>
        <v>0</v>
      </c>
      <c r="IY215" s="21"/>
      <c r="JB215" s="56" t="str">
        <f t="shared" si="3449"/>
        <v>Oxygen Bottle</v>
      </c>
      <c r="JC215" s="56" t="str">
        <f t="shared" si="3468"/>
        <v>Nos</v>
      </c>
      <c r="JD215" s="56">
        <f t="shared" si="3469"/>
        <v>14000</v>
      </c>
      <c r="JE215" s="13"/>
      <c r="JF215" s="56">
        <f t="shared" si="2851"/>
        <v>0</v>
      </c>
      <c r="JG215" s="13">
        <f t="shared" si="2852"/>
        <v>0</v>
      </c>
      <c r="JH215" s="31">
        <f t="shared" si="2853"/>
        <v>0</v>
      </c>
      <c r="JI215" s="21"/>
      <c r="JL215" s="56" t="str">
        <f t="shared" si="3350"/>
        <v>Oxygen Bottle</v>
      </c>
      <c r="JM215" s="56" t="str">
        <f t="shared" si="2997"/>
        <v>Nos</v>
      </c>
      <c r="JN215" s="56">
        <f t="shared" si="2993"/>
        <v>14000</v>
      </c>
      <c r="JO215" s="13"/>
      <c r="JP215" s="21">
        <f t="shared" si="3165"/>
        <v>0</v>
      </c>
      <c r="JQ215" s="31">
        <f t="shared" si="3166"/>
        <v>0</v>
      </c>
      <c r="JR215" s="31">
        <f t="shared" si="3167"/>
        <v>0</v>
      </c>
      <c r="JS215" s="21"/>
      <c r="JV215" s="56" t="str">
        <f t="shared" si="3351"/>
        <v>Oxygen Bottle</v>
      </c>
      <c r="JW215" s="56" t="str">
        <f t="shared" si="2998"/>
        <v>Nos</v>
      </c>
      <c r="JX215" s="56">
        <f t="shared" si="2994"/>
        <v>14000</v>
      </c>
      <c r="JY215" s="4">
        <f t="shared" si="3352"/>
        <v>0</v>
      </c>
      <c r="JZ215" s="56">
        <f t="shared" si="3353"/>
        <v>0</v>
      </c>
      <c r="KA215" s="56">
        <f t="shared" si="3354"/>
        <v>0</v>
      </c>
      <c r="KB215" s="31">
        <f t="shared" si="2854"/>
        <v>0</v>
      </c>
      <c r="KC215" s="21"/>
    </row>
    <row r="216" spans="1:289" ht="17.25" hidden="1" customHeight="1" x14ac:dyDescent="0.25">
      <c r="B216" s="7" t="s">
        <v>255</v>
      </c>
      <c r="C216" s="6" t="s">
        <v>1</v>
      </c>
      <c r="D216" s="4">
        <v>14000</v>
      </c>
      <c r="E216" s="13"/>
      <c r="F216" s="31">
        <f t="shared" si="2493"/>
        <v>0</v>
      </c>
      <c r="G216" s="31">
        <f t="shared" si="2696"/>
        <v>0</v>
      </c>
      <c r="H216" s="31">
        <f t="shared" si="2495"/>
        <v>0</v>
      </c>
      <c r="I216" s="73"/>
      <c r="L216" s="59" t="str">
        <f t="shared" si="3355"/>
        <v>Acetiline</v>
      </c>
      <c r="M216" s="59" t="str">
        <f t="shared" si="3356"/>
        <v>Nos</v>
      </c>
      <c r="N216" s="59">
        <f t="shared" si="3357"/>
        <v>14000</v>
      </c>
      <c r="O216" s="67"/>
      <c r="P216" s="21">
        <f t="shared" si="3358"/>
        <v>0</v>
      </c>
      <c r="Q216" s="31">
        <f t="shared" si="3359"/>
        <v>0</v>
      </c>
      <c r="R216" s="31">
        <f t="shared" si="3360"/>
        <v>0</v>
      </c>
      <c r="S216" s="21"/>
      <c r="V216" s="65" t="str">
        <f t="shared" si="3361"/>
        <v>Acetiline</v>
      </c>
      <c r="W216" s="65" t="str">
        <f t="shared" si="3450"/>
        <v>Nos</v>
      </c>
      <c r="X216" s="65">
        <f t="shared" si="3451"/>
        <v>14000</v>
      </c>
      <c r="Y216" s="13"/>
      <c r="Z216" s="21">
        <f t="shared" si="3471"/>
        <v>0</v>
      </c>
      <c r="AA216" s="31">
        <f t="shared" si="3472"/>
        <v>0</v>
      </c>
      <c r="AB216" s="42">
        <f t="shared" si="3473"/>
        <v>0</v>
      </c>
      <c r="AC216" s="21"/>
      <c r="AE216" s="40"/>
      <c r="AF216" s="59" t="str">
        <f t="shared" si="3474"/>
        <v>Acetiline</v>
      </c>
      <c r="AG216" s="59" t="str">
        <f t="shared" si="3475"/>
        <v>Nos</v>
      </c>
      <c r="AH216" s="59">
        <f t="shared" si="3476"/>
        <v>14000</v>
      </c>
      <c r="AI216" s="13"/>
      <c r="AJ216" s="21">
        <f t="shared" si="3477"/>
        <v>0</v>
      </c>
      <c r="AK216" s="31">
        <f t="shared" si="3478"/>
        <v>0</v>
      </c>
      <c r="AL216" s="31">
        <f t="shared" si="3479"/>
        <v>0</v>
      </c>
      <c r="AM216" s="21"/>
      <c r="AO216" s="40"/>
      <c r="AP216" s="59" t="str">
        <f t="shared" si="3371"/>
        <v>Acetiline</v>
      </c>
      <c r="AQ216" s="59" t="str">
        <f t="shared" si="3452"/>
        <v>Nos</v>
      </c>
      <c r="AR216" s="59">
        <f t="shared" si="3453"/>
        <v>14000</v>
      </c>
      <c r="AS216" s="67"/>
      <c r="AT216" s="21">
        <f t="shared" si="3480"/>
        <v>0</v>
      </c>
      <c r="AU216" s="13">
        <f t="shared" si="3481"/>
        <v>0</v>
      </c>
      <c r="AV216" s="31">
        <f t="shared" si="3482"/>
        <v>0</v>
      </c>
      <c r="AW216" s="21"/>
      <c r="AY216" s="40"/>
      <c r="AZ216" s="59" t="str">
        <f t="shared" si="3483"/>
        <v>Acetiline</v>
      </c>
      <c r="BA216" s="59" t="str">
        <f t="shared" si="3484"/>
        <v>Nos</v>
      </c>
      <c r="BB216" s="59">
        <f t="shared" si="3485"/>
        <v>14000</v>
      </c>
      <c r="BC216" s="67"/>
      <c r="BD216" s="21">
        <f t="shared" si="3486"/>
        <v>0</v>
      </c>
      <c r="BE216" s="13">
        <f t="shared" si="3487"/>
        <v>0</v>
      </c>
      <c r="BF216" s="31">
        <f t="shared" si="3488"/>
        <v>0</v>
      </c>
      <c r="BG216" s="21"/>
      <c r="BI216" s="40"/>
      <c r="BJ216" s="59" t="str">
        <f t="shared" si="3489"/>
        <v>Acetiline</v>
      </c>
      <c r="BK216" s="59" t="str">
        <f t="shared" si="3490"/>
        <v>Nos</v>
      </c>
      <c r="BL216" s="59">
        <f t="shared" si="3491"/>
        <v>14000</v>
      </c>
      <c r="BM216" s="13"/>
      <c r="BN216" s="21">
        <f t="shared" si="3492"/>
        <v>0</v>
      </c>
      <c r="BO216" s="13">
        <f t="shared" si="3493"/>
        <v>0</v>
      </c>
      <c r="BP216" s="31">
        <f t="shared" si="3494"/>
        <v>0</v>
      </c>
      <c r="BQ216" s="21"/>
      <c r="BS216" s="40"/>
      <c r="BT216" s="59" t="str">
        <f t="shared" si="3344"/>
        <v>Acetiline</v>
      </c>
      <c r="BU216" s="59" t="str">
        <f t="shared" si="3345"/>
        <v>Nos</v>
      </c>
      <c r="BV216" s="59">
        <f t="shared" si="3346"/>
        <v>14000</v>
      </c>
      <c r="BW216" s="13"/>
      <c r="BX216" s="21">
        <f t="shared" si="3495"/>
        <v>0</v>
      </c>
      <c r="BY216" s="13">
        <f t="shared" si="3496"/>
        <v>0</v>
      </c>
      <c r="BZ216" s="31">
        <f t="shared" si="3497"/>
        <v>0</v>
      </c>
      <c r="CA216" s="21"/>
      <c r="CC216" s="40"/>
      <c r="CD216" s="59" t="str">
        <f t="shared" si="3498"/>
        <v>Acetiline</v>
      </c>
      <c r="CE216" s="59" t="str">
        <f t="shared" si="3499"/>
        <v>Nos</v>
      </c>
      <c r="CF216" s="59">
        <f t="shared" si="3500"/>
        <v>14000</v>
      </c>
      <c r="CG216" s="31"/>
      <c r="CH216" s="31">
        <f t="shared" si="3501"/>
        <v>0</v>
      </c>
      <c r="CI216" s="31">
        <f t="shared" si="2734"/>
        <v>0</v>
      </c>
      <c r="CJ216" s="31">
        <f t="shared" si="3502"/>
        <v>0</v>
      </c>
      <c r="CK216" s="21"/>
      <c r="CL216" s="40"/>
      <c r="CM216" s="65" t="str">
        <f t="shared" si="3394"/>
        <v>Acetiline</v>
      </c>
      <c r="CN216" s="65" t="str">
        <f t="shared" si="3454"/>
        <v>Nos</v>
      </c>
      <c r="CO216" s="65">
        <f t="shared" si="3455"/>
        <v>14000</v>
      </c>
      <c r="CP216" s="13"/>
      <c r="CQ216" s="21">
        <f t="shared" si="3503"/>
        <v>0</v>
      </c>
      <c r="CR216" s="13">
        <f t="shared" si="3504"/>
        <v>0</v>
      </c>
      <c r="CS216" s="42">
        <f t="shared" si="3505"/>
        <v>0</v>
      </c>
      <c r="CT216" s="21"/>
      <c r="CV216" s="40"/>
      <c r="CW216" s="59" t="str">
        <f t="shared" si="3506"/>
        <v>Acetiline</v>
      </c>
      <c r="CX216" s="59" t="str">
        <f t="shared" si="3507"/>
        <v>Nos</v>
      </c>
      <c r="CY216" s="59">
        <f t="shared" si="3508"/>
        <v>14000</v>
      </c>
      <c r="CZ216" s="13"/>
      <c r="DA216" s="21">
        <f t="shared" si="3509"/>
        <v>0</v>
      </c>
      <c r="DB216" s="13">
        <f t="shared" si="3510"/>
        <v>0</v>
      </c>
      <c r="DC216" s="31">
        <f t="shared" si="3511"/>
        <v>0</v>
      </c>
      <c r="DD216" s="21"/>
      <c r="DF216" s="40"/>
      <c r="DG216" s="59" t="str">
        <f t="shared" si="3404"/>
        <v>Acetiline</v>
      </c>
      <c r="DH216" s="59" t="str">
        <f t="shared" si="3456"/>
        <v>Nos</v>
      </c>
      <c r="DI216" s="59">
        <f t="shared" si="3457"/>
        <v>14000</v>
      </c>
      <c r="DJ216" s="13"/>
      <c r="DK216" s="21">
        <f t="shared" si="3512"/>
        <v>0</v>
      </c>
      <c r="DL216" s="13">
        <f t="shared" si="3513"/>
        <v>0</v>
      </c>
      <c r="DM216" s="31">
        <f t="shared" si="3514"/>
        <v>0</v>
      </c>
      <c r="DN216" s="21"/>
      <c r="DQ216" s="59" t="str">
        <f t="shared" si="3515"/>
        <v>Acetiline</v>
      </c>
      <c r="DR216" s="59" t="str">
        <f t="shared" si="3516"/>
        <v>Nos</v>
      </c>
      <c r="DS216" s="59">
        <f t="shared" si="3517"/>
        <v>14000</v>
      </c>
      <c r="DT216" s="67"/>
      <c r="DU216" s="21">
        <f t="shared" si="3518"/>
        <v>0</v>
      </c>
      <c r="DV216" s="13">
        <f t="shared" si="3519"/>
        <v>0</v>
      </c>
      <c r="DW216" s="31">
        <f t="shared" si="3520"/>
        <v>0</v>
      </c>
      <c r="DX216" s="21"/>
      <c r="DZ216" s="40"/>
      <c r="EA216" s="59" t="str">
        <f t="shared" si="3521"/>
        <v>Acetiline</v>
      </c>
      <c r="EB216" s="59" t="str">
        <f t="shared" si="3522"/>
        <v>Nos</v>
      </c>
      <c r="EC216" s="59">
        <f t="shared" si="3523"/>
        <v>14000</v>
      </c>
      <c r="ED216" s="13"/>
      <c r="EE216" s="21">
        <f t="shared" si="3524"/>
        <v>0</v>
      </c>
      <c r="EF216" s="13">
        <f t="shared" si="3525"/>
        <v>0</v>
      </c>
      <c r="EG216" s="31">
        <f t="shared" si="3526"/>
        <v>0</v>
      </c>
      <c r="EH216" s="21"/>
      <c r="EK216" s="59" t="str">
        <f t="shared" si="3527"/>
        <v>Acetiline</v>
      </c>
      <c r="EL216" s="59" t="str">
        <f t="shared" si="3528"/>
        <v>Nos</v>
      </c>
      <c r="EM216" s="59">
        <f t="shared" si="3529"/>
        <v>14000</v>
      </c>
      <c r="EN216" s="13"/>
      <c r="EO216" s="21">
        <f t="shared" si="3530"/>
        <v>0</v>
      </c>
      <c r="EP216" s="13">
        <f t="shared" si="3531"/>
        <v>0</v>
      </c>
      <c r="EQ216" s="31">
        <f t="shared" si="3532"/>
        <v>0</v>
      </c>
      <c r="ER216" s="21"/>
      <c r="EV216" s="4" t="str">
        <f t="shared" si="3533"/>
        <v>Acetiline</v>
      </c>
      <c r="EW216" s="4" t="str">
        <f t="shared" si="3534"/>
        <v>Nos</v>
      </c>
      <c r="EX216" s="4">
        <f t="shared" si="3535"/>
        <v>14000</v>
      </c>
      <c r="EY216" s="13"/>
      <c r="EZ216" s="21">
        <f t="shared" si="3536"/>
        <v>0</v>
      </c>
      <c r="FA216" s="13">
        <f t="shared" si="2766"/>
        <v>0</v>
      </c>
      <c r="FB216" s="42">
        <f t="shared" si="3537"/>
        <v>0</v>
      </c>
      <c r="FC216" s="21"/>
      <c r="FF216" s="56" t="str">
        <f t="shared" si="3347"/>
        <v>Acetiline</v>
      </c>
      <c r="FG216" s="56" t="str">
        <f t="shared" si="3431"/>
        <v>Nos</v>
      </c>
      <c r="FH216" s="56">
        <f t="shared" si="3432"/>
        <v>14000</v>
      </c>
      <c r="FI216" s="13"/>
      <c r="FJ216" s="21">
        <f t="shared" si="3538"/>
        <v>0</v>
      </c>
      <c r="FK216" s="13">
        <f t="shared" si="3539"/>
        <v>0</v>
      </c>
      <c r="FL216" s="31">
        <f t="shared" si="3540"/>
        <v>0</v>
      </c>
      <c r="FM216" s="21"/>
      <c r="FP216" s="56" t="str">
        <f t="shared" si="3348"/>
        <v>Acetiline</v>
      </c>
      <c r="FQ216" s="56" t="str">
        <f t="shared" si="2995"/>
        <v>Nos</v>
      </c>
      <c r="FR216" s="56">
        <f t="shared" si="2991"/>
        <v>14000</v>
      </c>
      <c r="FS216" s="13"/>
      <c r="FT216" s="21">
        <f t="shared" si="3541"/>
        <v>0</v>
      </c>
      <c r="FU216" s="13">
        <f t="shared" si="3542"/>
        <v>0</v>
      </c>
      <c r="FV216" s="31">
        <f t="shared" si="3543"/>
        <v>0</v>
      </c>
      <c r="FW216" s="21"/>
      <c r="FZ216" s="56" t="str">
        <f t="shared" si="3162"/>
        <v>Acetiline</v>
      </c>
      <c r="GA216" s="56" t="str">
        <f t="shared" si="3458"/>
        <v>Nos</v>
      </c>
      <c r="GB216" s="56">
        <f t="shared" si="3459"/>
        <v>14000</v>
      </c>
      <c r="GC216" s="13"/>
      <c r="GD216" s="21">
        <f t="shared" si="3544"/>
        <v>0</v>
      </c>
      <c r="GE216" s="13">
        <f t="shared" si="3545"/>
        <v>0</v>
      </c>
      <c r="GF216" s="31">
        <f t="shared" si="3546"/>
        <v>0</v>
      </c>
      <c r="GG216" s="21"/>
      <c r="GJ216" s="56" t="str">
        <f t="shared" si="2839"/>
        <v>Acetiline</v>
      </c>
      <c r="GK216" s="56" t="str">
        <f t="shared" si="2840"/>
        <v>Nos</v>
      </c>
      <c r="GL216" s="56">
        <f t="shared" si="2841"/>
        <v>14000</v>
      </c>
      <c r="GM216" s="13"/>
      <c r="GN216" s="21">
        <f t="shared" si="3547"/>
        <v>0</v>
      </c>
      <c r="GO216" s="31">
        <f t="shared" si="3548"/>
        <v>0</v>
      </c>
      <c r="GP216" s="31">
        <f t="shared" si="3549"/>
        <v>0</v>
      </c>
      <c r="GQ216" s="21"/>
      <c r="GT216" s="56" t="str">
        <f t="shared" si="3349"/>
        <v>Acetiline</v>
      </c>
      <c r="GU216" s="56" t="str">
        <f t="shared" si="2996"/>
        <v>Nos</v>
      </c>
      <c r="GV216" s="56">
        <f t="shared" si="2992"/>
        <v>14000</v>
      </c>
      <c r="GW216" s="13"/>
      <c r="GX216" s="21">
        <f t="shared" si="3163"/>
        <v>0</v>
      </c>
      <c r="GY216" s="13">
        <f t="shared" si="3164"/>
        <v>0</v>
      </c>
      <c r="GZ216" s="31">
        <f t="shared" si="2791"/>
        <v>0</v>
      </c>
      <c r="HA216" s="21"/>
      <c r="HD216" s="56" t="str">
        <f t="shared" si="3445"/>
        <v>Acetiline</v>
      </c>
      <c r="HE216" s="56" t="str">
        <f t="shared" si="3460"/>
        <v>Nos</v>
      </c>
      <c r="HF216" s="56">
        <f t="shared" si="3461"/>
        <v>14000</v>
      </c>
      <c r="HG216" s="13"/>
      <c r="HH216" s="21">
        <f t="shared" si="2842"/>
        <v>0</v>
      </c>
      <c r="HI216" s="31">
        <f t="shared" si="2843"/>
        <v>0</v>
      </c>
      <c r="HJ216" s="31">
        <f t="shared" si="2844"/>
        <v>0</v>
      </c>
      <c r="HK216" s="21"/>
      <c r="HN216" s="56" t="str">
        <f t="shared" si="3446"/>
        <v>Acetiline</v>
      </c>
      <c r="HO216" s="56" t="str">
        <f t="shared" si="3462"/>
        <v>Nos</v>
      </c>
      <c r="HP216" s="56">
        <f t="shared" si="3463"/>
        <v>14000</v>
      </c>
      <c r="HQ216" s="13"/>
      <c r="HR216" s="56">
        <f t="shared" si="2799"/>
        <v>0</v>
      </c>
      <c r="HS216" s="13">
        <f t="shared" si="2800"/>
        <v>0</v>
      </c>
      <c r="HT216" s="31">
        <f t="shared" si="2801"/>
        <v>0</v>
      </c>
      <c r="HU216" s="21"/>
      <c r="HX216" s="56" t="str">
        <f t="shared" si="3168"/>
        <v>Acetiline</v>
      </c>
      <c r="HY216" s="56" t="str">
        <f t="shared" si="3169"/>
        <v>Nos</v>
      </c>
      <c r="HZ216" s="56">
        <f t="shared" si="3170"/>
        <v>14000</v>
      </c>
      <c r="IA216" s="13"/>
      <c r="IB216" s="56">
        <f t="shared" si="2804"/>
        <v>0</v>
      </c>
      <c r="IC216" s="13">
        <f t="shared" si="2805"/>
        <v>0</v>
      </c>
      <c r="ID216" s="31">
        <f t="shared" si="2806"/>
        <v>0</v>
      </c>
      <c r="IE216" s="21"/>
      <c r="IH216" s="56" t="str">
        <f t="shared" si="3447"/>
        <v>Acetiline</v>
      </c>
      <c r="II216" s="56" t="str">
        <f t="shared" si="3464"/>
        <v>Nos</v>
      </c>
      <c r="IJ216" s="56">
        <f t="shared" si="3465"/>
        <v>14000</v>
      </c>
      <c r="IK216" s="13"/>
      <c r="IL216" s="56">
        <f t="shared" si="2845"/>
        <v>0</v>
      </c>
      <c r="IM216" s="13">
        <f t="shared" si="2846"/>
        <v>0</v>
      </c>
      <c r="IN216" s="31">
        <f t="shared" si="2847"/>
        <v>0</v>
      </c>
      <c r="IO216" s="21"/>
      <c r="IR216" s="56" t="str">
        <f t="shared" si="3448"/>
        <v>Acetiline</v>
      </c>
      <c r="IS216" s="56" t="str">
        <f t="shared" si="3466"/>
        <v>Nos</v>
      </c>
      <c r="IT216" s="56">
        <f t="shared" si="3467"/>
        <v>14000</v>
      </c>
      <c r="IU216" s="13"/>
      <c r="IV216" s="56">
        <f t="shared" si="2848"/>
        <v>0</v>
      </c>
      <c r="IW216" s="13">
        <f t="shared" si="2849"/>
        <v>0</v>
      </c>
      <c r="IX216" s="31">
        <f t="shared" si="2850"/>
        <v>0</v>
      </c>
      <c r="IY216" s="21"/>
      <c r="JB216" s="56" t="str">
        <f t="shared" si="3449"/>
        <v>Acetiline</v>
      </c>
      <c r="JC216" s="56" t="str">
        <f t="shared" si="3468"/>
        <v>Nos</v>
      </c>
      <c r="JD216" s="56">
        <f t="shared" si="3469"/>
        <v>14000</v>
      </c>
      <c r="JE216" s="13"/>
      <c r="JF216" s="56">
        <f t="shared" si="2851"/>
        <v>0</v>
      </c>
      <c r="JG216" s="13">
        <f t="shared" si="2852"/>
        <v>0</v>
      </c>
      <c r="JH216" s="31">
        <f t="shared" si="2853"/>
        <v>0</v>
      </c>
      <c r="JI216" s="21"/>
      <c r="JL216" s="56" t="str">
        <f t="shared" si="3350"/>
        <v>Acetiline</v>
      </c>
      <c r="JM216" s="56" t="str">
        <f t="shared" si="2997"/>
        <v>Nos</v>
      </c>
      <c r="JN216" s="56">
        <f t="shared" si="2993"/>
        <v>14000</v>
      </c>
      <c r="JO216" s="13"/>
      <c r="JP216" s="21">
        <f t="shared" si="3165"/>
        <v>0</v>
      </c>
      <c r="JQ216" s="31">
        <f t="shared" si="3166"/>
        <v>0</v>
      </c>
      <c r="JR216" s="31">
        <f t="shared" si="3167"/>
        <v>0</v>
      </c>
      <c r="JS216" s="21"/>
      <c r="JV216" s="56" t="str">
        <f t="shared" si="3351"/>
        <v>Acetiline</v>
      </c>
      <c r="JW216" s="56" t="str">
        <f t="shared" si="2998"/>
        <v>Nos</v>
      </c>
      <c r="JX216" s="56">
        <f t="shared" si="2994"/>
        <v>14000</v>
      </c>
      <c r="JY216" s="4">
        <f t="shared" si="3352"/>
        <v>0</v>
      </c>
      <c r="JZ216" s="56">
        <f t="shared" si="3353"/>
        <v>0</v>
      </c>
      <c r="KA216" s="56">
        <f t="shared" si="3354"/>
        <v>0</v>
      </c>
      <c r="KB216" s="31">
        <f t="shared" si="2854"/>
        <v>0</v>
      </c>
      <c r="KC216" s="21"/>
    </row>
    <row r="217" spans="1:289" ht="17.25" hidden="1" customHeight="1" x14ac:dyDescent="0.25">
      <c r="A217" s="70"/>
      <c r="B217" s="7" t="s">
        <v>256</v>
      </c>
      <c r="C217" s="6" t="s">
        <v>1</v>
      </c>
      <c r="D217" s="4">
        <v>20</v>
      </c>
      <c r="E217" s="13"/>
      <c r="F217" s="31">
        <f t="shared" si="2493"/>
        <v>0</v>
      </c>
      <c r="G217" s="31">
        <f t="shared" si="2696"/>
        <v>0</v>
      </c>
      <c r="H217" s="31">
        <f t="shared" si="2495"/>
        <v>0</v>
      </c>
      <c r="I217" s="73"/>
      <c r="L217" s="59" t="str">
        <f t="shared" si="3355"/>
        <v>Screw Nails 1" S/S</v>
      </c>
      <c r="M217" s="59" t="str">
        <f t="shared" si="3356"/>
        <v>Nos</v>
      </c>
      <c r="N217" s="59">
        <f t="shared" si="3357"/>
        <v>20</v>
      </c>
      <c r="O217" s="67"/>
      <c r="P217" s="21">
        <f t="shared" si="3358"/>
        <v>0</v>
      </c>
      <c r="Q217" s="31">
        <f t="shared" si="3359"/>
        <v>0</v>
      </c>
      <c r="R217" s="31">
        <f t="shared" si="3360"/>
        <v>0</v>
      </c>
      <c r="S217" s="21"/>
      <c r="V217" s="65" t="str">
        <f t="shared" si="3361"/>
        <v>Screw Nails 1" S/S</v>
      </c>
      <c r="W217" s="65" t="str">
        <f t="shared" si="3450"/>
        <v>Nos</v>
      </c>
      <c r="X217" s="65">
        <f t="shared" si="3451"/>
        <v>20</v>
      </c>
      <c r="Y217" s="13"/>
      <c r="Z217" s="21">
        <f t="shared" si="3471"/>
        <v>0</v>
      </c>
      <c r="AA217" s="31">
        <f t="shared" si="3472"/>
        <v>0</v>
      </c>
      <c r="AB217" s="42">
        <f t="shared" si="3473"/>
        <v>0</v>
      </c>
      <c r="AC217" s="21"/>
      <c r="AE217" s="40"/>
      <c r="AF217" s="59" t="str">
        <f t="shared" si="3474"/>
        <v>Screw Nails 1" S/S</v>
      </c>
      <c r="AG217" s="59" t="str">
        <f t="shared" si="3475"/>
        <v>Nos</v>
      </c>
      <c r="AH217" s="59">
        <f t="shared" si="3476"/>
        <v>20</v>
      </c>
      <c r="AI217" s="13"/>
      <c r="AJ217" s="21">
        <f t="shared" si="3477"/>
        <v>0</v>
      </c>
      <c r="AK217" s="31">
        <f t="shared" si="3478"/>
        <v>0</v>
      </c>
      <c r="AL217" s="31">
        <f t="shared" si="3479"/>
        <v>0</v>
      </c>
      <c r="AM217" s="21"/>
      <c r="AO217" s="40"/>
      <c r="AP217" s="59" t="str">
        <f t="shared" si="3371"/>
        <v>Screw Nails 1" S/S</v>
      </c>
      <c r="AQ217" s="59" t="str">
        <f t="shared" si="3452"/>
        <v>Nos</v>
      </c>
      <c r="AR217" s="59">
        <f t="shared" si="3453"/>
        <v>20</v>
      </c>
      <c r="AS217" s="67"/>
      <c r="AT217" s="21">
        <f t="shared" si="3480"/>
        <v>0</v>
      </c>
      <c r="AU217" s="13">
        <f t="shared" si="3481"/>
        <v>0</v>
      </c>
      <c r="AV217" s="31">
        <f t="shared" si="3482"/>
        <v>0</v>
      </c>
      <c r="AW217" s="21"/>
      <c r="AY217" s="40"/>
      <c r="AZ217" s="59" t="str">
        <f t="shared" si="3483"/>
        <v>Screw Nails 1" S/S</v>
      </c>
      <c r="BA217" s="59" t="str">
        <f t="shared" si="3484"/>
        <v>Nos</v>
      </c>
      <c r="BB217" s="59">
        <f t="shared" si="3485"/>
        <v>20</v>
      </c>
      <c r="BC217" s="67"/>
      <c r="BD217" s="21">
        <f t="shared" si="3486"/>
        <v>0</v>
      </c>
      <c r="BE217" s="13">
        <f t="shared" si="3487"/>
        <v>0</v>
      </c>
      <c r="BF217" s="31">
        <f t="shared" si="3488"/>
        <v>0</v>
      </c>
      <c r="BG217" s="21"/>
      <c r="BI217" s="40"/>
      <c r="BJ217" s="59" t="str">
        <f t="shared" si="3489"/>
        <v>Screw Nails 1" S/S</v>
      </c>
      <c r="BK217" s="59" t="str">
        <f t="shared" si="3490"/>
        <v>Nos</v>
      </c>
      <c r="BL217" s="59">
        <f t="shared" si="3491"/>
        <v>20</v>
      </c>
      <c r="BM217" s="13"/>
      <c r="BN217" s="21">
        <f t="shared" si="3492"/>
        <v>0</v>
      </c>
      <c r="BO217" s="13">
        <f t="shared" si="3493"/>
        <v>0</v>
      </c>
      <c r="BP217" s="31">
        <f t="shared" si="3494"/>
        <v>0</v>
      </c>
      <c r="BQ217" s="21"/>
      <c r="BS217" s="40"/>
      <c r="BT217" s="59" t="str">
        <f t="shared" si="3344"/>
        <v>Screw Nails 1" S/S</v>
      </c>
      <c r="BU217" s="59" t="str">
        <f t="shared" si="3345"/>
        <v>Nos</v>
      </c>
      <c r="BV217" s="59">
        <f t="shared" si="3346"/>
        <v>20</v>
      </c>
      <c r="BW217" s="13"/>
      <c r="BX217" s="21">
        <f t="shared" si="3495"/>
        <v>0</v>
      </c>
      <c r="BY217" s="13">
        <f t="shared" si="3496"/>
        <v>0</v>
      </c>
      <c r="BZ217" s="31">
        <f t="shared" si="3497"/>
        <v>0</v>
      </c>
      <c r="CA217" s="21"/>
      <c r="CC217" s="40"/>
      <c r="CD217" s="59" t="str">
        <f t="shared" si="3498"/>
        <v>Screw Nails 1" S/S</v>
      </c>
      <c r="CE217" s="59" t="str">
        <f t="shared" si="3499"/>
        <v>Nos</v>
      </c>
      <c r="CF217" s="59">
        <f t="shared" si="3500"/>
        <v>20</v>
      </c>
      <c r="CG217" s="31"/>
      <c r="CH217" s="31">
        <f t="shared" si="3501"/>
        <v>0</v>
      </c>
      <c r="CI217" s="31">
        <f t="shared" si="2734"/>
        <v>0</v>
      </c>
      <c r="CJ217" s="31">
        <f t="shared" si="3502"/>
        <v>0</v>
      </c>
      <c r="CK217" s="21"/>
      <c r="CL217" s="40"/>
      <c r="CM217" s="65" t="str">
        <f t="shared" si="3394"/>
        <v>Screw Nails 1" S/S</v>
      </c>
      <c r="CN217" s="65" t="str">
        <f t="shared" si="3454"/>
        <v>Nos</v>
      </c>
      <c r="CO217" s="65">
        <f t="shared" si="3455"/>
        <v>20</v>
      </c>
      <c r="CP217" s="13"/>
      <c r="CQ217" s="21">
        <f t="shared" si="3503"/>
        <v>0</v>
      </c>
      <c r="CR217" s="13">
        <f t="shared" si="3504"/>
        <v>0</v>
      </c>
      <c r="CS217" s="42">
        <f t="shared" si="3505"/>
        <v>0</v>
      </c>
      <c r="CT217" s="21"/>
      <c r="CV217" s="40"/>
      <c r="CW217" s="59" t="str">
        <f t="shared" si="3506"/>
        <v>Screw Nails 1" S/S</v>
      </c>
      <c r="CX217" s="59" t="str">
        <f t="shared" si="3507"/>
        <v>Nos</v>
      </c>
      <c r="CY217" s="59">
        <f t="shared" si="3508"/>
        <v>20</v>
      </c>
      <c r="CZ217" s="13"/>
      <c r="DA217" s="21">
        <f t="shared" si="3509"/>
        <v>0</v>
      </c>
      <c r="DB217" s="13">
        <f t="shared" si="3510"/>
        <v>0</v>
      </c>
      <c r="DC217" s="31">
        <f t="shared" si="3511"/>
        <v>0</v>
      </c>
      <c r="DD217" s="21"/>
      <c r="DF217" s="40"/>
      <c r="DG217" s="59" t="str">
        <f t="shared" si="3404"/>
        <v>Screw Nails 1" S/S</v>
      </c>
      <c r="DH217" s="59" t="str">
        <f t="shared" si="3456"/>
        <v>Nos</v>
      </c>
      <c r="DI217" s="59">
        <f t="shared" si="3457"/>
        <v>20</v>
      </c>
      <c r="DJ217" s="13"/>
      <c r="DK217" s="21">
        <f t="shared" si="3512"/>
        <v>0</v>
      </c>
      <c r="DL217" s="13">
        <f t="shared" si="3513"/>
        <v>0</v>
      </c>
      <c r="DM217" s="31">
        <f t="shared" si="3514"/>
        <v>0</v>
      </c>
      <c r="DN217" s="21"/>
      <c r="DQ217" s="59" t="str">
        <f t="shared" si="3515"/>
        <v>Screw Nails 1" S/S</v>
      </c>
      <c r="DR217" s="59" t="str">
        <f t="shared" si="3516"/>
        <v>Nos</v>
      </c>
      <c r="DS217" s="59">
        <f t="shared" si="3517"/>
        <v>20</v>
      </c>
      <c r="DT217" s="67"/>
      <c r="DU217" s="21">
        <f t="shared" si="3518"/>
        <v>0</v>
      </c>
      <c r="DV217" s="13">
        <f t="shared" si="3519"/>
        <v>0</v>
      </c>
      <c r="DW217" s="31">
        <f t="shared" si="3520"/>
        <v>0</v>
      </c>
      <c r="DX217" s="21"/>
      <c r="DZ217" s="40"/>
      <c r="EA217" s="59" t="str">
        <f t="shared" si="3521"/>
        <v>Screw Nails 1" S/S</v>
      </c>
      <c r="EB217" s="59" t="str">
        <f t="shared" si="3522"/>
        <v>Nos</v>
      </c>
      <c r="EC217" s="59">
        <f t="shared" si="3523"/>
        <v>20</v>
      </c>
      <c r="ED217" s="13"/>
      <c r="EE217" s="21">
        <f t="shared" si="3524"/>
        <v>0</v>
      </c>
      <c r="EF217" s="13">
        <f t="shared" si="3525"/>
        <v>0</v>
      </c>
      <c r="EG217" s="31">
        <f t="shared" si="3526"/>
        <v>0</v>
      </c>
      <c r="EH217" s="21"/>
      <c r="EK217" s="59" t="str">
        <f t="shared" si="3527"/>
        <v>Screw Nails 1" S/S</v>
      </c>
      <c r="EL217" s="59" t="str">
        <f t="shared" si="3528"/>
        <v>Nos</v>
      </c>
      <c r="EM217" s="59">
        <f t="shared" si="3529"/>
        <v>20</v>
      </c>
      <c r="EN217" s="13"/>
      <c r="EO217" s="21">
        <f t="shared" si="3530"/>
        <v>0</v>
      </c>
      <c r="EP217" s="13">
        <f t="shared" si="3531"/>
        <v>0</v>
      </c>
      <c r="EQ217" s="31">
        <f t="shared" si="3532"/>
        <v>0</v>
      </c>
      <c r="ER217" s="21"/>
      <c r="EV217" s="4" t="str">
        <f t="shared" si="3533"/>
        <v>Screw Nails 1" S/S</v>
      </c>
      <c r="EW217" s="4" t="str">
        <f t="shared" si="3534"/>
        <v>Nos</v>
      </c>
      <c r="EX217" s="4">
        <f t="shared" si="3535"/>
        <v>20</v>
      </c>
      <c r="EY217" s="13"/>
      <c r="EZ217" s="21">
        <f t="shared" si="3536"/>
        <v>0</v>
      </c>
      <c r="FA217" s="13">
        <f t="shared" si="2766"/>
        <v>0</v>
      </c>
      <c r="FB217" s="42">
        <f t="shared" si="3537"/>
        <v>0</v>
      </c>
      <c r="FC217" s="21"/>
      <c r="FF217" s="56" t="str">
        <f t="shared" si="3347"/>
        <v>Screw Nails 1" S/S</v>
      </c>
      <c r="FG217" s="56" t="str">
        <f t="shared" si="3431"/>
        <v>Nos</v>
      </c>
      <c r="FH217" s="56">
        <f t="shared" si="3432"/>
        <v>20</v>
      </c>
      <c r="FI217" s="13"/>
      <c r="FJ217" s="21">
        <f t="shared" si="3538"/>
        <v>0</v>
      </c>
      <c r="FK217" s="13">
        <f t="shared" si="3539"/>
        <v>0</v>
      </c>
      <c r="FL217" s="31">
        <f t="shared" si="3540"/>
        <v>0</v>
      </c>
      <c r="FM217" s="21"/>
      <c r="FP217" s="56" t="str">
        <f t="shared" si="3348"/>
        <v>Screw Nails 1" S/S</v>
      </c>
      <c r="FQ217" s="56" t="str">
        <f t="shared" si="2995"/>
        <v>Nos</v>
      </c>
      <c r="FR217" s="56">
        <f t="shared" si="2991"/>
        <v>20</v>
      </c>
      <c r="FS217" s="13"/>
      <c r="FT217" s="21">
        <f t="shared" si="3541"/>
        <v>0</v>
      </c>
      <c r="FU217" s="13">
        <f t="shared" si="3542"/>
        <v>0</v>
      </c>
      <c r="FV217" s="31">
        <f t="shared" si="3543"/>
        <v>0</v>
      </c>
      <c r="FW217" s="21"/>
      <c r="FZ217" s="56" t="str">
        <f t="shared" si="3162"/>
        <v>Screw Nails 1" S/S</v>
      </c>
      <c r="GA217" s="56" t="str">
        <f t="shared" si="3458"/>
        <v>Nos</v>
      </c>
      <c r="GB217" s="56">
        <f t="shared" si="3459"/>
        <v>20</v>
      </c>
      <c r="GC217" s="13"/>
      <c r="GD217" s="21">
        <f t="shared" si="3544"/>
        <v>0</v>
      </c>
      <c r="GE217" s="13">
        <f t="shared" si="3545"/>
        <v>0</v>
      </c>
      <c r="GF217" s="31">
        <f t="shared" si="3546"/>
        <v>0</v>
      </c>
      <c r="GG217" s="21"/>
      <c r="GJ217" s="56" t="str">
        <f t="shared" si="2839"/>
        <v>Screw Nails 1" S/S</v>
      </c>
      <c r="GK217" s="56" t="str">
        <f t="shared" si="2840"/>
        <v>Nos</v>
      </c>
      <c r="GL217" s="56">
        <f t="shared" si="2841"/>
        <v>20</v>
      </c>
      <c r="GM217" s="13"/>
      <c r="GN217" s="21">
        <f t="shared" si="3547"/>
        <v>0</v>
      </c>
      <c r="GO217" s="31">
        <f t="shared" si="3548"/>
        <v>0</v>
      </c>
      <c r="GP217" s="31">
        <f t="shared" si="3549"/>
        <v>0</v>
      </c>
      <c r="GQ217" s="21"/>
      <c r="GT217" s="56" t="str">
        <f t="shared" si="3349"/>
        <v>Screw Nails 1" S/S</v>
      </c>
      <c r="GU217" s="56" t="str">
        <f t="shared" si="2996"/>
        <v>Nos</v>
      </c>
      <c r="GV217" s="56">
        <f t="shared" si="2992"/>
        <v>20</v>
      </c>
      <c r="GW217" s="13"/>
      <c r="GX217" s="21">
        <f t="shared" si="3163"/>
        <v>0</v>
      </c>
      <c r="GY217" s="13">
        <f t="shared" si="3164"/>
        <v>0</v>
      </c>
      <c r="GZ217" s="31">
        <f t="shared" si="2791"/>
        <v>0</v>
      </c>
      <c r="HA217" s="21"/>
      <c r="HD217" s="56" t="str">
        <f t="shared" si="3445"/>
        <v>Screw Nails 1" S/S</v>
      </c>
      <c r="HE217" s="56" t="str">
        <f t="shared" si="3460"/>
        <v>Nos</v>
      </c>
      <c r="HF217" s="56">
        <f t="shared" si="3461"/>
        <v>20</v>
      </c>
      <c r="HG217" s="13"/>
      <c r="HH217" s="21">
        <f t="shared" si="2842"/>
        <v>0</v>
      </c>
      <c r="HI217" s="31">
        <f t="shared" si="2843"/>
        <v>0</v>
      </c>
      <c r="HJ217" s="31">
        <f t="shared" si="2844"/>
        <v>0</v>
      </c>
      <c r="HK217" s="21"/>
      <c r="HN217" s="56" t="str">
        <f t="shared" si="3446"/>
        <v>Screw Nails 1" S/S</v>
      </c>
      <c r="HO217" s="56" t="str">
        <f t="shared" si="3462"/>
        <v>Nos</v>
      </c>
      <c r="HP217" s="56">
        <f t="shared" si="3463"/>
        <v>20</v>
      </c>
      <c r="HQ217" s="13"/>
      <c r="HR217" s="56">
        <f t="shared" si="2799"/>
        <v>0</v>
      </c>
      <c r="HS217" s="13">
        <f t="shared" si="2800"/>
        <v>0</v>
      </c>
      <c r="HT217" s="31">
        <f t="shared" si="2801"/>
        <v>0</v>
      </c>
      <c r="HU217" s="21"/>
      <c r="HX217" s="56" t="str">
        <f t="shared" si="3168"/>
        <v>Screw Nails 1" S/S</v>
      </c>
      <c r="HY217" s="56" t="str">
        <f t="shared" si="3169"/>
        <v>Nos</v>
      </c>
      <c r="HZ217" s="56">
        <f t="shared" si="3170"/>
        <v>20</v>
      </c>
      <c r="IA217" s="13"/>
      <c r="IB217" s="56">
        <f t="shared" si="2804"/>
        <v>0</v>
      </c>
      <c r="IC217" s="13">
        <f t="shared" si="2805"/>
        <v>0</v>
      </c>
      <c r="ID217" s="31">
        <f t="shared" si="2806"/>
        <v>0</v>
      </c>
      <c r="IE217" s="21"/>
      <c r="IH217" s="56" t="str">
        <f t="shared" si="3447"/>
        <v>Screw Nails 1" S/S</v>
      </c>
      <c r="II217" s="56" t="str">
        <f t="shared" si="3464"/>
        <v>Nos</v>
      </c>
      <c r="IJ217" s="56">
        <f t="shared" si="3465"/>
        <v>20</v>
      </c>
      <c r="IK217" s="13"/>
      <c r="IL217" s="56">
        <f t="shared" si="2845"/>
        <v>0</v>
      </c>
      <c r="IM217" s="13">
        <f t="shared" si="2846"/>
        <v>0</v>
      </c>
      <c r="IN217" s="31">
        <f t="shared" si="2847"/>
        <v>0</v>
      </c>
      <c r="IO217" s="21"/>
      <c r="IR217" s="56" t="str">
        <f t="shared" si="3448"/>
        <v>Screw Nails 1" S/S</v>
      </c>
      <c r="IS217" s="56" t="str">
        <f t="shared" si="3466"/>
        <v>Nos</v>
      </c>
      <c r="IT217" s="56">
        <f t="shared" si="3467"/>
        <v>20</v>
      </c>
      <c r="IU217" s="13"/>
      <c r="IV217" s="56">
        <f t="shared" si="2848"/>
        <v>0</v>
      </c>
      <c r="IW217" s="13">
        <f t="shared" si="2849"/>
        <v>0</v>
      </c>
      <c r="IX217" s="31">
        <f t="shared" si="2850"/>
        <v>0</v>
      </c>
      <c r="IY217" s="21"/>
      <c r="JB217" s="56" t="str">
        <f t="shared" si="3449"/>
        <v>Screw Nails 1" S/S</v>
      </c>
      <c r="JC217" s="56" t="str">
        <f t="shared" si="3468"/>
        <v>Nos</v>
      </c>
      <c r="JD217" s="56">
        <f t="shared" si="3469"/>
        <v>20</v>
      </c>
      <c r="JE217" s="13"/>
      <c r="JF217" s="56">
        <f t="shared" si="2851"/>
        <v>0</v>
      </c>
      <c r="JG217" s="13">
        <f t="shared" si="2852"/>
        <v>0</v>
      </c>
      <c r="JH217" s="31">
        <f t="shared" si="2853"/>
        <v>0</v>
      </c>
      <c r="JI217" s="21"/>
      <c r="JL217" s="56" t="str">
        <f t="shared" si="3350"/>
        <v>Screw Nails 1" S/S</v>
      </c>
      <c r="JM217" s="56" t="str">
        <f t="shared" si="2997"/>
        <v>Nos</v>
      </c>
      <c r="JN217" s="56">
        <f t="shared" si="2993"/>
        <v>20</v>
      </c>
      <c r="JO217" s="13"/>
      <c r="JP217" s="21">
        <f t="shared" si="3165"/>
        <v>0</v>
      </c>
      <c r="JQ217" s="31">
        <f t="shared" si="3166"/>
        <v>0</v>
      </c>
      <c r="JR217" s="31">
        <f t="shared" si="3167"/>
        <v>0</v>
      </c>
      <c r="JS217" s="21"/>
      <c r="JV217" s="56" t="str">
        <f t="shared" si="3351"/>
        <v>Screw Nails 1" S/S</v>
      </c>
      <c r="JW217" s="56" t="str">
        <f t="shared" si="2998"/>
        <v>Nos</v>
      </c>
      <c r="JX217" s="56">
        <f t="shared" si="2994"/>
        <v>20</v>
      </c>
      <c r="JY217" s="4">
        <f t="shared" si="3352"/>
        <v>0</v>
      </c>
      <c r="JZ217" s="56">
        <f t="shared" si="3353"/>
        <v>0</v>
      </c>
      <c r="KA217" s="56">
        <f t="shared" si="3354"/>
        <v>0</v>
      </c>
      <c r="KB217" s="31">
        <f t="shared" si="2854"/>
        <v>0</v>
      </c>
      <c r="KC217" s="21"/>
    </row>
    <row r="218" spans="1:289" ht="17.25" hidden="1" customHeight="1" x14ac:dyDescent="0.25">
      <c r="B218" s="7" t="s">
        <v>257</v>
      </c>
      <c r="C218" s="6" t="s">
        <v>1</v>
      </c>
      <c r="D218" s="4">
        <v>380</v>
      </c>
      <c r="E218" s="13"/>
      <c r="F218" s="31">
        <f t="shared" si="2493"/>
        <v>0</v>
      </c>
      <c r="G218" s="31">
        <f t="shared" si="2696"/>
        <v>0</v>
      </c>
      <c r="H218" s="31">
        <f t="shared" si="2495"/>
        <v>0</v>
      </c>
      <c r="I218" s="73"/>
      <c r="L218" s="59" t="str">
        <f t="shared" si="3355"/>
        <v>Wurth Drill Bits</v>
      </c>
      <c r="M218" s="59" t="str">
        <f t="shared" si="3356"/>
        <v>Nos</v>
      </c>
      <c r="N218" s="59">
        <f t="shared" si="3357"/>
        <v>380</v>
      </c>
      <c r="O218" s="67"/>
      <c r="P218" s="21">
        <f t="shared" si="3358"/>
        <v>0</v>
      </c>
      <c r="Q218" s="31">
        <f t="shared" si="3359"/>
        <v>0</v>
      </c>
      <c r="R218" s="31">
        <f t="shared" si="3360"/>
        <v>0</v>
      </c>
      <c r="S218" s="21"/>
      <c r="V218" s="65" t="str">
        <f t="shared" si="3361"/>
        <v>Wurth Drill Bits</v>
      </c>
      <c r="W218" s="65" t="str">
        <f t="shared" si="3450"/>
        <v>Nos</v>
      </c>
      <c r="X218" s="65">
        <f t="shared" si="3451"/>
        <v>380</v>
      </c>
      <c r="Y218" s="13"/>
      <c r="Z218" s="21">
        <f t="shared" si="3471"/>
        <v>0</v>
      </c>
      <c r="AA218" s="31">
        <f t="shared" si="3472"/>
        <v>0</v>
      </c>
      <c r="AB218" s="42">
        <f t="shared" si="3473"/>
        <v>0</v>
      </c>
      <c r="AC218" s="21"/>
      <c r="AE218" s="40"/>
      <c r="AF218" s="59" t="str">
        <f t="shared" si="3474"/>
        <v>Wurth Drill Bits</v>
      </c>
      <c r="AG218" s="59" t="str">
        <f t="shared" si="3475"/>
        <v>Nos</v>
      </c>
      <c r="AH218" s="59">
        <f t="shared" si="3476"/>
        <v>380</v>
      </c>
      <c r="AI218" s="13"/>
      <c r="AJ218" s="21">
        <f t="shared" si="3477"/>
        <v>0</v>
      </c>
      <c r="AK218" s="31">
        <f t="shared" si="3478"/>
        <v>0</v>
      </c>
      <c r="AL218" s="31">
        <f t="shared" si="3479"/>
        <v>0</v>
      </c>
      <c r="AM218" s="21"/>
      <c r="AO218" s="40"/>
      <c r="AP218" s="59" t="str">
        <f t="shared" si="3371"/>
        <v>Wurth Drill Bits</v>
      </c>
      <c r="AQ218" s="59" t="str">
        <f t="shared" si="3452"/>
        <v>Nos</v>
      </c>
      <c r="AR218" s="59">
        <f t="shared" si="3453"/>
        <v>380</v>
      </c>
      <c r="AS218" s="67"/>
      <c r="AT218" s="21">
        <f t="shared" si="3480"/>
        <v>0</v>
      </c>
      <c r="AU218" s="13">
        <f t="shared" si="3481"/>
        <v>0</v>
      </c>
      <c r="AV218" s="31">
        <f t="shared" si="3482"/>
        <v>0</v>
      </c>
      <c r="AW218" s="21"/>
      <c r="AY218" s="40"/>
      <c r="AZ218" s="59" t="str">
        <f t="shared" si="3483"/>
        <v>Wurth Drill Bits</v>
      </c>
      <c r="BA218" s="59" t="str">
        <f t="shared" si="3484"/>
        <v>Nos</v>
      </c>
      <c r="BB218" s="59">
        <f t="shared" si="3485"/>
        <v>380</v>
      </c>
      <c r="BC218" s="67"/>
      <c r="BD218" s="21">
        <f t="shared" si="3486"/>
        <v>0</v>
      </c>
      <c r="BE218" s="13">
        <f t="shared" si="3487"/>
        <v>0</v>
      </c>
      <c r="BF218" s="31">
        <f t="shared" si="3488"/>
        <v>0</v>
      </c>
      <c r="BG218" s="21"/>
      <c r="BI218" s="40"/>
      <c r="BJ218" s="59" t="str">
        <f t="shared" si="3489"/>
        <v>Wurth Drill Bits</v>
      </c>
      <c r="BK218" s="59" t="str">
        <f t="shared" si="3490"/>
        <v>Nos</v>
      </c>
      <c r="BL218" s="59">
        <f t="shared" si="3491"/>
        <v>380</v>
      </c>
      <c r="BM218" s="13"/>
      <c r="BN218" s="21">
        <f t="shared" si="3492"/>
        <v>0</v>
      </c>
      <c r="BO218" s="13">
        <f t="shared" si="3493"/>
        <v>0</v>
      </c>
      <c r="BP218" s="31">
        <f t="shared" si="3494"/>
        <v>0</v>
      </c>
      <c r="BQ218" s="21"/>
      <c r="BS218" s="40"/>
      <c r="BT218" s="59" t="str">
        <f t="shared" si="3344"/>
        <v>Wurth Drill Bits</v>
      </c>
      <c r="BU218" s="59" t="str">
        <f t="shared" si="3345"/>
        <v>Nos</v>
      </c>
      <c r="BV218" s="59">
        <f t="shared" si="3346"/>
        <v>380</v>
      </c>
      <c r="BW218" s="13"/>
      <c r="BX218" s="21">
        <f t="shared" si="3495"/>
        <v>0</v>
      </c>
      <c r="BY218" s="13">
        <f t="shared" si="3496"/>
        <v>0</v>
      </c>
      <c r="BZ218" s="31">
        <f t="shared" si="3497"/>
        <v>0</v>
      </c>
      <c r="CA218" s="21"/>
      <c r="CC218" s="40"/>
      <c r="CD218" s="59" t="str">
        <f t="shared" si="3498"/>
        <v>Wurth Drill Bits</v>
      </c>
      <c r="CE218" s="59" t="str">
        <f t="shared" si="3499"/>
        <v>Nos</v>
      </c>
      <c r="CF218" s="59">
        <f t="shared" si="3500"/>
        <v>380</v>
      </c>
      <c r="CG218" s="31"/>
      <c r="CH218" s="31">
        <f t="shared" si="3501"/>
        <v>0</v>
      </c>
      <c r="CI218" s="31">
        <f t="shared" si="2734"/>
        <v>0</v>
      </c>
      <c r="CJ218" s="31">
        <f t="shared" si="3502"/>
        <v>0</v>
      </c>
      <c r="CK218" s="21"/>
      <c r="CL218" s="40"/>
      <c r="CM218" s="65" t="str">
        <f t="shared" si="3394"/>
        <v>Wurth Drill Bits</v>
      </c>
      <c r="CN218" s="65" t="str">
        <f t="shared" si="3454"/>
        <v>Nos</v>
      </c>
      <c r="CO218" s="65">
        <f t="shared" si="3455"/>
        <v>380</v>
      </c>
      <c r="CP218" s="13"/>
      <c r="CQ218" s="21">
        <f t="shared" si="3503"/>
        <v>0</v>
      </c>
      <c r="CR218" s="13">
        <f t="shared" si="3504"/>
        <v>0</v>
      </c>
      <c r="CS218" s="42">
        <f t="shared" si="3505"/>
        <v>0</v>
      </c>
      <c r="CT218" s="21"/>
      <c r="CV218" s="40"/>
      <c r="CW218" s="59" t="str">
        <f t="shared" si="3506"/>
        <v>Wurth Drill Bits</v>
      </c>
      <c r="CX218" s="59" t="str">
        <f t="shared" si="3507"/>
        <v>Nos</v>
      </c>
      <c r="CY218" s="59">
        <f t="shared" si="3508"/>
        <v>380</v>
      </c>
      <c r="CZ218" s="13"/>
      <c r="DA218" s="21">
        <f t="shared" si="3509"/>
        <v>0</v>
      </c>
      <c r="DB218" s="13">
        <f t="shared" si="3510"/>
        <v>0</v>
      </c>
      <c r="DC218" s="31">
        <f t="shared" si="3511"/>
        <v>0</v>
      </c>
      <c r="DD218" s="21"/>
      <c r="DF218" s="40"/>
      <c r="DG218" s="59" t="str">
        <f t="shared" si="3404"/>
        <v>Wurth Drill Bits</v>
      </c>
      <c r="DH218" s="59" t="str">
        <f t="shared" si="3456"/>
        <v>Nos</v>
      </c>
      <c r="DI218" s="59">
        <f t="shared" si="3457"/>
        <v>380</v>
      </c>
      <c r="DJ218" s="13"/>
      <c r="DK218" s="21">
        <f t="shared" si="3512"/>
        <v>0</v>
      </c>
      <c r="DL218" s="13">
        <f t="shared" si="3513"/>
        <v>0</v>
      </c>
      <c r="DM218" s="31">
        <f t="shared" si="3514"/>
        <v>0</v>
      </c>
      <c r="DN218" s="21"/>
      <c r="DQ218" s="59" t="str">
        <f t="shared" si="3515"/>
        <v>Wurth Drill Bits</v>
      </c>
      <c r="DR218" s="59" t="str">
        <f t="shared" si="3516"/>
        <v>Nos</v>
      </c>
      <c r="DS218" s="59">
        <f t="shared" si="3517"/>
        <v>380</v>
      </c>
      <c r="DT218" s="67"/>
      <c r="DU218" s="21">
        <f t="shared" si="3518"/>
        <v>0</v>
      </c>
      <c r="DV218" s="13">
        <f t="shared" si="3519"/>
        <v>0</v>
      </c>
      <c r="DW218" s="31">
        <f t="shared" si="3520"/>
        <v>0</v>
      </c>
      <c r="DX218" s="21"/>
      <c r="DZ218" s="40"/>
      <c r="EA218" s="59" t="str">
        <f t="shared" si="3521"/>
        <v>Wurth Drill Bits</v>
      </c>
      <c r="EB218" s="59" t="str">
        <f t="shared" si="3522"/>
        <v>Nos</v>
      </c>
      <c r="EC218" s="59">
        <f t="shared" si="3523"/>
        <v>380</v>
      </c>
      <c r="ED218" s="13"/>
      <c r="EE218" s="21">
        <f t="shared" si="3524"/>
        <v>0</v>
      </c>
      <c r="EF218" s="13">
        <f t="shared" si="3525"/>
        <v>0</v>
      </c>
      <c r="EG218" s="31">
        <f t="shared" si="3526"/>
        <v>0</v>
      </c>
      <c r="EH218" s="21"/>
      <c r="EK218" s="59" t="str">
        <f t="shared" si="3527"/>
        <v>Wurth Drill Bits</v>
      </c>
      <c r="EL218" s="59" t="str">
        <f t="shared" si="3528"/>
        <v>Nos</v>
      </c>
      <c r="EM218" s="59">
        <f t="shared" si="3529"/>
        <v>380</v>
      </c>
      <c r="EN218" s="13"/>
      <c r="EO218" s="21">
        <f t="shared" si="3530"/>
        <v>0</v>
      </c>
      <c r="EP218" s="13">
        <f t="shared" si="3531"/>
        <v>0</v>
      </c>
      <c r="EQ218" s="31">
        <f t="shared" si="3532"/>
        <v>0</v>
      </c>
      <c r="ER218" s="21"/>
      <c r="EV218" s="4" t="str">
        <f t="shared" si="3533"/>
        <v>Wurth Drill Bits</v>
      </c>
      <c r="EW218" s="4" t="str">
        <f t="shared" si="3534"/>
        <v>Nos</v>
      </c>
      <c r="EX218" s="4">
        <f t="shared" si="3535"/>
        <v>380</v>
      </c>
      <c r="EY218" s="13"/>
      <c r="EZ218" s="21">
        <f t="shared" si="3536"/>
        <v>0</v>
      </c>
      <c r="FA218" s="13">
        <f t="shared" si="2766"/>
        <v>0</v>
      </c>
      <c r="FB218" s="42">
        <f t="shared" si="3537"/>
        <v>0</v>
      </c>
      <c r="FC218" s="21"/>
      <c r="FF218" s="56" t="str">
        <f t="shared" si="3347"/>
        <v>Wurth Drill Bits</v>
      </c>
      <c r="FG218" s="56" t="str">
        <f t="shared" si="3431"/>
        <v>Nos</v>
      </c>
      <c r="FH218" s="56">
        <f t="shared" si="3432"/>
        <v>380</v>
      </c>
      <c r="FI218" s="13"/>
      <c r="FJ218" s="21">
        <f t="shared" si="3538"/>
        <v>0</v>
      </c>
      <c r="FK218" s="13">
        <f t="shared" si="3539"/>
        <v>0</v>
      </c>
      <c r="FL218" s="31">
        <f t="shared" si="3540"/>
        <v>0</v>
      </c>
      <c r="FM218" s="21"/>
      <c r="FP218" s="56" t="str">
        <f t="shared" si="3348"/>
        <v>Wurth Drill Bits</v>
      </c>
      <c r="FQ218" s="56" t="str">
        <f t="shared" si="2995"/>
        <v>Nos</v>
      </c>
      <c r="FR218" s="56">
        <f t="shared" si="2991"/>
        <v>380</v>
      </c>
      <c r="FS218" s="13"/>
      <c r="FT218" s="21">
        <f t="shared" si="3541"/>
        <v>0</v>
      </c>
      <c r="FU218" s="13">
        <f t="shared" si="3542"/>
        <v>0</v>
      </c>
      <c r="FV218" s="31">
        <f t="shared" si="3543"/>
        <v>0</v>
      </c>
      <c r="FW218" s="21"/>
      <c r="FZ218" s="56" t="str">
        <f t="shared" si="3162"/>
        <v>Wurth Drill Bits</v>
      </c>
      <c r="GA218" s="56" t="str">
        <f t="shared" si="3458"/>
        <v>Nos</v>
      </c>
      <c r="GB218" s="56">
        <f t="shared" si="3459"/>
        <v>380</v>
      </c>
      <c r="GC218" s="13"/>
      <c r="GD218" s="21">
        <f t="shared" si="3544"/>
        <v>0</v>
      </c>
      <c r="GE218" s="13">
        <f t="shared" si="3545"/>
        <v>0</v>
      </c>
      <c r="GF218" s="31">
        <f t="shared" si="3546"/>
        <v>0</v>
      </c>
      <c r="GG218" s="21"/>
      <c r="GJ218" s="56" t="str">
        <f t="shared" si="2839"/>
        <v>Wurth Drill Bits</v>
      </c>
      <c r="GK218" s="56" t="str">
        <f t="shared" si="2840"/>
        <v>Nos</v>
      </c>
      <c r="GL218" s="56">
        <f t="shared" si="2841"/>
        <v>380</v>
      </c>
      <c r="GM218" s="13"/>
      <c r="GN218" s="21">
        <f t="shared" si="3547"/>
        <v>0</v>
      </c>
      <c r="GO218" s="31">
        <f t="shared" si="3548"/>
        <v>0</v>
      </c>
      <c r="GP218" s="31">
        <f t="shared" si="3549"/>
        <v>0</v>
      </c>
      <c r="GQ218" s="21"/>
      <c r="GT218" s="56" t="str">
        <f t="shared" si="3349"/>
        <v>Wurth Drill Bits</v>
      </c>
      <c r="GU218" s="56" t="str">
        <f t="shared" si="2996"/>
        <v>Nos</v>
      </c>
      <c r="GV218" s="56">
        <f t="shared" si="2992"/>
        <v>380</v>
      </c>
      <c r="GW218" s="13"/>
      <c r="GX218" s="21">
        <f t="shared" si="3163"/>
        <v>0</v>
      </c>
      <c r="GY218" s="13">
        <f t="shared" si="3164"/>
        <v>0</v>
      </c>
      <c r="GZ218" s="31">
        <f t="shared" si="2791"/>
        <v>0</v>
      </c>
      <c r="HA218" s="21"/>
      <c r="HD218" s="56" t="str">
        <f t="shared" si="3445"/>
        <v>Wurth Drill Bits</v>
      </c>
      <c r="HE218" s="56" t="str">
        <f t="shared" si="3460"/>
        <v>Nos</v>
      </c>
      <c r="HF218" s="56">
        <f t="shared" si="3461"/>
        <v>380</v>
      </c>
      <c r="HG218" s="13"/>
      <c r="HH218" s="21">
        <f t="shared" si="2842"/>
        <v>0</v>
      </c>
      <c r="HI218" s="31">
        <f t="shared" si="2843"/>
        <v>0</v>
      </c>
      <c r="HJ218" s="31">
        <f t="shared" si="2844"/>
        <v>0</v>
      </c>
      <c r="HK218" s="21"/>
      <c r="HN218" s="56" t="str">
        <f t="shared" si="3446"/>
        <v>Wurth Drill Bits</v>
      </c>
      <c r="HO218" s="56" t="str">
        <f t="shared" si="3462"/>
        <v>Nos</v>
      </c>
      <c r="HP218" s="56">
        <f t="shared" si="3463"/>
        <v>380</v>
      </c>
      <c r="HQ218" s="13"/>
      <c r="HR218" s="56">
        <f t="shared" si="2799"/>
        <v>0</v>
      </c>
      <c r="HS218" s="13">
        <f t="shared" si="2800"/>
        <v>0</v>
      </c>
      <c r="HT218" s="31">
        <f t="shared" si="2801"/>
        <v>0</v>
      </c>
      <c r="HU218" s="21"/>
      <c r="HX218" s="56" t="str">
        <f t="shared" si="3168"/>
        <v>Wurth Drill Bits</v>
      </c>
      <c r="HY218" s="56" t="str">
        <f t="shared" si="3169"/>
        <v>Nos</v>
      </c>
      <c r="HZ218" s="56">
        <f t="shared" si="3170"/>
        <v>380</v>
      </c>
      <c r="IA218" s="13"/>
      <c r="IB218" s="56">
        <f t="shared" si="2804"/>
        <v>0</v>
      </c>
      <c r="IC218" s="13">
        <f t="shared" si="2805"/>
        <v>0</v>
      </c>
      <c r="ID218" s="31">
        <f t="shared" si="2806"/>
        <v>0</v>
      </c>
      <c r="IE218" s="21"/>
      <c r="IH218" s="56" t="str">
        <f t="shared" si="3447"/>
        <v>Wurth Drill Bits</v>
      </c>
      <c r="II218" s="56" t="str">
        <f t="shared" si="3464"/>
        <v>Nos</v>
      </c>
      <c r="IJ218" s="56">
        <f t="shared" si="3465"/>
        <v>380</v>
      </c>
      <c r="IK218" s="13"/>
      <c r="IL218" s="56">
        <f t="shared" si="2845"/>
        <v>0</v>
      </c>
      <c r="IM218" s="13">
        <f t="shared" si="2846"/>
        <v>0</v>
      </c>
      <c r="IN218" s="31">
        <f t="shared" si="2847"/>
        <v>0</v>
      </c>
      <c r="IO218" s="21"/>
      <c r="IR218" s="56" t="str">
        <f t="shared" si="3448"/>
        <v>Wurth Drill Bits</v>
      </c>
      <c r="IS218" s="56" t="str">
        <f t="shared" si="3466"/>
        <v>Nos</v>
      </c>
      <c r="IT218" s="56">
        <f t="shared" si="3467"/>
        <v>380</v>
      </c>
      <c r="IU218" s="13"/>
      <c r="IV218" s="56">
        <f t="shared" si="2848"/>
        <v>0</v>
      </c>
      <c r="IW218" s="13">
        <f t="shared" si="2849"/>
        <v>0</v>
      </c>
      <c r="IX218" s="31">
        <f t="shared" si="2850"/>
        <v>0</v>
      </c>
      <c r="IY218" s="21"/>
      <c r="JB218" s="56" t="str">
        <f t="shared" si="3449"/>
        <v>Wurth Drill Bits</v>
      </c>
      <c r="JC218" s="56" t="str">
        <f t="shared" si="3468"/>
        <v>Nos</v>
      </c>
      <c r="JD218" s="56">
        <f t="shared" si="3469"/>
        <v>380</v>
      </c>
      <c r="JE218" s="13"/>
      <c r="JF218" s="56">
        <f t="shared" si="2851"/>
        <v>0</v>
      </c>
      <c r="JG218" s="13">
        <f t="shared" si="2852"/>
        <v>0</v>
      </c>
      <c r="JH218" s="31">
        <f t="shared" si="2853"/>
        <v>0</v>
      </c>
      <c r="JI218" s="21"/>
      <c r="JL218" s="56" t="str">
        <f t="shared" si="3350"/>
        <v>Wurth Drill Bits</v>
      </c>
      <c r="JM218" s="56" t="str">
        <f t="shared" si="2997"/>
        <v>Nos</v>
      </c>
      <c r="JN218" s="56">
        <f t="shared" si="2993"/>
        <v>380</v>
      </c>
      <c r="JO218" s="13"/>
      <c r="JP218" s="21">
        <f t="shared" si="3165"/>
        <v>0</v>
      </c>
      <c r="JQ218" s="31">
        <f t="shared" si="3166"/>
        <v>0</v>
      </c>
      <c r="JR218" s="31">
        <f t="shared" si="3167"/>
        <v>0</v>
      </c>
      <c r="JS218" s="21"/>
      <c r="JV218" s="56" t="str">
        <f t="shared" si="3351"/>
        <v>Wurth Drill Bits</v>
      </c>
      <c r="JW218" s="56" t="str">
        <f t="shared" si="2998"/>
        <v>Nos</v>
      </c>
      <c r="JX218" s="56">
        <f t="shared" si="2994"/>
        <v>380</v>
      </c>
      <c r="JY218" s="4">
        <f t="shared" si="3352"/>
        <v>0</v>
      </c>
      <c r="JZ218" s="56">
        <f t="shared" si="3353"/>
        <v>0</v>
      </c>
      <c r="KA218" s="56">
        <f t="shared" si="3354"/>
        <v>0</v>
      </c>
      <c r="KB218" s="31">
        <f t="shared" si="2854"/>
        <v>0</v>
      </c>
      <c r="KC218" s="21"/>
    </row>
    <row r="219" spans="1:289" ht="17.25" hidden="1" customHeight="1" x14ac:dyDescent="0.25">
      <c r="B219" s="7" t="s">
        <v>258</v>
      </c>
      <c r="C219" s="6" t="s">
        <v>1</v>
      </c>
      <c r="D219" s="4">
        <v>3500</v>
      </c>
      <c r="E219" s="13"/>
      <c r="F219" s="31">
        <f t="shared" si="2493"/>
        <v>0</v>
      </c>
      <c r="G219" s="31">
        <f t="shared" si="2696"/>
        <v>0</v>
      </c>
      <c r="H219" s="31">
        <f t="shared" si="2495"/>
        <v>0</v>
      </c>
      <c r="I219" s="73"/>
      <c r="L219" s="59" t="str">
        <f t="shared" si="3355"/>
        <v>Rivet Gun</v>
      </c>
      <c r="M219" s="59" t="str">
        <f t="shared" si="3356"/>
        <v>Nos</v>
      </c>
      <c r="N219" s="59">
        <f t="shared" si="3357"/>
        <v>3500</v>
      </c>
      <c r="O219" s="67"/>
      <c r="P219" s="21">
        <f t="shared" si="3358"/>
        <v>0</v>
      </c>
      <c r="Q219" s="31">
        <f t="shared" si="3359"/>
        <v>0</v>
      </c>
      <c r="R219" s="31">
        <f t="shared" si="3360"/>
        <v>0</v>
      </c>
      <c r="S219" s="21"/>
      <c r="V219" s="65" t="str">
        <f t="shared" si="3361"/>
        <v>Rivet Gun</v>
      </c>
      <c r="W219" s="65" t="str">
        <f t="shared" si="3450"/>
        <v>Nos</v>
      </c>
      <c r="X219" s="65">
        <f t="shared" si="3451"/>
        <v>3500</v>
      </c>
      <c r="Y219" s="13"/>
      <c r="Z219" s="21">
        <f t="shared" si="3471"/>
        <v>0</v>
      </c>
      <c r="AA219" s="31">
        <f t="shared" si="3472"/>
        <v>0</v>
      </c>
      <c r="AB219" s="42">
        <f t="shared" si="3473"/>
        <v>0</v>
      </c>
      <c r="AC219" s="21"/>
      <c r="AE219" s="40"/>
      <c r="AF219" s="59" t="str">
        <f t="shared" si="3474"/>
        <v>Rivet Gun</v>
      </c>
      <c r="AG219" s="59" t="str">
        <f t="shared" si="3475"/>
        <v>Nos</v>
      </c>
      <c r="AH219" s="59">
        <f t="shared" si="3476"/>
        <v>3500</v>
      </c>
      <c r="AI219" s="13"/>
      <c r="AJ219" s="21">
        <f t="shared" si="3477"/>
        <v>0</v>
      </c>
      <c r="AK219" s="31">
        <f t="shared" si="3478"/>
        <v>0</v>
      </c>
      <c r="AL219" s="31">
        <f t="shared" si="3479"/>
        <v>0</v>
      </c>
      <c r="AM219" s="21"/>
      <c r="AO219" s="40"/>
      <c r="AP219" s="59" t="str">
        <f t="shared" si="3371"/>
        <v>Rivet Gun</v>
      </c>
      <c r="AQ219" s="59" t="str">
        <f t="shared" si="3452"/>
        <v>Nos</v>
      </c>
      <c r="AR219" s="59">
        <f t="shared" si="3453"/>
        <v>3500</v>
      </c>
      <c r="AS219" s="67"/>
      <c r="AT219" s="21">
        <f t="shared" si="3480"/>
        <v>0</v>
      </c>
      <c r="AU219" s="13">
        <f t="shared" si="3481"/>
        <v>0</v>
      </c>
      <c r="AV219" s="31">
        <f t="shared" si="3482"/>
        <v>0</v>
      </c>
      <c r="AW219" s="21"/>
      <c r="AY219" s="40"/>
      <c r="AZ219" s="59" t="str">
        <f t="shared" si="3483"/>
        <v>Rivet Gun</v>
      </c>
      <c r="BA219" s="59" t="str">
        <f t="shared" si="3484"/>
        <v>Nos</v>
      </c>
      <c r="BB219" s="59">
        <f t="shared" si="3485"/>
        <v>3500</v>
      </c>
      <c r="BC219" s="67"/>
      <c r="BD219" s="21">
        <f t="shared" si="3486"/>
        <v>0</v>
      </c>
      <c r="BE219" s="13">
        <f t="shared" si="3487"/>
        <v>0</v>
      </c>
      <c r="BF219" s="31">
        <f t="shared" si="3488"/>
        <v>0</v>
      </c>
      <c r="BG219" s="21"/>
      <c r="BI219" s="40"/>
      <c r="BJ219" s="59" t="str">
        <f t="shared" si="3489"/>
        <v>Rivet Gun</v>
      </c>
      <c r="BK219" s="59" t="str">
        <f t="shared" si="3490"/>
        <v>Nos</v>
      </c>
      <c r="BL219" s="59">
        <f t="shared" si="3491"/>
        <v>3500</v>
      </c>
      <c r="BM219" s="13"/>
      <c r="BN219" s="21">
        <f t="shared" si="3492"/>
        <v>0</v>
      </c>
      <c r="BO219" s="13">
        <f t="shared" si="3493"/>
        <v>0</v>
      </c>
      <c r="BP219" s="31">
        <f t="shared" si="3494"/>
        <v>0</v>
      </c>
      <c r="BQ219" s="21"/>
      <c r="BS219" s="40"/>
      <c r="BT219" s="59" t="str">
        <f t="shared" si="3344"/>
        <v>Rivet Gun</v>
      </c>
      <c r="BU219" s="59" t="str">
        <f t="shared" si="3345"/>
        <v>Nos</v>
      </c>
      <c r="BV219" s="59">
        <f t="shared" si="3346"/>
        <v>3500</v>
      </c>
      <c r="BW219" s="13"/>
      <c r="BX219" s="21">
        <f t="shared" si="3495"/>
        <v>0</v>
      </c>
      <c r="BY219" s="13">
        <f t="shared" si="3496"/>
        <v>0</v>
      </c>
      <c r="BZ219" s="31">
        <f t="shared" si="3497"/>
        <v>0</v>
      </c>
      <c r="CA219" s="21"/>
      <c r="CC219" s="40"/>
      <c r="CD219" s="59" t="str">
        <f t="shared" si="3498"/>
        <v>Rivet Gun</v>
      </c>
      <c r="CE219" s="59" t="str">
        <f t="shared" si="3499"/>
        <v>Nos</v>
      </c>
      <c r="CF219" s="59">
        <f t="shared" si="3500"/>
        <v>3500</v>
      </c>
      <c r="CG219" s="31"/>
      <c r="CH219" s="31">
        <f t="shared" si="3501"/>
        <v>0</v>
      </c>
      <c r="CI219" s="31">
        <f t="shared" si="2734"/>
        <v>0</v>
      </c>
      <c r="CJ219" s="31">
        <f t="shared" si="3502"/>
        <v>0</v>
      </c>
      <c r="CK219" s="21"/>
      <c r="CL219" s="40"/>
      <c r="CM219" s="65" t="str">
        <f t="shared" si="3394"/>
        <v>Rivet Gun</v>
      </c>
      <c r="CN219" s="65" t="str">
        <f t="shared" si="3454"/>
        <v>Nos</v>
      </c>
      <c r="CO219" s="65">
        <f t="shared" si="3455"/>
        <v>3500</v>
      </c>
      <c r="CP219" s="13"/>
      <c r="CQ219" s="21">
        <f t="shared" si="3503"/>
        <v>0</v>
      </c>
      <c r="CR219" s="13">
        <f t="shared" si="3504"/>
        <v>0</v>
      </c>
      <c r="CS219" s="42">
        <f t="shared" si="3505"/>
        <v>0</v>
      </c>
      <c r="CT219" s="21"/>
      <c r="CV219" s="40"/>
      <c r="CW219" s="59" t="str">
        <f t="shared" si="3506"/>
        <v>Rivet Gun</v>
      </c>
      <c r="CX219" s="59" t="str">
        <f t="shared" si="3507"/>
        <v>Nos</v>
      </c>
      <c r="CY219" s="59">
        <f t="shared" si="3508"/>
        <v>3500</v>
      </c>
      <c r="CZ219" s="13"/>
      <c r="DA219" s="21">
        <f t="shared" si="3509"/>
        <v>0</v>
      </c>
      <c r="DB219" s="13">
        <f t="shared" si="3510"/>
        <v>0</v>
      </c>
      <c r="DC219" s="31">
        <f t="shared" si="3511"/>
        <v>0</v>
      </c>
      <c r="DD219" s="21"/>
      <c r="DF219" s="40"/>
      <c r="DG219" s="59" t="str">
        <f t="shared" si="3404"/>
        <v>Rivet Gun</v>
      </c>
      <c r="DH219" s="59" t="str">
        <f t="shared" si="3456"/>
        <v>Nos</v>
      </c>
      <c r="DI219" s="59">
        <f t="shared" si="3457"/>
        <v>3500</v>
      </c>
      <c r="DJ219" s="13"/>
      <c r="DK219" s="21">
        <f t="shared" si="3512"/>
        <v>0</v>
      </c>
      <c r="DL219" s="13">
        <f t="shared" si="3513"/>
        <v>0</v>
      </c>
      <c r="DM219" s="31">
        <f t="shared" si="3514"/>
        <v>0</v>
      </c>
      <c r="DN219" s="21"/>
      <c r="DQ219" s="59" t="str">
        <f t="shared" si="3515"/>
        <v>Rivet Gun</v>
      </c>
      <c r="DR219" s="59" t="str">
        <f t="shared" si="3516"/>
        <v>Nos</v>
      </c>
      <c r="DS219" s="59">
        <f t="shared" si="3517"/>
        <v>3500</v>
      </c>
      <c r="DT219" s="67"/>
      <c r="DU219" s="21">
        <f t="shared" si="3518"/>
        <v>0</v>
      </c>
      <c r="DV219" s="13">
        <f t="shared" si="3519"/>
        <v>0</v>
      </c>
      <c r="DW219" s="31">
        <f t="shared" si="3520"/>
        <v>0</v>
      </c>
      <c r="DX219" s="21"/>
      <c r="DZ219" s="40"/>
      <c r="EA219" s="59" t="str">
        <f t="shared" si="3521"/>
        <v>Rivet Gun</v>
      </c>
      <c r="EB219" s="59" t="str">
        <f t="shared" si="3522"/>
        <v>Nos</v>
      </c>
      <c r="EC219" s="59">
        <f t="shared" si="3523"/>
        <v>3500</v>
      </c>
      <c r="ED219" s="13"/>
      <c r="EE219" s="21">
        <f t="shared" si="3524"/>
        <v>0</v>
      </c>
      <c r="EF219" s="13">
        <f t="shared" si="3525"/>
        <v>0</v>
      </c>
      <c r="EG219" s="31">
        <f t="shared" si="3526"/>
        <v>0</v>
      </c>
      <c r="EH219" s="21"/>
      <c r="EK219" s="59" t="str">
        <f t="shared" si="3527"/>
        <v>Rivet Gun</v>
      </c>
      <c r="EL219" s="59" t="str">
        <f t="shared" si="3528"/>
        <v>Nos</v>
      </c>
      <c r="EM219" s="59">
        <f t="shared" si="3529"/>
        <v>3500</v>
      </c>
      <c r="EN219" s="13"/>
      <c r="EO219" s="21">
        <f t="shared" si="3530"/>
        <v>0</v>
      </c>
      <c r="EP219" s="13">
        <f t="shared" si="3531"/>
        <v>0</v>
      </c>
      <c r="EQ219" s="31">
        <f t="shared" si="3532"/>
        <v>0</v>
      </c>
      <c r="ER219" s="21"/>
      <c r="EV219" s="4" t="str">
        <f t="shared" si="3533"/>
        <v>Rivet Gun</v>
      </c>
      <c r="EW219" s="4" t="str">
        <f t="shared" si="3534"/>
        <v>Nos</v>
      </c>
      <c r="EX219" s="4">
        <f t="shared" si="3535"/>
        <v>3500</v>
      </c>
      <c r="EY219" s="13"/>
      <c r="EZ219" s="21">
        <f t="shared" si="3536"/>
        <v>0</v>
      </c>
      <c r="FA219" s="13">
        <f t="shared" si="2766"/>
        <v>0</v>
      </c>
      <c r="FB219" s="42">
        <f t="shared" si="3537"/>
        <v>0</v>
      </c>
      <c r="FC219" s="21"/>
      <c r="FF219" s="56" t="str">
        <f t="shared" si="3347"/>
        <v>Rivet Gun</v>
      </c>
      <c r="FG219" s="56" t="str">
        <f t="shared" si="3431"/>
        <v>Nos</v>
      </c>
      <c r="FH219" s="56">
        <f t="shared" si="3432"/>
        <v>3500</v>
      </c>
      <c r="FI219" s="13"/>
      <c r="FJ219" s="21">
        <f t="shared" si="3538"/>
        <v>0</v>
      </c>
      <c r="FK219" s="13">
        <f t="shared" si="3539"/>
        <v>0</v>
      </c>
      <c r="FL219" s="31">
        <f t="shared" si="3540"/>
        <v>0</v>
      </c>
      <c r="FM219" s="21"/>
      <c r="FP219" s="56" t="str">
        <f t="shared" si="3348"/>
        <v>Rivet Gun</v>
      </c>
      <c r="FQ219" s="56" t="str">
        <f t="shared" si="2995"/>
        <v>Nos</v>
      </c>
      <c r="FR219" s="56">
        <f t="shared" si="2991"/>
        <v>3500</v>
      </c>
      <c r="FS219" s="13"/>
      <c r="FT219" s="21">
        <f t="shared" si="3541"/>
        <v>0</v>
      </c>
      <c r="FU219" s="13">
        <f t="shared" si="3542"/>
        <v>0</v>
      </c>
      <c r="FV219" s="31">
        <f t="shared" si="3543"/>
        <v>0</v>
      </c>
      <c r="FW219" s="21"/>
      <c r="FZ219" s="56" t="str">
        <f t="shared" si="3162"/>
        <v>Rivet Gun</v>
      </c>
      <c r="GA219" s="56" t="str">
        <f t="shared" si="3458"/>
        <v>Nos</v>
      </c>
      <c r="GB219" s="56">
        <f t="shared" si="3459"/>
        <v>3500</v>
      </c>
      <c r="GC219" s="13"/>
      <c r="GD219" s="21">
        <f t="shared" si="3544"/>
        <v>0</v>
      </c>
      <c r="GE219" s="13">
        <f t="shared" si="3545"/>
        <v>0</v>
      </c>
      <c r="GF219" s="31">
        <f t="shared" si="3546"/>
        <v>0</v>
      </c>
      <c r="GG219" s="21"/>
      <c r="GJ219" s="56" t="str">
        <f t="shared" si="2839"/>
        <v>Rivet Gun</v>
      </c>
      <c r="GK219" s="56" t="str">
        <f t="shared" si="2840"/>
        <v>Nos</v>
      </c>
      <c r="GL219" s="56">
        <f t="shared" si="2841"/>
        <v>3500</v>
      </c>
      <c r="GM219" s="13"/>
      <c r="GN219" s="21">
        <f t="shared" si="3547"/>
        <v>0</v>
      </c>
      <c r="GO219" s="31">
        <f t="shared" si="3548"/>
        <v>0</v>
      </c>
      <c r="GP219" s="31">
        <f t="shared" si="3549"/>
        <v>0</v>
      </c>
      <c r="GQ219" s="21"/>
      <c r="GT219" s="56" t="str">
        <f t="shared" si="3349"/>
        <v>Rivet Gun</v>
      </c>
      <c r="GU219" s="56" t="str">
        <f t="shared" si="2996"/>
        <v>Nos</v>
      </c>
      <c r="GV219" s="56">
        <f t="shared" si="2992"/>
        <v>3500</v>
      </c>
      <c r="GW219" s="13"/>
      <c r="GX219" s="21">
        <f t="shared" si="3163"/>
        <v>0</v>
      </c>
      <c r="GY219" s="13">
        <f t="shared" si="3164"/>
        <v>0</v>
      </c>
      <c r="GZ219" s="31">
        <f t="shared" si="2791"/>
        <v>0</v>
      </c>
      <c r="HA219" s="21"/>
      <c r="HD219" s="56" t="str">
        <f t="shared" si="3445"/>
        <v>Rivet Gun</v>
      </c>
      <c r="HE219" s="56" t="str">
        <f t="shared" si="3460"/>
        <v>Nos</v>
      </c>
      <c r="HF219" s="56">
        <f t="shared" si="3461"/>
        <v>3500</v>
      </c>
      <c r="HG219" s="13"/>
      <c r="HH219" s="21">
        <f t="shared" si="2842"/>
        <v>0</v>
      </c>
      <c r="HI219" s="31">
        <f t="shared" si="2843"/>
        <v>0</v>
      </c>
      <c r="HJ219" s="31">
        <f t="shared" si="2844"/>
        <v>0</v>
      </c>
      <c r="HK219" s="21"/>
      <c r="HN219" s="56" t="str">
        <f t="shared" si="3446"/>
        <v>Rivet Gun</v>
      </c>
      <c r="HO219" s="56" t="str">
        <f t="shared" si="3462"/>
        <v>Nos</v>
      </c>
      <c r="HP219" s="56">
        <f t="shared" si="3463"/>
        <v>3500</v>
      </c>
      <c r="HQ219" s="13"/>
      <c r="HR219" s="56">
        <f t="shared" si="2799"/>
        <v>0</v>
      </c>
      <c r="HS219" s="13">
        <f t="shared" si="2800"/>
        <v>0</v>
      </c>
      <c r="HT219" s="31">
        <f t="shared" si="2801"/>
        <v>0</v>
      </c>
      <c r="HU219" s="21"/>
      <c r="HX219" s="56" t="str">
        <f t="shared" si="3168"/>
        <v>Rivet Gun</v>
      </c>
      <c r="HY219" s="56" t="str">
        <f t="shared" si="3169"/>
        <v>Nos</v>
      </c>
      <c r="HZ219" s="56">
        <f t="shared" si="3170"/>
        <v>3500</v>
      </c>
      <c r="IA219" s="13"/>
      <c r="IB219" s="56">
        <f t="shared" si="2804"/>
        <v>0</v>
      </c>
      <c r="IC219" s="13">
        <f t="shared" si="2805"/>
        <v>0</v>
      </c>
      <c r="ID219" s="31">
        <f t="shared" si="2806"/>
        <v>0</v>
      </c>
      <c r="IE219" s="21"/>
      <c r="IH219" s="56" t="str">
        <f t="shared" si="3447"/>
        <v>Rivet Gun</v>
      </c>
      <c r="II219" s="56" t="str">
        <f t="shared" si="3464"/>
        <v>Nos</v>
      </c>
      <c r="IJ219" s="56">
        <f t="shared" si="3465"/>
        <v>3500</v>
      </c>
      <c r="IK219" s="13"/>
      <c r="IL219" s="56">
        <f t="shared" si="2845"/>
        <v>0</v>
      </c>
      <c r="IM219" s="13">
        <f t="shared" si="2846"/>
        <v>0</v>
      </c>
      <c r="IN219" s="31">
        <f t="shared" si="2847"/>
        <v>0</v>
      </c>
      <c r="IO219" s="21"/>
      <c r="IR219" s="56" t="str">
        <f t="shared" si="3448"/>
        <v>Rivet Gun</v>
      </c>
      <c r="IS219" s="56" t="str">
        <f t="shared" si="3466"/>
        <v>Nos</v>
      </c>
      <c r="IT219" s="56">
        <f t="shared" si="3467"/>
        <v>3500</v>
      </c>
      <c r="IU219" s="13"/>
      <c r="IV219" s="56">
        <f t="shared" si="2848"/>
        <v>0</v>
      </c>
      <c r="IW219" s="13">
        <f t="shared" si="2849"/>
        <v>0</v>
      </c>
      <c r="IX219" s="31">
        <f t="shared" si="2850"/>
        <v>0</v>
      </c>
      <c r="IY219" s="21"/>
      <c r="JB219" s="56" t="str">
        <f t="shared" si="3449"/>
        <v>Rivet Gun</v>
      </c>
      <c r="JC219" s="56" t="str">
        <f t="shared" si="3468"/>
        <v>Nos</v>
      </c>
      <c r="JD219" s="56">
        <f t="shared" si="3469"/>
        <v>3500</v>
      </c>
      <c r="JE219" s="13"/>
      <c r="JF219" s="56">
        <f t="shared" si="2851"/>
        <v>0</v>
      </c>
      <c r="JG219" s="13">
        <f t="shared" si="2852"/>
        <v>0</v>
      </c>
      <c r="JH219" s="31">
        <f t="shared" si="2853"/>
        <v>0</v>
      </c>
      <c r="JI219" s="21"/>
      <c r="JL219" s="56" t="str">
        <f t="shared" si="3350"/>
        <v>Rivet Gun</v>
      </c>
      <c r="JM219" s="56" t="str">
        <f t="shared" si="2997"/>
        <v>Nos</v>
      </c>
      <c r="JN219" s="56">
        <f t="shared" si="2993"/>
        <v>3500</v>
      </c>
      <c r="JO219" s="13"/>
      <c r="JP219" s="21">
        <f t="shared" si="3165"/>
        <v>0</v>
      </c>
      <c r="JQ219" s="31">
        <f t="shared" si="3166"/>
        <v>0</v>
      </c>
      <c r="JR219" s="31">
        <f t="shared" si="3167"/>
        <v>0</v>
      </c>
      <c r="JS219" s="21"/>
      <c r="JV219" s="56" t="str">
        <f t="shared" si="3351"/>
        <v>Rivet Gun</v>
      </c>
      <c r="JW219" s="56" t="str">
        <f t="shared" si="2998"/>
        <v>Nos</v>
      </c>
      <c r="JX219" s="56">
        <f t="shared" si="2994"/>
        <v>3500</v>
      </c>
      <c r="JY219" s="4">
        <f t="shared" si="3352"/>
        <v>0</v>
      </c>
      <c r="JZ219" s="56">
        <f t="shared" si="3353"/>
        <v>0</v>
      </c>
      <c r="KA219" s="56">
        <f t="shared" si="3354"/>
        <v>0</v>
      </c>
      <c r="KB219" s="31">
        <f t="shared" si="2854"/>
        <v>0</v>
      </c>
      <c r="KC219" s="21"/>
    </row>
    <row r="220" spans="1:289" ht="17.25" hidden="1" customHeight="1" x14ac:dyDescent="0.25">
      <c r="B220" s="3" t="s">
        <v>259</v>
      </c>
      <c r="C220" s="10" t="s">
        <v>1</v>
      </c>
      <c r="D220" s="4">
        <v>5000</v>
      </c>
      <c r="E220" s="42"/>
      <c r="F220" s="31">
        <f t="shared" si="2493"/>
        <v>0</v>
      </c>
      <c r="G220" s="31">
        <f t="shared" si="2696"/>
        <v>0</v>
      </c>
      <c r="H220" s="42">
        <f t="shared" si="2495"/>
        <v>0</v>
      </c>
      <c r="I220" s="73"/>
      <c r="L220" s="59" t="str">
        <f t="shared" si="3355"/>
        <v>Rivet Box</v>
      </c>
      <c r="M220" s="59" t="str">
        <f t="shared" si="3356"/>
        <v>Nos</v>
      </c>
      <c r="N220" s="59">
        <f t="shared" si="3357"/>
        <v>5000</v>
      </c>
      <c r="O220" s="67"/>
      <c r="P220" s="21">
        <f t="shared" si="3358"/>
        <v>0</v>
      </c>
      <c r="Q220" s="31">
        <f t="shared" si="3359"/>
        <v>0</v>
      </c>
      <c r="R220" s="31">
        <f t="shared" si="3360"/>
        <v>0</v>
      </c>
      <c r="S220" s="21"/>
      <c r="V220" s="65" t="str">
        <f t="shared" si="3361"/>
        <v>Rivet Box</v>
      </c>
      <c r="W220" s="65" t="str">
        <f t="shared" si="3450"/>
        <v>Nos</v>
      </c>
      <c r="X220" s="65">
        <f t="shared" si="3451"/>
        <v>5000</v>
      </c>
      <c r="Y220" s="13"/>
      <c r="Z220" s="21">
        <f t="shared" si="3471"/>
        <v>0</v>
      </c>
      <c r="AA220" s="31">
        <f t="shared" si="3472"/>
        <v>0</v>
      </c>
      <c r="AB220" s="42">
        <f t="shared" si="3473"/>
        <v>0</v>
      </c>
      <c r="AC220" s="21"/>
      <c r="AE220" s="40"/>
      <c r="AF220" s="59" t="str">
        <f t="shared" si="3474"/>
        <v>Rivet Box</v>
      </c>
      <c r="AG220" s="59" t="str">
        <f t="shared" si="3475"/>
        <v>Nos</v>
      </c>
      <c r="AH220" s="59">
        <f t="shared" si="3476"/>
        <v>5000</v>
      </c>
      <c r="AI220" s="13"/>
      <c r="AJ220" s="21">
        <f t="shared" si="3477"/>
        <v>0</v>
      </c>
      <c r="AK220" s="31">
        <f t="shared" si="3478"/>
        <v>0</v>
      </c>
      <c r="AL220" s="31">
        <f t="shared" si="3479"/>
        <v>0</v>
      </c>
      <c r="AM220" s="21"/>
      <c r="AO220" s="40"/>
      <c r="AP220" s="59" t="str">
        <f t="shared" si="3371"/>
        <v>Rivet Box</v>
      </c>
      <c r="AQ220" s="59" t="str">
        <f t="shared" si="3452"/>
        <v>Nos</v>
      </c>
      <c r="AR220" s="59">
        <f t="shared" si="3453"/>
        <v>5000</v>
      </c>
      <c r="AS220" s="67"/>
      <c r="AT220" s="21">
        <f t="shared" si="3480"/>
        <v>0</v>
      </c>
      <c r="AU220" s="13">
        <f t="shared" si="3481"/>
        <v>0</v>
      </c>
      <c r="AV220" s="31">
        <f t="shared" si="3482"/>
        <v>0</v>
      </c>
      <c r="AW220" s="21"/>
      <c r="AY220" s="40"/>
      <c r="AZ220" s="59" t="str">
        <f t="shared" si="3483"/>
        <v>Rivet Box</v>
      </c>
      <c r="BA220" s="59" t="str">
        <f t="shared" si="3484"/>
        <v>Nos</v>
      </c>
      <c r="BB220" s="59">
        <f t="shared" si="3485"/>
        <v>5000</v>
      </c>
      <c r="BC220" s="67"/>
      <c r="BD220" s="21">
        <f t="shared" si="3486"/>
        <v>0</v>
      </c>
      <c r="BE220" s="13">
        <f t="shared" si="3487"/>
        <v>0</v>
      </c>
      <c r="BF220" s="31">
        <f t="shared" si="3488"/>
        <v>0</v>
      </c>
      <c r="BG220" s="21"/>
      <c r="BI220" s="40"/>
      <c r="BJ220" s="59" t="str">
        <f t="shared" si="3489"/>
        <v>Rivet Box</v>
      </c>
      <c r="BK220" s="59" t="str">
        <f t="shared" si="3490"/>
        <v>Nos</v>
      </c>
      <c r="BL220" s="59">
        <f t="shared" si="3491"/>
        <v>5000</v>
      </c>
      <c r="BM220" s="13"/>
      <c r="BN220" s="21">
        <f t="shared" si="3492"/>
        <v>0</v>
      </c>
      <c r="BO220" s="13">
        <f t="shared" si="3493"/>
        <v>0</v>
      </c>
      <c r="BP220" s="31">
        <f t="shared" si="3494"/>
        <v>0</v>
      </c>
      <c r="BQ220" s="21"/>
      <c r="BS220" s="40"/>
      <c r="BT220" s="59" t="str">
        <f t="shared" si="3344"/>
        <v>Rivet Box</v>
      </c>
      <c r="BU220" s="59" t="str">
        <f t="shared" si="3345"/>
        <v>Nos</v>
      </c>
      <c r="BV220" s="59">
        <f t="shared" si="3346"/>
        <v>5000</v>
      </c>
      <c r="BW220" s="13"/>
      <c r="BX220" s="21">
        <f t="shared" si="3495"/>
        <v>0</v>
      </c>
      <c r="BY220" s="13">
        <f t="shared" si="3496"/>
        <v>0</v>
      </c>
      <c r="BZ220" s="31">
        <f t="shared" si="3497"/>
        <v>0</v>
      </c>
      <c r="CA220" s="21"/>
      <c r="CC220" s="40"/>
      <c r="CD220" s="59" t="str">
        <f t="shared" si="3498"/>
        <v>Rivet Box</v>
      </c>
      <c r="CE220" s="59" t="str">
        <f t="shared" si="3499"/>
        <v>Nos</v>
      </c>
      <c r="CF220" s="59">
        <f t="shared" si="3500"/>
        <v>5000</v>
      </c>
      <c r="CG220" s="31"/>
      <c r="CH220" s="31">
        <f t="shared" si="3501"/>
        <v>0</v>
      </c>
      <c r="CI220" s="31">
        <f t="shared" si="2734"/>
        <v>0</v>
      </c>
      <c r="CJ220" s="31">
        <f t="shared" si="3502"/>
        <v>0</v>
      </c>
      <c r="CK220" s="21"/>
      <c r="CL220" s="40"/>
      <c r="CM220" s="65" t="str">
        <f t="shared" si="3394"/>
        <v>Rivet Box</v>
      </c>
      <c r="CN220" s="65" t="str">
        <f t="shared" si="3454"/>
        <v>Nos</v>
      </c>
      <c r="CO220" s="65">
        <f t="shared" si="3455"/>
        <v>5000</v>
      </c>
      <c r="CP220" s="13"/>
      <c r="CQ220" s="21">
        <f t="shared" si="3503"/>
        <v>0</v>
      </c>
      <c r="CR220" s="13">
        <f t="shared" si="3504"/>
        <v>0</v>
      </c>
      <c r="CS220" s="42">
        <f t="shared" si="3505"/>
        <v>0</v>
      </c>
      <c r="CT220" s="21"/>
      <c r="CV220" s="40"/>
      <c r="CW220" s="59" t="str">
        <f t="shared" si="3506"/>
        <v>Rivet Box</v>
      </c>
      <c r="CX220" s="59" t="str">
        <f t="shared" si="3507"/>
        <v>Nos</v>
      </c>
      <c r="CY220" s="59">
        <f t="shared" si="3508"/>
        <v>5000</v>
      </c>
      <c r="CZ220" s="13"/>
      <c r="DA220" s="21">
        <f t="shared" si="3509"/>
        <v>0</v>
      </c>
      <c r="DB220" s="13">
        <f t="shared" si="3510"/>
        <v>0</v>
      </c>
      <c r="DC220" s="31">
        <f t="shared" si="3511"/>
        <v>0</v>
      </c>
      <c r="DD220" s="21"/>
      <c r="DF220" s="40"/>
      <c r="DG220" s="59" t="str">
        <f t="shared" si="3404"/>
        <v>Rivet Box</v>
      </c>
      <c r="DH220" s="59" t="str">
        <f t="shared" si="3456"/>
        <v>Nos</v>
      </c>
      <c r="DI220" s="59">
        <f t="shared" si="3457"/>
        <v>5000</v>
      </c>
      <c r="DJ220" s="13"/>
      <c r="DK220" s="21">
        <f t="shared" si="3512"/>
        <v>0</v>
      </c>
      <c r="DL220" s="13">
        <f t="shared" si="3513"/>
        <v>0</v>
      </c>
      <c r="DM220" s="31">
        <f t="shared" si="3514"/>
        <v>0</v>
      </c>
      <c r="DN220" s="21"/>
      <c r="DQ220" s="59" t="str">
        <f t="shared" si="3515"/>
        <v>Rivet Box</v>
      </c>
      <c r="DR220" s="59" t="str">
        <f t="shared" si="3516"/>
        <v>Nos</v>
      </c>
      <c r="DS220" s="59">
        <f t="shared" si="3517"/>
        <v>5000</v>
      </c>
      <c r="DT220" s="67"/>
      <c r="DU220" s="21">
        <f t="shared" si="3518"/>
        <v>0</v>
      </c>
      <c r="DV220" s="13">
        <f t="shared" si="3519"/>
        <v>0</v>
      </c>
      <c r="DW220" s="31">
        <f t="shared" si="3520"/>
        <v>0</v>
      </c>
      <c r="DX220" s="21"/>
      <c r="DZ220" s="40"/>
      <c r="EA220" s="59" t="str">
        <f t="shared" si="3521"/>
        <v>Rivet Box</v>
      </c>
      <c r="EB220" s="59" t="str">
        <f t="shared" si="3522"/>
        <v>Nos</v>
      </c>
      <c r="EC220" s="59">
        <f t="shared" si="3523"/>
        <v>5000</v>
      </c>
      <c r="ED220" s="13"/>
      <c r="EE220" s="21">
        <f t="shared" si="3524"/>
        <v>0</v>
      </c>
      <c r="EF220" s="13">
        <f t="shared" si="3525"/>
        <v>0</v>
      </c>
      <c r="EG220" s="31">
        <f t="shared" si="3526"/>
        <v>0</v>
      </c>
      <c r="EH220" s="21"/>
      <c r="EK220" s="59" t="str">
        <f t="shared" si="3527"/>
        <v>Rivet Box</v>
      </c>
      <c r="EL220" s="59" t="str">
        <f t="shared" si="3528"/>
        <v>Nos</v>
      </c>
      <c r="EM220" s="59">
        <f t="shared" si="3529"/>
        <v>5000</v>
      </c>
      <c r="EN220" s="13"/>
      <c r="EO220" s="21">
        <f t="shared" si="3530"/>
        <v>0</v>
      </c>
      <c r="EP220" s="13">
        <f t="shared" si="3531"/>
        <v>0</v>
      </c>
      <c r="EQ220" s="31">
        <f t="shared" si="3532"/>
        <v>0</v>
      </c>
      <c r="ER220" s="21"/>
      <c r="EV220" s="4" t="str">
        <f t="shared" si="3533"/>
        <v>Rivet Box</v>
      </c>
      <c r="EW220" s="4" t="str">
        <f t="shared" si="3534"/>
        <v>Nos</v>
      </c>
      <c r="EX220" s="4">
        <f t="shared" si="3535"/>
        <v>5000</v>
      </c>
      <c r="EY220" s="13"/>
      <c r="EZ220" s="21">
        <f t="shared" si="3536"/>
        <v>0</v>
      </c>
      <c r="FA220" s="13">
        <f t="shared" si="2766"/>
        <v>0</v>
      </c>
      <c r="FB220" s="42">
        <f t="shared" si="3537"/>
        <v>0</v>
      </c>
      <c r="FC220" s="21"/>
      <c r="FF220" s="56" t="str">
        <f t="shared" si="3347"/>
        <v>Rivet Box</v>
      </c>
      <c r="FG220" s="56" t="str">
        <f t="shared" si="3431"/>
        <v>Nos</v>
      </c>
      <c r="FH220" s="56">
        <f t="shared" si="3432"/>
        <v>5000</v>
      </c>
      <c r="FI220" s="13"/>
      <c r="FJ220" s="21">
        <f t="shared" si="3538"/>
        <v>0</v>
      </c>
      <c r="FK220" s="13">
        <f t="shared" si="3539"/>
        <v>0</v>
      </c>
      <c r="FL220" s="31">
        <f t="shared" si="3540"/>
        <v>0</v>
      </c>
      <c r="FM220" s="21"/>
      <c r="FP220" s="56" t="str">
        <f t="shared" si="3348"/>
        <v>Rivet Box</v>
      </c>
      <c r="FQ220" s="56" t="str">
        <f t="shared" si="2995"/>
        <v>Nos</v>
      </c>
      <c r="FR220" s="56">
        <f t="shared" si="2991"/>
        <v>5000</v>
      </c>
      <c r="FS220" s="13"/>
      <c r="FT220" s="21">
        <f t="shared" si="3541"/>
        <v>0</v>
      </c>
      <c r="FU220" s="13">
        <f t="shared" si="3542"/>
        <v>0</v>
      </c>
      <c r="FV220" s="31">
        <f t="shared" si="3543"/>
        <v>0</v>
      </c>
      <c r="FW220" s="21"/>
      <c r="FZ220" s="56" t="str">
        <f t="shared" si="3162"/>
        <v>Rivet Box</v>
      </c>
      <c r="GA220" s="56" t="str">
        <f t="shared" si="3458"/>
        <v>Nos</v>
      </c>
      <c r="GB220" s="56">
        <f t="shared" si="3459"/>
        <v>5000</v>
      </c>
      <c r="GC220" s="13"/>
      <c r="GD220" s="21">
        <f t="shared" si="3544"/>
        <v>0</v>
      </c>
      <c r="GE220" s="13">
        <f t="shared" si="3545"/>
        <v>0</v>
      </c>
      <c r="GF220" s="31">
        <f t="shared" si="3546"/>
        <v>0</v>
      </c>
      <c r="GG220" s="21"/>
      <c r="GJ220" s="56" t="str">
        <f t="shared" si="2839"/>
        <v>Rivet Box</v>
      </c>
      <c r="GK220" s="56" t="str">
        <f t="shared" si="2840"/>
        <v>Nos</v>
      </c>
      <c r="GL220" s="56">
        <f t="shared" si="2841"/>
        <v>5000</v>
      </c>
      <c r="GM220" s="13"/>
      <c r="GN220" s="21">
        <f t="shared" si="3547"/>
        <v>0</v>
      </c>
      <c r="GO220" s="31">
        <f t="shared" si="3548"/>
        <v>0</v>
      </c>
      <c r="GP220" s="31">
        <f t="shared" si="3549"/>
        <v>0</v>
      </c>
      <c r="GQ220" s="21"/>
      <c r="GT220" s="56" t="str">
        <f t="shared" si="3349"/>
        <v>Rivet Box</v>
      </c>
      <c r="GU220" s="56" t="str">
        <f t="shared" si="2996"/>
        <v>Nos</v>
      </c>
      <c r="GV220" s="56">
        <f t="shared" si="2992"/>
        <v>5000</v>
      </c>
      <c r="GW220" s="13"/>
      <c r="GX220" s="21">
        <f t="shared" si="3163"/>
        <v>0</v>
      </c>
      <c r="GY220" s="13">
        <f t="shared" si="3164"/>
        <v>0</v>
      </c>
      <c r="GZ220" s="31">
        <f t="shared" si="2791"/>
        <v>0</v>
      </c>
      <c r="HA220" s="21"/>
      <c r="HD220" s="56" t="str">
        <f t="shared" si="3445"/>
        <v>Rivet Box</v>
      </c>
      <c r="HE220" s="56" t="str">
        <f t="shared" si="3460"/>
        <v>Nos</v>
      </c>
      <c r="HF220" s="56">
        <f t="shared" si="3461"/>
        <v>5000</v>
      </c>
      <c r="HG220" s="13"/>
      <c r="HH220" s="21">
        <f t="shared" si="2842"/>
        <v>0</v>
      </c>
      <c r="HI220" s="31">
        <f t="shared" si="2843"/>
        <v>0</v>
      </c>
      <c r="HJ220" s="31">
        <f t="shared" si="2844"/>
        <v>0</v>
      </c>
      <c r="HK220" s="21"/>
      <c r="HN220" s="56" t="str">
        <f t="shared" si="3446"/>
        <v>Rivet Box</v>
      </c>
      <c r="HO220" s="56" t="str">
        <f t="shared" si="3462"/>
        <v>Nos</v>
      </c>
      <c r="HP220" s="56">
        <f t="shared" si="3463"/>
        <v>5000</v>
      </c>
      <c r="HQ220" s="13"/>
      <c r="HR220" s="56">
        <f t="shared" si="2799"/>
        <v>0</v>
      </c>
      <c r="HS220" s="13">
        <f t="shared" si="2800"/>
        <v>0</v>
      </c>
      <c r="HT220" s="31">
        <f t="shared" si="2801"/>
        <v>0</v>
      </c>
      <c r="HU220" s="21"/>
      <c r="HX220" s="56" t="str">
        <f t="shared" si="3168"/>
        <v>Rivet Box</v>
      </c>
      <c r="HY220" s="56" t="str">
        <f t="shared" si="3169"/>
        <v>Nos</v>
      </c>
      <c r="HZ220" s="56">
        <f t="shared" si="3170"/>
        <v>5000</v>
      </c>
      <c r="IA220" s="13"/>
      <c r="IB220" s="56">
        <f t="shared" si="2804"/>
        <v>0</v>
      </c>
      <c r="IC220" s="13">
        <f t="shared" si="2805"/>
        <v>0</v>
      </c>
      <c r="ID220" s="31">
        <f t="shared" si="2806"/>
        <v>0</v>
      </c>
      <c r="IE220" s="21"/>
      <c r="IH220" s="56" t="str">
        <f t="shared" si="3447"/>
        <v>Rivet Box</v>
      </c>
      <c r="II220" s="56" t="str">
        <f t="shared" si="3464"/>
        <v>Nos</v>
      </c>
      <c r="IJ220" s="56">
        <f t="shared" si="3465"/>
        <v>5000</v>
      </c>
      <c r="IK220" s="13"/>
      <c r="IL220" s="56">
        <f t="shared" si="2845"/>
        <v>0</v>
      </c>
      <c r="IM220" s="13">
        <f t="shared" si="2846"/>
        <v>0</v>
      </c>
      <c r="IN220" s="31">
        <f t="shared" si="2847"/>
        <v>0</v>
      </c>
      <c r="IO220" s="21"/>
      <c r="IR220" s="56" t="str">
        <f t="shared" si="3448"/>
        <v>Rivet Box</v>
      </c>
      <c r="IS220" s="56" t="str">
        <f t="shared" si="3466"/>
        <v>Nos</v>
      </c>
      <c r="IT220" s="56">
        <f t="shared" si="3467"/>
        <v>5000</v>
      </c>
      <c r="IU220" s="13"/>
      <c r="IV220" s="56">
        <f t="shared" si="2848"/>
        <v>0</v>
      </c>
      <c r="IW220" s="13">
        <f t="shared" si="2849"/>
        <v>0</v>
      </c>
      <c r="IX220" s="31">
        <f t="shared" si="2850"/>
        <v>0</v>
      </c>
      <c r="IY220" s="21"/>
      <c r="JB220" s="56" t="str">
        <f t="shared" si="3449"/>
        <v>Rivet Box</v>
      </c>
      <c r="JC220" s="56" t="str">
        <f t="shared" si="3468"/>
        <v>Nos</v>
      </c>
      <c r="JD220" s="56">
        <f t="shared" si="3469"/>
        <v>5000</v>
      </c>
      <c r="JE220" s="13"/>
      <c r="JF220" s="56">
        <f t="shared" si="2851"/>
        <v>0</v>
      </c>
      <c r="JG220" s="13">
        <f t="shared" si="2852"/>
        <v>0</v>
      </c>
      <c r="JH220" s="31">
        <f t="shared" si="2853"/>
        <v>0</v>
      </c>
      <c r="JI220" s="21"/>
      <c r="JL220" s="56" t="str">
        <f t="shared" si="3350"/>
        <v>Rivet Box</v>
      </c>
      <c r="JM220" s="56" t="str">
        <f t="shared" si="2997"/>
        <v>Nos</v>
      </c>
      <c r="JN220" s="56">
        <f t="shared" si="2993"/>
        <v>5000</v>
      </c>
      <c r="JO220" s="13"/>
      <c r="JP220" s="21">
        <f t="shared" si="3165"/>
        <v>0</v>
      </c>
      <c r="JQ220" s="31">
        <f t="shared" si="3166"/>
        <v>0</v>
      </c>
      <c r="JR220" s="31">
        <f t="shared" si="3167"/>
        <v>0</v>
      </c>
      <c r="JS220" s="21"/>
      <c r="JV220" s="56" t="str">
        <f t="shared" si="3351"/>
        <v>Rivet Box</v>
      </c>
      <c r="JW220" s="56" t="str">
        <f t="shared" si="2998"/>
        <v>Nos</v>
      </c>
      <c r="JX220" s="56">
        <f t="shared" si="2994"/>
        <v>5000</v>
      </c>
      <c r="JY220" s="4">
        <f t="shared" si="3352"/>
        <v>0</v>
      </c>
      <c r="JZ220" s="56">
        <f t="shared" si="3353"/>
        <v>0</v>
      </c>
      <c r="KA220" s="56">
        <f t="shared" si="3354"/>
        <v>0</v>
      </c>
      <c r="KB220" s="31">
        <f t="shared" si="2854"/>
        <v>0</v>
      </c>
      <c r="KC220" s="21"/>
    </row>
    <row r="221" spans="1:289" ht="17.25" hidden="1" customHeight="1" x14ac:dyDescent="0.25">
      <c r="B221" s="3" t="s">
        <v>260</v>
      </c>
      <c r="C221" s="10" t="s">
        <v>1</v>
      </c>
      <c r="D221" s="4">
        <v>3000</v>
      </c>
      <c r="E221" s="42"/>
      <c r="F221" s="31">
        <f t="shared" si="2493"/>
        <v>0</v>
      </c>
      <c r="G221" s="31">
        <f t="shared" si="2696"/>
        <v>0</v>
      </c>
      <c r="H221" s="42">
        <f t="shared" si="2495"/>
        <v>0</v>
      </c>
      <c r="I221" s="74"/>
      <c r="L221" s="59" t="str">
        <f t="shared" si="3355"/>
        <v>Cloroform 1 ltr Bottle</v>
      </c>
      <c r="M221" s="59" t="str">
        <f t="shared" si="3356"/>
        <v>Nos</v>
      </c>
      <c r="N221" s="59">
        <f t="shared" si="3357"/>
        <v>3000</v>
      </c>
      <c r="O221" s="67"/>
      <c r="P221" s="21">
        <f t="shared" si="3358"/>
        <v>0</v>
      </c>
      <c r="Q221" s="31">
        <f t="shared" si="3359"/>
        <v>0</v>
      </c>
      <c r="R221" s="31">
        <f t="shared" si="3360"/>
        <v>0</v>
      </c>
      <c r="S221" s="21"/>
      <c r="V221" s="65" t="str">
        <f t="shared" si="3361"/>
        <v>Cloroform 1 ltr Bottle</v>
      </c>
      <c r="W221" s="65" t="str">
        <f t="shared" si="3450"/>
        <v>Nos</v>
      </c>
      <c r="X221" s="65">
        <f t="shared" si="3451"/>
        <v>3000</v>
      </c>
      <c r="Y221" s="13"/>
      <c r="Z221" s="21">
        <f t="shared" si="3471"/>
        <v>0</v>
      </c>
      <c r="AA221" s="31">
        <f t="shared" si="3472"/>
        <v>0</v>
      </c>
      <c r="AB221" s="42">
        <f t="shared" si="3473"/>
        <v>0</v>
      </c>
      <c r="AC221" s="21"/>
      <c r="AE221" s="40"/>
      <c r="AF221" s="59" t="str">
        <f t="shared" si="3474"/>
        <v>Cloroform 1 ltr Bottle</v>
      </c>
      <c r="AG221" s="59" t="str">
        <f t="shared" si="3475"/>
        <v>Nos</v>
      </c>
      <c r="AH221" s="59">
        <f t="shared" si="3476"/>
        <v>3000</v>
      </c>
      <c r="AI221" s="13"/>
      <c r="AJ221" s="21">
        <f t="shared" si="3477"/>
        <v>0</v>
      </c>
      <c r="AK221" s="31">
        <f t="shared" si="3478"/>
        <v>0</v>
      </c>
      <c r="AL221" s="31">
        <f t="shared" si="3479"/>
        <v>0</v>
      </c>
      <c r="AM221" s="21"/>
      <c r="AO221" s="40"/>
      <c r="AP221" s="59" t="str">
        <f t="shared" si="3371"/>
        <v>Cloroform 1 ltr Bottle</v>
      </c>
      <c r="AQ221" s="59" t="str">
        <f t="shared" si="3452"/>
        <v>Nos</v>
      </c>
      <c r="AR221" s="59">
        <f t="shared" si="3453"/>
        <v>3000</v>
      </c>
      <c r="AS221" s="67"/>
      <c r="AT221" s="21">
        <f t="shared" si="3480"/>
        <v>0</v>
      </c>
      <c r="AU221" s="13">
        <f t="shared" si="3481"/>
        <v>0</v>
      </c>
      <c r="AV221" s="31">
        <f t="shared" si="3482"/>
        <v>0</v>
      </c>
      <c r="AW221" s="21"/>
      <c r="AY221" s="40"/>
      <c r="AZ221" s="59" t="str">
        <f t="shared" si="3483"/>
        <v>Cloroform 1 ltr Bottle</v>
      </c>
      <c r="BA221" s="59" t="str">
        <f t="shared" si="3484"/>
        <v>Nos</v>
      </c>
      <c r="BB221" s="59">
        <f t="shared" si="3485"/>
        <v>3000</v>
      </c>
      <c r="BC221" s="67"/>
      <c r="BD221" s="21">
        <f t="shared" si="3486"/>
        <v>0</v>
      </c>
      <c r="BE221" s="13">
        <f t="shared" si="3487"/>
        <v>0</v>
      </c>
      <c r="BF221" s="31">
        <f t="shared" si="3488"/>
        <v>0</v>
      </c>
      <c r="BG221" s="21"/>
      <c r="BI221" s="40"/>
      <c r="BJ221" s="59" t="str">
        <f t="shared" si="3489"/>
        <v>Cloroform 1 ltr Bottle</v>
      </c>
      <c r="BK221" s="59" t="str">
        <f t="shared" si="3490"/>
        <v>Nos</v>
      </c>
      <c r="BL221" s="59">
        <f t="shared" si="3491"/>
        <v>3000</v>
      </c>
      <c r="BM221" s="13"/>
      <c r="BN221" s="21">
        <f t="shared" si="3492"/>
        <v>0</v>
      </c>
      <c r="BO221" s="13">
        <f t="shared" si="3493"/>
        <v>0</v>
      </c>
      <c r="BP221" s="31">
        <f t="shared" si="3494"/>
        <v>0</v>
      </c>
      <c r="BQ221" s="21"/>
      <c r="BS221" s="40"/>
      <c r="BT221" s="59" t="str">
        <f t="shared" si="3344"/>
        <v>Cloroform 1 ltr Bottle</v>
      </c>
      <c r="BU221" s="59" t="str">
        <f t="shared" si="3345"/>
        <v>Nos</v>
      </c>
      <c r="BV221" s="59">
        <f t="shared" si="3346"/>
        <v>3000</v>
      </c>
      <c r="BW221" s="13"/>
      <c r="BX221" s="21">
        <f t="shared" si="3495"/>
        <v>0</v>
      </c>
      <c r="BY221" s="13">
        <f t="shared" si="3496"/>
        <v>0</v>
      </c>
      <c r="BZ221" s="31">
        <f t="shared" si="3497"/>
        <v>0</v>
      </c>
      <c r="CA221" s="21"/>
      <c r="CC221" s="40"/>
      <c r="CD221" s="59" t="str">
        <f t="shared" si="3498"/>
        <v>Cloroform 1 ltr Bottle</v>
      </c>
      <c r="CE221" s="59" t="str">
        <f t="shared" si="3499"/>
        <v>Nos</v>
      </c>
      <c r="CF221" s="59">
        <f t="shared" si="3500"/>
        <v>3000</v>
      </c>
      <c r="CG221" s="31"/>
      <c r="CH221" s="31">
        <f t="shared" si="3501"/>
        <v>0</v>
      </c>
      <c r="CI221" s="31">
        <f t="shared" si="2734"/>
        <v>0</v>
      </c>
      <c r="CJ221" s="31">
        <f t="shared" si="3502"/>
        <v>0</v>
      </c>
      <c r="CK221" s="21"/>
      <c r="CL221" s="40"/>
      <c r="CM221" s="65" t="str">
        <f t="shared" si="3394"/>
        <v>Cloroform 1 ltr Bottle</v>
      </c>
      <c r="CN221" s="65" t="str">
        <f t="shared" si="3454"/>
        <v>Nos</v>
      </c>
      <c r="CO221" s="65">
        <f t="shared" si="3455"/>
        <v>3000</v>
      </c>
      <c r="CP221" s="13"/>
      <c r="CQ221" s="21">
        <f t="shared" si="3503"/>
        <v>0</v>
      </c>
      <c r="CR221" s="13">
        <f t="shared" si="3504"/>
        <v>0</v>
      </c>
      <c r="CS221" s="42">
        <f t="shared" si="3505"/>
        <v>0</v>
      </c>
      <c r="CT221" s="21"/>
      <c r="CV221" s="40"/>
      <c r="CW221" s="59" t="str">
        <f t="shared" si="3506"/>
        <v>Cloroform 1 ltr Bottle</v>
      </c>
      <c r="CX221" s="59" t="str">
        <f t="shared" si="3507"/>
        <v>Nos</v>
      </c>
      <c r="CY221" s="59">
        <f t="shared" si="3508"/>
        <v>3000</v>
      </c>
      <c r="CZ221" s="13"/>
      <c r="DA221" s="21">
        <f t="shared" si="3509"/>
        <v>0</v>
      </c>
      <c r="DB221" s="13">
        <f t="shared" si="3510"/>
        <v>0</v>
      </c>
      <c r="DC221" s="31">
        <f t="shared" si="3511"/>
        <v>0</v>
      </c>
      <c r="DD221" s="21"/>
      <c r="DF221" s="40"/>
      <c r="DG221" s="59" t="str">
        <f t="shared" si="3404"/>
        <v>Cloroform 1 ltr Bottle</v>
      </c>
      <c r="DH221" s="59" t="str">
        <f t="shared" si="3456"/>
        <v>Nos</v>
      </c>
      <c r="DI221" s="59">
        <f t="shared" si="3457"/>
        <v>3000</v>
      </c>
      <c r="DJ221" s="13"/>
      <c r="DK221" s="21">
        <f t="shared" si="3512"/>
        <v>0</v>
      </c>
      <c r="DL221" s="13">
        <f t="shared" si="3513"/>
        <v>0</v>
      </c>
      <c r="DM221" s="31">
        <f t="shared" si="3514"/>
        <v>0</v>
      </c>
      <c r="DN221" s="21"/>
      <c r="DQ221" s="59" t="str">
        <f t="shared" si="3515"/>
        <v>Cloroform 1 ltr Bottle</v>
      </c>
      <c r="DR221" s="59" t="str">
        <f t="shared" si="3516"/>
        <v>Nos</v>
      </c>
      <c r="DS221" s="59">
        <f t="shared" si="3517"/>
        <v>3000</v>
      </c>
      <c r="DT221" s="67"/>
      <c r="DU221" s="21">
        <f t="shared" si="3518"/>
        <v>0</v>
      </c>
      <c r="DV221" s="13">
        <f t="shared" si="3519"/>
        <v>0</v>
      </c>
      <c r="DW221" s="31">
        <f t="shared" si="3520"/>
        <v>0</v>
      </c>
      <c r="DX221" s="21"/>
      <c r="DZ221" s="40"/>
      <c r="EA221" s="59" t="str">
        <f t="shared" si="3521"/>
        <v>Cloroform 1 ltr Bottle</v>
      </c>
      <c r="EB221" s="59" t="str">
        <f t="shared" si="3522"/>
        <v>Nos</v>
      </c>
      <c r="EC221" s="59">
        <f t="shared" si="3523"/>
        <v>3000</v>
      </c>
      <c r="ED221" s="13"/>
      <c r="EE221" s="21">
        <f t="shared" si="3524"/>
        <v>0</v>
      </c>
      <c r="EF221" s="13">
        <f t="shared" si="3525"/>
        <v>0</v>
      </c>
      <c r="EG221" s="31">
        <f t="shared" si="3526"/>
        <v>0</v>
      </c>
      <c r="EH221" s="21"/>
      <c r="EK221" s="59" t="str">
        <f t="shared" si="3527"/>
        <v>Cloroform 1 ltr Bottle</v>
      </c>
      <c r="EL221" s="59" t="str">
        <f t="shared" si="3528"/>
        <v>Nos</v>
      </c>
      <c r="EM221" s="59">
        <f t="shared" si="3529"/>
        <v>3000</v>
      </c>
      <c r="EN221" s="13"/>
      <c r="EO221" s="21">
        <f t="shared" si="3530"/>
        <v>0</v>
      </c>
      <c r="EP221" s="13">
        <f t="shared" si="3531"/>
        <v>0</v>
      </c>
      <c r="EQ221" s="31">
        <f t="shared" si="3532"/>
        <v>0</v>
      </c>
      <c r="ER221" s="21"/>
      <c r="EV221" s="4" t="str">
        <f t="shared" si="3533"/>
        <v>Cloroform 1 ltr Bottle</v>
      </c>
      <c r="EW221" s="4" t="str">
        <f t="shared" si="3534"/>
        <v>Nos</v>
      </c>
      <c r="EX221" s="4">
        <f t="shared" si="3535"/>
        <v>3000</v>
      </c>
      <c r="EY221" s="13"/>
      <c r="EZ221" s="21">
        <f t="shared" si="3536"/>
        <v>0</v>
      </c>
      <c r="FA221" s="13">
        <f t="shared" si="2766"/>
        <v>0</v>
      </c>
      <c r="FB221" s="42">
        <f t="shared" si="3537"/>
        <v>0</v>
      </c>
      <c r="FC221" s="21"/>
      <c r="FF221" s="56" t="str">
        <f t="shared" si="3347"/>
        <v>Cloroform 1 ltr Bottle</v>
      </c>
      <c r="FG221" s="56" t="str">
        <f t="shared" si="3431"/>
        <v>Nos</v>
      </c>
      <c r="FH221" s="56">
        <f t="shared" si="3432"/>
        <v>3000</v>
      </c>
      <c r="FI221" s="13"/>
      <c r="FJ221" s="21">
        <f t="shared" si="3538"/>
        <v>0</v>
      </c>
      <c r="FK221" s="13">
        <f t="shared" si="3539"/>
        <v>0</v>
      </c>
      <c r="FL221" s="31">
        <f t="shared" si="3540"/>
        <v>0</v>
      </c>
      <c r="FM221" s="21"/>
      <c r="FP221" s="56" t="str">
        <f t="shared" si="3348"/>
        <v>Cloroform 1 ltr Bottle</v>
      </c>
      <c r="FQ221" s="56" t="str">
        <f t="shared" si="2995"/>
        <v>Nos</v>
      </c>
      <c r="FR221" s="56">
        <f t="shared" si="2991"/>
        <v>3000</v>
      </c>
      <c r="FS221" s="13"/>
      <c r="FT221" s="21">
        <f t="shared" si="3541"/>
        <v>0</v>
      </c>
      <c r="FU221" s="13">
        <f t="shared" si="3542"/>
        <v>0</v>
      </c>
      <c r="FV221" s="31">
        <f t="shared" si="3543"/>
        <v>0</v>
      </c>
      <c r="FW221" s="21"/>
      <c r="FZ221" s="56" t="str">
        <f t="shared" si="3162"/>
        <v>Cloroform 1 ltr Bottle</v>
      </c>
      <c r="GA221" s="56" t="str">
        <f t="shared" si="3458"/>
        <v>Nos</v>
      </c>
      <c r="GB221" s="56">
        <f t="shared" si="3459"/>
        <v>3000</v>
      </c>
      <c r="GC221" s="13"/>
      <c r="GD221" s="21">
        <f t="shared" si="3544"/>
        <v>0</v>
      </c>
      <c r="GE221" s="13">
        <f t="shared" si="3545"/>
        <v>0</v>
      </c>
      <c r="GF221" s="31">
        <f t="shared" si="3546"/>
        <v>0</v>
      </c>
      <c r="GG221" s="21"/>
      <c r="GJ221" s="56" t="str">
        <f t="shared" si="2839"/>
        <v>Cloroform 1 ltr Bottle</v>
      </c>
      <c r="GK221" s="56" t="str">
        <f t="shared" si="2840"/>
        <v>Nos</v>
      </c>
      <c r="GL221" s="56">
        <f t="shared" si="2841"/>
        <v>3000</v>
      </c>
      <c r="GM221" s="13"/>
      <c r="GN221" s="21">
        <f t="shared" si="3547"/>
        <v>0</v>
      </c>
      <c r="GO221" s="31">
        <f t="shared" si="3548"/>
        <v>0</v>
      </c>
      <c r="GP221" s="31">
        <f t="shared" si="3549"/>
        <v>0</v>
      </c>
      <c r="GQ221" s="21"/>
      <c r="GT221" s="56" t="str">
        <f t="shared" si="3349"/>
        <v>Cloroform 1 ltr Bottle</v>
      </c>
      <c r="GU221" s="56" t="str">
        <f t="shared" si="2996"/>
        <v>Nos</v>
      </c>
      <c r="GV221" s="56">
        <f t="shared" si="2992"/>
        <v>3000</v>
      </c>
      <c r="GW221" s="13"/>
      <c r="GX221" s="21">
        <f t="shared" si="3163"/>
        <v>0</v>
      </c>
      <c r="GY221" s="13">
        <f t="shared" si="3164"/>
        <v>0</v>
      </c>
      <c r="GZ221" s="31">
        <f t="shared" si="2791"/>
        <v>0</v>
      </c>
      <c r="HA221" s="21"/>
      <c r="HD221" s="56" t="str">
        <f t="shared" si="3445"/>
        <v>Cloroform 1 ltr Bottle</v>
      </c>
      <c r="HE221" s="56" t="str">
        <f t="shared" si="3460"/>
        <v>Nos</v>
      </c>
      <c r="HF221" s="56">
        <f t="shared" si="3461"/>
        <v>3000</v>
      </c>
      <c r="HG221" s="13"/>
      <c r="HH221" s="21">
        <f t="shared" si="2842"/>
        <v>0</v>
      </c>
      <c r="HI221" s="31">
        <f t="shared" si="2843"/>
        <v>0</v>
      </c>
      <c r="HJ221" s="31">
        <f t="shared" si="2844"/>
        <v>0</v>
      </c>
      <c r="HK221" s="21"/>
      <c r="HN221" s="56" t="str">
        <f t="shared" si="3446"/>
        <v>Cloroform 1 ltr Bottle</v>
      </c>
      <c r="HO221" s="56" t="str">
        <f t="shared" si="3462"/>
        <v>Nos</v>
      </c>
      <c r="HP221" s="56">
        <f t="shared" si="3463"/>
        <v>3000</v>
      </c>
      <c r="HQ221" s="13"/>
      <c r="HR221" s="56">
        <f t="shared" si="2799"/>
        <v>0</v>
      </c>
      <c r="HS221" s="13">
        <f t="shared" si="2800"/>
        <v>0</v>
      </c>
      <c r="HT221" s="31">
        <f t="shared" si="2801"/>
        <v>0</v>
      </c>
      <c r="HU221" s="21"/>
      <c r="HX221" s="56" t="str">
        <f t="shared" si="3168"/>
        <v>Cloroform 1 ltr Bottle</v>
      </c>
      <c r="HY221" s="56" t="str">
        <f t="shared" si="3169"/>
        <v>Nos</v>
      </c>
      <c r="HZ221" s="56">
        <f t="shared" si="3170"/>
        <v>3000</v>
      </c>
      <c r="IA221" s="13"/>
      <c r="IB221" s="56">
        <f t="shared" si="2804"/>
        <v>0</v>
      </c>
      <c r="IC221" s="13">
        <f t="shared" si="2805"/>
        <v>0</v>
      </c>
      <c r="ID221" s="31">
        <f t="shared" si="2806"/>
        <v>0</v>
      </c>
      <c r="IE221" s="21"/>
      <c r="IH221" s="56" t="str">
        <f t="shared" si="3447"/>
        <v>Cloroform 1 ltr Bottle</v>
      </c>
      <c r="II221" s="56" t="str">
        <f t="shared" si="3464"/>
        <v>Nos</v>
      </c>
      <c r="IJ221" s="56">
        <f t="shared" si="3465"/>
        <v>3000</v>
      </c>
      <c r="IK221" s="13"/>
      <c r="IL221" s="56">
        <f t="shared" si="2845"/>
        <v>0</v>
      </c>
      <c r="IM221" s="13">
        <f t="shared" si="2846"/>
        <v>0</v>
      </c>
      <c r="IN221" s="31">
        <f t="shared" si="2847"/>
        <v>0</v>
      </c>
      <c r="IO221" s="21"/>
      <c r="IR221" s="56" t="str">
        <f t="shared" si="3448"/>
        <v>Cloroform 1 ltr Bottle</v>
      </c>
      <c r="IS221" s="56" t="str">
        <f t="shared" si="3466"/>
        <v>Nos</v>
      </c>
      <c r="IT221" s="56">
        <f t="shared" si="3467"/>
        <v>3000</v>
      </c>
      <c r="IU221" s="13"/>
      <c r="IV221" s="56">
        <f t="shared" si="2848"/>
        <v>0</v>
      </c>
      <c r="IW221" s="13">
        <f t="shared" si="2849"/>
        <v>0</v>
      </c>
      <c r="IX221" s="31">
        <f t="shared" si="2850"/>
        <v>0</v>
      </c>
      <c r="IY221" s="21"/>
      <c r="JB221" s="56" t="str">
        <f t="shared" si="3449"/>
        <v>Cloroform 1 ltr Bottle</v>
      </c>
      <c r="JC221" s="56" t="str">
        <f t="shared" si="3468"/>
        <v>Nos</v>
      </c>
      <c r="JD221" s="56">
        <f t="shared" si="3469"/>
        <v>3000</v>
      </c>
      <c r="JE221" s="13"/>
      <c r="JF221" s="56">
        <f t="shared" si="2851"/>
        <v>0</v>
      </c>
      <c r="JG221" s="13">
        <f t="shared" si="2852"/>
        <v>0</v>
      </c>
      <c r="JH221" s="31">
        <f t="shared" si="2853"/>
        <v>0</v>
      </c>
      <c r="JI221" s="21"/>
      <c r="JL221" s="56" t="str">
        <f t="shared" si="3350"/>
        <v>Cloroform 1 ltr Bottle</v>
      </c>
      <c r="JM221" s="56" t="str">
        <f t="shared" si="2997"/>
        <v>Nos</v>
      </c>
      <c r="JN221" s="56">
        <f t="shared" si="2993"/>
        <v>3000</v>
      </c>
      <c r="JO221" s="13"/>
      <c r="JP221" s="21">
        <f t="shared" si="3165"/>
        <v>0</v>
      </c>
      <c r="JQ221" s="31">
        <f t="shared" si="3166"/>
        <v>0</v>
      </c>
      <c r="JR221" s="31">
        <f t="shared" si="3167"/>
        <v>0</v>
      </c>
      <c r="JS221" s="21"/>
      <c r="JV221" s="56" t="str">
        <f t="shared" si="3351"/>
        <v>Cloroform 1 ltr Bottle</v>
      </c>
      <c r="JW221" s="56" t="str">
        <f t="shared" si="2998"/>
        <v>Nos</v>
      </c>
      <c r="JX221" s="56">
        <f t="shared" si="2994"/>
        <v>3000</v>
      </c>
      <c r="JY221" s="4">
        <f t="shared" si="3352"/>
        <v>0</v>
      </c>
      <c r="JZ221" s="56">
        <f t="shared" si="3353"/>
        <v>0</v>
      </c>
      <c r="KA221" s="56">
        <f t="shared" si="3354"/>
        <v>0</v>
      </c>
      <c r="KB221" s="31">
        <f t="shared" si="2854"/>
        <v>0</v>
      </c>
      <c r="KC221" s="21"/>
    </row>
    <row r="222" spans="1:289" ht="17.25" hidden="1" customHeight="1" x14ac:dyDescent="0.25">
      <c r="B222" s="3" t="s">
        <v>261</v>
      </c>
      <c r="C222" s="10" t="s">
        <v>1</v>
      </c>
      <c r="D222" s="4">
        <v>3600</v>
      </c>
      <c r="E222" s="42"/>
      <c r="F222" s="31">
        <f t="shared" si="2493"/>
        <v>0</v>
      </c>
      <c r="G222" s="31">
        <f t="shared" si="2696"/>
        <v>0</v>
      </c>
      <c r="H222" s="42">
        <f t="shared" si="2495"/>
        <v>0</v>
      </c>
      <c r="I222" s="73"/>
      <c r="L222" s="59" t="str">
        <f t="shared" si="3355"/>
        <v>S/S Thread Bar 12 mm</v>
      </c>
      <c r="M222" s="59" t="str">
        <f t="shared" si="3356"/>
        <v>Nos</v>
      </c>
      <c r="N222" s="59">
        <f t="shared" si="3357"/>
        <v>3600</v>
      </c>
      <c r="O222" s="67"/>
      <c r="P222" s="21">
        <f t="shared" si="3358"/>
        <v>0</v>
      </c>
      <c r="Q222" s="31">
        <f t="shared" si="3359"/>
        <v>0</v>
      </c>
      <c r="R222" s="31">
        <f t="shared" si="3360"/>
        <v>0</v>
      </c>
      <c r="S222" s="21"/>
      <c r="V222" s="65" t="str">
        <f t="shared" si="3361"/>
        <v>S/S Thread Bar 12 mm</v>
      </c>
      <c r="W222" s="65" t="str">
        <f t="shared" si="3450"/>
        <v>Nos</v>
      </c>
      <c r="X222" s="65">
        <f t="shared" si="3451"/>
        <v>3600</v>
      </c>
      <c r="Y222" s="13"/>
      <c r="Z222" s="21">
        <f t="shared" ref="Z222:Z224" si="3550">X222*Y222</f>
        <v>0</v>
      </c>
      <c r="AA222" s="31">
        <f t="shared" ref="AA222:AA224" si="3551">$I$4*Y222</f>
        <v>0</v>
      </c>
      <c r="AB222" s="42">
        <f t="shared" ref="AB222:AB224" si="3552">X222*AA222</f>
        <v>0</v>
      </c>
      <c r="AC222" s="21"/>
      <c r="AE222" s="40"/>
      <c r="AF222" s="59" t="str">
        <f t="shared" ref="AF222:AF224" si="3553">V222</f>
        <v>S/S Thread Bar 12 mm</v>
      </c>
      <c r="AG222" s="59" t="str">
        <f t="shared" ref="AG222:AG224" si="3554">W222</f>
        <v>Nos</v>
      </c>
      <c r="AH222" s="59">
        <f t="shared" ref="AH222:AH224" si="3555">X222</f>
        <v>3600</v>
      </c>
      <c r="AI222" s="13"/>
      <c r="AJ222" s="21">
        <f t="shared" ref="AJ222:AJ224" si="3556">AH222*AI222</f>
        <v>0</v>
      </c>
      <c r="AK222" s="31">
        <f t="shared" ref="AK222:AK224" si="3557">$I$4*AI222</f>
        <v>0</v>
      </c>
      <c r="AL222" s="31">
        <f t="shared" ref="AL222:AL224" si="3558">AH222*AK222</f>
        <v>0</v>
      </c>
      <c r="AM222" s="21"/>
      <c r="AO222" s="40"/>
      <c r="AP222" s="59" t="str">
        <f t="shared" si="3371"/>
        <v>S/S Thread Bar 12 mm</v>
      </c>
      <c r="AQ222" s="59" t="str">
        <f t="shared" si="3452"/>
        <v>Nos</v>
      </c>
      <c r="AR222" s="59">
        <f t="shared" si="3453"/>
        <v>3600</v>
      </c>
      <c r="AS222" s="67"/>
      <c r="AT222" s="21">
        <f t="shared" ref="AT222:AT224" si="3559">AR222*AS222</f>
        <v>0</v>
      </c>
      <c r="AU222" s="13">
        <f t="shared" ref="AU222:AU224" si="3560">$I$4*AS222</f>
        <v>0</v>
      </c>
      <c r="AV222" s="31">
        <f t="shared" ref="AV222:AV224" si="3561">AR222*AU222</f>
        <v>0</v>
      </c>
      <c r="AW222" s="21"/>
      <c r="AY222" s="40"/>
      <c r="AZ222" s="59" t="str">
        <f t="shared" ref="AZ222:AZ224" si="3562">AP222</f>
        <v>S/S Thread Bar 12 mm</v>
      </c>
      <c r="BA222" s="59" t="str">
        <f t="shared" ref="BA222:BA224" si="3563">AQ222</f>
        <v>Nos</v>
      </c>
      <c r="BB222" s="59">
        <f t="shared" ref="BB222:BB224" si="3564">AR222</f>
        <v>3600</v>
      </c>
      <c r="BC222" s="67"/>
      <c r="BD222" s="21">
        <f t="shared" ref="BD222:BD224" si="3565">BB222*BC222</f>
        <v>0</v>
      </c>
      <c r="BE222" s="13">
        <f t="shared" ref="BE222:BE224" si="3566">$I$4*BC222</f>
        <v>0</v>
      </c>
      <c r="BF222" s="31">
        <f t="shared" ref="BF222:BF224" si="3567">BB222*BE222</f>
        <v>0</v>
      </c>
      <c r="BG222" s="21"/>
      <c r="BI222" s="40"/>
      <c r="BJ222" s="59" t="str">
        <f t="shared" ref="BJ222:BJ224" si="3568">AZ222</f>
        <v>S/S Thread Bar 12 mm</v>
      </c>
      <c r="BK222" s="59" t="str">
        <f t="shared" ref="BK222:BK224" si="3569">BA222</f>
        <v>Nos</v>
      </c>
      <c r="BL222" s="59">
        <f t="shared" ref="BL222:BL224" si="3570">BB222</f>
        <v>3600</v>
      </c>
      <c r="BM222" s="13"/>
      <c r="BN222" s="21">
        <f t="shared" ref="BN222:BN224" si="3571">BL222*BM222</f>
        <v>0</v>
      </c>
      <c r="BO222" s="13">
        <f t="shared" ref="BO222:BO224" si="3572">$I$4*BM222</f>
        <v>0</v>
      </c>
      <c r="BP222" s="31">
        <f t="shared" ref="BP222:BP224" si="3573">BL222*BO222</f>
        <v>0</v>
      </c>
      <c r="BQ222" s="21"/>
      <c r="BS222" s="40"/>
      <c r="BT222" s="59" t="str">
        <f t="shared" si="3344"/>
        <v>S/S Thread Bar 12 mm</v>
      </c>
      <c r="BU222" s="59" t="str">
        <f t="shared" si="3345"/>
        <v>Nos</v>
      </c>
      <c r="BV222" s="59">
        <f t="shared" si="3346"/>
        <v>3600</v>
      </c>
      <c r="BW222" s="13"/>
      <c r="BX222" s="21">
        <f t="shared" ref="BX222:BX224" si="3574">BV222*BW222</f>
        <v>0</v>
      </c>
      <c r="BY222" s="13">
        <f t="shared" ref="BY222:BY224" si="3575">$I$4*BW222</f>
        <v>0</v>
      </c>
      <c r="BZ222" s="31">
        <f t="shared" ref="BZ222:BZ224" si="3576">BV222*BY222</f>
        <v>0</v>
      </c>
      <c r="CA222" s="21"/>
      <c r="CC222" s="40"/>
      <c r="CD222" s="59" t="str">
        <f t="shared" ref="CD222:CD224" si="3577">BT222</f>
        <v>S/S Thread Bar 12 mm</v>
      </c>
      <c r="CE222" s="59" t="str">
        <f t="shared" ref="CE222:CE224" si="3578">BU222</f>
        <v>Nos</v>
      </c>
      <c r="CF222" s="59">
        <f t="shared" ref="CF222:CF224" si="3579">BV222</f>
        <v>3600</v>
      </c>
      <c r="CG222" s="31"/>
      <c r="CH222" s="31">
        <f t="shared" ref="CH222:CH224" si="3580">CF222*CG222</f>
        <v>0</v>
      </c>
      <c r="CI222" s="31">
        <f t="shared" si="2734"/>
        <v>0</v>
      </c>
      <c r="CJ222" s="31">
        <f t="shared" ref="CJ222:CJ224" si="3581">CF222*CI222</f>
        <v>0</v>
      </c>
      <c r="CK222" s="21"/>
      <c r="CL222" s="40"/>
      <c r="CM222" s="65" t="str">
        <f t="shared" si="3394"/>
        <v>S/S Thread Bar 12 mm</v>
      </c>
      <c r="CN222" s="65" t="str">
        <f t="shared" si="3454"/>
        <v>Nos</v>
      </c>
      <c r="CO222" s="65">
        <f t="shared" si="3455"/>
        <v>3600</v>
      </c>
      <c r="CP222" s="13"/>
      <c r="CQ222" s="21">
        <f t="shared" ref="CQ222:CQ224" si="3582">CO222*CP222</f>
        <v>0</v>
      </c>
      <c r="CR222" s="13">
        <f t="shared" ref="CR222:CR224" si="3583">$I$4*CP222</f>
        <v>0</v>
      </c>
      <c r="CS222" s="42">
        <f t="shared" ref="CS222:CS224" si="3584">CO222*CR222</f>
        <v>0</v>
      </c>
      <c r="CT222" s="21"/>
      <c r="CV222" s="40"/>
      <c r="CW222" s="59" t="str">
        <f t="shared" ref="CW222:CW224" si="3585">CM222</f>
        <v>S/S Thread Bar 12 mm</v>
      </c>
      <c r="CX222" s="59" t="str">
        <f t="shared" ref="CX222:CX224" si="3586">CN222</f>
        <v>Nos</v>
      </c>
      <c r="CY222" s="59">
        <f t="shared" ref="CY222:CY224" si="3587">CO222</f>
        <v>3600</v>
      </c>
      <c r="CZ222" s="13"/>
      <c r="DA222" s="21">
        <f t="shared" ref="DA222:DA224" si="3588">CY222*CZ222</f>
        <v>0</v>
      </c>
      <c r="DB222" s="13">
        <f t="shared" ref="DB222:DB224" si="3589">$I$4*CZ222</f>
        <v>0</v>
      </c>
      <c r="DC222" s="31">
        <f t="shared" ref="DC222:DC224" si="3590">CY222*DB222</f>
        <v>0</v>
      </c>
      <c r="DD222" s="21"/>
      <c r="DF222" s="40"/>
      <c r="DG222" s="59" t="str">
        <f t="shared" si="3404"/>
        <v>S/S Thread Bar 12 mm</v>
      </c>
      <c r="DH222" s="59" t="str">
        <f t="shared" si="3456"/>
        <v>Nos</v>
      </c>
      <c r="DI222" s="59">
        <f t="shared" si="3457"/>
        <v>3600</v>
      </c>
      <c r="DJ222" s="13"/>
      <c r="DK222" s="21">
        <f t="shared" ref="DK222:DK224" si="3591">DI222*DJ222</f>
        <v>0</v>
      </c>
      <c r="DL222" s="13">
        <f t="shared" ref="DL222:DL224" si="3592">$I$4*DJ222</f>
        <v>0</v>
      </c>
      <c r="DM222" s="31">
        <f t="shared" ref="DM222:DM224" si="3593">DI222*DL222</f>
        <v>0</v>
      </c>
      <c r="DN222" s="21"/>
      <c r="DQ222" s="59" t="str">
        <f t="shared" ref="DQ222:DQ224" si="3594">DG222</f>
        <v>S/S Thread Bar 12 mm</v>
      </c>
      <c r="DR222" s="59" t="str">
        <f t="shared" ref="DR222:DR224" si="3595">DH222</f>
        <v>Nos</v>
      </c>
      <c r="DS222" s="59">
        <f t="shared" ref="DS222:DS224" si="3596">DI222</f>
        <v>3600</v>
      </c>
      <c r="DT222" s="67"/>
      <c r="DU222" s="21">
        <f t="shared" ref="DU222:DU224" si="3597">DS222*DT222</f>
        <v>0</v>
      </c>
      <c r="DV222" s="13">
        <f t="shared" ref="DV222:DV224" si="3598">$I$4*DT222</f>
        <v>0</v>
      </c>
      <c r="DW222" s="31">
        <f t="shared" ref="DW222:DW224" si="3599">DS222*DV222</f>
        <v>0</v>
      </c>
      <c r="DX222" s="21"/>
      <c r="DZ222" s="40"/>
      <c r="EA222" s="59" t="str">
        <f t="shared" ref="EA222:EA224" si="3600">DQ222</f>
        <v>S/S Thread Bar 12 mm</v>
      </c>
      <c r="EB222" s="59" t="str">
        <f t="shared" ref="EB222:EB224" si="3601">DR222</f>
        <v>Nos</v>
      </c>
      <c r="EC222" s="59">
        <f t="shared" ref="EC222:EC224" si="3602">DS222</f>
        <v>3600</v>
      </c>
      <c r="ED222" s="13"/>
      <c r="EE222" s="21">
        <f t="shared" ref="EE222:EE224" si="3603">EC222*ED222</f>
        <v>0</v>
      </c>
      <c r="EF222" s="13">
        <f t="shared" ref="EF222:EF224" si="3604">$I$4*ED222</f>
        <v>0</v>
      </c>
      <c r="EG222" s="31">
        <f t="shared" ref="EG222:EG224" si="3605">EC222*EF222</f>
        <v>0</v>
      </c>
      <c r="EH222" s="21"/>
      <c r="EK222" s="59" t="str">
        <f t="shared" ref="EK222:EK224" si="3606">EA222</f>
        <v>S/S Thread Bar 12 mm</v>
      </c>
      <c r="EL222" s="59" t="str">
        <f t="shared" ref="EL222:EL224" si="3607">EB222</f>
        <v>Nos</v>
      </c>
      <c r="EM222" s="59">
        <f t="shared" ref="EM222:EM224" si="3608">EC222</f>
        <v>3600</v>
      </c>
      <c r="EN222" s="13"/>
      <c r="EO222" s="21">
        <f t="shared" ref="EO222:EO224" si="3609">EM222*EN222</f>
        <v>0</v>
      </c>
      <c r="EP222" s="13">
        <f t="shared" ref="EP222:EP224" si="3610">$I$4*EN222</f>
        <v>0</v>
      </c>
      <c r="EQ222" s="31">
        <f t="shared" ref="EQ222:EQ224" si="3611">EM222*EP222</f>
        <v>0</v>
      </c>
      <c r="ER222" s="21"/>
      <c r="EV222" s="4" t="str">
        <f t="shared" ref="EV222:EV224" si="3612">EK222</f>
        <v>S/S Thread Bar 12 mm</v>
      </c>
      <c r="EW222" s="4" t="str">
        <f t="shared" ref="EW222:EW224" si="3613">EL222</f>
        <v>Nos</v>
      </c>
      <c r="EX222" s="4">
        <f t="shared" ref="EX222:EX224" si="3614">EM222</f>
        <v>3600</v>
      </c>
      <c r="EY222" s="13"/>
      <c r="EZ222" s="21">
        <f t="shared" ref="EZ222:EZ224" si="3615">EX222*EY222</f>
        <v>0</v>
      </c>
      <c r="FA222" s="13">
        <f t="shared" si="2766"/>
        <v>0</v>
      </c>
      <c r="FB222" s="42">
        <f t="shared" ref="FB222:FB224" si="3616">EX222*FA222</f>
        <v>0</v>
      </c>
      <c r="FC222" s="21"/>
      <c r="FF222" s="56" t="str">
        <f t="shared" si="3347"/>
        <v>S/S Thread Bar 12 mm</v>
      </c>
      <c r="FG222" s="56" t="str">
        <f t="shared" si="3431"/>
        <v>Nos</v>
      </c>
      <c r="FH222" s="56">
        <f t="shared" si="3432"/>
        <v>3600</v>
      </c>
      <c r="FI222" s="13"/>
      <c r="FJ222" s="21">
        <f t="shared" ref="FJ222:FJ224" si="3617">FH222*FI222</f>
        <v>0</v>
      </c>
      <c r="FK222" s="13">
        <f t="shared" ref="FK222:FK224" si="3618">$I$4*FI222</f>
        <v>0</v>
      </c>
      <c r="FL222" s="31">
        <f t="shared" ref="FL222:FL224" si="3619">FH222*FK222</f>
        <v>0</v>
      </c>
      <c r="FM222" s="21" t="s">
        <v>337</v>
      </c>
      <c r="FP222" s="56" t="str">
        <f t="shared" si="3348"/>
        <v>S/S Thread Bar 12 mm</v>
      </c>
      <c r="FQ222" s="56" t="str">
        <f t="shared" si="2995"/>
        <v>Nos</v>
      </c>
      <c r="FR222" s="56">
        <f t="shared" si="2991"/>
        <v>3600</v>
      </c>
      <c r="FS222" s="13"/>
      <c r="FT222" s="21">
        <f t="shared" ref="FT222:FT224" si="3620">FR222*FS222</f>
        <v>0</v>
      </c>
      <c r="FU222" s="13">
        <f t="shared" ref="FU222:FU224" si="3621">$I$4*FS222</f>
        <v>0</v>
      </c>
      <c r="FV222" s="31">
        <f t="shared" ref="FV222:FV224" si="3622">FR222*FU222</f>
        <v>0</v>
      </c>
      <c r="FW222" s="21"/>
      <c r="FZ222" s="56" t="str">
        <f t="shared" si="3162"/>
        <v>S/S Thread Bar 12 mm</v>
      </c>
      <c r="GA222" s="56" t="str">
        <f t="shared" si="3458"/>
        <v>Nos</v>
      </c>
      <c r="GB222" s="56">
        <f t="shared" si="3459"/>
        <v>3600</v>
      </c>
      <c r="GC222" s="13"/>
      <c r="GD222" s="21">
        <f t="shared" ref="GD222:GD224" si="3623">GB222*GC222</f>
        <v>0</v>
      </c>
      <c r="GE222" s="13">
        <f t="shared" ref="GE222:GE224" si="3624">$I$4*GC222</f>
        <v>0</v>
      </c>
      <c r="GF222" s="31">
        <f t="shared" ref="GF222:GF224" si="3625">GB222*GE222</f>
        <v>0</v>
      </c>
      <c r="GG222" s="21"/>
      <c r="GJ222" s="56" t="str">
        <f t="shared" si="2839"/>
        <v>S/S Thread Bar 12 mm</v>
      </c>
      <c r="GK222" s="56" t="str">
        <f t="shared" si="2840"/>
        <v>Nos</v>
      </c>
      <c r="GL222" s="56">
        <f t="shared" si="2841"/>
        <v>3600</v>
      </c>
      <c r="GM222" s="13"/>
      <c r="GN222" s="21">
        <f t="shared" ref="GN222:GN224" si="3626">GL222*GM222</f>
        <v>0</v>
      </c>
      <c r="GO222" s="31">
        <f t="shared" ref="GO222:GO224" si="3627">$I$4*GM222</f>
        <v>0</v>
      </c>
      <c r="GP222" s="31">
        <f t="shared" ref="GP222:GP224" si="3628">GL222*GO222</f>
        <v>0</v>
      </c>
      <c r="GQ222" s="21"/>
      <c r="GT222" s="56" t="str">
        <f t="shared" si="3349"/>
        <v>S/S Thread Bar 12 mm</v>
      </c>
      <c r="GU222" s="56" t="str">
        <f t="shared" si="2996"/>
        <v>Nos</v>
      </c>
      <c r="GV222" s="56">
        <f t="shared" si="2992"/>
        <v>3600</v>
      </c>
      <c r="GW222" s="13"/>
      <c r="GX222" s="21">
        <f t="shared" si="3163"/>
        <v>0</v>
      </c>
      <c r="GY222" s="13">
        <f t="shared" si="3164"/>
        <v>0</v>
      </c>
      <c r="GZ222" s="31">
        <f t="shared" si="2791"/>
        <v>0</v>
      </c>
      <c r="HA222" s="21"/>
      <c r="HD222" s="56" t="str">
        <f t="shared" si="3445"/>
        <v>S/S Thread Bar 12 mm</v>
      </c>
      <c r="HE222" s="56" t="str">
        <f t="shared" si="3460"/>
        <v>Nos</v>
      </c>
      <c r="HF222" s="56">
        <f t="shared" si="3461"/>
        <v>3600</v>
      </c>
      <c r="HG222" s="13"/>
      <c r="HH222" s="21">
        <f t="shared" si="2842"/>
        <v>0</v>
      </c>
      <c r="HI222" s="31">
        <f t="shared" si="2843"/>
        <v>0</v>
      </c>
      <c r="HJ222" s="31">
        <f t="shared" si="2844"/>
        <v>0</v>
      </c>
      <c r="HK222" s="21"/>
      <c r="HN222" s="56" t="str">
        <f t="shared" si="3446"/>
        <v>S/S Thread Bar 12 mm</v>
      </c>
      <c r="HO222" s="56" t="str">
        <f t="shared" si="3462"/>
        <v>Nos</v>
      </c>
      <c r="HP222" s="56">
        <f t="shared" si="3463"/>
        <v>3600</v>
      </c>
      <c r="HQ222" s="13"/>
      <c r="HR222" s="56">
        <f t="shared" si="2799"/>
        <v>0</v>
      </c>
      <c r="HS222" s="13">
        <f t="shared" si="2800"/>
        <v>0</v>
      </c>
      <c r="HT222" s="31">
        <f t="shared" si="2801"/>
        <v>0</v>
      </c>
      <c r="HU222" s="21"/>
      <c r="HX222" s="56" t="str">
        <f t="shared" si="3168"/>
        <v>S/S Thread Bar 12 mm</v>
      </c>
      <c r="HY222" s="56" t="str">
        <f t="shared" si="3169"/>
        <v>Nos</v>
      </c>
      <c r="HZ222" s="56">
        <f t="shared" si="3170"/>
        <v>3600</v>
      </c>
      <c r="IA222" s="13"/>
      <c r="IB222" s="56">
        <f t="shared" si="2804"/>
        <v>0</v>
      </c>
      <c r="IC222" s="13">
        <f t="shared" si="2805"/>
        <v>0</v>
      </c>
      <c r="ID222" s="31">
        <f t="shared" si="2806"/>
        <v>0</v>
      </c>
      <c r="IE222" s="21"/>
      <c r="IH222" s="56" t="str">
        <f t="shared" si="3447"/>
        <v>S/S Thread Bar 12 mm</v>
      </c>
      <c r="II222" s="56" t="str">
        <f t="shared" si="3464"/>
        <v>Nos</v>
      </c>
      <c r="IJ222" s="56">
        <f t="shared" si="3465"/>
        <v>3600</v>
      </c>
      <c r="IK222" s="13"/>
      <c r="IL222" s="56">
        <f t="shared" si="2845"/>
        <v>0</v>
      </c>
      <c r="IM222" s="13">
        <f t="shared" si="2846"/>
        <v>0</v>
      </c>
      <c r="IN222" s="31">
        <f t="shared" si="2847"/>
        <v>0</v>
      </c>
      <c r="IO222" s="21"/>
      <c r="IR222" s="56" t="str">
        <f t="shared" si="3448"/>
        <v>S/S Thread Bar 12 mm</v>
      </c>
      <c r="IS222" s="56" t="str">
        <f t="shared" si="3466"/>
        <v>Nos</v>
      </c>
      <c r="IT222" s="56">
        <f t="shared" si="3467"/>
        <v>3600</v>
      </c>
      <c r="IU222" s="13"/>
      <c r="IV222" s="56">
        <f t="shared" si="2848"/>
        <v>0</v>
      </c>
      <c r="IW222" s="13">
        <f t="shared" si="2849"/>
        <v>0</v>
      </c>
      <c r="IX222" s="31">
        <f t="shared" si="2850"/>
        <v>0</v>
      </c>
      <c r="IY222" s="21"/>
      <c r="JB222" s="56" t="str">
        <f t="shared" si="3449"/>
        <v>S/S Thread Bar 12 mm</v>
      </c>
      <c r="JC222" s="56" t="str">
        <f t="shared" si="3468"/>
        <v>Nos</v>
      </c>
      <c r="JD222" s="56">
        <f t="shared" si="3469"/>
        <v>3600</v>
      </c>
      <c r="JE222" s="13"/>
      <c r="JF222" s="56">
        <f t="shared" si="2851"/>
        <v>0</v>
      </c>
      <c r="JG222" s="13">
        <f t="shared" si="2852"/>
        <v>0</v>
      </c>
      <c r="JH222" s="31">
        <f t="shared" si="2853"/>
        <v>0</v>
      </c>
      <c r="JI222" s="21"/>
      <c r="JL222" s="56" t="str">
        <f t="shared" si="3350"/>
        <v>S/S Thread Bar 12 mm</v>
      </c>
      <c r="JM222" s="56" t="str">
        <f t="shared" si="2997"/>
        <v>Nos</v>
      </c>
      <c r="JN222" s="56">
        <f t="shared" si="2993"/>
        <v>3600</v>
      </c>
      <c r="JO222" s="13"/>
      <c r="JP222" s="21">
        <f t="shared" si="3165"/>
        <v>0</v>
      </c>
      <c r="JQ222" s="31">
        <f t="shared" si="3166"/>
        <v>0</v>
      </c>
      <c r="JR222" s="31">
        <f t="shared" si="3167"/>
        <v>0</v>
      </c>
      <c r="JS222" s="21"/>
      <c r="JV222" s="56" t="str">
        <f t="shared" si="3351"/>
        <v>S/S Thread Bar 12 mm</v>
      </c>
      <c r="JW222" s="56" t="str">
        <f t="shared" si="2998"/>
        <v>Nos</v>
      </c>
      <c r="JX222" s="56">
        <f t="shared" si="2994"/>
        <v>3600</v>
      </c>
      <c r="JY222" s="4">
        <f t="shared" si="3352"/>
        <v>0</v>
      </c>
      <c r="JZ222" s="56">
        <f t="shared" si="3353"/>
        <v>0</v>
      </c>
      <c r="KA222" s="56">
        <f t="shared" si="3354"/>
        <v>0</v>
      </c>
      <c r="KB222" s="31">
        <f t="shared" si="2854"/>
        <v>0</v>
      </c>
      <c r="KC222" s="21"/>
    </row>
    <row r="223" spans="1:289" ht="17.25" hidden="1" customHeight="1" x14ac:dyDescent="0.25">
      <c r="B223" s="3" t="s">
        <v>262</v>
      </c>
      <c r="C223" s="10" t="s">
        <v>1</v>
      </c>
      <c r="D223" s="4">
        <v>65</v>
      </c>
      <c r="E223" s="42"/>
      <c r="F223" s="31">
        <f t="shared" si="2493"/>
        <v>0</v>
      </c>
      <c r="G223" s="31">
        <f t="shared" si="2696"/>
        <v>0</v>
      </c>
      <c r="H223" s="42">
        <f t="shared" si="2495"/>
        <v>0</v>
      </c>
      <c r="I223" s="73"/>
      <c r="L223" s="59" t="str">
        <f t="shared" si="3355"/>
        <v>Nut</v>
      </c>
      <c r="M223" s="59" t="str">
        <f t="shared" si="3356"/>
        <v>Nos</v>
      </c>
      <c r="N223" s="59">
        <f t="shared" si="3357"/>
        <v>65</v>
      </c>
      <c r="O223" s="67"/>
      <c r="P223" s="21">
        <f t="shared" si="3358"/>
        <v>0</v>
      </c>
      <c r="Q223" s="31">
        <f t="shared" si="3359"/>
        <v>0</v>
      </c>
      <c r="R223" s="31">
        <f t="shared" si="3360"/>
        <v>0</v>
      </c>
      <c r="S223" s="21"/>
      <c r="V223" s="65" t="str">
        <f t="shared" si="3361"/>
        <v>Nut</v>
      </c>
      <c r="W223" s="65" t="str">
        <f t="shared" si="3450"/>
        <v>Nos</v>
      </c>
      <c r="X223" s="65">
        <f t="shared" si="3451"/>
        <v>65</v>
      </c>
      <c r="Y223" s="13"/>
      <c r="Z223" s="21">
        <f t="shared" si="3550"/>
        <v>0</v>
      </c>
      <c r="AA223" s="31">
        <f t="shared" si="3551"/>
        <v>0</v>
      </c>
      <c r="AB223" s="42">
        <f t="shared" si="3552"/>
        <v>0</v>
      </c>
      <c r="AC223" s="21"/>
      <c r="AE223" s="40"/>
      <c r="AF223" s="59" t="str">
        <f t="shared" si="3553"/>
        <v>Nut</v>
      </c>
      <c r="AG223" s="59" t="str">
        <f t="shared" si="3554"/>
        <v>Nos</v>
      </c>
      <c r="AH223" s="59">
        <f t="shared" si="3555"/>
        <v>65</v>
      </c>
      <c r="AI223" s="13"/>
      <c r="AJ223" s="21">
        <f t="shared" si="3556"/>
        <v>0</v>
      </c>
      <c r="AK223" s="31">
        <f t="shared" si="3557"/>
        <v>0</v>
      </c>
      <c r="AL223" s="31">
        <f t="shared" si="3558"/>
        <v>0</v>
      </c>
      <c r="AM223" s="21"/>
      <c r="AO223" s="40"/>
      <c r="AP223" s="59" t="str">
        <f t="shared" si="3371"/>
        <v>Nut</v>
      </c>
      <c r="AQ223" s="59" t="str">
        <f t="shared" si="3452"/>
        <v>Nos</v>
      </c>
      <c r="AR223" s="59">
        <f t="shared" si="3453"/>
        <v>65</v>
      </c>
      <c r="AS223" s="67"/>
      <c r="AT223" s="21">
        <f t="shared" si="3559"/>
        <v>0</v>
      </c>
      <c r="AU223" s="13">
        <f t="shared" si="3560"/>
        <v>0</v>
      </c>
      <c r="AV223" s="31">
        <f t="shared" si="3561"/>
        <v>0</v>
      </c>
      <c r="AW223" s="21"/>
      <c r="AY223" s="40"/>
      <c r="AZ223" s="59" t="str">
        <f t="shared" si="3562"/>
        <v>Nut</v>
      </c>
      <c r="BA223" s="59" t="str">
        <f t="shared" si="3563"/>
        <v>Nos</v>
      </c>
      <c r="BB223" s="59">
        <f t="shared" si="3564"/>
        <v>65</v>
      </c>
      <c r="BC223" s="67"/>
      <c r="BD223" s="21">
        <f t="shared" si="3565"/>
        <v>0</v>
      </c>
      <c r="BE223" s="13">
        <f t="shared" si="3566"/>
        <v>0</v>
      </c>
      <c r="BF223" s="31">
        <f t="shared" si="3567"/>
        <v>0</v>
      </c>
      <c r="BG223" s="21"/>
      <c r="BI223" s="40"/>
      <c r="BJ223" s="59" t="str">
        <f t="shared" si="3568"/>
        <v>Nut</v>
      </c>
      <c r="BK223" s="59" t="str">
        <f t="shared" si="3569"/>
        <v>Nos</v>
      </c>
      <c r="BL223" s="59">
        <f t="shared" si="3570"/>
        <v>65</v>
      </c>
      <c r="BM223" s="13"/>
      <c r="BN223" s="21">
        <f t="shared" si="3571"/>
        <v>0</v>
      </c>
      <c r="BO223" s="13">
        <f t="shared" si="3572"/>
        <v>0</v>
      </c>
      <c r="BP223" s="31">
        <f t="shared" si="3573"/>
        <v>0</v>
      </c>
      <c r="BQ223" s="21"/>
      <c r="BS223" s="40"/>
      <c r="BT223" s="59" t="str">
        <f t="shared" si="3344"/>
        <v>Nut</v>
      </c>
      <c r="BU223" s="59" t="str">
        <f t="shared" si="3345"/>
        <v>Nos</v>
      </c>
      <c r="BV223" s="59">
        <f t="shared" si="3346"/>
        <v>65</v>
      </c>
      <c r="BW223" s="13"/>
      <c r="BX223" s="21">
        <f t="shared" si="3574"/>
        <v>0</v>
      </c>
      <c r="BY223" s="13">
        <f t="shared" si="3575"/>
        <v>0</v>
      </c>
      <c r="BZ223" s="31">
        <f t="shared" si="3576"/>
        <v>0</v>
      </c>
      <c r="CA223" s="21"/>
      <c r="CC223" s="40"/>
      <c r="CD223" s="59" t="str">
        <f t="shared" si="3577"/>
        <v>Nut</v>
      </c>
      <c r="CE223" s="59" t="str">
        <f t="shared" si="3578"/>
        <v>Nos</v>
      </c>
      <c r="CF223" s="59">
        <f t="shared" si="3579"/>
        <v>65</v>
      </c>
      <c r="CG223" s="31"/>
      <c r="CH223" s="31">
        <f t="shared" si="3580"/>
        <v>0</v>
      </c>
      <c r="CI223" s="31">
        <f t="shared" si="2734"/>
        <v>0</v>
      </c>
      <c r="CJ223" s="31">
        <f t="shared" si="3581"/>
        <v>0</v>
      </c>
      <c r="CK223" s="21"/>
      <c r="CL223" s="40"/>
      <c r="CM223" s="65" t="str">
        <f t="shared" si="3394"/>
        <v>Nut</v>
      </c>
      <c r="CN223" s="65" t="str">
        <f t="shared" si="3454"/>
        <v>Nos</v>
      </c>
      <c r="CO223" s="65">
        <f t="shared" si="3455"/>
        <v>65</v>
      </c>
      <c r="CP223" s="13"/>
      <c r="CQ223" s="21">
        <f t="shared" si="3582"/>
        <v>0</v>
      </c>
      <c r="CR223" s="13">
        <f t="shared" si="3583"/>
        <v>0</v>
      </c>
      <c r="CS223" s="42">
        <f t="shared" si="3584"/>
        <v>0</v>
      </c>
      <c r="CT223" s="21"/>
      <c r="CV223" s="40"/>
      <c r="CW223" s="59" t="str">
        <f t="shared" si="3585"/>
        <v>Nut</v>
      </c>
      <c r="CX223" s="59" t="str">
        <f t="shared" si="3586"/>
        <v>Nos</v>
      </c>
      <c r="CY223" s="59">
        <f t="shared" si="3587"/>
        <v>65</v>
      </c>
      <c r="CZ223" s="13"/>
      <c r="DA223" s="21">
        <f t="shared" si="3588"/>
        <v>0</v>
      </c>
      <c r="DB223" s="13">
        <f t="shared" si="3589"/>
        <v>0</v>
      </c>
      <c r="DC223" s="31">
        <f t="shared" si="3590"/>
        <v>0</v>
      </c>
      <c r="DD223" s="21"/>
      <c r="DF223" s="40"/>
      <c r="DG223" s="59" t="str">
        <f t="shared" si="3404"/>
        <v>Nut</v>
      </c>
      <c r="DH223" s="59" t="str">
        <f t="shared" si="3456"/>
        <v>Nos</v>
      </c>
      <c r="DI223" s="59">
        <f t="shared" si="3457"/>
        <v>65</v>
      </c>
      <c r="DJ223" s="13"/>
      <c r="DK223" s="21">
        <f t="shared" si="3591"/>
        <v>0</v>
      </c>
      <c r="DL223" s="13">
        <f t="shared" si="3592"/>
        <v>0</v>
      </c>
      <c r="DM223" s="31">
        <f t="shared" si="3593"/>
        <v>0</v>
      </c>
      <c r="DN223" s="21"/>
      <c r="DQ223" s="59" t="str">
        <f t="shared" si="3594"/>
        <v>Nut</v>
      </c>
      <c r="DR223" s="59" t="str">
        <f t="shared" si="3595"/>
        <v>Nos</v>
      </c>
      <c r="DS223" s="59">
        <f t="shared" si="3596"/>
        <v>65</v>
      </c>
      <c r="DT223" s="67"/>
      <c r="DU223" s="21">
        <f t="shared" si="3597"/>
        <v>0</v>
      </c>
      <c r="DV223" s="13">
        <f t="shared" si="3598"/>
        <v>0</v>
      </c>
      <c r="DW223" s="31">
        <f t="shared" si="3599"/>
        <v>0</v>
      </c>
      <c r="DX223" s="21"/>
      <c r="DZ223" s="40"/>
      <c r="EA223" s="59" t="str">
        <f t="shared" si="3600"/>
        <v>Nut</v>
      </c>
      <c r="EB223" s="59" t="str">
        <f t="shared" si="3601"/>
        <v>Nos</v>
      </c>
      <c r="EC223" s="59">
        <f t="shared" si="3602"/>
        <v>65</v>
      </c>
      <c r="ED223" s="13"/>
      <c r="EE223" s="21">
        <f t="shared" si="3603"/>
        <v>0</v>
      </c>
      <c r="EF223" s="13">
        <f t="shared" si="3604"/>
        <v>0</v>
      </c>
      <c r="EG223" s="31">
        <f t="shared" si="3605"/>
        <v>0</v>
      </c>
      <c r="EH223" s="21"/>
      <c r="EK223" s="59" t="str">
        <f t="shared" si="3606"/>
        <v>Nut</v>
      </c>
      <c r="EL223" s="59" t="str">
        <f t="shared" si="3607"/>
        <v>Nos</v>
      </c>
      <c r="EM223" s="59">
        <f t="shared" si="3608"/>
        <v>65</v>
      </c>
      <c r="EN223" s="13"/>
      <c r="EO223" s="21">
        <f t="shared" si="3609"/>
        <v>0</v>
      </c>
      <c r="EP223" s="13">
        <f t="shared" si="3610"/>
        <v>0</v>
      </c>
      <c r="EQ223" s="31">
        <f t="shared" si="3611"/>
        <v>0</v>
      </c>
      <c r="ER223" s="21"/>
      <c r="EV223" s="4" t="str">
        <f t="shared" si="3612"/>
        <v>Nut</v>
      </c>
      <c r="EW223" s="4" t="str">
        <f t="shared" si="3613"/>
        <v>Nos</v>
      </c>
      <c r="EX223" s="4">
        <f t="shared" si="3614"/>
        <v>65</v>
      </c>
      <c r="EY223" s="13"/>
      <c r="EZ223" s="21">
        <f t="shared" si="3615"/>
        <v>0</v>
      </c>
      <c r="FA223" s="13">
        <f t="shared" si="2766"/>
        <v>0</v>
      </c>
      <c r="FB223" s="42">
        <f t="shared" si="3616"/>
        <v>0</v>
      </c>
      <c r="FC223" s="21"/>
      <c r="FF223" s="56" t="str">
        <f t="shared" si="3347"/>
        <v>Nut</v>
      </c>
      <c r="FG223" s="56" t="str">
        <f t="shared" si="3431"/>
        <v>Nos</v>
      </c>
      <c r="FH223" s="56">
        <f t="shared" si="3432"/>
        <v>65</v>
      </c>
      <c r="FI223" s="13"/>
      <c r="FJ223" s="21">
        <f t="shared" si="3617"/>
        <v>0</v>
      </c>
      <c r="FK223" s="13">
        <f t="shared" si="3618"/>
        <v>0</v>
      </c>
      <c r="FL223" s="31">
        <f t="shared" si="3619"/>
        <v>0</v>
      </c>
      <c r="FM223" s="21"/>
      <c r="FP223" s="56" t="str">
        <f t="shared" si="3348"/>
        <v>Nut</v>
      </c>
      <c r="FQ223" s="56" t="str">
        <f t="shared" si="2995"/>
        <v>Nos</v>
      </c>
      <c r="FR223" s="56">
        <f t="shared" si="2991"/>
        <v>65</v>
      </c>
      <c r="FS223" s="13"/>
      <c r="FT223" s="21">
        <f t="shared" si="3620"/>
        <v>0</v>
      </c>
      <c r="FU223" s="13">
        <f t="shared" si="3621"/>
        <v>0</v>
      </c>
      <c r="FV223" s="31">
        <f t="shared" si="3622"/>
        <v>0</v>
      </c>
      <c r="FW223" s="21"/>
      <c r="FZ223" s="56" t="str">
        <f t="shared" si="3162"/>
        <v>Nut</v>
      </c>
      <c r="GA223" s="56" t="str">
        <f t="shared" si="3458"/>
        <v>Nos</v>
      </c>
      <c r="GB223" s="56">
        <f t="shared" si="3459"/>
        <v>65</v>
      </c>
      <c r="GC223" s="13"/>
      <c r="GD223" s="21">
        <f t="shared" si="3623"/>
        <v>0</v>
      </c>
      <c r="GE223" s="13">
        <f t="shared" si="3624"/>
        <v>0</v>
      </c>
      <c r="GF223" s="31">
        <f t="shared" si="3625"/>
        <v>0</v>
      </c>
      <c r="GG223" s="21"/>
      <c r="GJ223" s="56" t="str">
        <f t="shared" si="2839"/>
        <v>Nut</v>
      </c>
      <c r="GK223" s="56" t="str">
        <f t="shared" si="2840"/>
        <v>Nos</v>
      </c>
      <c r="GL223" s="56">
        <f t="shared" si="2841"/>
        <v>65</v>
      </c>
      <c r="GM223" s="13"/>
      <c r="GN223" s="21">
        <f t="shared" si="3626"/>
        <v>0</v>
      </c>
      <c r="GO223" s="31">
        <f t="shared" si="3627"/>
        <v>0</v>
      </c>
      <c r="GP223" s="31">
        <f t="shared" si="3628"/>
        <v>0</v>
      </c>
      <c r="GQ223" s="21"/>
      <c r="GT223" s="56" t="str">
        <f t="shared" si="3349"/>
        <v>Nut</v>
      </c>
      <c r="GU223" s="56" t="str">
        <f t="shared" si="2996"/>
        <v>Nos</v>
      </c>
      <c r="GV223" s="56">
        <f t="shared" si="2992"/>
        <v>65</v>
      </c>
      <c r="GW223" s="13"/>
      <c r="GX223" s="21">
        <f t="shared" si="3163"/>
        <v>0</v>
      </c>
      <c r="GY223" s="13">
        <f t="shared" si="3164"/>
        <v>0</v>
      </c>
      <c r="GZ223" s="31">
        <f t="shared" si="2791"/>
        <v>0</v>
      </c>
      <c r="HA223" s="21"/>
      <c r="HD223" s="56" t="str">
        <f t="shared" si="3445"/>
        <v>Nut</v>
      </c>
      <c r="HE223" s="56" t="str">
        <f t="shared" si="3460"/>
        <v>Nos</v>
      </c>
      <c r="HF223" s="56">
        <f t="shared" si="3461"/>
        <v>65</v>
      </c>
      <c r="HG223" s="13"/>
      <c r="HH223" s="21">
        <f t="shared" si="2842"/>
        <v>0</v>
      </c>
      <c r="HI223" s="31">
        <f t="shared" si="2843"/>
        <v>0</v>
      </c>
      <c r="HJ223" s="31">
        <f t="shared" si="2844"/>
        <v>0</v>
      </c>
      <c r="HK223" s="21"/>
      <c r="HN223" s="56" t="str">
        <f t="shared" si="3446"/>
        <v>Nut</v>
      </c>
      <c r="HO223" s="56" t="str">
        <f t="shared" si="3462"/>
        <v>Nos</v>
      </c>
      <c r="HP223" s="56">
        <f t="shared" si="3463"/>
        <v>65</v>
      </c>
      <c r="HQ223" s="13"/>
      <c r="HR223" s="56">
        <f t="shared" si="2799"/>
        <v>0</v>
      </c>
      <c r="HS223" s="13">
        <f t="shared" si="2800"/>
        <v>0</v>
      </c>
      <c r="HT223" s="31">
        <f t="shared" si="2801"/>
        <v>0</v>
      </c>
      <c r="HU223" s="21"/>
      <c r="HX223" s="56" t="str">
        <f t="shared" si="3168"/>
        <v>Nut</v>
      </c>
      <c r="HY223" s="56" t="str">
        <f t="shared" si="3169"/>
        <v>Nos</v>
      </c>
      <c r="HZ223" s="56">
        <f t="shared" si="3170"/>
        <v>65</v>
      </c>
      <c r="IA223" s="13"/>
      <c r="IB223" s="56">
        <f t="shared" si="2804"/>
        <v>0</v>
      </c>
      <c r="IC223" s="13">
        <f t="shared" si="2805"/>
        <v>0</v>
      </c>
      <c r="ID223" s="31">
        <f t="shared" si="2806"/>
        <v>0</v>
      </c>
      <c r="IE223" s="21"/>
      <c r="IH223" s="56" t="str">
        <f t="shared" si="3447"/>
        <v>Nut</v>
      </c>
      <c r="II223" s="56" t="str">
        <f t="shared" si="3464"/>
        <v>Nos</v>
      </c>
      <c r="IJ223" s="56">
        <f t="shared" si="3465"/>
        <v>65</v>
      </c>
      <c r="IK223" s="13"/>
      <c r="IL223" s="56">
        <f t="shared" si="2845"/>
        <v>0</v>
      </c>
      <c r="IM223" s="13">
        <f t="shared" si="2846"/>
        <v>0</v>
      </c>
      <c r="IN223" s="31">
        <f t="shared" si="2847"/>
        <v>0</v>
      </c>
      <c r="IO223" s="21"/>
      <c r="IR223" s="56" t="str">
        <f t="shared" si="3448"/>
        <v>Nut</v>
      </c>
      <c r="IS223" s="56" t="str">
        <f t="shared" si="3466"/>
        <v>Nos</v>
      </c>
      <c r="IT223" s="56">
        <f t="shared" si="3467"/>
        <v>65</v>
      </c>
      <c r="IU223" s="13"/>
      <c r="IV223" s="56">
        <f t="shared" si="2848"/>
        <v>0</v>
      </c>
      <c r="IW223" s="13">
        <f t="shared" si="2849"/>
        <v>0</v>
      </c>
      <c r="IX223" s="31">
        <f t="shared" si="2850"/>
        <v>0</v>
      </c>
      <c r="IY223" s="21"/>
      <c r="JB223" s="56" t="str">
        <f t="shared" si="3449"/>
        <v>Nut</v>
      </c>
      <c r="JC223" s="56" t="str">
        <f t="shared" si="3468"/>
        <v>Nos</v>
      </c>
      <c r="JD223" s="56">
        <f t="shared" si="3469"/>
        <v>65</v>
      </c>
      <c r="JE223" s="13"/>
      <c r="JF223" s="56">
        <f t="shared" si="2851"/>
        <v>0</v>
      </c>
      <c r="JG223" s="13">
        <f t="shared" si="2852"/>
        <v>0</v>
      </c>
      <c r="JH223" s="31">
        <f t="shared" si="2853"/>
        <v>0</v>
      </c>
      <c r="JI223" s="21"/>
      <c r="JL223" s="56" t="str">
        <f t="shared" si="3350"/>
        <v>Nut</v>
      </c>
      <c r="JM223" s="56" t="str">
        <f t="shared" si="2997"/>
        <v>Nos</v>
      </c>
      <c r="JN223" s="56">
        <f t="shared" si="2993"/>
        <v>65</v>
      </c>
      <c r="JO223" s="13"/>
      <c r="JP223" s="21">
        <f t="shared" si="3165"/>
        <v>0</v>
      </c>
      <c r="JQ223" s="31">
        <f t="shared" si="3166"/>
        <v>0</v>
      </c>
      <c r="JR223" s="31">
        <f t="shared" si="3167"/>
        <v>0</v>
      </c>
      <c r="JS223" s="21"/>
      <c r="JV223" s="56" t="str">
        <f t="shared" si="3351"/>
        <v>Nut</v>
      </c>
      <c r="JW223" s="56" t="str">
        <f t="shared" si="2998"/>
        <v>Nos</v>
      </c>
      <c r="JX223" s="56">
        <f t="shared" si="2994"/>
        <v>65</v>
      </c>
      <c r="JY223" s="4">
        <f t="shared" si="3352"/>
        <v>0</v>
      </c>
      <c r="JZ223" s="56">
        <f t="shared" si="3353"/>
        <v>0</v>
      </c>
      <c r="KA223" s="56">
        <f t="shared" si="3354"/>
        <v>0</v>
      </c>
      <c r="KB223" s="31">
        <f t="shared" si="2854"/>
        <v>0</v>
      </c>
      <c r="KC223" s="21"/>
    </row>
    <row r="224" spans="1:289" ht="17.25" hidden="1" customHeight="1" x14ac:dyDescent="0.25">
      <c r="B224" s="3" t="s">
        <v>263</v>
      </c>
      <c r="C224" s="10" t="s">
        <v>1</v>
      </c>
      <c r="D224" s="4">
        <v>2600</v>
      </c>
      <c r="E224" s="42"/>
      <c r="F224" s="31">
        <f t="shared" si="2493"/>
        <v>0</v>
      </c>
      <c r="G224" s="31">
        <f t="shared" si="2696"/>
        <v>0</v>
      </c>
      <c r="H224" s="42">
        <f t="shared" si="2495"/>
        <v>0</v>
      </c>
      <c r="I224" s="73"/>
      <c r="L224" s="59" t="str">
        <f t="shared" si="3355"/>
        <v>S/S Thread Bar 6 mm</v>
      </c>
      <c r="M224" s="59" t="str">
        <f t="shared" si="3356"/>
        <v>Nos</v>
      </c>
      <c r="N224" s="59">
        <f t="shared" si="3357"/>
        <v>2600</v>
      </c>
      <c r="O224" s="67"/>
      <c r="P224" s="21">
        <f t="shared" si="3358"/>
        <v>0</v>
      </c>
      <c r="Q224" s="31">
        <f t="shared" si="3359"/>
        <v>0</v>
      </c>
      <c r="R224" s="31">
        <f t="shared" si="3360"/>
        <v>0</v>
      </c>
      <c r="S224" s="21"/>
      <c r="V224" s="65" t="str">
        <f t="shared" si="3361"/>
        <v>S/S Thread Bar 6 mm</v>
      </c>
      <c r="W224" s="65" t="str">
        <f t="shared" si="3450"/>
        <v>Nos</v>
      </c>
      <c r="X224" s="65">
        <f t="shared" si="3451"/>
        <v>2600</v>
      </c>
      <c r="Y224" s="13"/>
      <c r="Z224" s="21">
        <f t="shared" si="3550"/>
        <v>0</v>
      </c>
      <c r="AA224" s="31">
        <f t="shared" si="3551"/>
        <v>0</v>
      </c>
      <c r="AB224" s="42">
        <f t="shared" si="3552"/>
        <v>0</v>
      </c>
      <c r="AC224" s="21"/>
      <c r="AE224" s="40"/>
      <c r="AF224" s="59" t="str">
        <f t="shared" si="3553"/>
        <v>S/S Thread Bar 6 mm</v>
      </c>
      <c r="AG224" s="59" t="str">
        <f t="shared" si="3554"/>
        <v>Nos</v>
      </c>
      <c r="AH224" s="59">
        <f t="shared" si="3555"/>
        <v>2600</v>
      </c>
      <c r="AI224" s="13"/>
      <c r="AJ224" s="21">
        <f t="shared" si="3556"/>
        <v>0</v>
      </c>
      <c r="AK224" s="31">
        <f t="shared" si="3557"/>
        <v>0</v>
      </c>
      <c r="AL224" s="31">
        <f t="shared" si="3558"/>
        <v>0</v>
      </c>
      <c r="AM224" s="21"/>
      <c r="AO224" s="40"/>
      <c r="AP224" s="59" t="str">
        <f t="shared" si="3371"/>
        <v>S/S Thread Bar 6 mm</v>
      </c>
      <c r="AQ224" s="59" t="str">
        <f t="shared" si="3452"/>
        <v>Nos</v>
      </c>
      <c r="AR224" s="59">
        <f t="shared" si="3453"/>
        <v>2600</v>
      </c>
      <c r="AS224" s="67"/>
      <c r="AT224" s="21">
        <f t="shared" si="3559"/>
        <v>0</v>
      </c>
      <c r="AU224" s="13">
        <f t="shared" si="3560"/>
        <v>0</v>
      </c>
      <c r="AV224" s="31">
        <f t="shared" si="3561"/>
        <v>0</v>
      </c>
      <c r="AW224" s="21"/>
      <c r="AY224" s="40"/>
      <c r="AZ224" s="59" t="str">
        <f t="shared" si="3562"/>
        <v>S/S Thread Bar 6 mm</v>
      </c>
      <c r="BA224" s="59" t="str">
        <f t="shared" si="3563"/>
        <v>Nos</v>
      </c>
      <c r="BB224" s="59">
        <f t="shared" si="3564"/>
        <v>2600</v>
      </c>
      <c r="BC224" s="67"/>
      <c r="BD224" s="21">
        <f t="shared" si="3565"/>
        <v>0</v>
      </c>
      <c r="BE224" s="13">
        <f t="shared" si="3566"/>
        <v>0</v>
      </c>
      <c r="BF224" s="31">
        <f t="shared" si="3567"/>
        <v>0</v>
      </c>
      <c r="BG224" s="21"/>
      <c r="BI224" s="40"/>
      <c r="BJ224" s="59" t="str">
        <f t="shared" si="3568"/>
        <v>S/S Thread Bar 6 mm</v>
      </c>
      <c r="BK224" s="59" t="str">
        <f t="shared" si="3569"/>
        <v>Nos</v>
      </c>
      <c r="BL224" s="59">
        <f t="shared" si="3570"/>
        <v>2600</v>
      </c>
      <c r="BM224" s="13"/>
      <c r="BN224" s="21">
        <f t="shared" si="3571"/>
        <v>0</v>
      </c>
      <c r="BO224" s="13">
        <f t="shared" si="3572"/>
        <v>0</v>
      </c>
      <c r="BP224" s="31">
        <f t="shared" si="3573"/>
        <v>0</v>
      </c>
      <c r="BQ224" s="21"/>
      <c r="BS224" s="40"/>
      <c r="BT224" s="59" t="str">
        <f t="shared" si="3344"/>
        <v>S/S Thread Bar 6 mm</v>
      </c>
      <c r="BU224" s="59" t="str">
        <f t="shared" si="3345"/>
        <v>Nos</v>
      </c>
      <c r="BV224" s="59">
        <f t="shared" si="3346"/>
        <v>2600</v>
      </c>
      <c r="BW224" s="13"/>
      <c r="BX224" s="21">
        <f t="shared" si="3574"/>
        <v>0</v>
      </c>
      <c r="BY224" s="13">
        <f t="shared" si="3575"/>
        <v>0</v>
      </c>
      <c r="BZ224" s="31">
        <f t="shared" si="3576"/>
        <v>0</v>
      </c>
      <c r="CA224" s="21"/>
      <c r="CC224" s="40"/>
      <c r="CD224" s="59" t="str">
        <f t="shared" si="3577"/>
        <v>S/S Thread Bar 6 mm</v>
      </c>
      <c r="CE224" s="59" t="str">
        <f t="shared" si="3578"/>
        <v>Nos</v>
      </c>
      <c r="CF224" s="59">
        <f t="shared" si="3579"/>
        <v>2600</v>
      </c>
      <c r="CG224" s="31"/>
      <c r="CH224" s="31">
        <f t="shared" si="3580"/>
        <v>0</v>
      </c>
      <c r="CI224" s="31">
        <f t="shared" si="2734"/>
        <v>0</v>
      </c>
      <c r="CJ224" s="31">
        <f t="shared" si="3581"/>
        <v>0</v>
      </c>
      <c r="CK224" s="21"/>
      <c r="CL224" s="40"/>
      <c r="CM224" s="65" t="str">
        <f t="shared" si="3394"/>
        <v>S/S Thread Bar 6 mm</v>
      </c>
      <c r="CN224" s="65" t="str">
        <f t="shared" si="3454"/>
        <v>Nos</v>
      </c>
      <c r="CO224" s="65">
        <f t="shared" si="3455"/>
        <v>2600</v>
      </c>
      <c r="CP224" s="13"/>
      <c r="CQ224" s="21">
        <f t="shared" si="3582"/>
        <v>0</v>
      </c>
      <c r="CR224" s="13">
        <f t="shared" si="3583"/>
        <v>0</v>
      </c>
      <c r="CS224" s="42">
        <f t="shared" si="3584"/>
        <v>0</v>
      </c>
      <c r="CT224" s="21"/>
      <c r="CV224" s="40"/>
      <c r="CW224" s="59" t="str">
        <f t="shared" si="3585"/>
        <v>S/S Thread Bar 6 mm</v>
      </c>
      <c r="CX224" s="59" t="str">
        <f t="shared" si="3586"/>
        <v>Nos</v>
      </c>
      <c r="CY224" s="59">
        <f t="shared" si="3587"/>
        <v>2600</v>
      </c>
      <c r="CZ224" s="13"/>
      <c r="DA224" s="21">
        <f t="shared" si="3588"/>
        <v>0</v>
      </c>
      <c r="DB224" s="13">
        <f t="shared" si="3589"/>
        <v>0</v>
      </c>
      <c r="DC224" s="31">
        <f t="shared" si="3590"/>
        <v>0</v>
      </c>
      <c r="DD224" s="21"/>
      <c r="DF224" s="40"/>
      <c r="DG224" s="59" t="str">
        <f t="shared" si="3404"/>
        <v>S/S Thread Bar 6 mm</v>
      </c>
      <c r="DH224" s="59" t="str">
        <f t="shared" si="3456"/>
        <v>Nos</v>
      </c>
      <c r="DI224" s="59">
        <f t="shared" si="3457"/>
        <v>2600</v>
      </c>
      <c r="DJ224" s="13"/>
      <c r="DK224" s="21">
        <f t="shared" si="3591"/>
        <v>0</v>
      </c>
      <c r="DL224" s="13">
        <f t="shared" si="3592"/>
        <v>0</v>
      </c>
      <c r="DM224" s="31">
        <f t="shared" si="3593"/>
        <v>0</v>
      </c>
      <c r="DN224" s="21"/>
      <c r="DQ224" s="59" t="str">
        <f t="shared" si="3594"/>
        <v>S/S Thread Bar 6 mm</v>
      </c>
      <c r="DR224" s="59" t="str">
        <f t="shared" si="3595"/>
        <v>Nos</v>
      </c>
      <c r="DS224" s="59">
        <f t="shared" si="3596"/>
        <v>2600</v>
      </c>
      <c r="DT224" s="67"/>
      <c r="DU224" s="21">
        <f t="shared" si="3597"/>
        <v>0</v>
      </c>
      <c r="DV224" s="13">
        <f t="shared" si="3598"/>
        <v>0</v>
      </c>
      <c r="DW224" s="31">
        <f t="shared" si="3599"/>
        <v>0</v>
      </c>
      <c r="DX224" s="21"/>
      <c r="DZ224" s="40"/>
      <c r="EA224" s="59" t="str">
        <f t="shared" si="3600"/>
        <v>S/S Thread Bar 6 mm</v>
      </c>
      <c r="EB224" s="59" t="str">
        <f t="shared" si="3601"/>
        <v>Nos</v>
      </c>
      <c r="EC224" s="59">
        <f t="shared" si="3602"/>
        <v>2600</v>
      </c>
      <c r="ED224" s="13"/>
      <c r="EE224" s="21">
        <f t="shared" si="3603"/>
        <v>0</v>
      </c>
      <c r="EF224" s="13">
        <f t="shared" si="3604"/>
        <v>0</v>
      </c>
      <c r="EG224" s="31">
        <f t="shared" si="3605"/>
        <v>0</v>
      </c>
      <c r="EH224" s="21"/>
      <c r="EK224" s="59" t="str">
        <f t="shared" si="3606"/>
        <v>S/S Thread Bar 6 mm</v>
      </c>
      <c r="EL224" s="59" t="str">
        <f t="shared" si="3607"/>
        <v>Nos</v>
      </c>
      <c r="EM224" s="59">
        <f t="shared" si="3608"/>
        <v>2600</v>
      </c>
      <c r="EN224" s="13"/>
      <c r="EO224" s="21">
        <f t="shared" si="3609"/>
        <v>0</v>
      </c>
      <c r="EP224" s="13">
        <f t="shared" si="3610"/>
        <v>0</v>
      </c>
      <c r="EQ224" s="31">
        <f t="shared" si="3611"/>
        <v>0</v>
      </c>
      <c r="ER224" s="21"/>
      <c r="EV224" s="4" t="str">
        <f t="shared" si="3612"/>
        <v>S/S Thread Bar 6 mm</v>
      </c>
      <c r="EW224" s="4" t="str">
        <f t="shared" si="3613"/>
        <v>Nos</v>
      </c>
      <c r="EX224" s="4">
        <f t="shared" si="3614"/>
        <v>2600</v>
      </c>
      <c r="EY224" s="13"/>
      <c r="EZ224" s="21">
        <f t="shared" si="3615"/>
        <v>0</v>
      </c>
      <c r="FA224" s="13">
        <f t="shared" si="2766"/>
        <v>0</v>
      </c>
      <c r="FB224" s="42">
        <f t="shared" si="3616"/>
        <v>0</v>
      </c>
      <c r="FC224" s="21"/>
      <c r="FF224" s="56" t="str">
        <f t="shared" si="3347"/>
        <v>S/S Thread Bar 6 mm</v>
      </c>
      <c r="FG224" s="56" t="str">
        <f t="shared" si="3431"/>
        <v>Nos</v>
      </c>
      <c r="FH224" s="56">
        <f t="shared" si="3432"/>
        <v>2600</v>
      </c>
      <c r="FI224" s="13"/>
      <c r="FJ224" s="21">
        <f t="shared" si="3617"/>
        <v>0</v>
      </c>
      <c r="FK224" s="13">
        <f t="shared" si="3618"/>
        <v>0</v>
      </c>
      <c r="FL224" s="31">
        <f t="shared" si="3619"/>
        <v>0</v>
      </c>
      <c r="FM224" s="21"/>
      <c r="FP224" s="56" t="str">
        <f t="shared" si="3348"/>
        <v>S/S Thread Bar 6 mm</v>
      </c>
      <c r="FQ224" s="56" t="str">
        <f t="shared" si="2995"/>
        <v>Nos</v>
      </c>
      <c r="FR224" s="56">
        <f t="shared" si="2991"/>
        <v>2600</v>
      </c>
      <c r="FS224" s="13"/>
      <c r="FT224" s="21">
        <f t="shared" si="3620"/>
        <v>0</v>
      </c>
      <c r="FU224" s="13">
        <f t="shared" si="3621"/>
        <v>0</v>
      </c>
      <c r="FV224" s="31">
        <f t="shared" si="3622"/>
        <v>0</v>
      </c>
      <c r="FW224" s="21"/>
      <c r="FZ224" s="56" t="str">
        <f t="shared" si="3162"/>
        <v>S/S Thread Bar 6 mm</v>
      </c>
      <c r="GA224" s="56" t="str">
        <f t="shared" si="3458"/>
        <v>Nos</v>
      </c>
      <c r="GB224" s="56">
        <f t="shared" si="3459"/>
        <v>2600</v>
      </c>
      <c r="GC224" s="13"/>
      <c r="GD224" s="21">
        <f t="shared" si="3623"/>
        <v>0</v>
      </c>
      <c r="GE224" s="13">
        <f t="shared" si="3624"/>
        <v>0</v>
      </c>
      <c r="GF224" s="31">
        <f t="shared" si="3625"/>
        <v>0</v>
      </c>
      <c r="GG224" s="21"/>
      <c r="GJ224" s="56" t="str">
        <f t="shared" si="2839"/>
        <v>S/S Thread Bar 6 mm</v>
      </c>
      <c r="GK224" s="56" t="str">
        <f t="shared" si="2840"/>
        <v>Nos</v>
      </c>
      <c r="GL224" s="56">
        <f t="shared" si="2841"/>
        <v>2600</v>
      </c>
      <c r="GM224" s="13"/>
      <c r="GN224" s="21">
        <f t="shared" si="3626"/>
        <v>0</v>
      </c>
      <c r="GO224" s="31">
        <f t="shared" si="3627"/>
        <v>0</v>
      </c>
      <c r="GP224" s="31">
        <f t="shared" si="3628"/>
        <v>0</v>
      </c>
      <c r="GQ224" s="21"/>
      <c r="GT224" s="56" t="str">
        <f t="shared" si="3349"/>
        <v>S/S Thread Bar 6 mm</v>
      </c>
      <c r="GU224" s="56" t="str">
        <f t="shared" si="2996"/>
        <v>Nos</v>
      </c>
      <c r="GV224" s="56">
        <f t="shared" si="2992"/>
        <v>2600</v>
      </c>
      <c r="GW224" s="13"/>
      <c r="GX224" s="21">
        <f t="shared" si="3163"/>
        <v>0</v>
      </c>
      <c r="GY224" s="13">
        <f t="shared" si="3164"/>
        <v>0</v>
      </c>
      <c r="GZ224" s="31">
        <f t="shared" si="2791"/>
        <v>0</v>
      </c>
      <c r="HA224" s="21"/>
      <c r="HD224" s="56" t="str">
        <f t="shared" si="3445"/>
        <v>S/S Thread Bar 6 mm</v>
      </c>
      <c r="HE224" s="56" t="str">
        <f t="shared" si="3460"/>
        <v>Nos</v>
      </c>
      <c r="HF224" s="56">
        <f t="shared" si="3461"/>
        <v>2600</v>
      </c>
      <c r="HG224" s="13"/>
      <c r="HH224" s="21">
        <f t="shared" si="2842"/>
        <v>0</v>
      </c>
      <c r="HI224" s="31">
        <f t="shared" si="2843"/>
        <v>0</v>
      </c>
      <c r="HJ224" s="31">
        <f t="shared" si="2844"/>
        <v>0</v>
      </c>
      <c r="HK224" s="21"/>
      <c r="HN224" s="56" t="str">
        <f t="shared" si="3446"/>
        <v>S/S Thread Bar 6 mm</v>
      </c>
      <c r="HO224" s="56" t="str">
        <f t="shared" si="3462"/>
        <v>Nos</v>
      </c>
      <c r="HP224" s="56">
        <f t="shared" si="3463"/>
        <v>2600</v>
      </c>
      <c r="HQ224" s="13"/>
      <c r="HR224" s="56">
        <f t="shared" si="2799"/>
        <v>0</v>
      </c>
      <c r="HS224" s="13">
        <f t="shared" si="2800"/>
        <v>0</v>
      </c>
      <c r="HT224" s="31">
        <f t="shared" si="2801"/>
        <v>0</v>
      </c>
      <c r="HU224" s="21"/>
      <c r="HX224" s="56" t="str">
        <f t="shared" si="3168"/>
        <v>S/S Thread Bar 6 mm</v>
      </c>
      <c r="HY224" s="56" t="str">
        <f t="shared" si="3169"/>
        <v>Nos</v>
      </c>
      <c r="HZ224" s="56">
        <f t="shared" si="3170"/>
        <v>2600</v>
      </c>
      <c r="IA224" s="13"/>
      <c r="IB224" s="56">
        <f t="shared" si="2804"/>
        <v>0</v>
      </c>
      <c r="IC224" s="13">
        <f t="shared" si="2805"/>
        <v>0</v>
      </c>
      <c r="ID224" s="31">
        <f t="shared" si="2806"/>
        <v>0</v>
      </c>
      <c r="IE224" s="21"/>
      <c r="IH224" s="56" t="str">
        <f t="shared" si="3447"/>
        <v>S/S Thread Bar 6 mm</v>
      </c>
      <c r="II224" s="56" t="str">
        <f t="shared" si="3464"/>
        <v>Nos</v>
      </c>
      <c r="IJ224" s="56">
        <f t="shared" si="3465"/>
        <v>2600</v>
      </c>
      <c r="IK224" s="13"/>
      <c r="IL224" s="56">
        <f t="shared" si="2845"/>
        <v>0</v>
      </c>
      <c r="IM224" s="13">
        <f t="shared" si="2846"/>
        <v>0</v>
      </c>
      <c r="IN224" s="31">
        <f t="shared" si="2847"/>
        <v>0</v>
      </c>
      <c r="IO224" s="21"/>
      <c r="IR224" s="56" t="str">
        <f t="shared" si="3448"/>
        <v>S/S Thread Bar 6 mm</v>
      </c>
      <c r="IS224" s="56" t="str">
        <f t="shared" si="3466"/>
        <v>Nos</v>
      </c>
      <c r="IT224" s="56">
        <f t="shared" si="3467"/>
        <v>2600</v>
      </c>
      <c r="IU224" s="13"/>
      <c r="IV224" s="56">
        <f t="shared" si="2848"/>
        <v>0</v>
      </c>
      <c r="IW224" s="13">
        <f t="shared" si="2849"/>
        <v>0</v>
      </c>
      <c r="IX224" s="31">
        <f t="shared" si="2850"/>
        <v>0</v>
      </c>
      <c r="IY224" s="21"/>
      <c r="JB224" s="56" t="str">
        <f t="shared" si="3449"/>
        <v>S/S Thread Bar 6 mm</v>
      </c>
      <c r="JC224" s="56" t="str">
        <f t="shared" si="3468"/>
        <v>Nos</v>
      </c>
      <c r="JD224" s="56">
        <f t="shared" si="3469"/>
        <v>2600</v>
      </c>
      <c r="JE224" s="13"/>
      <c r="JF224" s="56">
        <f t="shared" si="2851"/>
        <v>0</v>
      </c>
      <c r="JG224" s="13">
        <f t="shared" si="2852"/>
        <v>0</v>
      </c>
      <c r="JH224" s="31">
        <f t="shared" si="2853"/>
        <v>0</v>
      </c>
      <c r="JI224" s="21"/>
      <c r="JL224" s="56" t="str">
        <f t="shared" si="3350"/>
        <v>S/S Thread Bar 6 mm</v>
      </c>
      <c r="JM224" s="56" t="str">
        <f t="shared" si="2997"/>
        <v>Nos</v>
      </c>
      <c r="JN224" s="56">
        <f t="shared" si="2993"/>
        <v>2600</v>
      </c>
      <c r="JO224" s="13"/>
      <c r="JP224" s="21">
        <f t="shared" si="3165"/>
        <v>0</v>
      </c>
      <c r="JQ224" s="31">
        <f t="shared" si="3166"/>
        <v>0</v>
      </c>
      <c r="JR224" s="31">
        <f t="shared" si="3167"/>
        <v>0</v>
      </c>
      <c r="JS224" s="21"/>
      <c r="JV224" s="56" t="str">
        <f t="shared" si="3351"/>
        <v>S/S Thread Bar 6 mm</v>
      </c>
      <c r="JW224" s="56" t="str">
        <f t="shared" si="2998"/>
        <v>Nos</v>
      </c>
      <c r="JX224" s="56">
        <f t="shared" si="2994"/>
        <v>2600</v>
      </c>
      <c r="JY224" s="4">
        <f t="shared" si="3352"/>
        <v>0</v>
      </c>
      <c r="JZ224" s="56">
        <f t="shared" si="3353"/>
        <v>0</v>
      </c>
      <c r="KA224" s="56">
        <f t="shared" si="3354"/>
        <v>0</v>
      </c>
      <c r="KB224" s="31">
        <f t="shared" si="2854"/>
        <v>0</v>
      </c>
      <c r="KC224" s="21"/>
    </row>
    <row r="225" spans="1:289" ht="17.25" customHeight="1" x14ac:dyDescent="0.25">
      <c r="A225" s="46"/>
      <c r="B225" s="7" t="s">
        <v>64</v>
      </c>
      <c r="C225" s="6" t="s">
        <v>1</v>
      </c>
      <c r="D225" s="4">
        <v>2000</v>
      </c>
      <c r="E225" s="13"/>
      <c r="F225" s="31">
        <f t="shared" si="2493"/>
        <v>0</v>
      </c>
      <c r="G225" s="31">
        <f t="shared" si="2696"/>
        <v>0</v>
      </c>
      <c r="H225" s="31">
        <f t="shared" si="2495"/>
        <v>0</v>
      </c>
      <c r="I225" s="71"/>
      <c r="K225" s="40"/>
      <c r="L225" s="59" t="str">
        <f t="shared" si="2833"/>
        <v>Mat Wheel</v>
      </c>
      <c r="M225" s="59" t="str">
        <f t="shared" si="2834"/>
        <v>Nos</v>
      </c>
      <c r="N225" s="59">
        <f t="shared" si="2835"/>
        <v>2000</v>
      </c>
      <c r="O225" s="67"/>
      <c r="P225" s="21">
        <f t="shared" si="2698"/>
        <v>0</v>
      </c>
      <c r="Q225" s="31">
        <f t="shared" si="2699"/>
        <v>0</v>
      </c>
      <c r="R225" s="31">
        <f t="shared" si="2700"/>
        <v>0</v>
      </c>
      <c r="S225" s="21"/>
      <c r="U225" s="40"/>
      <c r="V225" s="65" t="str">
        <f t="shared" si="3361"/>
        <v>Mat Wheel</v>
      </c>
      <c r="W225" s="65" t="str">
        <f t="shared" si="3450"/>
        <v>Nos</v>
      </c>
      <c r="X225" s="65">
        <f t="shared" si="3451"/>
        <v>2000</v>
      </c>
      <c r="Y225" s="13"/>
      <c r="Z225" s="21">
        <f t="shared" si="2703"/>
        <v>0</v>
      </c>
      <c r="AA225" s="31">
        <f t="shared" si="2704"/>
        <v>0</v>
      </c>
      <c r="AB225" s="42">
        <f t="shared" si="2705"/>
        <v>0</v>
      </c>
      <c r="AC225" s="21"/>
      <c r="AE225" s="40"/>
      <c r="AF225" s="59" t="str">
        <f t="shared" si="2673"/>
        <v>Mat Wheel</v>
      </c>
      <c r="AG225" s="59" t="str">
        <f t="shared" si="2706"/>
        <v>Nos</v>
      </c>
      <c r="AH225" s="59">
        <f t="shared" si="2707"/>
        <v>2000</v>
      </c>
      <c r="AI225" s="13">
        <v>1</v>
      </c>
      <c r="AJ225" s="21">
        <f t="shared" si="2708"/>
        <v>2000</v>
      </c>
      <c r="AK225" s="31">
        <f t="shared" si="2709"/>
        <v>1</v>
      </c>
      <c r="AL225" s="31">
        <f t="shared" si="2710"/>
        <v>2000</v>
      </c>
      <c r="AM225" s="21"/>
      <c r="AO225" s="40"/>
      <c r="AP225" s="59" t="str">
        <f t="shared" si="3371"/>
        <v>Mat Wheel</v>
      </c>
      <c r="AQ225" s="59" t="str">
        <f t="shared" si="3452"/>
        <v>Nos</v>
      </c>
      <c r="AR225" s="59">
        <f t="shared" si="3453"/>
        <v>2000</v>
      </c>
      <c r="AS225" s="67"/>
      <c r="AT225" s="21">
        <f t="shared" si="2713"/>
        <v>0</v>
      </c>
      <c r="AU225" s="13">
        <f t="shared" si="2714"/>
        <v>0</v>
      </c>
      <c r="AV225" s="31">
        <f t="shared" si="2715"/>
        <v>0</v>
      </c>
      <c r="AW225" s="21"/>
      <c r="AY225" s="40"/>
      <c r="AZ225" s="59" t="str">
        <f t="shared" si="2675"/>
        <v>Mat Wheel</v>
      </c>
      <c r="BA225" s="59" t="str">
        <f t="shared" si="2716"/>
        <v>Nos</v>
      </c>
      <c r="BB225" s="59">
        <f t="shared" si="2717"/>
        <v>2000</v>
      </c>
      <c r="BC225" s="13">
        <v>1</v>
      </c>
      <c r="BD225" s="21">
        <f t="shared" si="2718"/>
        <v>2000</v>
      </c>
      <c r="BE225" s="13">
        <f t="shared" si="2719"/>
        <v>1</v>
      </c>
      <c r="BF225" s="31">
        <f t="shared" si="2720"/>
        <v>2000</v>
      </c>
      <c r="BG225" s="21"/>
      <c r="BI225" s="40"/>
      <c r="BJ225" s="59" t="str">
        <f t="shared" si="2676"/>
        <v>Mat Wheel</v>
      </c>
      <c r="BK225" s="59" t="str">
        <f t="shared" si="2721"/>
        <v>Nos</v>
      </c>
      <c r="BL225" s="59">
        <f t="shared" si="2722"/>
        <v>2000</v>
      </c>
      <c r="BM225" s="13">
        <v>1</v>
      </c>
      <c r="BN225" s="21">
        <f t="shared" si="2723"/>
        <v>2000</v>
      </c>
      <c r="BO225" s="13">
        <f t="shared" si="2724"/>
        <v>1</v>
      </c>
      <c r="BP225" s="31">
        <f t="shared" si="2725"/>
        <v>2000</v>
      </c>
      <c r="BQ225" s="21"/>
      <c r="BS225" s="40"/>
      <c r="BT225" s="59" t="str">
        <f t="shared" si="3344"/>
        <v>Mat Wheel</v>
      </c>
      <c r="BU225" s="59" t="str">
        <f t="shared" si="3345"/>
        <v>Nos</v>
      </c>
      <c r="BV225" s="59">
        <f t="shared" si="3346"/>
        <v>2000</v>
      </c>
      <c r="BW225" s="13">
        <v>1</v>
      </c>
      <c r="BX225" s="21">
        <f t="shared" si="2728"/>
        <v>2000</v>
      </c>
      <c r="BY225" s="13">
        <f t="shared" si="2729"/>
        <v>1</v>
      </c>
      <c r="BZ225" s="31">
        <f t="shared" si="2730"/>
        <v>2000</v>
      </c>
      <c r="CA225" s="21"/>
      <c r="CC225" s="40"/>
      <c r="CD225" s="59" t="str">
        <f t="shared" si="3152"/>
        <v>Mat Wheel</v>
      </c>
      <c r="CE225" s="59" t="str">
        <f t="shared" si="3153"/>
        <v>Nos</v>
      </c>
      <c r="CF225" s="59">
        <f t="shared" si="3154"/>
        <v>2000</v>
      </c>
      <c r="CG225" s="31">
        <v>1</v>
      </c>
      <c r="CH225" s="31">
        <f t="shared" si="2733"/>
        <v>2000</v>
      </c>
      <c r="CI225" s="31">
        <f t="shared" si="2734"/>
        <v>2</v>
      </c>
      <c r="CJ225" s="31">
        <f t="shared" si="2735"/>
        <v>4000</v>
      </c>
      <c r="CK225" s="21"/>
      <c r="CL225" s="40"/>
      <c r="CM225" s="65" t="str">
        <f t="shared" si="3394"/>
        <v>Mat Wheel</v>
      </c>
      <c r="CN225" s="65" t="str">
        <f t="shared" si="3454"/>
        <v>Nos</v>
      </c>
      <c r="CO225" s="65">
        <f t="shared" si="3455"/>
        <v>2000</v>
      </c>
      <c r="CP225" s="13"/>
      <c r="CQ225" s="21">
        <f t="shared" si="2738"/>
        <v>0</v>
      </c>
      <c r="CR225" s="13">
        <f t="shared" si="2739"/>
        <v>0</v>
      </c>
      <c r="CS225" s="42">
        <f t="shared" si="2740"/>
        <v>0</v>
      </c>
      <c r="CT225" s="21"/>
      <c r="CV225" s="40"/>
      <c r="CW225" s="59" t="str">
        <f t="shared" si="3155"/>
        <v>Mat Wheel</v>
      </c>
      <c r="CX225" s="59" t="str">
        <f t="shared" si="2741"/>
        <v>Nos</v>
      </c>
      <c r="CY225" s="59">
        <f t="shared" si="2742"/>
        <v>2000</v>
      </c>
      <c r="CZ225" s="13"/>
      <c r="DA225" s="21">
        <f t="shared" si="2743"/>
        <v>0</v>
      </c>
      <c r="DB225" s="13">
        <f t="shared" si="2744"/>
        <v>0</v>
      </c>
      <c r="DC225" s="31">
        <f t="shared" si="2745"/>
        <v>0</v>
      </c>
      <c r="DD225" s="21"/>
      <c r="DF225" s="40"/>
      <c r="DG225" s="59" t="str">
        <f t="shared" si="3404"/>
        <v>Mat Wheel</v>
      </c>
      <c r="DH225" s="59" t="str">
        <f t="shared" si="3456"/>
        <v>Nos</v>
      </c>
      <c r="DI225" s="59">
        <f t="shared" si="3457"/>
        <v>2000</v>
      </c>
      <c r="DJ225" s="13"/>
      <c r="DK225" s="21">
        <f t="shared" si="3032"/>
        <v>0</v>
      </c>
      <c r="DL225" s="13">
        <f t="shared" si="3069"/>
        <v>0</v>
      </c>
      <c r="DM225" s="31">
        <f t="shared" si="3033"/>
        <v>0</v>
      </c>
      <c r="DN225" s="21"/>
      <c r="DQ225" s="59" t="str">
        <f t="shared" si="3171"/>
        <v>Mat Wheel</v>
      </c>
      <c r="DR225" s="59" t="str">
        <f t="shared" si="3172"/>
        <v>Nos</v>
      </c>
      <c r="DS225" s="59">
        <f t="shared" si="3173"/>
        <v>2000</v>
      </c>
      <c r="DT225" s="67">
        <v>1</v>
      </c>
      <c r="DU225" s="21">
        <f t="shared" si="3034"/>
        <v>2000</v>
      </c>
      <c r="DV225" s="13">
        <f t="shared" si="3035"/>
        <v>1</v>
      </c>
      <c r="DW225" s="31">
        <f t="shared" si="3036"/>
        <v>2000</v>
      </c>
      <c r="DX225" s="21"/>
      <c r="DZ225" s="40"/>
      <c r="EA225" s="59" t="str">
        <f t="shared" si="3156"/>
        <v>Mat Wheel</v>
      </c>
      <c r="EB225" s="59" t="str">
        <f t="shared" si="3157"/>
        <v>Nos</v>
      </c>
      <c r="EC225" s="59">
        <f t="shared" si="3158"/>
        <v>2000</v>
      </c>
      <c r="ED225" s="13"/>
      <c r="EE225" s="21">
        <f t="shared" si="3056"/>
        <v>0</v>
      </c>
      <c r="EF225" s="13">
        <f t="shared" si="3057"/>
        <v>0</v>
      </c>
      <c r="EG225" s="31">
        <f t="shared" si="3058"/>
        <v>0</v>
      </c>
      <c r="EH225" s="21"/>
      <c r="EK225" s="59" t="str">
        <f t="shared" si="3159"/>
        <v>Mat Wheel</v>
      </c>
      <c r="EL225" s="59" t="str">
        <f t="shared" si="3160"/>
        <v>Nos</v>
      </c>
      <c r="EM225" s="59">
        <f t="shared" si="3161"/>
        <v>2000</v>
      </c>
      <c r="EN225" s="13"/>
      <c r="EO225" s="21">
        <f t="shared" si="3043"/>
        <v>0</v>
      </c>
      <c r="EP225" s="13">
        <f t="shared" si="3044"/>
        <v>0</v>
      </c>
      <c r="EQ225" s="31">
        <f t="shared" si="3045"/>
        <v>0</v>
      </c>
      <c r="ER225" s="21"/>
      <c r="EV225" s="4" t="str">
        <f t="shared" si="2836"/>
        <v>Mat Wheel</v>
      </c>
      <c r="EW225" s="4" t="str">
        <f t="shared" si="2837"/>
        <v>Nos</v>
      </c>
      <c r="EX225" s="4">
        <f t="shared" si="2838"/>
        <v>2000</v>
      </c>
      <c r="EY225" s="13"/>
      <c r="EZ225" s="21">
        <f t="shared" si="3072"/>
        <v>0</v>
      </c>
      <c r="FA225" s="13">
        <f t="shared" si="2766"/>
        <v>0</v>
      </c>
      <c r="FB225" s="42">
        <f t="shared" si="3046"/>
        <v>0</v>
      </c>
      <c r="FC225" s="21"/>
      <c r="FF225" s="56" t="str">
        <f t="shared" si="3347"/>
        <v>Mat Wheel</v>
      </c>
      <c r="FG225" s="56" t="str">
        <f t="shared" si="3431"/>
        <v>Nos</v>
      </c>
      <c r="FH225" s="56">
        <f t="shared" si="3432"/>
        <v>2000</v>
      </c>
      <c r="FI225" s="13"/>
      <c r="FJ225" s="21">
        <f t="shared" si="3047"/>
        <v>0</v>
      </c>
      <c r="FK225" s="13">
        <f t="shared" si="3070"/>
        <v>0</v>
      </c>
      <c r="FL225" s="31">
        <f t="shared" si="3071"/>
        <v>0</v>
      </c>
      <c r="FM225" s="21"/>
      <c r="FP225" s="56" t="str">
        <f t="shared" si="3348"/>
        <v>Mat Wheel</v>
      </c>
      <c r="FQ225" s="56" t="str">
        <f t="shared" si="2995"/>
        <v>Nos</v>
      </c>
      <c r="FR225" s="56">
        <f t="shared" si="2991"/>
        <v>2000</v>
      </c>
      <c r="FS225" s="13"/>
      <c r="FT225" s="21">
        <f t="shared" si="3048"/>
        <v>0</v>
      </c>
      <c r="FU225" s="13">
        <f t="shared" si="3049"/>
        <v>0</v>
      </c>
      <c r="FV225" s="31">
        <f t="shared" si="3050"/>
        <v>0</v>
      </c>
      <c r="FW225" s="21"/>
      <c r="FZ225" s="56" t="str">
        <f t="shared" si="3162"/>
        <v>Mat Wheel</v>
      </c>
      <c r="GA225" s="56" t="str">
        <f t="shared" si="3458"/>
        <v>Nos</v>
      </c>
      <c r="GB225" s="56">
        <f t="shared" si="3459"/>
        <v>2000</v>
      </c>
      <c r="GC225" s="13"/>
      <c r="GD225" s="21">
        <f t="shared" si="3059"/>
        <v>0</v>
      </c>
      <c r="GE225" s="13">
        <f t="shared" si="3060"/>
        <v>0</v>
      </c>
      <c r="GF225" s="31">
        <f t="shared" si="3061"/>
        <v>0</v>
      </c>
      <c r="GG225" s="21"/>
      <c r="GJ225" s="56" t="str">
        <f t="shared" si="2839"/>
        <v>Mat Wheel</v>
      </c>
      <c r="GK225" s="56" t="str">
        <f t="shared" si="2840"/>
        <v>Nos</v>
      </c>
      <c r="GL225" s="56">
        <f t="shared" si="2841"/>
        <v>2000</v>
      </c>
      <c r="GM225" s="13"/>
      <c r="GN225" s="21">
        <f t="shared" si="3062"/>
        <v>0</v>
      </c>
      <c r="GO225" s="31">
        <f t="shared" si="3063"/>
        <v>0</v>
      </c>
      <c r="GP225" s="31">
        <f t="shared" si="3064"/>
        <v>0</v>
      </c>
      <c r="GQ225" s="21"/>
      <c r="GT225" s="56" t="str">
        <f t="shared" si="3349"/>
        <v>Mat Wheel</v>
      </c>
      <c r="GU225" s="56" t="str">
        <f t="shared" si="2996"/>
        <v>Nos</v>
      </c>
      <c r="GV225" s="56">
        <f t="shared" si="2992"/>
        <v>2000</v>
      </c>
      <c r="GW225" s="13"/>
      <c r="GX225" s="21">
        <f t="shared" si="3163"/>
        <v>0</v>
      </c>
      <c r="GY225" s="13">
        <f t="shared" si="3164"/>
        <v>0</v>
      </c>
      <c r="GZ225" s="31">
        <f t="shared" si="2791"/>
        <v>0</v>
      </c>
      <c r="HA225" s="21"/>
      <c r="HD225" s="56" t="str">
        <f t="shared" si="3445"/>
        <v>Mat Wheel</v>
      </c>
      <c r="HE225" s="56" t="str">
        <f t="shared" si="3460"/>
        <v>Nos</v>
      </c>
      <c r="HF225" s="56">
        <f t="shared" si="3461"/>
        <v>2000</v>
      </c>
      <c r="HG225" s="13"/>
      <c r="HH225" s="21">
        <f t="shared" si="2842"/>
        <v>0</v>
      </c>
      <c r="HI225" s="31">
        <f t="shared" si="2843"/>
        <v>0</v>
      </c>
      <c r="HJ225" s="31">
        <f t="shared" si="2844"/>
        <v>0</v>
      </c>
      <c r="HK225" s="21"/>
      <c r="HN225" s="56" t="str">
        <f t="shared" si="3446"/>
        <v>Mat Wheel</v>
      </c>
      <c r="HO225" s="56" t="str">
        <f t="shared" si="3462"/>
        <v>Nos</v>
      </c>
      <c r="HP225" s="56">
        <f t="shared" si="3463"/>
        <v>2000</v>
      </c>
      <c r="HQ225" s="13"/>
      <c r="HR225" s="56">
        <f t="shared" si="2799"/>
        <v>0</v>
      </c>
      <c r="HS225" s="13">
        <f t="shared" si="2800"/>
        <v>0</v>
      </c>
      <c r="HT225" s="31">
        <f t="shared" si="2801"/>
        <v>0</v>
      </c>
      <c r="HU225" s="21"/>
      <c r="HX225" s="56" t="str">
        <f t="shared" si="3168"/>
        <v>Mat Wheel</v>
      </c>
      <c r="HY225" s="56" t="str">
        <f t="shared" si="3169"/>
        <v>Nos</v>
      </c>
      <c r="HZ225" s="56">
        <f t="shared" si="3170"/>
        <v>2000</v>
      </c>
      <c r="IA225" s="13"/>
      <c r="IB225" s="56">
        <f t="shared" si="2804"/>
        <v>0</v>
      </c>
      <c r="IC225" s="13">
        <f t="shared" si="2805"/>
        <v>0</v>
      </c>
      <c r="ID225" s="31">
        <f t="shared" si="2806"/>
        <v>0</v>
      </c>
      <c r="IE225" s="21"/>
      <c r="IH225" s="56" t="str">
        <f t="shared" si="3447"/>
        <v>Mat Wheel</v>
      </c>
      <c r="II225" s="56" t="str">
        <f t="shared" si="3464"/>
        <v>Nos</v>
      </c>
      <c r="IJ225" s="56">
        <f t="shared" si="3465"/>
        <v>2000</v>
      </c>
      <c r="IK225" s="13"/>
      <c r="IL225" s="56">
        <f t="shared" si="2845"/>
        <v>0</v>
      </c>
      <c r="IM225" s="13">
        <f t="shared" si="2846"/>
        <v>0</v>
      </c>
      <c r="IN225" s="31">
        <f t="shared" si="2847"/>
        <v>0</v>
      </c>
      <c r="IO225" s="21"/>
      <c r="IR225" s="56" t="str">
        <f t="shared" si="3448"/>
        <v>Mat Wheel</v>
      </c>
      <c r="IS225" s="56" t="str">
        <f t="shared" si="3466"/>
        <v>Nos</v>
      </c>
      <c r="IT225" s="56">
        <f t="shared" si="3467"/>
        <v>2000</v>
      </c>
      <c r="IU225" s="13"/>
      <c r="IV225" s="56">
        <f t="shared" si="2848"/>
        <v>0</v>
      </c>
      <c r="IW225" s="13">
        <f t="shared" si="2849"/>
        <v>0</v>
      </c>
      <c r="IX225" s="31">
        <f t="shared" si="2850"/>
        <v>0</v>
      </c>
      <c r="IY225" s="21"/>
      <c r="JB225" s="56" t="str">
        <f t="shared" si="3449"/>
        <v>Mat Wheel</v>
      </c>
      <c r="JC225" s="56" t="str">
        <f t="shared" si="3468"/>
        <v>Nos</v>
      </c>
      <c r="JD225" s="56">
        <f t="shared" si="3469"/>
        <v>2000</v>
      </c>
      <c r="JE225" s="13"/>
      <c r="JF225" s="21">
        <f t="shared" ref="JF225" si="3629">JD225*JE225</f>
        <v>0</v>
      </c>
      <c r="JG225" s="13">
        <f t="shared" ref="JG225" si="3630">$I$4*JE225</f>
        <v>0</v>
      </c>
      <c r="JH225" s="31">
        <f t="shared" ref="JH225" si="3631">JD225*JG225</f>
        <v>0</v>
      </c>
      <c r="JI225" s="21"/>
      <c r="JL225" s="56" t="str">
        <f t="shared" si="3350"/>
        <v>Mat Wheel</v>
      </c>
      <c r="JM225" s="56" t="str">
        <f t="shared" si="2997"/>
        <v>Nos</v>
      </c>
      <c r="JN225" s="56">
        <f t="shared" si="2993"/>
        <v>2000</v>
      </c>
      <c r="JO225" s="13"/>
      <c r="JP225" s="21">
        <f t="shared" si="3165"/>
        <v>0</v>
      </c>
      <c r="JQ225" s="31">
        <f t="shared" si="3166"/>
        <v>0</v>
      </c>
      <c r="JR225" s="31">
        <f t="shared" si="3167"/>
        <v>0</v>
      </c>
      <c r="JS225" s="21"/>
      <c r="JV225" s="56" t="str">
        <f t="shared" si="3351"/>
        <v>Mat Wheel</v>
      </c>
      <c r="JW225" s="56" t="str">
        <f t="shared" si="2998"/>
        <v>Nos</v>
      </c>
      <c r="JX225" s="56">
        <f t="shared" si="2994"/>
        <v>2000</v>
      </c>
      <c r="JY225" s="4">
        <f t="shared" si="3352"/>
        <v>6</v>
      </c>
      <c r="JZ225" s="56">
        <f t="shared" si="3353"/>
        <v>10000</v>
      </c>
      <c r="KA225" s="56">
        <f t="shared" si="3354"/>
        <v>6</v>
      </c>
      <c r="KB225" s="31">
        <f t="shared" si="2854"/>
        <v>12000</v>
      </c>
      <c r="KC225" s="21"/>
    </row>
    <row r="226" spans="1:289" ht="17.25" customHeight="1" thickBot="1" x14ac:dyDescent="0.3">
      <c r="B226" s="194" t="s">
        <v>205</v>
      </c>
      <c r="C226" s="195"/>
      <c r="D226" s="195"/>
      <c r="E226" s="195"/>
      <c r="F226" s="195"/>
      <c r="G226" s="196"/>
      <c r="H226" s="32">
        <f>SUM(H174:H225)</f>
        <v>9310</v>
      </c>
      <c r="I226" s="81"/>
      <c r="K226" s="40"/>
      <c r="L226" s="194" t="s">
        <v>205</v>
      </c>
      <c r="M226" s="195"/>
      <c r="N226" s="195"/>
      <c r="O226" s="195"/>
      <c r="P226" s="195"/>
      <c r="Q226" s="196"/>
      <c r="R226" s="32">
        <f>SUM(R174:R225)</f>
        <v>44850</v>
      </c>
      <c r="S226" s="22"/>
      <c r="U226" s="40"/>
      <c r="V226" s="218" t="s">
        <v>205</v>
      </c>
      <c r="W226" s="219"/>
      <c r="X226" s="219"/>
      <c r="Y226" s="219"/>
      <c r="Z226" s="219"/>
      <c r="AA226" s="220"/>
      <c r="AB226" s="119">
        <f>SUM(AB174:AB225)</f>
        <v>0</v>
      </c>
      <c r="AC226" s="120"/>
      <c r="AE226" s="40"/>
      <c r="AF226" s="194" t="s">
        <v>205</v>
      </c>
      <c r="AG226" s="195"/>
      <c r="AH226" s="195"/>
      <c r="AI226" s="195"/>
      <c r="AJ226" s="195"/>
      <c r="AK226" s="196"/>
      <c r="AL226" s="32">
        <f>SUM(AL174:AL225)</f>
        <v>3450</v>
      </c>
      <c r="AM226" s="22"/>
      <c r="AO226" s="40"/>
      <c r="AP226" s="194" t="s">
        <v>205</v>
      </c>
      <c r="AQ226" s="195"/>
      <c r="AR226" s="195"/>
      <c r="AS226" s="195"/>
      <c r="AT226" s="195"/>
      <c r="AU226" s="196"/>
      <c r="AV226" s="32">
        <f>SUM(AV174:AV225)</f>
        <v>4800</v>
      </c>
      <c r="AW226" s="22"/>
      <c r="AY226" s="40"/>
      <c r="AZ226" s="194" t="s">
        <v>205</v>
      </c>
      <c r="BA226" s="195"/>
      <c r="BB226" s="195"/>
      <c r="BC226" s="195"/>
      <c r="BD226" s="195"/>
      <c r="BE226" s="196"/>
      <c r="BF226" s="32">
        <f>SUM(BF174:BF225)</f>
        <v>4160</v>
      </c>
      <c r="BG226" s="22"/>
      <c r="BI226" s="40"/>
      <c r="BJ226" s="194" t="s">
        <v>205</v>
      </c>
      <c r="BK226" s="195"/>
      <c r="BL226" s="195"/>
      <c r="BM226" s="195"/>
      <c r="BN226" s="195"/>
      <c r="BO226" s="196"/>
      <c r="BP226" s="32">
        <f>SUM(BP174:BP225)</f>
        <v>5950</v>
      </c>
      <c r="BQ226" s="22"/>
      <c r="BS226" s="40"/>
      <c r="BT226" s="194" t="s">
        <v>205</v>
      </c>
      <c r="BU226" s="195"/>
      <c r="BV226" s="195"/>
      <c r="BW226" s="195"/>
      <c r="BX226" s="195"/>
      <c r="BY226" s="196"/>
      <c r="BZ226" s="32">
        <f>SUM(BZ174:BZ225)</f>
        <v>54550</v>
      </c>
      <c r="CA226" s="22"/>
      <c r="CC226" s="40"/>
      <c r="CD226" s="194" t="s">
        <v>205</v>
      </c>
      <c r="CE226" s="195"/>
      <c r="CF226" s="195"/>
      <c r="CG226" s="195"/>
      <c r="CH226" s="195"/>
      <c r="CI226" s="196"/>
      <c r="CJ226" s="32">
        <f>SUM(CJ174:CJ225)</f>
        <v>19920</v>
      </c>
      <c r="CK226" s="22"/>
      <c r="CL226" s="40"/>
      <c r="CM226" s="194" t="s">
        <v>205</v>
      </c>
      <c r="CN226" s="195"/>
      <c r="CO226" s="195"/>
      <c r="CP226" s="195"/>
      <c r="CQ226" s="195"/>
      <c r="CR226" s="196"/>
      <c r="CS226" s="32">
        <f>SUM(CS174:CS225)</f>
        <v>0</v>
      </c>
      <c r="CT226" s="22"/>
      <c r="CV226" s="40"/>
      <c r="CW226" s="194" t="s">
        <v>205</v>
      </c>
      <c r="CX226" s="195"/>
      <c r="CY226" s="195"/>
      <c r="CZ226" s="195"/>
      <c r="DA226" s="195"/>
      <c r="DB226" s="196"/>
      <c r="DC226" s="32">
        <f>SUM(DC174:DC225)</f>
        <v>6200</v>
      </c>
      <c r="DD226" s="22"/>
      <c r="DF226" s="40"/>
      <c r="DG226" s="194" t="s">
        <v>205</v>
      </c>
      <c r="DH226" s="195"/>
      <c r="DI226" s="195"/>
      <c r="DJ226" s="195"/>
      <c r="DK226" s="195"/>
      <c r="DL226" s="196"/>
      <c r="DM226" s="32">
        <f>SUM(DM174:DM225)</f>
        <v>0</v>
      </c>
      <c r="DN226" s="22"/>
      <c r="DQ226" s="194" t="s">
        <v>205</v>
      </c>
      <c r="DR226" s="195"/>
      <c r="DS226" s="195"/>
      <c r="DT226" s="195"/>
      <c r="DU226" s="195"/>
      <c r="DV226" s="196"/>
      <c r="DW226" s="32">
        <f>SUM(DW174:DW225)</f>
        <v>14940</v>
      </c>
      <c r="DX226" s="22"/>
      <c r="DZ226" s="40"/>
      <c r="EA226" s="194" t="s">
        <v>205</v>
      </c>
      <c r="EB226" s="195"/>
      <c r="EC226" s="195"/>
      <c r="ED226" s="195"/>
      <c r="EE226" s="195"/>
      <c r="EF226" s="196"/>
      <c r="EG226" s="32">
        <f>SUM(EG174:EG225)</f>
        <v>13525</v>
      </c>
      <c r="EH226" s="22"/>
      <c r="EK226" s="194" t="s">
        <v>205</v>
      </c>
      <c r="EL226" s="195"/>
      <c r="EM226" s="195"/>
      <c r="EN226" s="195"/>
      <c r="EO226" s="195"/>
      <c r="EP226" s="196"/>
      <c r="EQ226" s="32">
        <f>SUM(EQ174:EQ225)</f>
        <v>0</v>
      </c>
      <c r="ER226" s="22"/>
      <c r="EV226" s="194" t="s">
        <v>205</v>
      </c>
      <c r="EW226" s="195"/>
      <c r="EX226" s="195"/>
      <c r="EY226" s="195"/>
      <c r="EZ226" s="195"/>
      <c r="FA226" s="196"/>
      <c r="FB226" s="32">
        <f>SUM(FB174:FB225)</f>
        <v>0</v>
      </c>
      <c r="FC226" s="22"/>
      <c r="FF226" s="194" t="s">
        <v>205</v>
      </c>
      <c r="FG226" s="195"/>
      <c r="FH226" s="195"/>
      <c r="FI226" s="195"/>
      <c r="FJ226" s="195"/>
      <c r="FK226" s="196"/>
      <c r="FL226" s="32">
        <f>SUM(FL174:FL225)</f>
        <v>5785</v>
      </c>
      <c r="FM226" s="22"/>
      <c r="FP226" s="194" t="s">
        <v>205</v>
      </c>
      <c r="FQ226" s="195"/>
      <c r="FR226" s="195"/>
      <c r="FS226" s="195"/>
      <c r="FT226" s="195"/>
      <c r="FU226" s="196"/>
      <c r="FV226" s="32">
        <f>SUM(FV174:FV225)</f>
        <v>0</v>
      </c>
      <c r="FW226" s="22"/>
      <c r="FZ226" s="194" t="s">
        <v>205</v>
      </c>
      <c r="GA226" s="195"/>
      <c r="GB226" s="195"/>
      <c r="GC226" s="195"/>
      <c r="GD226" s="195"/>
      <c r="GE226" s="196"/>
      <c r="GF226" s="32">
        <f>SUM(GF174:GF225)</f>
        <v>0</v>
      </c>
      <c r="GG226" s="22"/>
      <c r="GJ226" s="194" t="s">
        <v>205</v>
      </c>
      <c r="GK226" s="195"/>
      <c r="GL226" s="195"/>
      <c r="GM226" s="195"/>
      <c r="GN226" s="195"/>
      <c r="GO226" s="196"/>
      <c r="GP226" s="32">
        <f>SUM(GP174:GP225)</f>
        <v>0</v>
      </c>
      <c r="GQ226" s="22"/>
      <c r="GT226" s="194" t="s">
        <v>205</v>
      </c>
      <c r="GU226" s="195"/>
      <c r="GV226" s="195"/>
      <c r="GW226" s="195"/>
      <c r="GX226" s="195"/>
      <c r="GY226" s="196"/>
      <c r="GZ226" s="32">
        <f>SUM(GZ174:GZ225)</f>
        <v>0</v>
      </c>
      <c r="HA226" s="22"/>
      <c r="HD226" s="194" t="s">
        <v>205</v>
      </c>
      <c r="HE226" s="195"/>
      <c r="HF226" s="195"/>
      <c r="HG226" s="195"/>
      <c r="HH226" s="195"/>
      <c r="HI226" s="196"/>
      <c r="HJ226" s="32">
        <f>SUM(HJ174:HJ225)</f>
        <v>0</v>
      </c>
      <c r="HK226" s="22"/>
      <c r="HN226" s="194" t="s">
        <v>205</v>
      </c>
      <c r="HO226" s="195"/>
      <c r="HP226" s="195"/>
      <c r="HQ226" s="195"/>
      <c r="HR226" s="195"/>
      <c r="HS226" s="196"/>
      <c r="HT226" s="32">
        <f>SUM(HT174:HT225)</f>
        <v>0</v>
      </c>
      <c r="HU226" s="22"/>
      <c r="HX226" s="194" t="s">
        <v>205</v>
      </c>
      <c r="HY226" s="195"/>
      <c r="HZ226" s="195"/>
      <c r="IA226" s="195"/>
      <c r="IB226" s="195"/>
      <c r="IC226" s="196"/>
      <c r="ID226" s="32">
        <f>SUM(ID174:ID225)</f>
        <v>0</v>
      </c>
      <c r="IE226" s="22"/>
      <c r="IH226" s="194" t="s">
        <v>205</v>
      </c>
      <c r="II226" s="195"/>
      <c r="IJ226" s="195"/>
      <c r="IK226" s="195"/>
      <c r="IL226" s="195"/>
      <c r="IM226" s="196"/>
      <c r="IN226" s="32">
        <f>SUM(IN174:IN225)</f>
        <v>0</v>
      </c>
      <c r="IO226" s="22"/>
      <c r="IR226" s="194" t="s">
        <v>205</v>
      </c>
      <c r="IS226" s="195"/>
      <c r="IT226" s="195"/>
      <c r="IU226" s="195"/>
      <c r="IV226" s="195"/>
      <c r="IW226" s="196"/>
      <c r="IX226" s="32">
        <f>SUM(IX174:IX225)</f>
        <v>0</v>
      </c>
      <c r="IY226" s="22"/>
      <c r="JB226" s="194" t="s">
        <v>205</v>
      </c>
      <c r="JC226" s="195"/>
      <c r="JD226" s="195"/>
      <c r="JE226" s="195"/>
      <c r="JF226" s="195"/>
      <c r="JG226" s="196"/>
      <c r="JH226" s="32">
        <f>SUM(JH174:JH225)</f>
        <v>0</v>
      </c>
      <c r="JI226" s="22"/>
      <c r="JL226" s="194" t="s">
        <v>205</v>
      </c>
      <c r="JM226" s="195"/>
      <c r="JN226" s="195"/>
      <c r="JO226" s="195"/>
      <c r="JP226" s="195"/>
      <c r="JQ226" s="196"/>
      <c r="JR226" s="32">
        <f>SUM(JR174:JR225)</f>
        <v>0</v>
      </c>
      <c r="JS226" s="22"/>
      <c r="JV226" s="194" t="s">
        <v>205</v>
      </c>
      <c r="JW226" s="195"/>
      <c r="JX226" s="195"/>
      <c r="JY226" s="195"/>
      <c r="JZ226" s="195"/>
      <c r="KA226" s="196"/>
      <c r="KB226" s="32">
        <f>SUM(KB174:KB225)</f>
        <v>177080</v>
      </c>
      <c r="KC226" s="22"/>
    </row>
    <row r="227" spans="1:289" ht="17.25" customHeight="1" thickTop="1" x14ac:dyDescent="0.25">
      <c r="B227" s="5" t="s">
        <v>45</v>
      </c>
      <c r="C227" s="6"/>
      <c r="D227" s="4"/>
      <c r="E227" s="13"/>
      <c r="F227" s="31"/>
      <c r="G227" s="31"/>
      <c r="H227" s="33"/>
      <c r="I227" s="71"/>
      <c r="K227" s="40"/>
      <c r="L227" s="57" t="str">
        <f>B227</f>
        <v xml:space="preserve">Installation </v>
      </c>
      <c r="M227" s="58"/>
      <c r="N227" s="4"/>
      <c r="O227" s="13"/>
      <c r="P227" s="21"/>
      <c r="Q227" s="31"/>
      <c r="R227" s="33"/>
      <c r="S227" s="21"/>
      <c r="U227" s="40"/>
      <c r="V227" s="109" t="str">
        <f t="shared" ref="V227:V233" si="3632">L227</f>
        <v xml:space="preserve">Installation </v>
      </c>
      <c r="W227" s="110"/>
      <c r="X227" s="4"/>
      <c r="Y227" s="13"/>
      <c r="Z227" s="21"/>
      <c r="AA227" s="31"/>
      <c r="AB227" s="34"/>
      <c r="AC227" s="21"/>
      <c r="AE227" s="40"/>
      <c r="AF227" s="57" t="str">
        <f t="shared" ref="AF227:AF233" si="3633">V227</f>
        <v xml:space="preserve">Installation </v>
      </c>
      <c r="AG227" s="58"/>
      <c r="AH227" s="4"/>
      <c r="AI227" s="13"/>
      <c r="AJ227" s="21"/>
      <c r="AK227" s="31"/>
      <c r="AL227" s="33"/>
      <c r="AM227" s="21"/>
      <c r="AO227" s="40"/>
      <c r="AP227" s="57" t="str">
        <f t="shared" ref="AP227:AP233" si="3634">AF227</f>
        <v xml:space="preserve">Installation </v>
      </c>
      <c r="AQ227" s="58"/>
      <c r="AR227" s="4"/>
      <c r="AS227" s="13"/>
      <c r="AT227" s="21"/>
      <c r="AU227" s="13"/>
      <c r="AV227" s="33"/>
      <c r="AW227" s="21"/>
      <c r="AY227" s="40"/>
      <c r="AZ227" s="57" t="str">
        <f t="shared" ref="AZ227:AZ233" si="3635">AP227</f>
        <v xml:space="preserve">Installation </v>
      </c>
      <c r="BA227" s="58"/>
      <c r="BB227" s="4"/>
      <c r="BC227" s="13"/>
      <c r="BD227" s="21"/>
      <c r="BE227" s="13"/>
      <c r="BF227" s="33"/>
      <c r="BG227" s="21"/>
      <c r="BI227" s="40"/>
      <c r="BJ227" s="57" t="str">
        <f t="shared" ref="BJ227:BJ233" si="3636">AZ227</f>
        <v xml:space="preserve">Installation </v>
      </c>
      <c r="BK227" s="58"/>
      <c r="BL227" s="4"/>
      <c r="BM227" s="13"/>
      <c r="BN227" s="21"/>
      <c r="BO227" s="13"/>
      <c r="BP227" s="33"/>
      <c r="BQ227" s="21"/>
      <c r="BS227" s="40"/>
      <c r="BT227" s="57" t="str">
        <f t="shared" ref="BT227:BT233" si="3637">BJ227</f>
        <v xml:space="preserve">Installation </v>
      </c>
      <c r="BU227" s="58"/>
      <c r="BV227" s="4"/>
      <c r="BW227" s="13"/>
      <c r="BX227" s="21"/>
      <c r="BY227" s="13"/>
      <c r="BZ227" s="33"/>
      <c r="CA227" s="21"/>
      <c r="CC227" s="40"/>
      <c r="CD227" s="57" t="str">
        <f t="shared" ref="CD227:CD233" si="3638">BT227</f>
        <v xml:space="preserve">Installation </v>
      </c>
      <c r="CE227" s="58"/>
      <c r="CF227" s="4"/>
      <c r="CG227" s="31"/>
      <c r="CH227" s="31"/>
      <c r="CI227" s="31"/>
      <c r="CJ227" s="33"/>
      <c r="CK227" s="21"/>
      <c r="CL227" s="40"/>
      <c r="CM227" s="109" t="str">
        <f t="shared" ref="CM227:CM233" si="3639">CD227</f>
        <v xml:space="preserve">Installation </v>
      </c>
      <c r="CN227" s="110"/>
      <c r="CO227" s="4"/>
      <c r="CP227" s="13"/>
      <c r="CQ227" s="21"/>
      <c r="CR227" s="13"/>
      <c r="CS227" s="34"/>
      <c r="CT227" s="21"/>
      <c r="CV227" s="40"/>
      <c r="CW227" s="57" t="str">
        <f t="shared" ref="CW227:CW233" si="3640">CM227</f>
        <v xml:space="preserve">Installation </v>
      </c>
      <c r="CX227" s="58"/>
      <c r="CY227" s="4"/>
      <c r="CZ227" s="13"/>
      <c r="DA227" s="21"/>
      <c r="DB227" s="13"/>
      <c r="DC227" s="33"/>
      <c r="DD227" s="21"/>
      <c r="DF227" s="40"/>
      <c r="DG227" s="57" t="str">
        <f t="shared" ref="DG227:DG233" si="3641">CW227</f>
        <v xml:space="preserve">Installation </v>
      </c>
      <c r="DH227" s="58"/>
      <c r="DI227" s="4"/>
      <c r="DJ227" s="13"/>
      <c r="DK227" s="21"/>
      <c r="DL227" s="13"/>
      <c r="DM227" s="33"/>
      <c r="DN227" s="21"/>
      <c r="DQ227" s="57" t="str">
        <f t="shared" ref="DQ227:DQ233" si="3642">DG227</f>
        <v xml:space="preserve">Installation </v>
      </c>
      <c r="DR227" s="58"/>
      <c r="DS227" s="4"/>
      <c r="DT227" s="13"/>
      <c r="DU227" s="21"/>
      <c r="DV227" s="13"/>
      <c r="DW227" s="33"/>
      <c r="DX227" s="21"/>
      <c r="DZ227" s="40"/>
      <c r="EA227" s="57" t="str">
        <f t="shared" ref="EA227:EA233" si="3643">DQ227</f>
        <v xml:space="preserve">Installation </v>
      </c>
      <c r="EB227" s="58"/>
      <c r="EC227" s="4"/>
      <c r="ED227" s="13"/>
      <c r="EE227" s="21"/>
      <c r="EF227" s="13"/>
      <c r="EG227" s="33"/>
      <c r="EH227" s="21"/>
      <c r="EK227" s="57" t="str">
        <f t="shared" ref="EK227:EK233" si="3644">EA227</f>
        <v xml:space="preserve">Installation </v>
      </c>
      <c r="EL227" s="58"/>
      <c r="EM227" s="4"/>
      <c r="EN227" s="13"/>
      <c r="EO227" s="21"/>
      <c r="EP227" s="13"/>
      <c r="EQ227" s="33"/>
      <c r="ER227" s="21"/>
      <c r="EV227" s="93" t="str">
        <f>EK227</f>
        <v xml:space="preserve">Installation </v>
      </c>
      <c r="EW227" s="94"/>
      <c r="EX227" s="4"/>
      <c r="EY227" s="13"/>
      <c r="EZ227" s="21"/>
      <c r="FA227" s="13"/>
      <c r="FB227" s="34"/>
      <c r="FC227" s="21"/>
      <c r="FF227" s="54" t="str">
        <f t="shared" ref="FF227:FF233" si="3645">EV227</f>
        <v xml:space="preserve">Installation </v>
      </c>
      <c r="FG227" s="55"/>
      <c r="FH227" s="4"/>
      <c r="FI227" s="13"/>
      <c r="FJ227" s="21"/>
      <c r="FK227" s="13"/>
      <c r="FL227" s="33"/>
      <c r="FM227" s="21"/>
      <c r="FP227" s="54" t="str">
        <f t="shared" ref="FP227:FP233" si="3646">FF227</f>
        <v xml:space="preserve">Installation </v>
      </c>
      <c r="FQ227" s="55"/>
      <c r="FR227" s="4"/>
      <c r="FS227" s="13"/>
      <c r="FT227" s="21"/>
      <c r="FU227" s="13"/>
      <c r="FV227" s="33"/>
      <c r="FW227" s="21"/>
      <c r="FZ227" s="54" t="str">
        <f t="shared" ref="FZ227:FZ233" si="3647">FP227</f>
        <v xml:space="preserve">Installation </v>
      </c>
      <c r="GA227" s="55"/>
      <c r="GB227" s="4"/>
      <c r="GC227" s="13"/>
      <c r="GD227" s="21"/>
      <c r="GE227" s="13"/>
      <c r="GF227" s="33"/>
      <c r="GG227" s="21"/>
      <c r="GJ227" s="54" t="str">
        <f>FZ227</f>
        <v xml:space="preserve">Installation </v>
      </c>
      <c r="GK227" s="55"/>
      <c r="GL227" s="4"/>
      <c r="GM227" s="13"/>
      <c r="GN227" s="21"/>
      <c r="GO227" s="31"/>
      <c r="GP227" s="33"/>
      <c r="GQ227" s="21"/>
      <c r="GT227" s="54" t="str">
        <f t="shared" ref="GT227:GT233" si="3648">GJ227</f>
        <v xml:space="preserve">Installation </v>
      </c>
      <c r="GU227" s="55"/>
      <c r="GV227" s="4"/>
      <c r="GW227" s="13"/>
      <c r="GX227" s="21"/>
      <c r="GY227" s="13"/>
      <c r="GZ227" s="33"/>
      <c r="HA227" s="21"/>
      <c r="HD227" s="54" t="str">
        <f t="shared" ref="HD227:HD233" si="3649">GT227</f>
        <v xml:space="preserve">Installation </v>
      </c>
      <c r="HE227" s="55"/>
      <c r="HF227" s="4"/>
      <c r="HG227" s="13"/>
      <c r="HH227" s="21"/>
      <c r="HI227" s="31"/>
      <c r="HJ227" s="33"/>
      <c r="HK227" s="21"/>
      <c r="HN227" s="54" t="str">
        <f t="shared" ref="HN227:HN233" si="3650">HD227</f>
        <v xml:space="preserve">Installation </v>
      </c>
      <c r="HO227" s="55"/>
      <c r="HP227" s="4"/>
      <c r="HQ227" s="13"/>
      <c r="HR227" s="21"/>
      <c r="HS227" s="13"/>
      <c r="HT227" s="33"/>
      <c r="HU227" s="21"/>
      <c r="HX227" s="54" t="str">
        <f t="shared" ref="HX227:HX233" si="3651">HN227</f>
        <v xml:space="preserve">Installation </v>
      </c>
      <c r="HY227" s="55"/>
      <c r="HZ227" s="4"/>
      <c r="IA227" s="13"/>
      <c r="IB227" s="21"/>
      <c r="IC227" s="13"/>
      <c r="ID227" s="33"/>
      <c r="IE227" s="21"/>
      <c r="IH227" s="54" t="str">
        <f t="shared" ref="IH227:IH233" si="3652">HX227</f>
        <v xml:space="preserve">Installation </v>
      </c>
      <c r="II227" s="55"/>
      <c r="IJ227" s="4"/>
      <c r="IK227" s="13"/>
      <c r="IL227" s="21"/>
      <c r="IM227" s="13"/>
      <c r="IN227" s="33"/>
      <c r="IO227" s="21"/>
      <c r="IR227" s="54" t="str">
        <f t="shared" ref="IR227:IR233" si="3653">IH227</f>
        <v xml:space="preserve">Installation </v>
      </c>
      <c r="IS227" s="55"/>
      <c r="IT227" s="4"/>
      <c r="IU227" s="13"/>
      <c r="IV227" s="21"/>
      <c r="IW227" s="13"/>
      <c r="IX227" s="33"/>
      <c r="IY227" s="21"/>
      <c r="JB227" s="54" t="str">
        <f t="shared" ref="JB227:JB233" si="3654">IR227</f>
        <v xml:space="preserve">Installation </v>
      </c>
      <c r="JC227" s="55"/>
      <c r="JD227" s="4"/>
      <c r="JE227" s="13"/>
      <c r="JF227" s="21"/>
      <c r="JG227" s="13"/>
      <c r="JH227" s="33"/>
      <c r="JI227" s="21"/>
      <c r="JL227" s="54" t="str">
        <f t="shared" ref="JL227:JL233" si="3655">JB227</f>
        <v xml:space="preserve">Installation </v>
      </c>
      <c r="JM227" s="55"/>
      <c r="JN227" s="4"/>
      <c r="JO227" s="13"/>
      <c r="JP227" s="21"/>
      <c r="JQ227" s="31"/>
      <c r="JR227" s="33"/>
      <c r="JS227" s="21"/>
      <c r="JV227" s="54" t="str">
        <f t="shared" ref="JV227:JV233" si="3656">JL227</f>
        <v xml:space="preserve">Installation </v>
      </c>
      <c r="JW227" s="55"/>
      <c r="JX227" s="4"/>
      <c r="JY227" s="13"/>
      <c r="JZ227" s="21"/>
      <c r="KA227" s="31"/>
      <c r="KB227" s="33"/>
      <c r="KC227" s="21"/>
    </row>
    <row r="228" spans="1:289" ht="17.25" customHeight="1" x14ac:dyDescent="0.25">
      <c r="B228" s="7" t="s">
        <v>46</v>
      </c>
      <c r="C228" s="6" t="s">
        <v>1</v>
      </c>
      <c r="D228" s="4">
        <v>1300</v>
      </c>
      <c r="E228" s="13">
        <v>1</v>
      </c>
      <c r="F228" s="31">
        <f t="shared" si="2493"/>
        <v>1300</v>
      </c>
      <c r="G228" s="31">
        <f t="shared" ref="G228:G233" si="3657">$I$4*E228</f>
        <v>1</v>
      </c>
      <c r="H228" s="31">
        <f t="shared" si="2495"/>
        <v>1300</v>
      </c>
      <c r="I228" s="71" t="s">
        <v>434</v>
      </c>
      <c r="K228" s="40"/>
      <c r="L228" s="59" t="str">
        <f>B228</f>
        <v>Dill Bit - /Hilti</v>
      </c>
      <c r="M228" s="59" t="str">
        <f t="shared" ref="M228:N228" si="3658">C228</f>
        <v>Nos</v>
      </c>
      <c r="N228" s="59">
        <f t="shared" si="3658"/>
        <v>1300</v>
      </c>
      <c r="O228" s="13"/>
      <c r="P228" s="21">
        <f t="shared" ref="P228:P233" si="3659">N228*O228</f>
        <v>0</v>
      </c>
      <c r="Q228" s="31">
        <f t="shared" ref="Q228:Q233" si="3660">$I$4*O228</f>
        <v>0</v>
      </c>
      <c r="R228" s="31">
        <f t="shared" ref="R228:R233" si="3661">N228*Q228</f>
        <v>0</v>
      </c>
      <c r="S228" s="21"/>
      <c r="U228" s="40"/>
      <c r="V228" s="65" t="str">
        <f t="shared" si="3632"/>
        <v>Dill Bit - /Hilti</v>
      </c>
      <c r="W228" s="65" t="str">
        <f t="shared" ref="W228:X233" si="3662">M228</f>
        <v>Nos</v>
      </c>
      <c r="X228" s="65">
        <f t="shared" si="3662"/>
        <v>1300</v>
      </c>
      <c r="Y228" s="13"/>
      <c r="Z228" s="21">
        <f t="shared" ref="Z228:Z233" si="3663">X228*Y228</f>
        <v>0</v>
      </c>
      <c r="AA228" s="31">
        <f t="shared" ref="AA228:AA233" si="3664">$I$4*Y228</f>
        <v>0</v>
      </c>
      <c r="AB228" s="42">
        <f t="shared" ref="AB228:AB233" si="3665">X228*AA228</f>
        <v>0</v>
      </c>
      <c r="AC228" s="21"/>
      <c r="AE228" s="40"/>
      <c r="AF228" s="59" t="str">
        <f t="shared" si="3633"/>
        <v>Dill Bit - /Hilti</v>
      </c>
      <c r="AG228" s="59" t="str">
        <f t="shared" ref="AG228:AH233" si="3666">W228</f>
        <v>Nos</v>
      </c>
      <c r="AH228" s="59">
        <f t="shared" si="3666"/>
        <v>1300</v>
      </c>
      <c r="AI228" s="13"/>
      <c r="AJ228" s="21">
        <f t="shared" ref="AJ228:AJ233" si="3667">AH228*AI228</f>
        <v>0</v>
      </c>
      <c r="AK228" s="31">
        <f t="shared" ref="AK228:AK233" si="3668">$I$4*AI228</f>
        <v>0</v>
      </c>
      <c r="AL228" s="31">
        <f t="shared" ref="AL228:AL233" si="3669">AH228*AK228</f>
        <v>0</v>
      </c>
      <c r="AM228" s="21"/>
      <c r="AO228" s="40"/>
      <c r="AP228" s="59" t="str">
        <f t="shared" si="3634"/>
        <v>Dill Bit - /Hilti</v>
      </c>
      <c r="AQ228" s="59" t="str">
        <f t="shared" ref="AQ228:AR233" si="3670">AG228</f>
        <v>Nos</v>
      </c>
      <c r="AR228" s="59">
        <f t="shared" si="3670"/>
        <v>1300</v>
      </c>
      <c r="AS228" s="13">
        <v>1</v>
      </c>
      <c r="AT228" s="21">
        <f t="shared" ref="AT228:AT233" si="3671">AR228*AS228</f>
        <v>1300</v>
      </c>
      <c r="AU228" s="13">
        <f t="shared" ref="AU228:AU233" si="3672">$I$4*AS228</f>
        <v>1</v>
      </c>
      <c r="AV228" s="31">
        <f t="shared" ref="AV228:AV233" si="3673">AR228*AU228</f>
        <v>1300</v>
      </c>
      <c r="AW228" s="21"/>
      <c r="AY228" s="40"/>
      <c r="AZ228" s="59" t="str">
        <f t="shared" si="3635"/>
        <v>Dill Bit - /Hilti</v>
      </c>
      <c r="BA228" s="59" t="str">
        <f t="shared" ref="BA228:BB233" si="3674">AQ228</f>
        <v>Nos</v>
      </c>
      <c r="BB228" s="59">
        <f t="shared" si="3674"/>
        <v>1300</v>
      </c>
      <c r="BC228" s="13"/>
      <c r="BD228" s="21">
        <f t="shared" ref="BD228:BD233" si="3675">BB228*BC228</f>
        <v>0</v>
      </c>
      <c r="BE228" s="13">
        <f t="shared" ref="BE228:BE233" si="3676">$I$4*BC228</f>
        <v>0</v>
      </c>
      <c r="BF228" s="31">
        <f t="shared" ref="BF228:BF233" si="3677">BB228*BE228</f>
        <v>0</v>
      </c>
      <c r="BG228" s="21"/>
      <c r="BI228" s="40"/>
      <c r="BJ228" s="59" t="str">
        <f t="shared" si="3636"/>
        <v>Dill Bit - /Hilti</v>
      </c>
      <c r="BK228" s="59" t="str">
        <f t="shared" ref="BK228:BL233" si="3678">BA228</f>
        <v>Nos</v>
      </c>
      <c r="BL228" s="59">
        <f t="shared" si="3678"/>
        <v>1300</v>
      </c>
      <c r="BM228" s="13"/>
      <c r="BN228" s="21">
        <f t="shared" ref="BN228:BN233" si="3679">BL228*BM228</f>
        <v>0</v>
      </c>
      <c r="BO228" s="13">
        <f t="shared" ref="BO228:BO233" si="3680">$I$4*BM228</f>
        <v>0</v>
      </c>
      <c r="BP228" s="31">
        <f t="shared" ref="BP228:BP233" si="3681">BL228*BO228</f>
        <v>0</v>
      </c>
      <c r="BQ228" s="21"/>
      <c r="BS228" s="40"/>
      <c r="BT228" s="59" t="str">
        <f t="shared" si="3637"/>
        <v>Dill Bit - /Hilti</v>
      </c>
      <c r="BU228" s="59" t="str">
        <f t="shared" ref="BU228:BV233" si="3682">BK228</f>
        <v>Nos</v>
      </c>
      <c r="BV228" s="59">
        <f t="shared" si="3682"/>
        <v>1300</v>
      </c>
      <c r="BW228" s="13"/>
      <c r="BX228" s="21">
        <f t="shared" ref="BX228:BX233" si="3683">BV228*BW228</f>
        <v>0</v>
      </c>
      <c r="BY228" s="13">
        <f t="shared" ref="BY228:BY233" si="3684">$I$4*BW228</f>
        <v>0</v>
      </c>
      <c r="BZ228" s="31">
        <f t="shared" ref="BZ228:BZ233" si="3685">BV228*BY228</f>
        <v>0</v>
      </c>
      <c r="CA228" s="21"/>
      <c r="CC228" s="40"/>
      <c r="CD228" s="59" t="str">
        <f t="shared" si="3638"/>
        <v>Dill Bit - /Hilti</v>
      </c>
      <c r="CE228" s="59" t="str">
        <f t="shared" ref="CE228:CF233" si="3686">BU228</f>
        <v>Nos</v>
      </c>
      <c r="CF228" s="59">
        <f t="shared" si="3686"/>
        <v>1300</v>
      </c>
      <c r="CG228" s="31"/>
      <c r="CH228" s="31">
        <f t="shared" ref="CH228:CH233" si="3687">CF228*CG228</f>
        <v>0</v>
      </c>
      <c r="CI228" s="31">
        <f t="shared" ref="CI228:CI233" si="3688">$CK$4*CG228</f>
        <v>0</v>
      </c>
      <c r="CJ228" s="31">
        <f t="shared" ref="CJ228:CJ233" si="3689">CF228*CI228</f>
        <v>0</v>
      </c>
      <c r="CK228" s="21"/>
      <c r="CL228" s="40"/>
      <c r="CM228" s="65" t="str">
        <f t="shared" si="3639"/>
        <v>Dill Bit - /Hilti</v>
      </c>
      <c r="CN228" s="65" t="str">
        <f t="shared" ref="CN228:CO233" si="3690">CE228</f>
        <v>Nos</v>
      </c>
      <c r="CO228" s="65">
        <f t="shared" si="3690"/>
        <v>1300</v>
      </c>
      <c r="CP228" s="13"/>
      <c r="CQ228" s="21">
        <f t="shared" ref="CQ228:CQ233" si="3691">CO228*CP228</f>
        <v>0</v>
      </c>
      <c r="CR228" s="13">
        <f t="shared" ref="CR228:CR233" si="3692">$I$4*CP228</f>
        <v>0</v>
      </c>
      <c r="CS228" s="42">
        <f t="shared" ref="CS228:CS233" si="3693">CO228*CR228</f>
        <v>0</v>
      </c>
      <c r="CT228" s="21"/>
      <c r="CV228" s="40"/>
      <c r="CW228" s="59" t="str">
        <f t="shared" si="3640"/>
        <v>Dill Bit - /Hilti</v>
      </c>
      <c r="CX228" s="59" t="str">
        <f t="shared" ref="CX228:CY233" si="3694">CN228</f>
        <v>Nos</v>
      </c>
      <c r="CY228" s="59">
        <f t="shared" si="3694"/>
        <v>1300</v>
      </c>
      <c r="CZ228" s="13">
        <v>2</v>
      </c>
      <c r="DA228" s="21">
        <f t="shared" ref="DA228:DA233" si="3695">CY228*CZ228</f>
        <v>2600</v>
      </c>
      <c r="DB228" s="13">
        <f t="shared" ref="DB228:DB233" si="3696">$I$4*CZ228</f>
        <v>2</v>
      </c>
      <c r="DC228" s="31">
        <f t="shared" ref="DC228:DC233" si="3697">CY228*DB228</f>
        <v>2600</v>
      </c>
      <c r="DD228" s="21"/>
      <c r="DF228" s="40"/>
      <c r="DG228" s="59" t="str">
        <f t="shared" si="3641"/>
        <v>Dill Bit - /Hilti</v>
      </c>
      <c r="DH228" s="59" t="str">
        <f t="shared" ref="DH228:DI233" si="3698">CX228</f>
        <v>Nos</v>
      </c>
      <c r="DI228" s="59">
        <f t="shared" si="3698"/>
        <v>1300</v>
      </c>
      <c r="DJ228" s="13">
        <v>1</v>
      </c>
      <c r="DK228" s="21">
        <f t="shared" ref="DK228:DK233" si="3699">DI228*DJ228</f>
        <v>1300</v>
      </c>
      <c r="DL228" s="13">
        <f t="shared" ref="DL228:DL233" si="3700">$I$4*DJ228</f>
        <v>1</v>
      </c>
      <c r="DM228" s="31">
        <f t="shared" ref="DM228:DM233" si="3701">DI228*DL228</f>
        <v>1300</v>
      </c>
      <c r="DN228" s="21"/>
      <c r="DQ228" s="59" t="str">
        <f t="shared" si="3642"/>
        <v>Dill Bit - /Hilti</v>
      </c>
      <c r="DR228" s="59" t="str">
        <f t="shared" ref="DR228:DS233" si="3702">DH228</f>
        <v>Nos</v>
      </c>
      <c r="DS228" s="59">
        <f t="shared" si="3702"/>
        <v>1300</v>
      </c>
      <c r="DT228" s="13"/>
      <c r="DU228" s="21">
        <f t="shared" ref="DU228:DU233" si="3703">DS228*DT228</f>
        <v>0</v>
      </c>
      <c r="DV228" s="13">
        <f t="shared" ref="DV228:DV233" si="3704">$I$4*DT228</f>
        <v>0</v>
      </c>
      <c r="DW228" s="31">
        <f t="shared" ref="DW228:DW233" si="3705">DS228*DV228</f>
        <v>0</v>
      </c>
      <c r="DX228" s="21"/>
      <c r="DZ228" s="40"/>
      <c r="EA228" s="59" t="str">
        <f t="shared" si="3643"/>
        <v>Dill Bit - /Hilti</v>
      </c>
      <c r="EB228" s="59" t="str">
        <f t="shared" ref="EB228:EC233" si="3706">DR228</f>
        <v>Nos</v>
      </c>
      <c r="EC228" s="59">
        <f t="shared" si="3706"/>
        <v>1300</v>
      </c>
      <c r="ED228" s="13"/>
      <c r="EE228" s="21">
        <f t="shared" ref="EE228:EE233" si="3707">EC228*ED228</f>
        <v>0</v>
      </c>
      <c r="EF228" s="13">
        <f t="shared" ref="EF228:EF233" si="3708">$I$4*ED228</f>
        <v>0</v>
      </c>
      <c r="EG228" s="31">
        <f t="shared" ref="EG228:EG233" si="3709">EC228*EF228</f>
        <v>0</v>
      </c>
      <c r="EH228" s="21"/>
      <c r="EK228" s="59" t="str">
        <f t="shared" si="3644"/>
        <v>Dill Bit - /Hilti</v>
      </c>
      <c r="EL228" s="59" t="str">
        <f t="shared" ref="EL228:EM233" si="3710">EB228</f>
        <v>Nos</v>
      </c>
      <c r="EM228" s="59">
        <f t="shared" si="3710"/>
        <v>1300</v>
      </c>
      <c r="EN228" s="13"/>
      <c r="EO228" s="21">
        <f t="shared" ref="EO228:EO233" si="3711">EM228*EN228</f>
        <v>0</v>
      </c>
      <c r="EP228" s="13">
        <f t="shared" ref="EP228:EP233" si="3712">$I$4*EN228</f>
        <v>0</v>
      </c>
      <c r="EQ228" s="31">
        <f t="shared" ref="EQ228:EQ233" si="3713">EM228*EP228</f>
        <v>0</v>
      </c>
      <c r="ER228" s="21"/>
      <c r="EV228" s="4" t="str">
        <f>EK228</f>
        <v>Dill Bit - /Hilti</v>
      </c>
      <c r="EW228" s="4" t="str">
        <f>EL228</f>
        <v>Nos</v>
      </c>
      <c r="EX228" s="4">
        <f>EM228</f>
        <v>1300</v>
      </c>
      <c r="EY228" s="13"/>
      <c r="EZ228" s="21">
        <f t="shared" ref="EZ228:EZ233" si="3714">EX228*EY228</f>
        <v>0</v>
      </c>
      <c r="FA228" s="13">
        <f t="shared" ref="FA228:FA233" si="3715">$I$4*EY228</f>
        <v>0</v>
      </c>
      <c r="FB228" s="42">
        <f t="shared" ref="FB228:FB233" si="3716">EX228*FA228</f>
        <v>0</v>
      </c>
      <c r="FC228" s="21"/>
      <c r="FF228" s="56" t="str">
        <f t="shared" si="3645"/>
        <v>Dill Bit - /Hilti</v>
      </c>
      <c r="FG228" s="56" t="str">
        <f t="shared" ref="FG228:FH233" si="3717">EW228</f>
        <v>Nos</v>
      </c>
      <c r="FH228" s="56">
        <f t="shared" si="3717"/>
        <v>1300</v>
      </c>
      <c r="FI228" s="13">
        <v>1</v>
      </c>
      <c r="FJ228" s="21">
        <f t="shared" ref="FJ228:FJ233" si="3718">FH228*FI228</f>
        <v>1300</v>
      </c>
      <c r="FK228" s="13">
        <f t="shared" ref="FK228:FK233" si="3719">$I$4*FI228</f>
        <v>1</v>
      </c>
      <c r="FL228" s="31">
        <f t="shared" ref="FL228:FL233" si="3720">FH228*FK228</f>
        <v>1300</v>
      </c>
      <c r="FM228" s="21"/>
      <c r="FP228" s="56" t="str">
        <f t="shared" si="3646"/>
        <v>Dill Bit - /Hilti</v>
      </c>
      <c r="FQ228" s="56" t="str">
        <f t="shared" ref="FQ228:FR233" si="3721">FG228</f>
        <v>Nos</v>
      </c>
      <c r="FR228" s="56">
        <f t="shared" si="3721"/>
        <v>1300</v>
      </c>
      <c r="FS228" s="13"/>
      <c r="FT228" s="21">
        <f t="shared" ref="FT228:FT233" si="3722">FR228*FS228</f>
        <v>0</v>
      </c>
      <c r="FU228" s="13">
        <f t="shared" ref="FU228:FU233" si="3723">$I$4*FS228</f>
        <v>0</v>
      </c>
      <c r="FV228" s="31">
        <f t="shared" ref="FV228:FV233" si="3724">FR228*FU228</f>
        <v>0</v>
      </c>
      <c r="FW228" s="21"/>
      <c r="FZ228" s="56" t="str">
        <f t="shared" si="3647"/>
        <v>Dill Bit - /Hilti</v>
      </c>
      <c r="GA228" s="56" t="str">
        <f t="shared" ref="GA228:GB233" si="3725">FQ228</f>
        <v>Nos</v>
      </c>
      <c r="GB228" s="56">
        <f t="shared" si="3725"/>
        <v>1300</v>
      </c>
      <c r="GC228" s="13"/>
      <c r="GD228" s="21">
        <f t="shared" ref="GD228:GD233" si="3726">GB228*GC228</f>
        <v>0</v>
      </c>
      <c r="GE228" s="13">
        <f t="shared" ref="GE228:GE233" si="3727">$I$4*GC228</f>
        <v>0</v>
      </c>
      <c r="GF228" s="31">
        <f t="shared" ref="GF228:GF233" si="3728">GB228*GE228</f>
        <v>0</v>
      </c>
      <c r="GG228" s="21"/>
      <c r="GJ228" s="56" t="str">
        <f>FZ228</f>
        <v>Dill Bit - /Hilti</v>
      </c>
      <c r="GK228" s="56" t="str">
        <f t="shared" ref="GK228:GL228" si="3729">GA228</f>
        <v>Nos</v>
      </c>
      <c r="GL228" s="56">
        <f t="shared" si="3729"/>
        <v>1300</v>
      </c>
      <c r="GM228" s="13"/>
      <c r="GN228" s="21">
        <f t="shared" ref="GN228:GN233" si="3730">GL228*GM228</f>
        <v>0</v>
      </c>
      <c r="GO228" s="31">
        <f t="shared" ref="GO228:GO233" si="3731">$I$4*GM228</f>
        <v>0</v>
      </c>
      <c r="GP228" s="31">
        <f t="shared" ref="GP228:GP233" si="3732">GL228*GO228</f>
        <v>0</v>
      </c>
      <c r="GQ228" s="21"/>
      <c r="GT228" s="56" t="str">
        <f t="shared" si="3648"/>
        <v>Dill Bit - /Hilti</v>
      </c>
      <c r="GU228" s="56" t="str">
        <f t="shared" ref="GU228:GV233" si="3733">GK228</f>
        <v>Nos</v>
      </c>
      <c r="GV228" s="56">
        <f t="shared" si="3733"/>
        <v>1300</v>
      </c>
      <c r="GW228" s="13"/>
      <c r="GX228" s="21">
        <f t="shared" ref="GX228:GX233" si="3734">GV228*GW228</f>
        <v>0</v>
      </c>
      <c r="GY228" s="13">
        <f t="shared" ref="GY228:GY233" si="3735">$I$4*GW228</f>
        <v>0</v>
      </c>
      <c r="GZ228" s="31">
        <f t="shared" ref="GZ228:GZ233" si="3736">GV228*GY228</f>
        <v>0</v>
      </c>
      <c r="HA228" s="21"/>
      <c r="HD228" s="56" t="str">
        <f t="shared" si="3649"/>
        <v>Dill Bit - /Hilti</v>
      </c>
      <c r="HE228" s="56" t="str">
        <f t="shared" ref="HE228:HF233" si="3737">GU228</f>
        <v>Nos</v>
      </c>
      <c r="HF228" s="56">
        <f t="shared" si="3737"/>
        <v>1300</v>
      </c>
      <c r="HG228" s="13"/>
      <c r="HH228" s="21">
        <f t="shared" ref="HH228:HH233" si="3738">HF228*HG228</f>
        <v>0</v>
      </c>
      <c r="HI228" s="31">
        <f t="shared" ref="HI228:HI233" si="3739">$I$4*HG228</f>
        <v>0</v>
      </c>
      <c r="HJ228" s="31">
        <f t="shared" ref="HJ228:HJ233" si="3740">HF228*HI228</f>
        <v>0</v>
      </c>
      <c r="HK228" s="21"/>
      <c r="HN228" s="56" t="str">
        <f t="shared" si="3650"/>
        <v>Dill Bit - /Hilti</v>
      </c>
      <c r="HO228" s="56" t="str">
        <f t="shared" ref="HO228:HP233" si="3741">HE228</f>
        <v>Nos</v>
      </c>
      <c r="HP228" s="56">
        <f t="shared" si="3741"/>
        <v>1300</v>
      </c>
      <c r="HQ228" s="13"/>
      <c r="HR228" s="56">
        <f t="shared" ref="HR228:HR232" si="3742">HQ228*HP228</f>
        <v>0</v>
      </c>
      <c r="HS228" s="13">
        <f t="shared" ref="HS228:HS232" si="3743">$I$4*HQ228</f>
        <v>0</v>
      </c>
      <c r="HT228" s="31">
        <f t="shared" ref="HT228:HT232" si="3744">HP228*HS228</f>
        <v>0</v>
      </c>
      <c r="HU228" s="21"/>
      <c r="HX228" s="56" t="str">
        <f t="shared" si="3651"/>
        <v>Dill Bit - /Hilti</v>
      </c>
      <c r="HY228" s="56" t="str">
        <f t="shared" ref="HY228:HZ233" si="3745">HO228</f>
        <v>Nos</v>
      </c>
      <c r="HZ228" s="56">
        <f t="shared" si="3745"/>
        <v>1300</v>
      </c>
      <c r="IA228" s="13"/>
      <c r="IB228" s="21">
        <f t="shared" ref="IB228:IB233" si="3746">HZ228*IA228</f>
        <v>0</v>
      </c>
      <c r="IC228" s="13">
        <f t="shared" ref="IC228:IC233" si="3747">$I$4*IA228</f>
        <v>0</v>
      </c>
      <c r="ID228" s="31">
        <f t="shared" ref="ID228:ID233" si="3748">HZ228*IC228</f>
        <v>0</v>
      </c>
      <c r="IE228" s="21"/>
      <c r="IH228" s="56" t="str">
        <f t="shared" si="3652"/>
        <v>Dill Bit - /Hilti</v>
      </c>
      <c r="II228" s="56" t="str">
        <f t="shared" ref="II228:IJ233" si="3749">HY228</f>
        <v>Nos</v>
      </c>
      <c r="IJ228" s="56">
        <f t="shared" si="3749"/>
        <v>1300</v>
      </c>
      <c r="IK228" s="13"/>
      <c r="IL228" s="56">
        <f t="shared" ref="IL228" si="3750">IK228*IJ228</f>
        <v>0</v>
      </c>
      <c r="IM228" s="13">
        <f t="shared" ref="IM228" si="3751">$I$4*IK228</f>
        <v>0</v>
      </c>
      <c r="IN228" s="31">
        <f t="shared" ref="IN228" si="3752">IJ228*IM228</f>
        <v>0</v>
      </c>
      <c r="IO228" s="21"/>
      <c r="IR228" s="56" t="str">
        <f t="shared" si="3653"/>
        <v>Dill Bit - /Hilti</v>
      </c>
      <c r="IS228" s="56" t="str">
        <f t="shared" ref="IS228:IT233" si="3753">II228</f>
        <v>Nos</v>
      </c>
      <c r="IT228" s="56">
        <f t="shared" si="3753"/>
        <v>1300</v>
      </c>
      <c r="IU228" s="13"/>
      <c r="IV228" s="56">
        <f t="shared" ref="IV228" si="3754">IU228*IT228</f>
        <v>0</v>
      </c>
      <c r="IW228" s="13">
        <f t="shared" ref="IW228" si="3755">$I$4*IU228</f>
        <v>0</v>
      </c>
      <c r="IX228" s="31">
        <f t="shared" ref="IX228" si="3756">IT228*IW228</f>
        <v>0</v>
      </c>
      <c r="IY228" s="21"/>
      <c r="JB228" s="56" t="str">
        <f t="shared" si="3654"/>
        <v>Dill Bit - /Hilti</v>
      </c>
      <c r="JC228" s="56" t="str">
        <f t="shared" ref="JC228:JD233" si="3757">IS228</f>
        <v>Nos</v>
      </c>
      <c r="JD228" s="56">
        <f t="shared" si="3757"/>
        <v>1300</v>
      </c>
      <c r="JE228" s="13"/>
      <c r="JF228" s="56">
        <f t="shared" ref="JF228:JF233" si="3758">JE228*JD228</f>
        <v>0</v>
      </c>
      <c r="JG228" s="13">
        <f t="shared" ref="JG228:JG233" si="3759">$I$4*JE228</f>
        <v>0</v>
      </c>
      <c r="JH228" s="31">
        <f t="shared" ref="JH228:JH233" si="3760">JD228*JG228</f>
        <v>0</v>
      </c>
      <c r="JI228" s="21"/>
      <c r="JL228" s="56" t="str">
        <f t="shared" si="3655"/>
        <v>Dill Bit - /Hilti</v>
      </c>
      <c r="JM228" s="56" t="str">
        <f t="shared" ref="JM228:JN233" si="3761">JC228</f>
        <v>Nos</v>
      </c>
      <c r="JN228" s="56">
        <f t="shared" si="3761"/>
        <v>1300</v>
      </c>
      <c r="JO228" s="13"/>
      <c r="JP228" s="21">
        <f t="shared" ref="JP228:JP233" si="3762">JN228*JO228</f>
        <v>0</v>
      </c>
      <c r="JQ228" s="31">
        <f t="shared" ref="JQ228:JQ233" si="3763">$I$4*JO228</f>
        <v>0</v>
      </c>
      <c r="JR228" s="31">
        <f t="shared" ref="JR228:JR233" si="3764">JN228*JQ228</f>
        <v>0</v>
      </c>
      <c r="JS228" s="21"/>
      <c r="JV228" s="56" t="str">
        <f t="shared" si="3656"/>
        <v>Dill Bit - /Hilti</v>
      </c>
      <c r="JW228" s="56" t="str">
        <f t="shared" ref="JW228:JX233" si="3765">JM228</f>
        <v>Nos</v>
      </c>
      <c r="JX228" s="56">
        <f t="shared" si="3765"/>
        <v>1300</v>
      </c>
      <c r="JY228" s="4">
        <f t="shared" ref="JY228:JY233" si="3766">E228+O228+Y228+AI228+AS228+BM228+BW228+CG228+CP228+DJ228+DT228+ED228+EN228+EY228+FI228+FS228+GC228+GM228+GW228+HG228+HQ228+IA228+IK228+IU228+JE228+JO228+BC228+CZ228</f>
        <v>6</v>
      </c>
      <c r="JZ228" s="56">
        <f t="shared" ref="JZ228:KA233" si="3767">F228+P228+Z228+AJ228+AT228+BN228+BX228+CH228+CQ228+DK228+DU228+EE228+EO228+EZ228+FJ228+FT228+GD228+GN228+GX228+HH228+HR228+IB228+IL228+IV228+JF228+JP228</f>
        <v>5200</v>
      </c>
      <c r="KA228" s="56">
        <f t="shared" si="3767"/>
        <v>4</v>
      </c>
      <c r="KB228" s="31">
        <f t="shared" ref="KB228:KB233" si="3768">JX228*KA228</f>
        <v>5200</v>
      </c>
      <c r="KC228" s="21"/>
    </row>
    <row r="229" spans="1:289" ht="17.25" customHeight="1" x14ac:dyDescent="0.25">
      <c r="B229" s="7" t="s">
        <v>47</v>
      </c>
      <c r="C229" s="6" t="s">
        <v>1</v>
      </c>
      <c r="D229" s="4">
        <v>900</v>
      </c>
      <c r="E229" s="13">
        <v>4</v>
      </c>
      <c r="F229" s="31">
        <f t="shared" si="2493"/>
        <v>3600</v>
      </c>
      <c r="G229" s="31">
        <f t="shared" si="3657"/>
        <v>4</v>
      </c>
      <c r="H229" s="31">
        <f t="shared" si="2495"/>
        <v>3600</v>
      </c>
      <c r="I229" s="71" t="s">
        <v>435</v>
      </c>
      <c r="K229" s="40"/>
      <c r="L229" s="59" t="str">
        <f t="shared" ref="L229:L233" si="3769">B229</f>
        <v>Anchor Bolts</v>
      </c>
      <c r="M229" s="59" t="str">
        <f t="shared" ref="M229:M233" si="3770">C229</f>
        <v>Nos</v>
      </c>
      <c r="N229" s="59">
        <f t="shared" ref="N229:N233" si="3771">D229</f>
        <v>900</v>
      </c>
      <c r="O229" s="13"/>
      <c r="P229" s="21">
        <f t="shared" si="3659"/>
        <v>0</v>
      </c>
      <c r="Q229" s="31">
        <f t="shared" si="3660"/>
        <v>0</v>
      </c>
      <c r="R229" s="31">
        <f t="shared" si="3661"/>
        <v>0</v>
      </c>
      <c r="S229" s="21"/>
      <c r="U229" s="40"/>
      <c r="V229" s="65" t="str">
        <f t="shared" si="3632"/>
        <v>Anchor Bolts</v>
      </c>
      <c r="W229" s="65" t="str">
        <f t="shared" si="3662"/>
        <v>Nos</v>
      </c>
      <c r="X229" s="65">
        <f t="shared" si="3662"/>
        <v>900</v>
      </c>
      <c r="Y229" s="13"/>
      <c r="Z229" s="21">
        <f t="shared" si="3663"/>
        <v>0</v>
      </c>
      <c r="AA229" s="31">
        <f t="shared" si="3664"/>
        <v>0</v>
      </c>
      <c r="AB229" s="42">
        <f t="shared" si="3665"/>
        <v>0</v>
      </c>
      <c r="AC229" s="21"/>
      <c r="AE229" s="40"/>
      <c r="AF229" s="59" t="str">
        <f t="shared" si="3633"/>
        <v>Anchor Bolts</v>
      </c>
      <c r="AG229" s="59" t="str">
        <f t="shared" si="3666"/>
        <v>Nos</v>
      </c>
      <c r="AH229" s="59">
        <f t="shared" si="3666"/>
        <v>900</v>
      </c>
      <c r="AI229" s="13"/>
      <c r="AJ229" s="21">
        <f t="shared" si="3667"/>
        <v>0</v>
      </c>
      <c r="AK229" s="31">
        <f t="shared" si="3668"/>
        <v>0</v>
      </c>
      <c r="AL229" s="31">
        <f t="shared" si="3669"/>
        <v>0</v>
      </c>
      <c r="AM229" s="21"/>
      <c r="AO229" s="40"/>
      <c r="AP229" s="59" t="str">
        <f t="shared" si="3634"/>
        <v>Anchor Bolts</v>
      </c>
      <c r="AQ229" s="59" t="str">
        <f t="shared" si="3670"/>
        <v>Nos</v>
      </c>
      <c r="AR229" s="59">
        <f t="shared" si="3670"/>
        <v>900</v>
      </c>
      <c r="AS229" s="13"/>
      <c r="AT229" s="21">
        <f t="shared" si="3671"/>
        <v>0</v>
      </c>
      <c r="AU229" s="13">
        <f t="shared" si="3672"/>
        <v>0</v>
      </c>
      <c r="AV229" s="31">
        <f t="shared" si="3673"/>
        <v>0</v>
      </c>
      <c r="AW229" s="21"/>
      <c r="AY229" s="40"/>
      <c r="AZ229" s="59" t="str">
        <f t="shared" si="3635"/>
        <v>Anchor Bolts</v>
      </c>
      <c r="BA229" s="59" t="str">
        <f t="shared" si="3674"/>
        <v>Nos</v>
      </c>
      <c r="BB229" s="59">
        <f t="shared" si="3674"/>
        <v>900</v>
      </c>
      <c r="BC229" s="13"/>
      <c r="BD229" s="21">
        <f t="shared" si="3675"/>
        <v>0</v>
      </c>
      <c r="BE229" s="13">
        <f t="shared" si="3676"/>
        <v>0</v>
      </c>
      <c r="BF229" s="31">
        <f t="shared" si="3677"/>
        <v>0</v>
      </c>
      <c r="BG229" s="21"/>
      <c r="BI229" s="40"/>
      <c r="BJ229" s="59" t="str">
        <f t="shared" si="3636"/>
        <v>Anchor Bolts</v>
      </c>
      <c r="BK229" s="59" t="str">
        <f t="shared" si="3678"/>
        <v>Nos</v>
      </c>
      <c r="BL229" s="59">
        <f t="shared" si="3678"/>
        <v>900</v>
      </c>
      <c r="BM229" s="13"/>
      <c r="BN229" s="21">
        <f t="shared" si="3679"/>
        <v>0</v>
      </c>
      <c r="BO229" s="13">
        <f t="shared" si="3680"/>
        <v>0</v>
      </c>
      <c r="BP229" s="31">
        <f t="shared" si="3681"/>
        <v>0</v>
      </c>
      <c r="BQ229" s="21"/>
      <c r="BS229" s="40"/>
      <c r="BT229" s="59" t="str">
        <f t="shared" si="3637"/>
        <v>Anchor Bolts</v>
      </c>
      <c r="BU229" s="59" t="str">
        <f t="shared" si="3682"/>
        <v>Nos</v>
      </c>
      <c r="BV229" s="59">
        <f t="shared" si="3682"/>
        <v>900</v>
      </c>
      <c r="BW229" s="13"/>
      <c r="BX229" s="21">
        <f t="shared" si="3683"/>
        <v>0</v>
      </c>
      <c r="BY229" s="13">
        <f t="shared" si="3684"/>
        <v>0</v>
      </c>
      <c r="BZ229" s="31">
        <f t="shared" si="3685"/>
        <v>0</v>
      </c>
      <c r="CA229" s="21"/>
      <c r="CC229" s="40"/>
      <c r="CD229" s="59" t="str">
        <f t="shared" si="3638"/>
        <v>Anchor Bolts</v>
      </c>
      <c r="CE229" s="59" t="str">
        <f t="shared" si="3686"/>
        <v>Nos</v>
      </c>
      <c r="CF229" s="59">
        <f t="shared" si="3686"/>
        <v>900</v>
      </c>
      <c r="CG229" s="31"/>
      <c r="CH229" s="31">
        <f t="shared" si="3687"/>
        <v>0</v>
      </c>
      <c r="CI229" s="31">
        <f t="shared" si="3688"/>
        <v>0</v>
      </c>
      <c r="CJ229" s="31">
        <f t="shared" si="3689"/>
        <v>0</v>
      </c>
      <c r="CK229" s="21"/>
      <c r="CL229" s="40"/>
      <c r="CM229" s="65" t="str">
        <f t="shared" si="3639"/>
        <v>Anchor Bolts</v>
      </c>
      <c r="CN229" s="65" t="str">
        <f t="shared" si="3690"/>
        <v>Nos</v>
      </c>
      <c r="CO229" s="65">
        <f t="shared" si="3690"/>
        <v>900</v>
      </c>
      <c r="CP229" s="13"/>
      <c r="CQ229" s="21">
        <f t="shared" si="3691"/>
        <v>0</v>
      </c>
      <c r="CR229" s="13">
        <f t="shared" si="3692"/>
        <v>0</v>
      </c>
      <c r="CS229" s="42">
        <f t="shared" si="3693"/>
        <v>0</v>
      </c>
      <c r="CT229" s="21"/>
      <c r="CV229" s="40"/>
      <c r="CW229" s="59" t="str">
        <f t="shared" si="3640"/>
        <v>Anchor Bolts</v>
      </c>
      <c r="CX229" s="59" t="str">
        <f t="shared" si="3694"/>
        <v>Nos</v>
      </c>
      <c r="CY229" s="59">
        <f t="shared" si="3694"/>
        <v>900</v>
      </c>
      <c r="CZ229" s="13"/>
      <c r="DA229" s="21">
        <f t="shared" si="3695"/>
        <v>0</v>
      </c>
      <c r="DB229" s="13">
        <f t="shared" si="3696"/>
        <v>0</v>
      </c>
      <c r="DC229" s="31">
        <f t="shared" si="3697"/>
        <v>0</v>
      </c>
      <c r="DD229" s="21"/>
      <c r="DF229" s="40"/>
      <c r="DG229" s="59" t="str">
        <f t="shared" si="3641"/>
        <v>Anchor Bolts</v>
      </c>
      <c r="DH229" s="59" t="str">
        <f t="shared" si="3698"/>
        <v>Nos</v>
      </c>
      <c r="DI229" s="59">
        <f t="shared" si="3698"/>
        <v>900</v>
      </c>
      <c r="DJ229" s="13"/>
      <c r="DK229" s="21">
        <f t="shared" si="3699"/>
        <v>0</v>
      </c>
      <c r="DL229" s="13">
        <f t="shared" si="3700"/>
        <v>0</v>
      </c>
      <c r="DM229" s="31">
        <f t="shared" si="3701"/>
        <v>0</v>
      </c>
      <c r="DN229" s="21"/>
      <c r="DQ229" s="59" t="str">
        <f t="shared" si="3642"/>
        <v>Anchor Bolts</v>
      </c>
      <c r="DR229" s="59" t="str">
        <f t="shared" si="3702"/>
        <v>Nos</v>
      </c>
      <c r="DS229" s="59">
        <f t="shared" si="3702"/>
        <v>900</v>
      </c>
      <c r="DT229" s="13"/>
      <c r="DU229" s="21">
        <f t="shared" si="3703"/>
        <v>0</v>
      </c>
      <c r="DV229" s="13">
        <f t="shared" si="3704"/>
        <v>0</v>
      </c>
      <c r="DW229" s="31">
        <f t="shared" si="3705"/>
        <v>0</v>
      </c>
      <c r="DX229" s="21"/>
      <c r="DZ229" s="40"/>
      <c r="EA229" s="59" t="str">
        <f t="shared" si="3643"/>
        <v>Anchor Bolts</v>
      </c>
      <c r="EB229" s="59" t="str">
        <f t="shared" si="3706"/>
        <v>Nos</v>
      </c>
      <c r="EC229" s="59">
        <f t="shared" si="3706"/>
        <v>900</v>
      </c>
      <c r="ED229" s="13"/>
      <c r="EE229" s="21">
        <f t="shared" si="3707"/>
        <v>0</v>
      </c>
      <c r="EF229" s="13">
        <f t="shared" si="3708"/>
        <v>0</v>
      </c>
      <c r="EG229" s="31">
        <f t="shared" si="3709"/>
        <v>0</v>
      </c>
      <c r="EH229" s="21"/>
      <c r="EK229" s="59" t="str">
        <f t="shared" si="3644"/>
        <v>Anchor Bolts</v>
      </c>
      <c r="EL229" s="59" t="str">
        <f t="shared" si="3710"/>
        <v>Nos</v>
      </c>
      <c r="EM229" s="59">
        <f t="shared" si="3710"/>
        <v>900</v>
      </c>
      <c r="EN229" s="13"/>
      <c r="EO229" s="21">
        <f t="shared" si="3711"/>
        <v>0</v>
      </c>
      <c r="EP229" s="13">
        <f t="shared" si="3712"/>
        <v>0</v>
      </c>
      <c r="EQ229" s="31">
        <f t="shared" si="3713"/>
        <v>0</v>
      </c>
      <c r="ER229" s="21"/>
      <c r="EV229" s="4" t="str">
        <f t="shared" ref="EV229:EV233" si="3772">EK229</f>
        <v>Anchor Bolts</v>
      </c>
      <c r="EW229" s="4" t="str">
        <f t="shared" ref="EW229:EW233" si="3773">EL229</f>
        <v>Nos</v>
      </c>
      <c r="EX229" s="4">
        <f t="shared" ref="EX229:EX233" si="3774">EM229</f>
        <v>900</v>
      </c>
      <c r="EY229" s="13"/>
      <c r="EZ229" s="21">
        <f t="shared" si="3714"/>
        <v>0</v>
      </c>
      <c r="FA229" s="13">
        <f t="shared" si="3715"/>
        <v>0</v>
      </c>
      <c r="FB229" s="42">
        <f t="shared" si="3716"/>
        <v>0</v>
      </c>
      <c r="FC229" s="21"/>
      <c r="FF229" s="56" t="str">
        <f t="shared" si="3645"/>
        <v>Anchor Bolts</v>
      </c>
      <c r="FG229" s="56" t="str">
        <f t="shared" si="3717"/>
        <v>Nos</v>
      </c>
      <c r="FH229" s="56">
        <f t="shared" si="3717"/>
        <v>900</v>
      </c>
      <c r="FI229" s="13"/>
      <c r="FJ229" s="21">
        <f t="shared" si="3718"/>
        <v>0</v>
      </c>
      <c r="FK229" s="13">
        <f t="shared" si="3719"/>
        <v>0</v>
      </c>
      <c r="FL229" s="31">
        <f t="shared" si="3720"/>
        <v>0</v>
      </c>
      <c r="FM229" s="21"/>
      <c r="FP229" s="56" t="str">
        <f t="shared" si="3646"/>
        <v>Anchor Bolts</v>
      </c>
      <c r="FQ229" s="56" t="str">
        <f t="shared" si="3721"/>
        <v>Nos</v>
      </c>
      <c r="FR229" s="56">
        <f t="shared" si="3721"/>
        <v>900</v>
      </c>
      <c r="FS229" s="13"/>
      <c r="FT229" s="21">
        <f t="shared" si="3722"/>
        <v>0</v>
      </c>
      <c r="FU229" s="13">
        <f t="shared" si="3723"/>
        <v>0</v>
      </c>
      <c r="FV229" s="31">
        <f t="shared" si="3724"/>
        <v>0</v>
      </c>
      <c r="FW229" s="21"/>
      <c r="FZ229" s="56" t="str">
        <f t="shared" si="3647"/>
        <v>Anchor Bolts</v>
      </c>
      <c r="GA229" s="56" t="str">
        <f t="shared" si="3725"/>
        <v>Nos</v>
      </c>
      <c r="GB229" s="56">
        <f t="shared" si="3725"/>
        <v>900</v>
      </c>
      <c r="GC229" s="13"/>
      <c r="GD229" s="21">
        <f t="shared" si="3726"/>
        <v>0</v>
      </c>
      <c r="GE229" s="13">
        <f t="shared" si="3727"/>
        <v>0</v>
      </c>
      <c r="GF229" s="31">
        <f t="shared" si="3728"/>
        <v>0</v>
      </c>
      <c r="GG229" s="21"/>
      <c r="GJ229" s="56" t="str">
        <f t="shared" ref="GJ229:GJ233" si="3775">FZ229</f>
        <v>Anchor Bolts</v>
      </c>
      <c r="GK229" s="56" t="str">
        <f t="shared" ref="GK229:GK233" si="3776">GA229</f>
        <v>Nos</v>
      </c>
      <c r="GL229" s="56">
        <f t="shared" ref="GL229:GL233" si="3777">GB229</f>
        <v>900</v>
      </c>
      <c r="GM229" s="13"/>
      <c r="GN229" s="21">
        <f t="shared" si="3730"/>
        <v>0</v>
      </c>
      <c r="GO229" s="31">
        <f t="shared" si="3731"/>
        <v>0</v>
      </c>
      <c r="GP229" s="31">
        <f t="shared" si="3732"/>
        <v>0</v>
      </c>
      <c r="GQ229" s="21"/>
      <c r="GT229" s="56" t="str">
        <f t="shared" si="3648"/>
        <v>Anchor Bolts</v>
      </c>
      <c r="GU229" s="56" t="str">
        <f t="shared" si="3733"/>
        <v>Nos</v>
      </c>
      <c r="GV229" s="56">
        <f t="shared" si="3733"/>
        <v>900</v>
      </c>
      <c r="GW229" s="13"/>
      <c r="GX229" s="21">
        <f t="shared" si="3734"/>
        <v>0</v>
      </c>
      <c r="GY229" s="13">
        <f t="shared" si="3735"/>
        <v>0</v>
      </c>
      <c r="GZ229" s="31">
        <f t="shared" si="3736"/>
        <v>0</v>
      </c>
      <c r="HA229" s="21"/>
      <c r="HD229" s="56" t="str">
        <f t="shared" si="3649"/>
        <v>Anchor Bolts</v>
      </c>
      <c r="HE229" s="56" t="str">
        <f t="shared" si="3737"/>
        <v>Nos</v>
      </c>
      <c r="HF229" s="56">
        <f t="shared" si="3737"/>
        <v>900</v>
      </c>
      <c r="HG229" s="13"/>
      <c r="HH229" s="21">
        <f t="shared" si="3738"/>
        <v>0</v>
      </c>
      <c r="HI229" s="31">
        <f t="shared" si="3739"/>
        <v>0</v>
      </c>
      <c r="HJ229" s="31">
        <f t="shared" si="3740"/>
        <v>0</v>
      </c>
      <c r="HK229" s="21"/>
      <c r="HN229" s="56" t="str">
        <f t="shared" si="3650"/>
        <v>Anchor Bolts</v>
      </c>
      <c r="HO229" s="56" t="str">
        <f t="shared" si="3741"/>
        <v>Nos</v>
      </c>
      <c r="HP229" s="56">
        <f t="shared" si="3741"/>
        <v>900</v>
      </c>
      <c r="HQ229" s="13"/>
      <c r="HR229" s="56">
        <f t="shared" si="3742"/>
        <v>0</v>
      </c>
      <c r="HS229" s="13">
        <f t="shared" si="3743"/>
        <v>0</v>
      </c>
      <c r="HT229" s="31">
        <f t="shared" si="3744"/>
        <v>0</v>
      </c>
      <c r="HU229" s="21"/>
      <c r="HX229" s="56" t="str">
        <f t="shared" si="3651"/>
        <v>Anchor Bolts</v>
      </c>
      <c r="HY229" s="56" t="str">
        <f t="shared" si="3745"/>
        <v>Nos</v>
      </c>
      <c r="HZ229" s="56">
        <f t="shared" si="3745"/>
        <v>900</v>
      </c>
      <c r="IA229" s="13"/>
      <c r="IB229" s="21">
        <f t="shared" si="3746"/>
        <v>0</v>
      </c>
      <c r="IC229" s="13">
        <f t="shared" si="3747"/>
        <v>0</v>
      </c>
      <c r="ID229" s="31">
        <f t="shared" si="3748"/>
        <v>0</v>
      </c>
      <c r="IE229" s="21"/>
      <c r="IH229" s="56" t="str">
        <f t="shared" si="3652"/>
        <v>Anchor Bolts</v>
      </c>
      <c r="II229" s="56" t="str">
        <f t="shared" si="3749"/>
        <v>Nos</v>
      </c>
      <c r="IJ229" s="56">
        <f t="shared" si="3749"/>
        <v>900</v>
      </c>
      <c r="IK229" s="13"/>
      <c r="IL229" s="56">
        <f t="shared" ref="IL229:IL233" si="3778">IK229*IJ229</f>
        <v>0</v>
      </c>
      <c r="IM229" s="13">
        <f t="shared" ref="IM229:IM233" si="3779">$I$4*IK229</f>
        <v>0</v>
      </c>
      <c r="IN229" s="31">
        <f t="shared" ref="IN229:IN233" si="3780">IJ229*IM229</f>
        <v>0</v>
      </c>
      <c r="IO229" s="21"/>
      <c r="IR229" s="56" t="str">
        <f t="shared" si="3653"/>
        <v>Anchor Bolts</v>
      </c>
      <c r="IS229" s="56" t="str">
        <f t="shared" si="3753"/>
        <v>Nos</v>
      </c>
      <c r="IT229" s="56">
        <f t="shared" si="3753"/>
        <v>900</v>
      </c>
      <c r="IU229" s="13"/>
      <c r="IV229" s="56">
        <f t="shared" ref="IV229:IV233" si="3781">IU229*IT229</f>
        <v>0</v>
      </c>
      <c r="IW229" s="13">
        <f t="shared" ref="IW229:IW233" si="3782">$I$4*IU229</f>
        <v>0</v>
      </c>
      <c r="IX229" s="31">
        <f t="shared" ref="IX229:IX233" si="3783">IT229*IW229</f>
        <v>0</v>
      </c>
      <c r="IY229" s="21"/>
      <c r="JB229" s="56" t="str">
        <f t="shared" si="3654"/>
        <v>Anchor Bolts</v>
      </c>
      <c r="JC229" s="56" t="str">
        <f t="shared" si="3757"/>
        <v>Nos</v>
      </c>
      <c r="JD229" s="56">
        <f t="shared" si="3757"/>
        <v>900</v>
      </c>
      <c r="JE229" s="13"/>
      <c r="JF229" s="56">
        <f t="shared" si="3758"/>
        <v>0</v>
      </c>
      <c r="JG229" s="13">
        <f t="shared" si="3759"/>
        <v>0</v>
      </c>
      <c r="JH229" s="31">
        <f t="shared" si="3760"/>
        <v>0</v>
      </c>
      <c r="JI229" s="21"/>
      <c r="JL229" s="56" t="str">
        <f t="shared" si="3655"/>
        <v>Anchor Bolts</v>
      </c>
      <c r="JM229" s="56" t="str">
        <f t="shared" si="3761"/>
        <v>Nos</v>
      </c>
      <c r="JN229" s="56">
        <f t="shared" si="3761"/>
        <v>900</v>
      </c>
      <c r="JO229" s="13"/>
      <c r="JP229" s="21">
        <f t="shared" si="3762"/>
        <v>0</v>
      </c>
      <c r="JQ229" s="31">
        <f t="shared" si="3763"/>
        <v>0</v>
      </c>
      <c r="JR229" s="31">
        <f t="shared" si="3764"/>
        <v>0</v>
      </c>
      <c r="JS229" s="21"/>
      <c r="JV229" s="56" t="str">
        <f t="shared" si="3656"/>
        <v>Anchor Bolts</v>
      </c>
      <c r="JW229" s="56" t="str">
        <f t="shared" si="3765"/>
        <v>Nos</v>
      </c>
      <c r="JX229" s="56">
        <f t="shared" si="3765"/>
        <v>900</v>
      </c>
      <c r="JY229" s="4">
        <f t="shared" si="3766"/>
        <v>4</v>
      </c>
      <c r="JZ229" s="56">
        <f t="shared" si="3767"/>
        <v>3600</v>
      </c>
      <c r="KA229" s="56">
        <f t="shared" si="3767"/>
        <v>4</v>
      </c>
      <c r="KB229" s="31">
        <f t="shared" si="3768"/>
        <v>3600</v>
      </c>
      <c r="KC229" s="21"/>
    </row>
    <row r="230" spans="1:289" ht="17.25" customHeight="1" x14ac:dyDescent="0.25">
      <c r="B230" s="7" t="s">
        <v>96</v>
      </c>
      <c r="C230" s="6" t="s">
        <v>1</v>
      </c>
      <c r="D230" s="4">
        <v>2530</v>
      </c>
      <c r="E230" s="13">
        <v>2</v>
      </c>
      <c r="F230" s="42">
        <f t="shared" si="2493"/>
        <v>5060</v>
      </c>
      <c r="G230" s="42">
        <f t="shared" si="3657"/>
        <v>2</v>
      </c>
      <c r="H230" s="42">
        <f t="shared" si="2495"/>
        <v>5060</v>
      </c>
      <c r="I230" s="111" t="s">
        <v>228</v>
      </c>
      <c r="K230" s="40"/>
      <c r="L230" s="65" t="str">
        <f t="shared" si="3769"/>
        <v>Wurth Silicon</v>
      </c>
      <c r="M230" s="65" t="str">
        <f t="shared" si="3770"/>
        <v>Nos</v>
      </c>
      <c r="N230" s="65">
        <f t="shared" si="3771"/>
        <v>2530</v>
      </c>
      <c r="O230" s="13"/>
      <c r="P230" s="21">
        <f t="shared" si="3659"/>
        <v>0</v>
      </c>
      <c r="Q230" s="31">
        <f t="shared" si="3660"/>
        <v>0</v>
      </c>
      <c r="R230" s="42">
        <f t="shared" si="3661"/>
        <v>0</v>
      </c>
      <c r="S230" s="111" t="s">
        <v>228</v>
      </c>
      <c r="U230" s="40"/>
      <c r="V230" s="65" t="str">
        <f t="shared" si="3632"/>
        <v>Wurth Silicon</v>
      </c>
      <c r="W230" s="65" t="str">
        <f t="shared" si="3662"/>
        <v>Nos</v>
      </c>
      <c r="X230" s="65">
        <f t="shared" si="3662"/>
        <v>2530</v>
      </c>
      <c r="Y230" s="13"/>
      <c r="Z230" s="21">
        <f t="shared" si="3663"/>
        <v>0</v>
      </c>
      <c r="AA230" s="31">
        <f t="shared" si="3664"/>
        <v>0</v>
      </c>
      <c r="AB230" s="42">
        <f t="shared" si="3665"/>
        <v>0</v>
      </c>
      <c r="AC230" s="111" t="s">
        <v>228</v>
      </c>
      <c r="AE230" s="40"/>
      <c r="AF230" s="65" t="str">
        <f t="shared" si="3633"/>
        <v>Wurth Silicon</v>
      </c>
      <c r="AG230" s="65" t="str">
        <f t="shared" si="3666"/>
        <v>Nos</v>
      </c>
      <c r="AH230" s="65">
        <f t="shared" si="3666"/>
        <v>2530</v>
      </c>
      <c r="AI230" s="13"/>
      <c r="AJ230" s="21">
        <f t="shared" si="3667"/>
        <v>0</v>
      </c>
      <c r="AK230" s="31">
        <f t="shared" si="3668"/>
        <v>0</v>
      </c>
      <c r="AL230" s="42">
        <f t="shared" si="3669"/>
        <v>0</v>
      </c>
      <c r="AM230" s="111" t="s">
        <v>228</v>
      </c>
      <c r="AO230" s="40"/>
      <c r="AP230" s="65" t="str">
        <f t="shared" si="3634"/>
        <v>Wurth Silicon</v>
      </c>
      <c r="AQ230" s="65" t="str">
        <f t="shared" si="3670"/>
        <v>Nos</v>
      </c>
      <c r="AR230" s="65">
        <f t="shared" si="3670"/>
        <v>2530</v>
      </c>
      <c r="AS230" s="67">
        <v>1</v>
      </c>
      <c r="AT230" s="21">
        <f t="shared" si="3671"/>
        <v>2530</v>
      </c>
      <c r="AU230" s="13">
        <f t="shared" si="3672"/>
        <v>1</v>
      </c>
      <c r="AV230" s="42">
        <f t="shared" si="3673"/>
        <v>2530</v>
      </c>
      <c r="AW230" s="111"/>
      <c r="AY230" s="40"/>
      <c r="AZ230" s="65" t="str">
        <f t="shared" si="3635"/>
        <v>Wurth Silicon</v>
      </c>
      <c r="BA230" s="65" t="str">
        <f t="shared" si="3674"/>
        <v>Nos</v>
      </c>
      <c r="BB230" s="65">
        <f t="shared" si="3674"/>
        <v>2530</v>
      </c>
      <c r="BC230" s="13"/>
      <c r="BD230" s="21">
        <f t="shared" si="3675"/>
        <v>0</v>
      </c>
      <c r="BE230" s="13">
        <f t="shared" si="3676"/>
        <v>0</v>
      </c>
      <c r="BF230" s="42">
        <f t="shared" si="3677"/>
        <v>0</v>
      </c>
      <c r="BG230" s="111" t="s">
        <v>228</v>
      </c>
      <c r="BI230" s="40"/>
      <c r="BJ230" s="65" t="str">
        <f t="shared" si="3636"/>
        <v>Wurth Silicon</v>
      </c>
      <c r="BK230" s="65" t="str">
        <f t="shared" si="3678"/>
        <v>Nos</v>
      </c>
      <c r="BL230" s="65">
        <f t="shared" si="3678"/>
        <v>2530</v>
      </c>
      <c r="BM230" s="13"/>
      <c r="BN230" s="21">
        <f t="shared" si="3679"/>
        <v>0</v>
      </c>
      <c r="BO230" s="13">
        <f t="shared" si="3680"/>
        <v>0</v>
      </c>
      <c r="BP230" s="42">
        <f t="shared" si="3681"/>
        <v>0</v>
      </c>
      <c r="BQ230" s="111" t="s">
        <v>228</v>
      </c>
      <c r="BS230" s="40"/>
      <c r="BT230" s="65" t="str">
        <f t="shared" si="3637"/>
        <v>Wurth Silicon</v>
      </c>
      <c r="BU230" s="65" t="str">
        <f t="shared" si="3682"/>
        <v>Nos</v>
      </c>
      <c r="BV230" s="65">
        <f t="shared" si="3682"/>
        <v>2530</v>
      </c>
      <c r="BW230" s="13"/>
      <c r="BX230" s="21">
        <f t="shared" si="3683"/>
        <v>0</v>
      </c>
      <c r="BY230" s="13">
        <f t="shared" si="3684"/>
        <v>0</v>
      </c>
      <c r="BZ230" s="42">
        <f t="shared" si="3685"/>
        <v>0</v>
      </c>
      <c r="CA230" s="111" t="s">
        <v>228</v>
      </c>
      <c r="CC230" s="40"/>
      <c r="CD230" s="65" t="str">
        <f t="shared" si="3638"/>
        <v>Wurth Silicon</v>
      </c>
      <c r="CE230" s="65" t="str">
        <f t="shared" si="3686"/>
        <v>Nos</v>
      </c>
      <c r="CF230" s="65">
        <f t="shared" si="3686"/>
        <v>2530</v>
      </c>
      <c r="CG230" s="42">
        <v>1</v>
      </c>
      <c r="CH230" s="42">
        <f t="shared" si="3687"/>
        <v>2530</v>
      </c>
      <c r="CI230" s="31">
        <f t="shared" si="3688"/>
        <v>2</v>
      </c>
      <c r="CJ230" s="42">
        <f t="shared" si="3689"/>
        <v>5060</v>
      </c>
      <c r="CK230" s="111" t="s">
        <v>228</v>
      </c>
      <c r="CL230" s="40"/>
      <c r="CM230" s="65" t="str">
        <f t="shared" si="3639"/>
        <v>Wurth Silicon</v>
      </c>
      <c r="CN230" s="65" t="str">
        <f t="shared" si="3690"/>
        <v>Nos</v>
      </c>
      <c r="CO230" s="65">
        <f t="shared" si="3690"/>
        <v>2530</v>
      </c>
      <c r="CP230" s="13">
        <v>1.5</v>
      </c>
      <c r="CQ230" s="21">
        <f t="shared" si="3691"/>
        <v>3795</v>
      </c>
      <c r="CR230" s="13">
        <f t="shared" si="3692"/>
        <v>1.5</v>
      </c>
      <c r="CS230" s="42">
        <f t="shared" si="3693"/>
        <v>3795</v>
      </c>
      <c r="CT230" s="111" t="s">
        <v>228</v>
      </c>
      <c r="CV230" s="40"/>
      <c r="CW230" s="65" t="str">
        <f t="shared" si="3640"/>
        <v>Wurth Silicon</v>
      </c>
      <c r="CX230" s="65" t="str">
        <f t="shared" si="3694"/>
        <v>Nos</v>
      </c>
      <c r="CY230" s="65">
        <f t="shared" si="3694"/>
        <v>2530</v>
      </c>
      <c r="CZ230" s="13">
        <v>1</v>
      </c>
      <c r="DA230" s="21">
        <f t="shared" si="3695"/>
        <v>2530</v>
      </c>
      <c r="DB230" s="13">
        <f t="shared" si="3696"/>
        <v>1</v>
      </c>
      <c r="DC230" s="42">
        <f t="shared" si="3697"/>
        <v>2530</v>
      </c>
      <c r="DD230" s="111" t="s">
        <v>228</v>
      </c>
      <c r="DF230" s="40"/>
      <c r="DG230" s="65" t="str">
        <f t="shared" si="3641"/>
        <v>Wurth Silicon</v>
      </c>
      <c r="DH230" s="65" t="str">
        <f t="shared" si="3698"/>
        <v>Nos</v>
      </c>
      <c r="DI230" s="65">
        <f t="shared" si="3698"/>
        <v>2530</v>
      </c>
      <c r="DJ230" s="13">
        <v>0.5</v>
      </c>
      <c r="DK230" s="21">
        <f t="shared" si="3699"/>
        <v>1265</v>
      </c>
      <c r="DL230" s="13">
        <f t="shared" si="3700"/>
        <v>0.5</v>
      </c>
      <c r="DM230" s="42">
        <f t="shared" si="3701"/>
        <v>1265</v>
      </c>
      <c r="DN230" s="111" t="s">
        <v>228</v>
      </c>
      <c r="DQ230" s="65" t="str">
        <f t="shared" si="3642"/>
        <v>Wurth Silicon</v>
      </c>
      <c r="DR230" s="65" t="str">
        <f t="shared" si="3702"/>
        <v>Nos</v>
      </c>
      <c r="DS230" s="65">
        <f t="shared" si="3702"/>
        <v>2530</v>
      </c>
      <c r="DT230" s="13"/>
      <c r="DU230" s="21">
        <f t="shared" si="3703"/>
        <v>0</v>
      </c>
      <c r="DV230" s="13">
        <f t="shared" si="3704"/>
        <v>0</v>
      </c>
      <c r="DW230" s="42">
        <f t="shared" si="3705"/>
        <v>0</v>
      </c>
      <c r="DX230" s="111" t="s">
        <v>228</v>
      </c>
      <c r="DZ230" s="40"/>
      <c r="EA230" s="65" t="str">
        <f t="shared" si="3643"/>
        <v>Wurth Silicon</v>
      </c>
      <c r="EB230" s="65" t="str">
        <f t="shared" si="3706"/>
        <v>Nos</v>
      </c>
      <c r="EC230" s="65">
        <f t="shared" si="3706"/>
        <v>2530</v>
      </c>
      <c r="ED230" s="13">
        <v>0.5</v>
      </c>
      <c r="EE230" s="21">
        <f t="shared" si="3707"/>
        <v>1265</v>
      </c>
      <c r="EF230" s="13">
        <f t="shared" si="3708"/>
        <v>0.5</v>
      </c>
      <c r="EG230" s="42">
        <f t="shared" si="3709"/>
        <v>1265</v>
      </c>
      <c r="EH230" s="111" t="s">
        <v>228</v>
      </c>
      <c r="EK230" s="65" t="str">
        <f t="shared" si="3644"/>
        <v>Wurth Silicon</v>
      </c>
      <c r="EL230" s="65" t="str">
        <f t="shared" si="3710"/>
        <v>Nos</v>
      </c>
      <c r="EM230" s="65">
        <f t="shared" si="3710"/>
        <v>2530</v>
      </c>
      <c r="EN230" s="13">
        <v>0.5</v>
      </c>
      <c r="EO230" s="21">
        <f t="shared" si="3711"/>
        <v>1265</v>
      </c>
      <c r="EP230" s="13">
        <f t="shared" si="3712"/>
        <v>0.5</v>
      </c>
      <c r="EQ230" s="42">
        <f t="shared" si="3713"/>
        <v>1265</v>
      </c>
      <c r="ER230" s="111" t="s">
        <v>228</v>
      </c>
      <c r="EV230" s="4" t="str">
        <f t="shared" si="3772"/>
        <v>Wurth Silicon</v>
      </c>
      <c r="EW230" s="4" t="str">
        <f t="shared" si="3773"/>
        <v>Nos</v>
      </c>
      <c r="EX230" s="4">
        <f t="shared" si="3774"/>
        <v>2530</v>
      </c>
      <c r="EY230" s="13"/>
      <c r="EZ230" s="21">
        <f t="shared" si="3714"/>
        <v>0</v>
      </c>
      <c r="FA230" s="13">
        <f t="shared" si="3715"/>
        <v>0</v>
      </c>
      <c r="FB230" s="42">
        <f t="shared" si="3716"/>
        <v>0</v>
      </c>
      <c r="FC230" s="111" t="s">
        <v>228</v>
      </c>
      <c r="FF230" s="4" t="str">
        <f t="shared" si="3645"/>
        <v>Wurth Silicon</v>
      </c>
      <c r="FG230" s="4" t="str">
        <f t="shared" si="3717"/>
        <v>Nos</v>
      </c>
      <c r="FH230" s="4">
        <f t="shared" si="3717"/>
        <v>2530</v>
      </c>
      <c r="FI230" s="13"/>
      <c r="FJ230" s="21">
        <f t="shared" si="3718"/>
        <v>0</v>
      </c>
      <c r="FK230" s="13">
        <f t="shared" si="3719"/>
        <v>0</v>
      </c>
      <c r="FL230" s="42">
        <f t="shared" si="3720"/>
        <v>0</v>
      </c>
      <c r="FM230" s="111" t="s">
        <v>228</v>
      </c>
      <c r="FP230" s="4" t="str">
        <f t="shared" si="3646"/>
        <v>Wurth Silicon</v>
      </c>
      <c r="FQ230" s="4" t="str">
        <f t="shared" si="3721"/>
        <v>Nos</v>
      </c>
      <c r="FR230" s="4">
        <f t="shared" si="3721"/>
        <v>2530</v>
      </c>
      <c r="FS230" s="13"/>
      <c r="FT230" s="21">
        <f t="shared" si="3722"/>
        <v>0</v>
      </c>
      <c r="FU230" s="13">
        <f t="shared" si="3723"/>
        <v>0</v>
      </c>
      <c r="FV230" s="42">
        <f t="shared" si="3724"/>
        <v>0</v>
      </c>
      <c r="FW230" s="111" t="s">
        <v>228</v>
      </c>
      <c r="FZ230" s="4" t="str">
        <f t="shared" si="3647"/>
        <v>Wurth Silicon</v>
      </c>
      <c r="GA230" s="4" t="str">
        <f t="shared" si="3725"/>
        <v>Nos</v>
      </c>
      <c r="GB230" s="4">
        <f t="shared" si="3725"/>
        <v>2530</v>
      </c>
      <c r="GC230" s="13"/>
      <c r="GD230" s="21">
        <f t="shared" si="3726"/>
        <v>0</v>
      </c>
      <c r="GE230" s="13">
        <f t="shared" si="3727"/>
        <v>0</v>
      </c>
      <c r="GF230" s="42">
        <f t="shared" si="3728"/>
        <v>0</v>
      </c>
      <c r="GG230" s="111" t="s">
        <v>228</v>
      </c>
      <c r="GJ230" s="4" t="str">
        <f t="shared" si="3775"/>
        <v>Wurth Silicon</v>
      </c>
      <c r="GK230" s="4" t="str">
        <f t="shared" si="3776"/>
        <v>Nos</v>
      </c>
      <c r="GL230" s="4">
        <f t="shared" si="3777"/>
        <v>2530</v>
      </c>
      <c r="GM230" s="13"/>
      <c r="GN230" s="21">
        <f t="shared" si="3730"/>
        <v>0</v>
      </c>
      <c r="GO230" s="31">
        <f t="shared" si="3731"/>
        <v>0</v>
      </c>
      <c r="GP230" s="42">
        <f t="shared" si="3732"/>
        <v>0</v>
      </c>
      <c r="GQ230" s="111" t="s">
        <v>228</v>
      </c>
      <c r="GT230" s="4" t="str">
        <f t="shared" si="3648"/>
        <v>Wurth Silicon</v>
      </c>
      <c r="GU230" s="4" t="str">
        <f t="shared" si="3733"/>
        <v>Nos</v>
      </c>
      <c r="GV230" s="4">
        <f t="shared" si="3733"/>
        <v>2530</v>
      </c>
      <c r="GW230" s="13"/>
      <c r="GX230" s="21">
        <f t="shared" si="3734"/>
        <v>0</v>
      </c>
      <c r="GY230" s="13">
        <f t="shared" si="3735"/>
        <v>0</v>
      </c>
      <c r="GZ230" s="42">
        <f t="shared" si="3736"/>
        <v>0</v>
      </c>
      <c r="HA230" s="111" t="s">
        <v>228</v>
      </c>
      <c r="HD230" s="4" t="str">
        <f t="shared" si="3649"/>
        <v>Wurth Silicon</v>
      </c>
      <c r="HE230" s="4" t="str">
        <f t="shared" si="3737"/>
        <v>Nos</v>
      </c>
      <c r="HF230" s="4">
        <f t="shared" si="3737"/>
        <v>2530</v>
      </c>
      <c r="HG230" s="13"/>
      <c r="HH230" s="21">
        <f t="shared" si="3738"/>
        <v>0</v>
      </c>
      <c r="HI230" s="31">
        <f t="shared" si="3739"/>
        <v>0</v>
      </c>
      <c r="HJ230" s="42">
        <f t="shared" si="3740"/>
        <v>0</v>
      </c>
      <c r="HK230" s="111" t="s">
        <v>228</v>
      </c>
      <c r="HN230" s="4" t="str">
        <f t="shared" si="3650"/>
        <v>Wurth Silicon</v>
      </c>
      <c r="HO230" s="4" t="str">
        <f t="shared" si="3741"/>
        <v>Nos</v>
      </c>
      <c r="HP230" s="4">
        <f t="shared" si="3741"/>
        <v>2530</v>
      </c>
      <c r="HQ230" s="13"/>
      <c r="HR230" s="4">
        <f t="shared" si="3742"/>
        <v>0</v>
      </c>
      <c r="HS230" s="13">
        <f t="shared" si="3743"/>
        <v>0</v>
      </c>
      <c r="HT230" s="42">
        <f t="shared" si="3744"/>
        <v>0</v>
      </c>
      <c r="HU230" s="21"/>
      <c r="HX230" s="4" t="str">
        <f t="shared" si="3651"/>
        <v>Wurth Silicon</v>
      </c>
      <c r="HY230" s="4" t="str">
        <f t="shared" si="3745"/>
        <v>Nos</v>
      </c>
      <c r="HZ230" s="4">
        <f t="shared" si="3745"/>
        <v>2530</v>
      </c>
      <c r="IA230" s="13"/>
      <c r="IB230" s="21">
        <f t="shared" si="3746"/>
        <v>0</v>
      </c>
      <c r="IC230" s="13">
        <f t="shared" si="3747"/>
        <v>0</v>
      </c>
      <c r="ID230" s="42">
        <f t="shared" si="3748"/>
        <v>0</v>
      </c>
      <c r="IE230" s="111" t="s">
        <v>228</v>
      </c>
      <c r="IH230" s="4" t="str">
        <f t="shared" si="3652"/>
        <v>Wurth Silicon</v>
      </c>
      <c r="II230" s="4" t="str">
        <f t="shared" si="3749"/>
        <v>Nos</v>
      </c>
      <c r="IJ230" s="4">
        <f t="shared" si="3749"/>
        <v>2530</v>
      </c>
      <c r="IK230" s="13"/>
      <c r="IL230" s="4">
        <f t="shared" si="3778"/>
        <v>0</v>
      </c>
      <c r="IM230" s="13">
        <f t="shared" si="3779"/>
        <v>0</v>
      </c>
      <c r="IN230" s="42">
        <f t="shared" si="3780"/>
        <v>0</v>
      </c>
      <c r="IO230" s="111" t="s">
        <v>228</v>
      </c>
      <c r="IR230" s="4" t="str">
        <f t="shared" si="3653"/>
        <v>Wurth Silicon</v>
      </c>
      <c r="IS230" s="4" t="str">
        <f t="shared" si="3753"/>
        <v>Nos</v>
      </c>
      <c r="IT230" s="4">
        <f t="shared" si="3753"/>
        <v>2530</v>
      </c>
      <c r="IU230" s="13"/>
      <c r="IV230" s="4">
        <f t="shared" si="3781"/>
        <v>0</v>
      </c>
      <c r="IW230" s="13">
        <f t="shared" si="3782"/>
        <v>0</v>
      </c>
      <c r="IX230" s="42">
        <f t="shared" si="3783"/>
        <v>0</v>
      </c>
      <c r="IY230" s="111" t="s">
        <v>228</v>
      </c>
      <c r="JB230" s="4" t="str">
        <f t="shared" si="3654"/>
        <v>Wurth Silicon</v>
      </c>
      <c r="JC230" s="4" t="str">
        <f t="shared" si="3757"/>
        <v>Nos</v>
      </c>
      <c r="JD230" s="4">
        <f t="shared" si="3757"/>
        <v>2530</v>
      </c>
      <c r="JE230" s="13"/>
      <c r="JF230" s="4">
        <f t="shared" si="3758"/>
        <v>0</v>
      </c>
      <c r="JG230" s="13">
        <f t="shared" si="3759"/>
        <v>0</v>
      </c>
      <c r="JH230" s="42">
        <f t="shared" si="3760"/>
        <v>0</v>
      </c>
      <c r="JI230" s="111" t="s">
        <v>228</v>
      </c>
      <c r="JL230" s="4" t="str">
        <f t="shared" si="3655"/>
        <v>Wurth Silicon</v>
      </c>
      <c r="JM230" s="4" t="str">
        <f t="shared" si="3761"/>
        <v>Nos</v>
      </c>
      <c r="JN230" s="4">
        <f t="shared" si="3761"/>
        <v>2530</v>
      </c>
      <c r="JO230" s="13"/>
      <c r="JP230" s="21">
        <f t="shared" si="3762"/>
        <v>0</v>
      </c>
      <c r="JQ230" s="31">
        <f t="shared" si="3763"/>
        <v>0</v>
      </c>
      <c r="JR230" s="42">
        <f t="shared" si="3764"/>
        <v>0</v>
      </c>
      <c r="JS230" s="111" t="s">
        <v>228</v>
      </c>
      <c r="JV230" s="4" t="str">
        <f t="shared" si="3656"/>
        <v>Wurth Silicon</v>
      </c>
      <c r="JW230" s="4" t="str">
        <f t="shared" si="3765"/>
        <v>Nos</v>
      </c>
      <c r="JX230" s="4">
        <f t="shared" si="3765"/>
        <v>2530</v>
      </c>
      <c r="JY230" s="4">
        <f t="shared" si="3766"/>
        <v>8</v>
      </c>
      <c r="JZ230" s="56">
        <f t="shared" si="3767"/>
        <v>17710</v>
      </c>
      <c r="KA230" s="56">
        <f t="shared" si="3767"/>
        <v>8</v>
      </c>
      <c r="KB230" s="31">
        <f t="shared" si="3768"/>
        <v>20240</v>
      </c>
      <c r="KC230" s="111" t="s">
        <v>228</v>
      </c>
    </row>
    <row r="231" spans="1:289" ht="17.25" customHeight="1" x14ac:dyDescent="0.25">
      <c r="A231" s="46"/>
      <c r="B231" s="7" t="s">
        <v>48</v>
      </c>
      <c r="C231" s="6" t="s">
        <v>1</v>
      </c>
      <c r="D231" s="4">
        <v>2000</v>
      </c>
      <c r="E231" s="13"/>
      <c r="F231" s="31">
        <f t="shared" si="2493"/>
        <v>0</v>
      </c>
      <c r="G231" s="31">
        <f t="shared" si="3657"/>
        <v>0</v>
      </c>
      <c r="H231" s="31">
        <f t="shared" si="2495"/>
        <v>0</v>
      </c>
      <c r="I231" s="71"/>
      <c r="K231" s="40"/>
      <c r="L231" s="59" t="str">
        <f t="shared" si="3769"/>
        <v>Silicon</v>
      </c>
      <c r="M231" s="59" t="str">
        <f t="shared" si="3770"/>
        <v>Nos</v>
      </c>
      <c r="N231" s="59">
        <f t="shared" si="3771"/>
        <v>2000</v>
      </c>
      <c r="O231" s="13"/>
      <c r="P231" s="21">
        <f t="shared" si="3659"/>
        <v>0</v>
      </c>
      <c r="Q231" s="31">
        <f t="shared" si="3660"/>
        <v>0</v>
      </c>
      <c r="R231" s="31">
        <f t="shared" si="3661"/>
        <v>0</v>
      </c>
      <c r="S231" s="21"/>
      <c r="U231" s="40"/>
      <c r="V231" s="65" t="str">
        <f t="shared" si="3632"/>
        <v>Silicon</v>
      </c>
      <c r="W231" s="65" t="str">
        <f t="shared" si="3662"/>
        <v>Nos</v>
      </c>
      <c r="X231" s="65">
        <f t="shared" si="3662"/>
        <v>2000</v>
      </c>
      <c r="Y231" s="13"/>
      <c r="Z231" s="21">
        <f t="shared" si="3663"/>
        <v>0</v>
      </c>
      <c r="AA231" s="31">
        <f t="shared" si="3664"/>
        <v>0</v>
      </c>
      <c r="AB231" s="42">
        <f t="shared" si="3665"/>
        <v>0</v>
      </c>
      <c r="AC231" s="21"/>
      <c r="AE231" s="40"/>
      <c r="AF231" s="59" t="str">
        <f t="shared" si="3633"/>
        <v>Silicon</v>
      </c>
      <c r="AG231" s="59" t="str">
        <f t="shared" si="3666"/>
        <v>Nos</v>
      </c>
      <c r="AH231" s="59">
        <f t="shared" si="3666"/>
        <v>2000</v>
      </c>
      <c r="AI231" s="13">
        <v>0.5</v>
      </c>
      <c r="AJ231" s="21">
        <f t="shared" si="3667"/>
        <v>1000</v>
      </c>
      <c r="AK231" s="31">
        <f t="shared" si="3668"/>
        <v>0.5</v>
      </c>
      <c r="AL231" s="31">
        <f t="shared" si="3669"/>
        <v>1000</v>
      </c>
      <c r="AM231" s="21"/>
      <c r="AO231" s="40"/>
      <c r="AP231" s="59" t="str">
        <f t="shared" si="3634"/>
        <v>Silicon</v>
      </c>
      <c r="AQ231" s="59" t="str">
        <f t="shared" si="3670"/>
        <v>Nos</v>
      </c>
      <c r="AR231" s="59">
        <f t="shared" si="3670"/>
        <v>2000</v>
      </c>
      <c r="AS231" s="67"/>
      <c r="AT231" s="21">
        <f t="shared" si="3671"/>
        <v>0</v>
      </c>
      <c r="AU231" s="13">
        <f t="shared" si="3672"/>
        <v>0</v>
      </c>
      <c r="AV231" s="31">
        <f t="shared" si="3673"/>
        <v>0</v>
      </c>
      <c r="AW231" s="21"/>
      <c r="AY231" s="40"/>
      <c r="AZ231" s="59" t="str">
        <f t="shared" si="3635"/>
        <v>Silicon</v>
      </c>
      <c r="BA231" s="59" t="str">
        <f t="shared" si="3674"/>
        <v>Nos</v>
      </c>
      <c r="BB231" s="59">
        <f t="shared" si="3674"/>
        <v>2000</v>
      </c>
      <c r="BC231" s="13"/>
      <c r="BD231" s="21">
        <f t="shared" si="3675"/>
        <v>0</v>
      </c>
      <c r="BE231" s="13">
        <f t="shared" si="3676"/>
        <v>0</v>
      </c>
      <c r="BF231" s="31">
        <f t="shared" si="3677"/>
        <v>0</v>
      </c>
      <c r="BG231" s="21"/>
      <c r="BI231" s="40"/>
      <c r="BJ231" s="59" t="str">
        <f t="shared" si="3636"/>
        <v>Silicon</v>
      </c>
      <c r="BK231" s="59" t="str">
        <f t="shared" si="3678"/>
        <v>Nos</v>
      </c>
      <c r="BL231" s="59">
        <f t="shared" si="3678"/>
        <v>2000</v>
      </c>
      <c r="BM231" s="13"/>
      <c r="BN231" s="21">
        <f t="shared" si="3679"/>
        <v>0</v>
      </c>
      <c r="BO231" s="13">
        <f t="shared" si="3680"/>
        <v>0</v>
      </c>
      <c r="BP231" s="31">
        <f t="shared" si="3681"/>
        <v>0</v>
      </c>
      <c r="BQ231" s="21"/>
      <c r="BS231" s="40"/>
      <c r="BT231" s="59" t="str">
        <f t="shared" si="3637"/>
        <v>Silicon</v>
      </c>
      <c r="BU231" s="59" t="str">
        <f t="shared" si="3682"/>
        <v>Nos</v>
      </c>
      <c r="BV231" s="59">
        <f t="shared" si="3682"/>
        <v>2000</v>
      </c>
      <c r="BW231" s="13"/>
      <c r="BX231" s="21">
        <f t="shared" si="3683"/>
        <v>0</v>
      </c>
      <c r="BY231" s="13">
        <f t="shared" si="3684"/>
        <v>0</v>
      </c>
      <c r="BZ231" s="31">
        <f t="shared" si="3685"/>
        <v>0</v>
      </c>
      <c r="CA231" s="21"/>
      <c r="CC231" s="40"/>
      <c r="CD231" s="59" t="str">
        <f t="shared" si="3638"/>
        <v>Silicon</v>
      </c>
      <c r="CE231" s="59" t="str">
        <f t="shared" si="3686"/>
        <v>Nos</v>
      </c>
      <c r="CF231" s="59">
        <f t="shared" si="3686"/>
        <v>2000</v>
      </c>
      <c r="CG231" s="31"/>
      <c r="CH231" s="31">
        <f t="shared" si="3687"/>
        <v>0</v>
      </c>
      <c r="CI231" s="31">
        <f t="shared" si="3688"/>
        <v>0</v>
      </c>
      <c r="CJ231" s="31">
        <f t="shared" si="3689"/>
        <v>0</v>
      </c>
      <c r="CK231" s="21"/>
      <c r="CL231" s="40"/>
      <c r="CM231" s="65" t="str">
        <f t="shared" si="3639"/>
        <v>Silicon</v>
      </c>
      <c r="CN231" s="65" t="str">
        <f t="shared" si="3690"/>
        <v>Nos</v>
      </c>
      <c r="CO231" s="65">
        <f t="shared" si="3690"/>
        <v>2000</v>
      </c>
      <c r="CP231" s="13"/>
      <c r="CQ231" s="21">
        <f t="shared" si="3691"/>
        <v>0</v>
      </c>
      <c r="CR231" s="13">
        <f t="shared" si="3692"/>
        <v>0</v>
      </c>
      <c r="CS231" s="42">
        <f t="shared" si="3693"/>
        <v>0</v>
      </c>
      <c r="CT231" s="21"/>
      <c r="CV231" s="40"/>
      <c r="CW231" s="59" t="str">
        <f t="shared" si="3640"/>
        <v>Silicon</v>
      </c>
      <c r="CX231" s="59" t="str">
        <f t="shared" si="3694"/>
        <v>Nos</v>
      </c>
      <c r="CY231" s="59">
        <f t="shared" si="3694"/>
        <v>2000</v>
      </c>
      <c r="CZ231" s="13"/>
      <c r="DA231" s="21">
        <f t="shared" si="3695"/>
        <v>0</v>
      </c>
      <c r="DB231" s="13">
        <f t="shared" si="3696"/>
        <v>0</v>
      </c>
      <c r="DC231" s="31">
        <f t="shared" si="3697"/>
        <v>0</v>
      </c>
      <c r="DD231" s="21"/>
      <c r="DF231" s="40"/>
      <c r="DG231" s="59" t="str">
        <f t="shared" si="3641"/>
        <v>Silicon</v>
      </c>
      <c r="DH231" s="59" t="str">
        <f t="shared" si="3698"/>
        <v>Nos</v>
      </c>
      <c r="DI231" s="59">
        <f t="shared" si="3698"/>
        <v>2000</v>
      </c>
      <c r="DJ231" s="13"/>
      <c r="DK231" s="21">
        <f t="shared" si="3699"/>
        <v>0</v>
      </c>
      <c r="DL231" s="13">
        <f t="shared" si="3700"/>
        <v>0</v>
      </c>
      <c r="DM231" s="31">
        <f t="shared" si="3701"/>
        <v>0</v>
      </c>
      <c r="DN231" s="21"/>
      <c r="DQ231" s="59" t="str">
        <f t="shared" si="3642"/>
        <v>Silicon</v>
      </c>
      <c r="DR231" s="59" t="str">
        <f t="shared" si="3702"/>
        <v>Nos</v>
      </c>
      <c r="DS231" s="59">
        <f t="shared" si="3702"/>
        <v>2000</v>
      </c>
      <c r="DT231" s="13"/>
      <c r="DU231" s="21">
        <f t="shared" si="3703"/>
        <v>0</v>
      </c>
      <c r="DV231" s="13">
        <f t="shared" si="3704"/>
        <v>0</v>
      </c>
      <c r="DW231" s="31">
        <f t="shared" si="3705"/>
        <v>0</v>
      </c>
      <c r="DX231" s="21"/>
      <c r="DZ231" s="40"/>
      <c r="EA231" s="59" t="str">
        <f t="shared" si="3643"/>
        <v>Silicon</v>
      </c>
      <c r="EB231" s="59" t="str">
        <f t="shared" si="3706"/>
        <v>Nos</v>
      </c>
      <c r="EC231" s="59">
        <f t="shared" si="3706"/>
        <v>2000</v>
      </c>
      <c r="ED231" s="13"/>
      <c r="EE231" s="21">
        <f t="shared" si="3707"/>
        <v>0</v>
      </c>
      <c r="EF231" s="13">
        <f t="shared" si="3708"/>
        <v>0</v>
      </c>
      <c r="EG231" s="31">
        <f t="shared" si="3709"/>
        <v>0</v>
      </c>
      <c r="EH231" s="21"/>
      <c r="EK231" s="59" t="str">
        <f t="shared" si="3644"/>
        <v>Silicon</v>
      </c>
      <c r="EL231" s="59" t="str">
        <f t="shared" si="3710"/>
        <v>Nos</v>
      </c>
      <c r="EM231" s="59">
        <f t="shared" si="3710"/>
        <v>2000</v>
      </c>
      <c r="EN231" s="13"/>
      <c r="EO231" s="21">
        <f t="shared" si="3711"/>
        <v>0</v>
      </c>
      <c r="EP231" s="13">
        <f t="shared" si="3712"/>
        <v>0</v>
      </c>
      <c r="EQ231" s="31">
        <f t="shared" si="3713"/>
        <v>0</v>
      </c>
      <c r="ER231" s="21"/>
      <c r="EV231" s="4" t="str">
        <f t="shared" si="3772"/>
        <v>Silicon</v>
      </c>
      <c r="EW231" s="4" t="str">
        <f t="shared" si="3773"/>
        <v>Nos</v>
      </c>
      <c r="EX231" s="4">
        <f t="shared" si="3774"/>
        <v>2000</v>
      </c>
      <c r="EY231" s="13"/>
      <c r="EZ231" s="21">
        <f t="shared" si="3714"/>
        <v>0</v>
      </c>
      <c r="FA231" s="13">
        <f t="shared" si="3715"/>
        <v>0</v>
      </c>
      <c r="FB231" s="42">
        <f t="shared" si="3716"/>
        <v>0</v>
      </c>
      <c r="FC231" s="21"/>
      <c r="FF231" s="56" t="str">
        <f t="shared" si="3645"/>
        <v>Silicon</v>
      </c>
      <c r="FG231" s="56" t="str">
        <f t="shared" si="3717"/>
        <v>Nos</v>
      </c>
      <c r="FH231" s="56">
        <f t="shared" si="3717"/>
        <v>2000</v>
      </c>
      <c r="FI231" s="13"/>
      <c r="FJ231" s="21">
        <f t="shared" si="3718"/>
        <v>0</v>
      </c>
      <c r="FK231" s="13">
        <f t="shared" si="3719"/>
        <v>0</v>
      </c>
      <c r="FL231" s="31">
        <f t="shared" si="3720"/>
        <v>0</v>
      </c>
      <c r="FM231" s="21"/>
      <c r="FP231" s="56" t="str">
        <f t="shared" si="3646"/>
        <v>Silicon</v>
      </c>
      <c r="FQ231" s="56" t="str">
        <f t="shared" si="3721"/>
        <v>Nos</v>
      </c>
      <c r="FR231" s="56">
        <f t="shared" si="3721"/>
        <v>2000</v>
      </c>
      <c r="FS231" s="13"/>
      <c r="FT231" s="21">
        <f t="shared" si="3722"/>
        <v>0</v>
      </c>
      <c r="FU231" s="13">
        <f t="shared" si="3723"/>
        <v>0</v>
      </c>
      <c r="FV231" s="31">
        <f t="shared" si="3724"/>
        <v>0</v>
      </c>
      <c r="FW231" s="21"/>
      <c r="FZ231" s="56" t="str">
        <f t="shared" si="3647"/>
        <v>Silicon</v>
      </c>
      <c r="GA231" s="56" t="str">
        <f t="shared" si="3725"/>
        <v>Nos</v>
      </c>
      <c r="GB231" s="56">
        <f t="shared" si="3725"/>
        <v>2000</v>
      </c>
      <c r="GC231" s="13"/>
      <c r="GD231" s="21">
        <f t="shared" si="3726"/>
        <v>0</v>
      </c>
      <c r="GE231" s="13">
        <f t="shared" si="3727"/>
        <v>0</v>
      </c>
      <c r="GF231" s="31">
        <f t="shared" si="3728"/>
        <v>0</v>
      </c>
      <c r="GG231" s="21"/>
      <c r="GJ231" s="56" t="str">
        <f t="shared" si="3775"/>
        <v>Silicon</v>
      </c>
      <c r="GK231" s="56" t="str">
        <f t="shared" si="3776"/>
        <v>Nos</v>
      </c>
      <c r="GL231" s="56">
        <f t="shared" si="3777"/>
        <v>2000</v>
      </c>
      <c r="GM231" s="13"/>
      <c r="GN231" s="21">
        <f t="shared" si="3730"/>
        <v>0</v>
      </c>
      <c r="GO231" s="31">
        <f t="shared" si="3731"/>
        <v>0</v>
      </c>
      <c r="GP231" s="31">
        <f t="shared" si="3732"/>
        <v>0</v>
      </c>
      <c r="GQ231" s="21"/>
      <c r="GT231" s="56" t="str">
        <f t="shared" si="3648"/>
        <v>Silicon</v>
      </c>
      <c r="GU231" s="56" t="str">
        <f t="shared" si="3733"/>
        <v>Nos</v>
      </c>
      <c r="GV231" s="56">
        <f t="shared" si="3733"/>
        <v>2000</v>
      </c>
      <c r="GW231" s="13"/>
      <c r="GX231" s="21">
        <f t="shared" si="3734"/>
        <v>0</v>
      </c>
      <c r="GY231" s="13">
        <f t="shared" si="3735"/>
        <v>0</v>
      </c>
      <c r="GZ231" s="31">
        <f t="shared" si="3736"/>
        <v>0</v>
      </c>
      <c r="HA231" s="21"/>
      <c r="HD231" s="56" t="str">
        <f t="shared" si="3649"/>
        <v>Silicon</v>
      </c>
      <c r="HE231" s="56" t="str">
        <f t="shared" si="3737"/>
        <v>Nos</v>
      </c>
      <c r="HF231" s="56">
        <f t="shared" si="3737"/>
        <v>2000</v>
      </c>
      <c r="HG231" s="13"/>
      <c r="HH231" s="21">
        <f t="shared" si="3738"/>
        <v>0</v>
      </c>
      <c r="HI231" s="31">
        <f t="shared" si="3739"/>
        <v>0</v>
      </c>
      <c r="HJ231" s="31">
        <f t="shared" si="3740"/>
        <v>0</v>
      </c>
      <c r="HK231" s="21"/>
      <c r="HN231" s="56" t="str">
        <f t="shared" si="3650"/>
        <v>Silicon</v>
      </c>
      <c r="HO231" s="56" t="str">
        <f t="shared" si="3741"/>
        <v>Nos</v>
      </c>
      <c r="HP231" s="56">
        <f t="shared" si="3741"/>
        <v>2000</v>
      </c>
      <c r="HQ231" s="13"/>
      <c r="HR231" s="56">
        <f t="shared" si="3742"/>
        <v>0</v>
      </c>
      <c r="HS231" s="13">
        <f t="shared" si="3743"/>
        <v>0</v>
      </c>
      <c r="HT231" s="31">
        <f t="shared" si="3744"/>
        <v>0</v>
      </c>
      <c r="HU231" s="21"/>
      <c r="HX231" s="56" t="str">
        <f t="shared" si="3651"/>
        <v>Silicon</v>
      </c>
      <c r="HY231" s="56" t="str">
        <f t="shared" si="3745"/>
        <v>Nos</v>
      </c>
      <c r="HZ231" s="56">
        <f t="shared" si="3745"/>
        <v>2000</v>
      </c>
      <c r="IA231" s="13"/>
      <c r="IB231" s="21">
        <f t="shared" si="3746"/>
        <v>0</v>
      </c>
      <c r="IC231" s="13">
        <f t="shared" si="3747"/>
        <v>0</v>
      </c>
      <c r="ID231" s="31">
        <f t="shared" si="3748"/>
        <v>0</v>
      </c>
      <c r="IE231" s="21"/>
      <c r="IH231" s="56" t="str">
        <f t="shared" si="3652"/>
        <v>Silicon</v>
      </c>
      <c r="II231" s="56" t="str">
        <f t="shared" si="3749"/>
        <v>Nos</v>
      </c>
      <c r="IJ231" s="56">
        <f t="shared" si="3749"/>
        <v>2000</v>
      </c>
      <c r="IK231" s="13"/>
      <c r="IL231" s="56">
        <f t="shared" si="3778"/>
        <v>0</v>
      </c>
      <c r="IM231" s="13">
        <f t="shared" si="3779"/>
        <v>0</v>
      </c>
      <c r="IN231" s="31">
        <f t="shared" si="3780"/>
        <v>0</v>
      </c>
      <c r="IO231" s="21"/>
      <c r="IR231" s="56" t="str">
        <f t="shared" si="3653"/>
        <v>Silicon</v>
      </c>
      <c r="IS231" s="56" t="str">
        <f t="shared" si="3753"/>
        <v>Nos</v>
      </c>
      <c r="IT231" s="56">
        <f t="shared" si="3753"/>
        <v>2000</v>
      </c>
      <c r="IU231" s="13"/>
      <c r="IV231" s="56">
        <f t="shared" si="3781"/>
        <v>0</v>
      </c>
      <c r="IW231" s="13">
        <f t="shared" si="3782"/>
        <v>0</v>
      </c>
      <c r="IX231" s="31">
        <f t="shared" si="3783"/>
        <v>0</v>
      </c>
      <c r="IY231" s="21"/>
      <c r="JB231" s="56" t="str">
        <f t="shared" si="3654"/>
        <v>Silicon</v>
      </c>
      <c r="JC231" s="56" t="str">
        <f t="shared" si="3757"/>
        <v>Nos</v>
      </c>
      <c r="JD231" s="56">
        <f t="shared" si="3757"/>
        <v>2000</v>
      </c>
      <c r="JE231" s="13"/>
      <c r="JF231" s="56">
        <f t="shared" si="3758"/>
        <v>0</v>
      </c>
      <c r="JG231" s="13">
        <f t="shared" si="3759"/>
        <v>0</v>
      </c>
      <c r="JH231" s="31">
        <f t="shared" si="3760"/>
        <v>0</v>
      </c>
      <c r="JI231" s="21"/>
      <c r="JL231" s="56" t="str">
        <f t="shared" si="3655"/>
        <v>Silicon</v>
      </c>
      <c r="JM231" s="56" t="str">
        <f t="shared" si="3761"/>
        <v>Nos</v>
      </c>
      <c r="JN231" s="56">
        <f t="shared" si="3761"/>
        <v>2000</v>
      </c>
      <c r="JO231" s="13"/>
      <c r="JP231" s="21">
        <f t="shared" si="3762"/>
        <v>0</v>
      </c>
      <c r="JQ231" s="31">
        <f t="shared" si="3763"/>
        <v>0</v>
      </c>
      <c r="JR231" s="31">
        <f t="shared" si="3764"/>
        <v>0</v>
      </c>
      <c r="JS231" s="21"/>
      <c r="JV231" s="56" t="str">
        <f t="shared" si="3656"/>
        <v>Silicon</v>
      </c>
      <c r="JW231" s="56" t="str">
        <f t="shared" si="3765"/>
        <v>Nos</v>
      </c>
      <c r="JX231" s="56">
        <f t="shared" si="3765"/>
        <v>2000</v>
      </c>
      <c r="JY231" s="4">
        <f t="shared" si="3766"/>
        <v>0.5</v>
      </c>
      <c r="JZ231" s="56">
        <f t="shared" si="3767"/>
        <v>1000</v>
      </c>
      <c r="KA231" s="56">
        <f t="shared" si="3767"/>
        <v>0.5</v>
      </c>
      <c r="KB231" s="31">
        <f t="shared" si="3768"/>
        <v>1000</v>
      </c>
      <c r="KC231" s="21"/>
    </row>
    <row r="232" spans="1:289" ht="17.25" customHeight="1" x14ac:dyDescent="0.25">
      <c r="B232" s="7" t="s">
        <v>49</v>
      </c>
      <c r="C232" s="6" t="s">
        <v>1</v>
      </c>
      <c r="D232" s="4">
        <v>100</v>
      </c>
      <c r="E232" s="13">
        <v>20</v>
      </c>
      <c r="F232" s="31">
        <f t="shared" si="2493"/>
        <v>2000</v>
      </c>
      <c r="G232" s="31">
        <f t="shared" si="3657"/>
        <v>20</v>
      </c>
      <c r="H232" s="31">
        <f t="shared" si="2495"/>
        <v>2000</v>
      </c>
      <c r="I232" s="71" t="s">
        <v>434</v>
      </c>
      <c r="K232" s="40"/>
      <c r="L232" s="59" t="str">
        <f t="shared" si="3769"/>
        <v>Nails &amp; Roll Plugs</v>
      </c>
      <c r="M232" s="59" t="str">
        <f t="shared" si="3770"/>
        <v>Nos</v>
      </c>
      <c r="N232" s="59">
        <f t="shared" si="3771"/>
        <v>100</v>
      </c>
      <c r="O232" s="13"/>
      <c r="P232" s="21">
        <f t="shared" si="3659"/>
        <v>0</v>
      </c>
      <c r="Q232" s="31">
        <f t="shared" si="3660"/>
        <v>0</v>
      </c>
      <c r="R232" s="31">
        <f t="shared" si="3661"/>
        <v>0</v>
      </c>
      <c r="S232" s="21"/>
      <c r="U232" s="40"/>
      <c r="V232" s="65" t="str">
        <f t="shared" si="3632"/>
        <v>Nails &amp; Roll Plugs</v>
      </c>
      <c r="W232" s="65" t="str">
        <f t="shared" si="3662"/>
        <v>Nos</v>
      </c>
      <c r="X232" s="65">
        <f t="shared" si="3662"/>
        <v>100</v>
      </c>
      <c r="Y232" s="13"/>
      <c r="Z232" s="21">
        <f t="shared" si="3663"/>
        <v>0</v>
      </c>
      <c r="AA232" s="31">
        <f t="shared" si="3664"/>
        <v>0</v>
      </c>
      <c r="AB232" s="42">
        <f t="shared" si="3665"/>
        <v>0</v>
      </c>
      <c r="AC232" s="21"/>
      <c r="AE232" s="40"/>
      <c r="AF232" s="59" t="str">
        <f t="shared" si="3633"/>
        <v>Nails &amp; Roll Plugs</v>
      </c>
      <c r="AG232" s="59" t="str">
        <f t="shared" si="3666"/>
        <v>Nos</v>
      </c>
      <c r="AH232" s="59">
        <f t="shared" si="3666"/>
        <v>100</v>
      </c>
      <c r="AI232" s="13"/>
      <c r="AJ232" s="21">
        <f t="shared" si="3667"/>
        <v>0</v>
      </c>
      <c r="AK232" s="31">
        <f t="shared" si="3668"/>
        <v>0</v>
      </c>
      <c r="AL232" s="31">
        <f t="shared" si="3669"/>
        <v>0</v>
      </c>
      <c r="AM232" s="21"/>
      <c r="AO232" s="40"/>
      <c r="AP232" s="59" t="str">
        <f t="shared" si="3634"/>
        <v>Nails &amp; Roll Plugs</v>
      </c>
      <c r="AQ232" s="59" t="str">
        <f t="shared" si="3670"/>
        <v>Nos</v>
      </c>
      <c r="AR232" s="59">
        <f t="shared" si="3670"/>
        <v>100</v>
      </c>
      <c r="AS232" s="67">
        <v>10</v>
      </c>
      <c r="AT232" s="21">
        <f t="shared" si="3671"/>
        <v>1000</v>
      </c>
      <c r="AU232" s="13">
        <f t="shared" si="3672"/>
        <v>10</v>
      </c>
      <c r="AV232" s="31">
        <f t="shared" si="3673"/>
        <v>1000</v>
      </c>
      <c r="AW232" s="21"/>
      <c r="AY232" s="40"/>
      <c r="AZ232" s="59" t="str">
        <f t="shared" si="3635"/>
        <v>Nails &amp; Roll Plugs</v>
      </c>
      <c r="BA232" s="59" t="str">
        <f t="shared" si="3674"/>
        <v>Nos</v>
      </c>
      <c r="BB232" s="59">
        <f t="shared" si="3674"/>
        <v>100</v>
      </c>
      <c r="BC232" s="13"/>
      <c r="BD232" s="21">
        <f t="shared" si="3675"/>
        <v>0</v>
      </c>
      <c r="BE232" s="13">
        <f t="shared" si="3676"/>
        <v>0</v>
      </c>
      <c r="BF232" s="31">
        <f t="shared" si="3677"/>
        <v>0</v>
      </c>
      <c r="BG232" s="21"/>
      <c r="BI232" s="40"/>
      <c r="BJ232" s="59" t="str">
        <f t="shared" si="3636"/>
        <v>Nails &amp; Roll Plugs</v>
      </c>
      <c r="BK232" s="59" t="str">
        <f t="shared" si="3678"/>
        <v>Nos</v>
      </c>
      <c r="BL232" s="59">
        <f t="shared" si="3678"/>
        <v>100</v>
      </c>
      <c r="BM232" s="13"/>
      <c r="BN232" s="21">
        <f t="shared" si="3679"/>
        <v>0</v>
      </c>
      <c r="BO232" s="13">
        <f t="shared" si="3680"/>
        <v>0</v>
      </c>
      <c r="BP232" s="31">
        <f t="shared" si="3681"/>
        <v>0</v>
      </c>
      <c r="BQ232" s="21"/>
      <c r="BS232" s="40"/>
      <c r="BT232" s="59" t="str">
        <f t="shared" si="3637"/>
        <v>Nails &amp; Roll Plugs</v>
      </c>
      <c r="BU232" s="59" t="str">
        <f t="shared" si="3682"/>
        <v>Nos</v>
      </c>
      <c r="BV232" s="59">
        <f t="shared" si="3682"/>
        <v>100</v>
      </c>
      <c r="BW232" s="13"/>
      <c r="BX232" s="21">
        <f t="shared" si="3683"/>
        <v>0</v>
      </c>
      <c r="BY232" s="13">
        <f t="shared" si="3684"/>
        <v>0</v>
      </c>
      <c r="BZ232" s="31">
        <f t="shared" si="3685"/>
        <v>0</v>
      </c>
      <c r="CA232" s="21"/>
      <c r="CC232" s="40"/>
      <c r="CD232" s="59" t="str">
        <f t="shared" si="3638"/>
        <v>Nails &amp; Roll Plugs</v>
      </c>
      <c r="CE232" s="59" t="str">
        <f t="shared" si="3686"/>
        <v>Nos</v>
      </c>
      <c r="CF232" s="59">
        <f t="shared" si="3686"/>
        <v>100</v>
      </c>
      <c r="CG232" s="31"/>
      <c r="CH232" s="31">
        <f t="shared" si="3687"/>
        <v>0</v>
      </c>
      <c r="CI232" s="31">
        <f t="shared" si="3688"/>
        <v>0</v>
      </c>
      <c r="CJ232" s="31">
        <f t="shared" si="3689"/>
        <v>0</v>
      </c>
      <c r="CK232" s="21"/>
      <c r="CL232" s="40"/>
      <c r="CM232" s="65" t="str">
        <f t="shared" si="3639"/>
        <v>Nails &amp; Roll Plugs</v>
      </c>
      <c r="CN232" s="65" t="str">
        <f t="shared" si="3690"/>
        <v>Nos</v>
      </c>
      <c r="CO232" s="65">
        <f t="shared" si="3690"/>
        <v>100</v>
      </c>
      <c r="CP232" s="13"/>
      <c r="CQ232" s="21">
        <f t="shared" si="3691"/>
        <v>0</v>
      </c>
      <c r="CR232" s="13">
        <f t="shared" si="3692"/>
        <v>0</v>
      </c>
      <c r="CS232" s="42">
        <f t="shared" si="3693"/>
        <v>0</v>
      </c>
      <c r="CT232" s="21"/>
      <c r="CV232" s="40"/>
      <c r="CW232" s="59" t="str">
        <f t="shared" si="3640"/>
        <v>Nails &amp; Roll Plugs</v>
      </c>
      <c r="CX232" s="59" t="str">
        <f t="shared" si="3694"/>
        <v>Nos</v>
      </c>
      <c r="CY232" s="59">
        <f t="shared" si="3694"/>
        <v>100</v>
      </c>
      <c r="CZ232" s="13"/>
      <c r="DA232" s="21">
        <f t="shared" si="3695"/>
        <v>0</v>
      </c>
      <c r="DB232" s="13">
        <f t="shared" si="3696"/>
        <v>0</v>
      </c>
      <c r="DC232" s="31">
        <f t="shared" si="3697"/>
        <v>0</v>
      </c>
      <c r="DD232" s="21"/>
      <c r="DF232" s="40"/>
      <c r="DG232" s="59" t="str">
        <f t="shared" si="3641"/>
        <v>Nails &amp; Roll Plugs</v>
      </c>
      <c r="DH232" s="59" t="str">
        <f t="shared" si="3698"/>
        <v>Nos</v>
      </c>
      <c r="DI232" s="59">
        <f t="shared" si="3698"/>
        <v>100</v>
      </c>
      <c r="DJ232" s="13">
        <v>10</v>
      </c>
      <c r="DK232" s="21">
        <f t="shared" si="3699"/>
        <v>1000</v>
      </c>
      <c r="DL232" s="13">
        <f t="shared" si="3700"/>
        <v>10</v>
      </c>
      <c r="DM232" s="31">
        <f t="shared" si="3701"/>
        <v>1000</v>
      </c>
      <c r="DN232" s="21"/>
      <c r="DQ232" s="59" t="str">
        <f t="shared" si="3642"/>
        <v>Nails &amp; Roll Plugs</v>
      </c>
      <c r="DR232" s="59" t="str">
        <f t="shared" si="3702"/>
        <v>Nos</v>
      </c>
      <c r="DS232" s="59">
        <f t="shared" si="3702"/>
        <v>100</v>
      </c>
      <c r="DT232" s="13"/>
      <c r="DU232" s="21">
        <f t="shared" si="3703"/>
        <v>0</v>
      </c>
      <c r="DV232" s="13">
        <f t="shared" si="3704"/>
        <v>0</v>
      </c>
      <c r="DW232" s="31">
        <f t="shared" si="3705"/>
        <v>0</v>
      </c>
      <c r="DX232" s="21"/>
      <c r="DZ232" s="40"/>
      <c r="EA232" s="59" t="str">
        <f t="shared" si="3643"/>
        <v>Nails &amp; Roll Plugs</v>
      </c>
      <c r="EB232" s="59" t="str">
        <f t="shared" si="3706"/>
        <v>Nos</v>
      </c>
      <c r="EC232" s="59">
        <f t="shared" si="3706"/>
        <v>100</v>
      </c>
      <c r="ED232" s="13"/>
      <c r="EE232" s="21">
        <f t="shared" si="3707"/>
        <v>0</v>
      </c>
      <c r="EF232" s="13">
        <f t="shared" si="3708"/>
        <v>0</v>
      </c>
      <c r="EG232" s="31">
        <f t="shared" si="3709"/>
        <v>0</v>
      </c>
      <c r="EH232" s="21"/>
      <c r="EK232" s="59" t="str">
        <f t="shared" si="3644"/>
        <v>Nails &amp; Roll Plugs</v>
      </c>
      <c r="EL232" s="59" t="str">
        <f t="shared" si="3710"/>
        <v>Nos</v>
      </c>
      <c r="EM232" s="59">
        <f t="shared" si="3710"/>
        <v>100</v>
      </c>
      <c r="EN232" s="13">
        <v>10</v>
      </c>
      <c r="EO232" s="21">
        <f t="shared" si="3711"/>
        <v>1000</v>
      </c>
      <c r="EP232" s="13">
        <f t="shared" si="3712"/>
        <v>10</v>
      </c>
      <c r="EQ232" s="31">
        <f t="shared" si="3713"/>
        <v>1000</v>
      </c>
      <c r="ER232" s="21"/>
      <c r="EV232" s="4" t="str">
        <f t="shared" si="3772"/>
        <v>Nails &amp; Roll Plugs</v>
      </c>
      <c r="EW232" s="4" t="str">
        <f t="shared" si="3773"/>
        <v>Nos</v>
      </c>
      <c r="EX232" s="4">
        <f t="shared" si="3774"/>
        <v>100</v>
      </c>
      <c r="EY232" s="13"/>
      <c r="EZ232" s="21">
        <f t="shared" si="3714"/>
        <v>0</v>
      </c>
      <c r="FA232" s="13">
        <f t="shared" si="3715"/>
        <v>0</v>
      </c>
      <c r="FB232" s="42">
        <f t="shared" si="3716"/>
        <v>0</v>
      </c>
      <c r="FC232" s="21"/>
      <c r="FF232" s="56" t="str">
        <f t="shared" si="3645"/>
        <v>Nails &amp; Roll Plugs</v>
      </c>
      <c r="FG232" s="56" t="str">
        <f t="shared" si="3717"/>
        <v>Nos</v>
      </c>
      <c r="FH232" s="56">
        <f t="shared" si="3717"/>
        <v>100</v>
      </c>
      <c r="FI232" s="13">
        <v>10</v>
      </c>
      <c r="FJ232" s="21">
        <f t="shared" si="3718"/>
        <v>1000</v>
      </c>
      <c r="FK232" s="13">
        <f t="shared" si="3719"/>
        <v>10</v>
      </c>
      <c r="FL232" s="31">
        <f t="shared" si="3720"/>
        <v>1000</v>
      </c>
      <c r="FM232" s="21"/>
      <c r="FP232" s="56" t="str">
        <f t="shared" si="3646"/>
        <v>Nails &amp; Roll Plugs</v>
      </c>
      <c r="FQ232" s="56" t="str">
        <f t="shared" si="3721"/>
        <v>Nos</v>
      </c>
      <c r="FR232" s="56">
        <f t="shared" si="3721"/>
        <v>100</v>
      </c>
      <c r="FS232" s="13"/>
      <c r="FT232" s="21">
        <f t="shared" si="3722"/>
        <v>0</v>
      </c>
      <c r="FU232" s="13">
        <f t="shared" si="3723"/>
        <v>0</v>
      </c>
      <c r="FV232" s="31">
        <f t="shared" si="3724"/>
        <v>0</v>
      </c>
      <c r="FW232" s="21"/>
      <c r="FZ232" s="56" t="str">
        <f t="shared" si="3647"/>
        <v>Nails &amp; Roll Plugs</v>
      </c>
      <c r="GA232" s="56" t="str">
        <f t="shared" si="3725"/>
        <v>Nos</v>
      </c>
      <c r="GB232" s="56">
        <f t="shared" si="3725"/>
        <v>100</v>
      </c>
      <c r="GC232" s="13"/>
      <c r="GD232" s="21">
        <f t="shared" si="3726"/>
        <v>0</v>
      </c>
      <c r="GE232" s="13">
        <f t="shared" si="3727"/>
        <v>0</v>
      </c>
      <c r="GF232" s="31">
        <f t="shared" si="3728"/>
        <v>0</v>
      </c>
      <c r="GG232" s="21"/>
      <c r="GJ232" s="56" t="str">
        <f t="shared" si="3775"/>
        <v>Nails &amp; Roll Plugs</v>
      </c>
      <c r="GK232" s="56" t="str">
        <f t="shared" si="3776"/>
        <v>Nos</v>
      </c>
      <c r="GL232" s="56">
        <f t="shared" si="3777"/>
        <v>100</v>
      </c>
      <c r="GM232" s="13"/>
      <c r="GN232" s="21">
        <f t="shared" si="3730"/>
        <v>0</v>
      </c>
      <c r="GO232" s="31">
        <f t="shared" si="3731"/>
        <v>0</v>
      </c>
      <c r="GP232" s="31">
        <f t="shared" si="3732"/>
        <v>0</v>
      </c>
      <c r="GQ232" s="21"/>
      <c r="GT232" s="56" t="str">
        <f t="shared" si="3648"/>
        <v>Nails &amp; Roll Plugs</v>
      </c>
      <c r="GU232" s="56" t="str">
        <f t="shared" si="3733"/>
        <v>Nos</v>
      </c>
      <c r="GV232" s="56">
        <f t="shared" si="3733"/>
        <v>100</v>
      </c>
      <c r="GW232" s="13"/>
      <c r="GX232" s="21">
        <f t="shared" si="3734"/>
        <v>0</v>
      </c>
      <c r="GY232" s="13">
        <f t="shared" si="3735"/>
        <v>0</v>
      </c>
      <c r="GZ232" s="31">
        <f t="shared" si="3736"/>
        <v>0</v>
      </c>
      <c r="HA232" s="21"/>
      <c r="HD232" s="56" t="str">
        <f t="shared" si="3649"/>
        <v>Nails &amp; Roll Plugs</v>
      </c>
      <c r="HE232" s="56" t="str">
        <f t="shared" si="3737"/>
        <v>Nos</v>
      </c>
      <c r="HF232" s="56">
        <f t="shared" si="3737"/>
        <v>100</v>
      </c>
      <c r="HG232" s="13"/>
      <c r="HH232" s="21">
        <f t="shared" si="3738"/>
        <v>0</v>
      </c>
      <c r="HI232" s="31">
        <f t="shared" si="3739"/>
        <v>0</v>
      </c>
      <c r="HJ232" s="31">
        <f t="shared" si="3740"/>
        <v>0</v>
      </c>
      <c r="HK232" s="21"/>
      <c r="HN232" s="56" t="str">
        <f t="shared" si="3650"/>
        <v>Nails &amp; Roll Plugs</v>
      </c>
      <c r="HO232" s="56" t="str">
        <f t="shared" si="3741"/>
        <v>Nos</v>
      </c>
      <c r="HP232" s="56">
        <f t="shared" si="3741"/>
        <v>100</v>
      </c>
      <c r="HQ232" s="13"/>
      <c r="HR232" s="56">
        <f t="shared" si="3742"/>
        <v>0</v>
      </c>
      <c r="HS232" s="13">
        <f t="shared" si="3743"/>
        <v>0</v>
      </c>
      <c r="HT232" s="31">
        <f t="shared" si="3744"/>
        <v>0</v>
      </c>
      <c r="HU232" s="21"/>
      <c r="HX232" s="56" t="str">
        <f t="shared" si="3651"/>
        <v>Nails &amp; Roll Plugs</v>
      </c>
      <c r="HY232" s="56" t="str">
        <f t="shared" si="3745"/>
        <v>Nos</v>
      </c>
      <c r="HZ232" s="56">
        <f t="shared" si="3745"/>
        <v>100</v>
      </c>
      <c r="IA232" s="13"/>
      <c r="IB232" s="21">
        <f t="shared" si="3746"/>
        <v>0</v>
      </c>
      <c r="IC232" s="13">
        <f t="shared" si="3747"/>
        <v>0</v>
      </c>
      <c r="ID232" s="31">
        <f t="shared" si="3748"/>
        <v>0</v>
      </c>
      <c r="IE232" s="21"/>
      <c r="IH232" s="56" t="str">
        <f t="shared" si="3652"/>
        <v>Nails &amp; Roll Plugs</v>
      </c>
      <c r="II232" s="56" t="str">
        <f t="shared" si="3749"/>
        <v>Nos</v>
      </c>
      <c r="IJ232" s="56">
        <f t="shared" si="3749"/>
        <v>100</v>
      </c>
      <c r="IK232" s="13"/>
      <c r="IL232" s="56">
        <f t="shared" si="3778"/>
        <v>0</v>
      </c>
      <c r="IM232" s="13">
        <f t="shared" si="3779"/>
        <v>0</v>
      </c>
      <c r="IN232" s="31">
        <f t="shared" si="3780"/>
        <v>0</v>
      </c>
      <c r="IO232" s="21"/>
      <c r="IR232" s="56" t="str">
        <f t="shared" si="3653"/>
        <v>Nails &amp; Roll Plugs</v>
      </c>
      <c r="IS232" s="56" t="str">
        <f t="shared" si="3753"/>
        <v>Nos</v>
      </c>
      <c r="IT232" s="56">
        <f t="shared" si="3753"/>
        <v>100</v>
      </c>
      <c r="IU232" s="13"/>
      <c r="IV232" s="56">
        <f t="shared" si="3781"/>
        <v>0</v>
      </c>
      <c r="IW232" s="13">
        <f t="shared" si="3782"/>
        <v>0</v>
      </c>
      <c r="IX232" s="31">
        <f t="shared" si="3783"/>
        <v>0</v>
      </c>
      <c r="IY232" s="21"/>
      <c r="JB232" s="56" t="str">
        <f t="shared" si="3654"/>
        <v>Nails &amp; Roll Plugs</v>
      </c>
      <c r="JC232" s="56" t="str">
        <f t="shared" si="3757"/>
        <v>Nos</v>
      </c>
      <c r="JD232" s="56">
        <f t="shared" si="3757"/>
        <v>100</v>
      </c>
      <c r="JE232" s="13"/>
      <c r="JF232" s="56">
        <f t="shared" si="3758"/>
        <v>0</v>
      </c>
      <c r="JG232" s="13">
        <f t="shared" si="3759"/>
        <v>0</v>
      </c>
      <c r="JH232" s="31">
        <f t="shared" si="3760"/>
        <v>0</v>
      </c>
      <c r="JI232" s="21"/>
      <c r="JL232" s="56" t="str">
        <f t="shared" si="3655"/>
        <v>Nails &amp; Roll Plugs</v>
      </c>
      <c r="JM232" s="56" t="str">
        <f t="shared" si="3761"/>
        <v>Nos</v>
      </c>
      <c r="JN232" s="56">
        <f t="shared" si="3761"/>
        <v>100</v>
      </c>
      <c r="JO232" s="13"/>
      <c r="JP232" s="21">
        <f t="shared" si="3762"/>
        <v>0</v>
      </c>
      <c r="JQ232" s="31">
        <f t="shared" si="3763"/>
        <v>0</v>
      </c>
      <c r="JR232" s="31">
        <f t="shared" si="3764"/>
        <v>0</v>
      </c>
      <c r="JS232" s="21"/>
      <c r="JV232" s="56" t="str">
        <f t="shared" si="3656"/>
        <v>Nails &amp; Roll Plugs</v>
      </c>
      <c r="JW232" s="56" t="str">
        <f t="shared" si="3765"/>
        <v>Nos</v>
      </c>
      <c r="JX232" s="56">
        <f t="shared" si="3765"/>
        <v>100</v>
      </c>
      <c r="JY232" s="4">
        <f t="shared" si="3766"/>
        <v>60</v>
      </c>
      <c r="JZ232" s="56">
        <f t="shared" si="3767"/>
        <v>6000</v>
      </c>
      <c r="KA232" s="56">
        <f t="shared" si="3767"/>
        <v>60</v>
      </c>
      <c r="KB232" s="31">
        <f t="shared" si="3768"/>
        <v>6000</v>
      </c>
      <c r="KC232" s="21"/>
    </row>
    <row r="233" spans="1:289" ht="17.25" customHeight="1" x14ac:dyDescent="0.25">
      <c r="B233" s="7" t="s">
        <v>98</v>
      </c>
      <c r="C233" s="6" t="s">
        <v>1</v>
      </c>
      <c r="D233" s="4">
        <v>2700</v>
      </c>
      <c r="E233" s="13">
        <v>0.5</v>
      </c>
      <c r="F233" s="31">
        <f t="shared" si="2493"/>
        <v>1350</v>
      </c>
      <c r="G233" s="31">
        <f t="shared" si="3657"/>
        <v>0.5</v>
      </c>
      <c r="H233" s="31">
        <f t="shared" si="2495"/>
        <v>1350</v>
      </c>
      <c r="I233" s="71" t="s">
        <v>279</v>
      </c>
      <c r="K233" s="40"/>
      <c r="L233" s="59" t="str">
        <f t="shared" si="3769"/>
        <v>3M Double Tape</v>
      </c>
      <c r="M233" s="59" t="str">
        <f t="shared" si="3770"/>
        <v>Nos</v>
      </c>
      <c r="N233" s="59">
        <f t="shared" si="3771"/>
        <v>2700</v>
      </c>
      <c r="O233" s="13"/>
      <c r="P233" s="21">
        <f t="shared" si="3659"/>
        <v>0</v>
      </c>
      <c r="Q233" s="31">
        <f t="shared" si="3660"/>
        <v>0</v>
      </c>
      <c r="R233" s="31">
        <f t="shared" si="3661"/>
        <v>0</v>
      </c>
      <c r="S233" s="21"/>
      <c r="U233" s="40"/>
      <c r="V233" s="65" t="str">
        <f t="shared" si="3632"/>
        <v>3M Double Tape</v>
      </c>
      <c r="W233" s="65" t="str">
        <f t="shared" si="3662"/>
        <v>Nos</v>
      </c>
      <c r="X233" s="65">
        <f t="shared" si="3662"/>
        <v>2700</v>
      </c>
      <c r="Y233" s="13"/>
      <c r="Z233" s="21">
        <f t="shared" si="3663"/>
        <v>0</v>
      </c>
      <c r="AA233" s="31">
        <f t="shared" si="3664"/>
        <v>0</v>
      </c>
      <c r="AB233" s="42">
        <f t="shared" si="3665"/>
        <v>0</v>
      </c>
      <c r="AC233" s="21"/>
      <c r="AE233" s="40"/>
      <c r="AF233" s="59" t="str">
        <f t="shared" si="3633"/>
        <v>3M Double Tape</v>
      </c>
      <c r="AG233" s="59" t="str">
        <f t="shared" si="3666"/>
        <v>Nos</v>
      </c>
      <c r="AH233" s="59">
        <f t="shared" si="3666"/>
        <v>2700</v>
      </c>
      <c r="AI233" s="13"/>
      <c r="AJ233" s="21">
        <f t="shared" si="3667"/>
        <v>0</v>
      </c>
      <c r="AK233" s="31">
        <f t="shared" si="3668"/>
        <v>0</v>
      </c>
      <c r="AL233" s="31">
        <f t="shared" si="3669"/>
        <v>0</v>
      </c>
      <c r="AM233" s="21"/>
      <c r="AO233" s="40"/>
      <c r="AP233" s="59" t="str">
        <f t="shared" si="3634"/>
        <v>3M Double Tape</v>
      </c>
      <c r="AQ233" s="59" t="str">
        <f t="shared" si="3670"/>
        <v>Nos</v>
      </c>
      <c r="AR233" s="59">
        <f t="shared" si="3670"/>
        <v>2700</v>
      </c>
      <c r="AS233" s="67">
        <v>0.5</v>
      </c>
      <c r="AT233" s="21">
        <f t="shared" si="3671"/>
        <v>1350</v>
      </c>
      <c r="AU233" s="13">
        <f t="shared" si="3672"/>
        <v>0.5</v>
      </c>
      <c r="AV233" s="31">
        <f t="shared" si="3673"/>
        <v>1350</v>
      </c>
      <c r="AW233" s="21"/>
      <c r="AY233" s="40"/>
      <c r="AZ233" s="59" t="str">
        <f t="shared" si="3635"/>
        <v>3M Double Tape</v>
      </c>
      <c r="BA233" s="59" t="str">
        <f t="shared" si="3674"/>
        <v>Nos</v>
      </c>
      <c r="BB233" s="59">
        <f t="shared" si="3674"/>
        <v>2700</v>
      </c>
      <c r="BC233" s="13"/>
      <c r="BD233" s="21">
        <f t="shared" si="3675"/>
        <v>0</v>
      </c>
      <c r="BE233" s="13">
        <f t="shared" si="3676"/>
        <v>0</v>
      </c>
      <c r="BF233" s="31">
        <f t="shared" si="3677"/>
        <v>0</v>
      </c>
      <c r="BG233" s="21"/>
      <c r="BI233" s="40"/>
      <c r="BJ233" s="59" t="str">
        <f t="shared" si="3636"/>
        <v>3M Double Tape</v>
      </c>
      <c r="BK233" s="59" t="str">
        <f t="shared" si="3678"/>
        <v>Nos</v>
      </c>
      <c r="BL233" s="59">
        <f t="shared" si="3678"/>
        <v>2700</v>
      </c>
      <c r="BM233" s="13"/>
      <c r="BN233" s="21">
        <f t="shared" si="3679"/>
        <v>0</v>
      </c>
      <c r="BO233" s="13">
        <f t="shared" si="3680"/>
        <v>0</v>
      </c>
      <c r="BP233" s="31">
        <f t="shared" si="3681"/>
        <v>0</v>
      </c>
      <c r="BQ233" s="21"/>
      <c r="BS233" s="40"/>
      <c r="BT233" s="59" t="str">
        <f t="shared" si="3637"/>
        <v>3M Double Tape</v>
      </c>
      <c r="BU233" s="59" t="str">
        <f t="shared" si="3682"/>
        <v>Nos</v>
      </c>
      <c r="BV233" s="59">
        <f t="shared" si="3682"/>
        <v>2700</v>
      </c>
      <c r="BW233" s="13"/>
      <c r="BX233" s="21">
        <f t="shared" si="3683"/>
        <v>0</v>
      </c>
      <c r="BY233" s="13">
        <f t="shared" si="3684"/>
        <v>0</v>
      </c>
      <c r="BZ233" s="31">
        <f t="shared" si="3685"/>
        <v>0</v>
      </c>
      <c r="CA233" s="21"/>
      <c r="CC233" s="40"/>
      <c r="CD233" s="59" t="str">
        <f t="shared" si="3638"/>
        <v>3M Double Tape</v>
      </c>
      <c r="CE233" s="59" t="str">
        <f t="shared" si="3686"/>
        <v>Nos</v>
      </c>
      <c r="CF233" s="59">
        <f t="shared" si="3686"/>
        <v>2700</v>
      </c>
      <c r="CG233" s="31"/>
      <c r="CH233" s="31">
        <f t="shared" si="3687"/>
        <v>0</v>
      </c>
      <c r="CI233" s="31">
        <f t="shared" si="3688"/>
        <v>0</v>
      </c>
      <c r="CJ233" s="31">
        <f t="shared" si="3689"/>
        <v>0</v>
      </c>
      <c r="CK233" s="21"/>
      <c r="CL233" s="40"/>
      <c r="CM233" s="65" t="str">
        <f t="shared" si="3639"/>
        <v>3M Double Tape</v>
      </c>
      <c r="CN233" s="65" t="str">
        <f t="shared" si="3690"/>
        <v>Nos</v>
      </c>
      <c r="CO233" s="65">
        <f t="shared" si="3690"/>
        <v>2700</v>
      </c>
      <c r="CP233" s="13">
        <v>0.5</v>
      </c>
      <c r="CQ233" s="21">
        <f t="shared" si="3691"/>
        <v>1350</v>
      </c>
      <c r="CR233" s="13">
        <f t="shared" si="3692"/>
        <v>0.5</v>
      </c>
      <c r="CS233" s="42">
        <f t="shared" si="3693"/>
        <v>1350</v>
      </c>
      <c r="CT233" s="21"/>
      <c r="CV233" s="40"/>
      <c r="CW233" s="59" t="str">
        <f t="shared" si="3640"/>
        <v>3M Double Tape</v>
      </c>
      <c r="CX233" s="59" t="str">
        <f t="shared" si="3694"/>
        <v>Nos</v>
      </c>
      <c r="CY233" s="59">
        <f t="shared" si="3694"/>
        <v>2700</v>
      </c>
      <c r="CZ233" s="13">
        <v>0.5</v>
      </c>
      <c r="DA233" s="21">
        <f t="shared" si="3695"/>
        <v>1350</v>
      </c>
      <c r="DB233" s="13">
        <f t="shared" si="3696"/>
        <v>0.5</v>
      </c>
      <c r="DC233" s="31">
        <f t="shared" si="3697"/>
        <v>1350</v>
      </c>
      <c r="DD233" s="21"/>
      <c r="DF233" s="40"/>
      <c r="DG233" s="59" t="str">
        <f t="shared" si="3641"/>
        <v>3M Double Tape</v>
      </c>
      <c r="DH233" s="59" t="str">
        <f t="shared" si="3698"/>
        <v>Nos</v>
      </c>
      <c r="DI233" s="59">
        <f t="shared" si="3698"/>
        <v>2700</v>
      </c>
      <c r="DJ233" s="13">
        <v>0.4</v>
      </c>
      <c r="DK233" s="21">
        <f t="shared" si="3699"/>
        <v>1080</v>
      </c>
      <c r="DL233" s="13">
        <f t="shared" si="3700"/>
        <v>0.4</v>
      </c>
      <c r="DM233" s="31">
        <f t="shared" si="3701"/>
        <v>1080</v>
      </c>
      <c r="DN233" s="21"/>
      <c r="DQ233" s="59" t="str">
        <f t="shared" si="3642"/>
        <v>3M Double Tape</v>
      </c>
      <c r="DR233" s="59" t="str">
        <f t="shared" si="3702"/>
        <v>Nos</v>
      </c>
      <c r="DS233" s="59">
        <f t="shared" si="3702"/>
        <v>2700</v>
      </c>
      <c r="DT233" s="13"/>
      <c r="DU233" s="21">
        <f t="shared" si="3703"/>
        <v>0</v>
      </c>
      <c r="DV233" s="13">
        <f t="shared" si="3704"/>
        <v>0</v>
      </c>
      <c r="DW233" s="31">
        <f t="shared" si="3705"/>
        <v>0</v>
      </c>
      <c r="DX233" s="21"/>
      <c r="DZ233" s="40"/>
      <c r="EA233" s="59" t="str">
        <f t="shared" si="3643"/>
        <v>3M Double Tape</v>
      </c>
      <c r="EB233" s="59" t="str">
        <f t="shared" si="3706"/>
        <v>Nos</v>
      </c>
      <c r="EC233" s="59">
        <f t="shared" si="3706"/>
        <v>2700</v>
      </c>
      <c r="ED233" s="13">
        <v>0.2</v>
      </c>
      <c r="EE233" s="21">
        <f t="shared" si="3707"/>
        <v>540</v>
      </c>
      <c r="EF233" s="13">
        <f t="shared" si="3708"/>
        <v>0.2</v>
      </c>
      <c r="EG233" s="31">
        <f t="shared" si="3709"/>
        <v>540</v>
      </c>
      <c r="EH233" s="21"/>
      <c r="EK233" s="59" t="str">
        <f t="shared" si="3644"/>
        <v>3M Double Tape</v>
      </c>
      <c r="EL233" s="59" t="str">
        <f t="shared" si="3710"/>
        <v>Nos</v>
      </c>
      <c r="EM233" s="59">
        <f t="shared" si="3710"/>
        <v>2700</v>
      </c>
      <c r="EN233" s="13">
        <v>0.2</v>
      </c>
      <c r="EO233" s="21">
        <f t="shared" si="3711"/>
        <v>540</v>
      </c>
      <c r="EP233" s="13">
        <f t="shared" si="3712"/>
        <v>0.2</v>
      </c>
      <c r="EQ233" s="31">
        <f t="shared" si="3713"/>
        <v>540</v>
      </c>
      <c r="ER233" s="21"/>
      <c r="EV233" s="4" t="str">
        <f t="shared" si="3772"/>
        <v>3M Double Tape</v>
      </c>
      <c r="EW233" s="4" t="str">
        <f t="shared" si="3773"/>
        <v>Nos</v>
      </c>
      <c r="EX233" s="4">
        <f t="shared" si="3774"/>
        <v>2700</v>
      </c>
      <c r="EY233" s="13"/>
      <c r="EZ233" s="21">
        <f t="shared" si="3714"/>
        <v>0</v>
      </c>
      <c r="FA233" s="13">
        <f t="shared" si="3715"/>
        <v>0</v>
      </c>
      <c r="FB233" s="42">
        <f t="shared" si="3716"/>
        <v>0</v>
      </c>
      <c r="FC233" s="21"/>
      <c r="FF233" s="56" t="str">
        <f t="shared" si="3645"/>
        <v>3M Double Tape</v>
      </c>
      <c r="FG233" s="56" t="str">
        <f t="shared" si="3717"/>
        <v>Nos</v>
      </c>
      <c r="FH233" s="56">
        <f t="shared" si="3717"/>
        <v>2700</v>
      </c>
      <c r="FI233" s="13"/>
      <c r="FJ233" s="21">
        <f t="shared" si="3718"/>
        <v>0</v>
      </c>
      <c r="FK233" s="13">
        <f t="shared" si="3719"/>
        <v>0</v>
      </c>
      <c r="FL233" s="31">
        <f t="shared" si="3720"/>
        <v>0</v>
      </c>
      <c r="FM233" s="21"/>
      <c r="FP233" s="56" t="str">
        <f t="shared" si="3646"/>
        <v>3M Double Tape</v>
      </c>
      <c r="FQ233" s="56" t="str">
        <f t="shared" si="3721"/>
        <v>Nos</v>
      </c>
      <c r="FR233" s="56">
        <f t="shared" si="3721"/>
        <v>2700</v>
      </c>
      <c r="FS233" s="13"/>
      <c r="FT233" s="21">
        <f t="shared" si="3722"/>
        <v>0</v>
      </c>
      <c r="FU233" s="13">
        <f t="shared" si="3723"/>
        <v>0</v>
      </c>
      <c r="FV233" s="31">
        <f t="shared" si="3724"/>
        <v>0</v>
      </c>
      <c r="FW233" s="21"/>
      <c r="FZ233" s="56" t="str">
        <f t="shared" si="3647"/>
        <v>3M Double Tape</v>
      </c>
      <c r="GA233" s="56" t="str">
        <f t="shared" si="3725"/>
        <v>Nos</v>
      </c>
      <c r="GB233" s="56">
        <f t="shared" si="3725"/>
        <v>2700</v>
      </c>
      <c r="GC233" s="13"/>
      <c r="GD233" s="21">
        <f t="shared" si="3726"/>
        <v>0</v>
      </c>
      <c r="GE233" s="13">
        <f t="shared" si="3727"/>
        <v>0</v>
      </c>
      <c r="GF233" s="31">
        <f t="shared" si="3728"/>
        <v>0</v>
      </c>
      <c r="GG233" s="21"/>
      <c r="GJ233" s="56" t="str">
        <f t="shared" si="3775"/>
        <v>3M Double Tape</v>
      </c>
      <c r="GK233" s="56" t="str">
        <f t="shared" si="3776"/>
        <v>Nos</v>
      </c>
      <c r="GL233" s="56">
        <f t="shared" si="3777"/>
        <v>2700</v>
      </c>
      <c r="GM233" s="13"/>
      <c r="GN233" s="21">
        <f t="shared" si="3730"/>
        <v>0</v>
      </c>
      <c r="GO233" s="31">
        <f t="shared" si="3731"/>
        <v>0</v>
      </c>
      <c r="GP233" s="31">
        <f t="shared" si="3732"/>
        <v>0</v>
      </c>
      <c r="GQ233" s="21"/>
      <c r="GT233" s="56" t="str">
        <f t="shared" si="3648"/>
        <v>3M Double Tape</v>
      </c>
      <c r="GU233" s="56" t="str">
        <f t="shared" si="3733"/>
        <v>Nos</v>
      </c>
      <c r="GV233" s="56">
        <f t="shared" si="3733"/>
        <v>2700</v>
      </c>
      <c r="GW233" s="13"/>
      <c r="GX233" s="21">
        <f t="shared" si="3734"/>
        <v>0</v>
      </c>
      <c r="GY233" s="13">
        <f t="shared" si="3735"/>
        <v>0</v>
      </c>
      <c r="GZ233" s="31">
        <f t="shared" si="3736"/>
        <v>0</v>
      </c>
      <c r="HA233" s="21"/>
      <c r="HD233" s="56" t="str">
        <f t="shared" si="3649"/>
        <v>3M Double Tape</v>
      </c>
      <c r="HE233" s="56" t="str">
        <f t="shared" si="3737"/>
        <v>Nos</v>
      </c>
      <c r="HF233" s="56">
        <f t="shared" si="3737"/>
        <v>2700</v>
      </c>
      <c r="HG233" s="13"/>
      <c r="HH233" s="21">
        <f t="shared" si="3738"/>
        <v>0</v>
      </c>
      <c r="HI233" s="31">
        <f t="shared" si="3739"/>
        <v>0</v>
      </c>
      <c r="HJ233" s="31">
        <f t="shared" si="3740"/>
        <v>0</v>
      </c>
      <c r="HK233" s="21"/>
      <c r="HN233" s="56" t="str">
        <f t="shared" si="3650"/>
        <v>3M Double Tape</v>
      </c>
      <c r="HO233" s="56" t="str">
        <f t="shared" si="3741"/>
        <v>Nos</v>
      </c>
      <c r="HP233" s="56">
        <f t="shared" si="3741"/>
        <v>2700</v>
      </c>
      <c r="HQ233" s="13"/>
      <c r="HR233" s="21">
        <f t="shared" ref="HR233" si="3784">HP233*HQ233</f>
        <v>0</v>
      </c>
      <c r="HS233" s="13">
        <f t="shared" ref="HS233" si="3785">$I$4*HQ233</f>
        <v>0</v>
      </c>
      <c r="HT233" s="31">
        <f t="shared" ref="HT233" si="3786">HP233*HS233</f>
        <v>0</v>
      </c>
      <c r="HU233" s="21"/>
      <c r="HX233" s="56" t="str">
        <f t="shared" si="3651"/>
        <v>3M Double Tape</v>
      </c>
      <c r="HY233" s="56" t="str">
        <f t="shared" si="3745"/>
        <v>Nos</v>
      </c>
      <c r="HZ233" s="56">
        <f t="shared" si="3745"/>
        <v>2700</v>
      </c>
      <c r="IA233" s="13"/>
      <c r="IB233" s="21">
        <f t="shared" si="3746"/>
        <v>0</v>
      </c>
      <c r="IC233" s="13">
        <f t="shared" si="3747"/>
        <v>0</v>
      </c>
      <c r="ID233" s="31">
        <f t="shared" si="3748"/>
        <v>0</v>
      </c>
      <c r="IE233" s="21"/>
      <c r="IH233" s="56" t="str">
        <f t="shared" si="3652"/>
        <v>3M Double Tape</v>
      </c>
      <c r="II233" s="56" t="str">
        <f t="shared" si="3749"/>
        <v>Nos</v>
      </c>
      <c r="IJ233" s="56">
        <f t="shared" si="3749"/>
        <v>2700</v>
      </c>
      <c r="IK233" s="13"/>
      <c r="IL233" s="56">
        <f t="shared" si="3778"/>
        <v>0</v>
      </c>
      <c r="IM233" s="13">
        <f t="shared" si="3779"/>
        <v>0</v>
      </c>
      <c r="IN233" s="31">
        <f t="shared" si="3780"/>
        <v>0</v>
      </c>
      <c r="IO233" s="21"/>
      <c r="IR233" s="56" t="str">
        <f t="shared" si="3653"/>
        <v>3M Double Tape</v>
      </c>
      <c r="IS233" s="56" t="str">
        <f t="shared" si="3753"/>
        <v>Nos</v>
      </c>
      <c r="IT233" s="56">
        <f t="shared" si="3753"/>
        <v>2700</v>
      </c>
      <c r="IU233" s="13"/>
      <c r="IV233" s="56">
        <f t="shared" si="3781"/>
        <v>0</v>
      </c>
      <c r="IW233" s="13">
        <f t="shared" si="3782"/>
        <v>0</v>
      </c>
      <c r="IX233" s="31">
        <f t="shared" si="3783"/>
        <v>0</v>
      </c>
      <c r="IY233" s="21"/>
      <c r="JB233" s="56" t="str">
        <f t="shared" si="3654"/>
        <v>3M Double Tape</v>
      </c>
      <c r="JC233" s="56" t="str">
        <f t="shared" si="3757"/>
        <v>Nos</v>
      </c>
      <c r="JD233" s="56">
        <f t="shared" si="3757"/>
        <v>2700</v>
      </c>
      <c r="JE233" s="13"/>
      <c r="JF233" s="56">
        <f t="shared" si="3758"/>
        <v>0</v>
      </c>
      <c r="JG233" s="13">
        <f t="shared" si="3759"/>
        <v>0</v>
      </c>
      <c r="JH233" s="31">
        <f t="shared" si="3760"/>
        <v>0</v>
      </c>
      <c r="JI233" s="21"/>
      <c r="JL233" s="56" t="str">
        <f t="shared" si="3655"/>
        <v>3M Double Tape</v>
      </c>
      <c r="JM233" s="56" t="str">
        <f t="shared" si="3761"/>
        <v>Nos</v>
      </c>
      <c r="JN233" s="56">
        <f t="shared" si="3761"/>
        <v>2700</v>
      </c>
      <c r="JO233" s="13"/>
      <c r="JP233" s="21">
        <f t="shared" si="3762"/>
        <v>0</v>
      </c>
      <c r="JQ233" s="31">
        <f t="shared" si="3763"/>
        <v>0</v>
      </c>
      <c r="JR233" s="31">
        <f t="shared" si="3764"/>
        <v>0</v>
      </c>
      <c r="JS233" s="21"/>
      <c r="JV233" s="56" t="str">
        <f t="shared" si="3656"/>
        <v>3M Double Tape</v>
      </c>
      <c r="JW233" s="56" t="str">
        <f t="shared" si="3765"/>
        <v>Nos</v>
      </c>
      <c r="JX233" s="56">
        <f t="shared" si="3765"/>
        <v>2700</v>
      </c>
      <c r="JY233" s="4">
        <f t="shared" si="3766"/>
        <v>2.8000000000000003</v>
      </c>
      <c r="JZ233" s="56">
        <f t="shared" si="3767"/>
        <v>6210</v>
      </c>
      <c r="KA233" s="56">
        <f t="shared" si="3767"/>
        <v>2.3000000000000003</v>
      </c>
      <c r="KB233" s="31">
        <f t="shared" si="3768"/>
        <v>6210.0000000000009</v>
      </c>
      <c r="KC233" s="21"/>
    </row>
    <row r="234" spans="1:289" ht="17.25" customHeight="1" thickBot="1" x14ac:dyDescent="0.3">
      <c r="B234" s="194" t="s">
        <v>205</v>
      </c>
      <c r="C234" s="195"/>
      <c r="D234" s="195"/>
      <c r="E234" s="195"/>
      <c r="F234" s="195"/>
      <c r="G234" s="196"/>
      <c r="H234" s="32">
        <f>SUM(H228:H233)</f>
        <v>13310</v>
      </c>
      <c r="I234" s="81"/>
      <c r="K234" s="40"/>
      <c r="L234" s="194" t="s">
        <v>205</v>
      </c>
      <c r="M234" s="195"/>
      <c r="N234" s="195"/>
      <c r="O234" s="195"/>
      <c r="P234" s="195"/>
      <c r="Q234" s="196"/>
      <c r="R234" s="32">
        <f>SUM(R228:R233)</f>
        <v>0</v>
      </c>
      <c r="S234" s="22"/>
      <c r="U234" s="40"/>
      <c r="V234" s="218" t="s">
        <v>205</v>
      </c>
      <c r="W234" s="219"/>
      <c r="X234" s="219"/>
      <c r="Y234" s="219"/>
      <c r="Z234" s="219"/>
      <c r="AA234" s="220"/>
      <c r="AB234" s="119">
        <f>SUM(AB228:AB233)</f>
        <v>0</v>
      </c>
      <c r="AC234" s="120"/>
      <c r="AE234" s="40"/>
      <c r="AF234" s="194" t="s">
        <v>205</v>
      </c>
      <c r="AG234" s="195"/>
      <c r="AH234" s="195"/>
      <c r="AI234" s="195"/>
      <c r="AJ234" s="195"/>
      <c r="AK234" s="196"/>
      <c r="AL234" s="32">
        <f>SUM(AL228:AL233)</f>
        <v>1000</v>
      </c>
      <c r="AM234" s="22"/>
      <c r="AO234" s="40"/>
      <c r="AP234" s="194" t="s">
        <v>205</v>
      </c>
      <c r="AQ234" s="195"/>
      <c r="AR234" s="195"/>
      <c r="AS234" s="195"/>
      <c r="AT234" s="195"/>
      <c r="AU234" s="196"/>
      <c r="AV234" s="32">
        <f>SUM(AV228:AV233)</f>
        <v>6180</v>
      </c>
      <c r="AW234" s="22"/>
      <c r="AY234" s="40"/>
      <c r="AZ234" s="194" t="s">
        <v>205</v>
      </c>
      <c r="BA234" s="195"/>
      <c r="BB234" s="195"/>
      <c r="BC234" s="195"/>
      <c r="BD234" s="195"/>
      <c r="BE234" s="196"/>
      <c r="BF234" s="32">
        <f>SUM(BF228:BF233)</f>
        <v>0</v>
      </c>
      <c r="BG234" s="22"/>
      <c r="BI234" s="40"/>
      <c r="BJ234" s="194" t="s">
        <v>205</v>
      </c>
      <c r="BK234" s="195"/>
      <c r="BL234" s="195"/>
      <c r="BM234" s="195"/>
      <c r="BN234" s="195"/>
      <c r="BO234" s="196"/>
      <c r="BP234" s="32">
        <f>SUM(BP228:BP233)</f>
        <v>0</v>
      </c>
      <c r="BQ234" s="22"/>
      <c r="BS234" s="40"/>
      <c r="BT234" s="194" t="s">
        <v>205</v>
      </c>
      <c r="BU234" s="195"/>
      <c r="BV234" s="195"/>
      <c r="BW234" s="195"/>
      <c r="BX234" s="195"/>
      <c r="BY234" s="196"/>
      <c r="BZ234" s="32">
        <f>SUM(BZ228:BZ233)</f>
        <v>0</v>
      </c>
      <c r="CA234" s="22"/>
      <c r="CC234" s="40"/>
      <c r="CD234" s="194" t="s">
        <v>205</v>
      </c>
      <c r="CE234" s="195"/>
      <c r="CF234" s="195"/>
      <c r="CG234" s="195"/>
      <c r="CH234" s="195"/>
      <c r="CI234" s="196"/>
      <c r="CJ234" s="32">
        <f>SUM(CJ228:CJ233)</f>
        <v>5060</v>
      </c>
      <c r="CK234" s="22"/>
      <c r="CL234" s="40"/>
      <c r="CM234" s="194" t="s">
        <v>205</v>
      </c>
      <c r="CN234" s="195"/>
      <c r="CO234" s="195"/>
      <c r="CP234" s="195"/>
      <c r="CQ234" s="195"/>
      <c r="CR234" s="196"/>
      <c r="CS234" s="32">
        <f>SUM(CS228:CS233)</f>
        <v>5145</v>
      </c>
      <c r="CT234" s="22"/>
      <c r="CV234" s="40"/>
      <c r="CW234" s="194" t="s">
        <v>205</v>
      </c>
      <c r="CX234" s="195"/>
      <c r="CY234" s="195"/>
      <c r="CZ234" s="195"/>
      <c r="DA234" s="195"/>
      <c r="DB234" s="196"/>
      <c r="DC234" s="32">
        <f>SUM(DC228:DC233)</f>
        <v>6480</v>
      </c>
      <c r="DD234" s="22"/>
      <c r="DF234" s="40"/>
      <c r="DG234" s="194" t="s">
        <v>205</v>
      </c>
      <c r="DH234" s="195"/>
      <c r="DI234" s="195"/>
      <c r="DJ234" s="195"/>
      <c r="DK234" s="195"/>
      <c r="DL234" s="196"/>
      <c r="DM234" s="32">
        <f>SUM(DM228:DM233)</f>
        <v>4645</v>
      </c>
      <c r="DN234" s="22"/>
      <c r="DQ234" s="194" t="s">
        <v>205</v>
      </c>
      <c r="DR234" s="195"/>
      <c r="DS234" s="195"/>
      <c r="DT234" s="195"/>
      <c r="DU234" s="195"/>
      <c r="DV234" s="196"/>
      <c r="DW234" s="32">
        <f>SUM(DW228:DW233)</f>
        <v>0</v>
      </c>
      <c r="DX234" s="22"/>
      <c r="DZ234" s="40"/>
      <c r="EA234" s="194" t="s">
        <v>205</v>
      </c>
      <c r="EB234" s="195"/>
      <c r="EC234" s="195"/>
      <c r="ED234" s="195"/>
      <c r="EE234" s="195"/>
      <c r="EF234" s="196"/>
      <c r="EG234" s="32">
        <f>SUM(EG228:EG233)</f>
        <v>1805</v>
      </c>
      <c r="EH234" s="22"/>
      <c r="EK234" s="194" t="s">
        <v>205</v>
      </c>
      <c r="EL234" s="195"/>
      <c r="EM234" s="195"/>
      <c r="EN234" s="195"/>
      <c r="EO234" s="195"/>
      <c r="EP234" s="196"/>
      <c r="EQ234" s="32">
        <f>SUM(EQ228:EQ233)</f>
        <v>2805</v>
      </c>
      <c r="ER234" s="22"/>
      <c r="EV234" s="194" t="s">
        <v>205</v>
      </c>
      <c r="EW234" s="195"/>
      <c r="EX234" s="195"/>
      <c r="EY234" s="195"/>
      <c r="EZ234" s="195"/>
      <c r="FA234" s="196"/>
      <c r="FB234" s="32">
        <f>SUM(FB228:FB233)</f>
        <v>0</v>
      </c>
      <c r="FC234" s="22"/>
      <c r="FF234" s="194" t="s">
        <v>205</v>
      </c>
      <c r="FG234" s="195"/>
      <c r="FH234" s="195"/>
      <c r="FI234" s="195"/>
      <c r="FJ234" s="195"/>
      <c r="FK234" s="196"/>
      <c r="FL234" s="32">
        <f>SUM(FL228:FL233)</f>
        <v>2300</v>
      </c>
      <c r="FM234" s="22"/>
      <c r="FP234" s="194" t="s">
        <v>205</v>
      </c>
      <c r="FQ234" s="195"/>
      <c r="FR234" s="195"/>
      <c r="FS234" s="195"/>
      <c r="FT234" s="195"/>
      <c r="FU234" s="196"/>
      <c r="FV234" s="32">
        <f>SUM(FV228:FV233)</f>
        <v>0</v>
      </c>
      <c r="FW234" s="22"/>
      <c r="FZ234" s="194" t="s">
        <v>205</v>
      </c>
      <c r="GA234" s="195"/>
      <c r="GB234" s="195"/>
      <c r="GC234" s="195"/>
      <c r="GD234" s="195"/>
      <c r="GE234" s="196"/>
      <c r="GF234" s="32">
        <f>SUM(GF228:GF233)</f>
        <v>0</v>
      </c>
      <c r="GG234" s="22"/>
      <c r="GJ234" s="194" t="s">
        <v>205</v>
      </c>
      <c r="GK234" s="195"/>
      <c r="GL234" s="195"/>
      <c r="GM234" s="195"/>
      <c r="GN234" s="195"/>
      <c r="GO234" s="196"/>
      <c r="GP234" s="32">
        <f>SUM(GP228:GP233)</f>
        <v>0</v>
      </c>
      <c r="GQ234" s="22"/>
      <c r="GT234" s="194" t="s">
        <v>205</v>
      </c>
      <c r="GU234" s="195"/>
      <c r="GV234" s="195"/>
      <c r="GW234" s="195"/>
      <c r="GX234" s="195"/>
      <c r="GY234" s="196"/>
      <c r="GZ234" s="32">
        <f>SUM(GZ228:GZ233)</f>
        <v>0</v>
      </c>
      <c r="HA234" s="22"/>
      <c r="HD234" s="194" t="s">
        <v>205</v>
      </c>
      <c r="HE234" s="195"/>
      <c r="HF234" s="195"/>
      <c r="HG234" s="195"/>
      <c r="HH234" s="195"/>
      <c r="HI234" s="196"/>
      <c r="HJ234" s="32">
        <f>SUM(HJ228:HJ233)</f>
        <v>0</v>
      </c>
      <c r="HK234" s="22"/>
      <c r="HN234" s="194" t="s">
        <v>205</v>
      </c>
      <c r="HO234" s="195"/>
      <c r="HP234" s="195"/>
      <c r="HQ234" s="195"/>
      <c r="HR234" s="195"/>
      <c r="HS234" s="196"/>
      <c r="HT234" s="32">
        <f>SUM(HT228:HT233)</f>
        <v>0</v>
      </c>
      <c r="HU234" s="22"/>
      <c r="HX234" s="194" t="s">
        <v>205</v>
      </c>
      <c r="HY234" s="195"/>
      <c r="HZ234" s="195"/>
      <c r="IA234" s="195"/>
      <c r="IB234" s="195"/>
      <c r="IC234" s="196"/>
      <c r="ID234" s="32">
        <f>SUM(ID228:ID233)</f>
        <v>0</v>
      </c>
      <c r="IE234" s="22"/>
      <c r="IH234" s="194" t="s">
        <v>205</v>
      </c>
      <c r="II234" s="195"/>
      <c r="IJ234" s="195"/>
      <c r="IK234" s="195"/>
      <c r="IL234" s="195"/>
      <c r="IM234" s="196"/>
      <c r="IN234" s="32">
        <f>SUM(IN228:IN233)</f>
        <v>0</v>
      </c>
      <c r="IO234" s="22"/>
      <c r="IR234" s="194" t="s">
        <v>205</v>
      </c>
      <c r="IS234" s="195"/>
      <c r="IT234" s="195"/>
      <c r="IU234" s="195"/>
      <c r="IV234" s="195"/>
      <c r="IW234" s="196"/>
      <c r="IX234" s="32">
        <f>SUM(IX228:IX233)</f>
        <v>0</v>
      </c>
      <c r="IY234" s="22"/>
      <c r="JB234" s="194" t="s">
        <v>205</v>
      </c>
      <c r="JC234" s="195"/>
      <c r="JD234" s="195"/>
      <c r="JE234" s="195"/>
      <c r="JF234" s="195"/>
      <c r="JG234" s="196"/>
      <c r="JH234" s="32">
        <f>SUM(JH228:JH233)</f>
        <v>0</v>
      </c>
      <c r="JI234" s="22"/>
      <c r="JL234" s="194" t="s">
        <v>205</v>
      </c>
      <c r="JM234" s="195"/>
      <c r="JN234" s="195"/>
      <c r="JO234" s="195"/>
      <c r="JP234" s="195"/>
      <c r="JQ234" s="196"/>
      <c r="JR234" s="32">
        <f>SUM(JR228:JR233)</f>
        <v>0</v>
      </c>
      <c r="JS234" s="22"/>
      <c r="JV234" s="194" t="s">
        <v>205</v>
      </c>
      <c r="JW234" s="195"/>
      <c r="JX234" s="195"/>
      <c r="JY234" s="195"/>
      <c r="JZ234" s="195"/>
      <c r="KA234" s="196"/>
      <c r="KB234" s="32">
        <f>SUM(KB228:KB233)</f>
        <v>42250</v>
      </c>
      <c r="KC234" s="22"/>
    </row>
    <row r="235" spans="1:289" ht="17.25" customHeight="1" thickTop="1" x14ac:dyDescent="0.25">
      <c r="B235" s="2" t="s">
        <v>203</v>
      </c>
      <c r="C235" s="10"/>
      <c r="D235" s="4"/>
      <c r="E235" s="13"/>
      <c r="F235" s="31"/>
      <c r="G235" s="31"/>
      <c r="H235" s="33"/>
      <c r="I235" s="71"/>
      <c r="K235" s="40"/>
      <c r="L235" s="54" t="str">
        <f>B235</f>
        <v xml:space="preserve">Marble, Mirrors and Glass </v>
      </c>
      <c r="M235" s="55"/>
      <c r="N235" s="4"/>
      <c r="O235" s="13"/>
      <c r="P235" s="21"/>
      <c r="Q235" s="31"/>
      <c r="R235" s="33"/>
      <c r="S235" s="21"/>
      <c r="U235" s="40"/>
      <c r="V235" s="93" t="str">
        <f t="shared" ref="V235:V277" si="3787">L235</f>
        <v xml:space="preserve">Marble, Mirrors and Glass </v>
      </c>
      <c r="W235" s="94"/>
      <c r="X235" s="4"/>
      <c r="Y235" s="13"/>
      <c r="Z235" s="21"/>
      <c r="AA235" s="31"/>
      <c r="AB235" s="34"/>
      <c r="AC235" s="21"/>
      <c r="AE235" s="40"/>
      <c r="AF235" s="54" t="str">
        <f t="shared" ref="AF235:AF246" si="3788">V235</f>
        <v xml:space="preserve">Marble, Mirrors and Glass </v>
      </c>
      <c r="AG235" s="55"/>
      <c r="AH235" s="4"/>
      <c r="AI235" s="13"/>
      <c r="AJ235" s="21"/>
      <c r="AK235" s="31"/>
      <c r="AL235" s="33"/>
      <c r="AM235" s="21"/>
      <c r="AO235" s="40"/>
      <c r="AP235" s="54" t="str">
        <f t="shared" ref="AP235:AP277" si="3789">AF235</f>
        <v xml:space="preserve">Marble, Mirrors and Glass </v>
      </c>
      <c r="AQ235" s="55"/>
      <c r="AR235" s="4"/>
      <c r="AS235" s="13"/>
      <c r="AT235" s="21"/>
      <c r="AU235" s="13"/>
      <c r="AV235" s="33"/>
      <c r="AW235" s="21"/>
      <c r="AY235" s="40"/>
      <c r="AZ235" s="54" t="str">
        <f t="shared" ref="AZ235:AZ277" si="3790">AP235</f>
        <v xml:space="preserve">Marble, Mirrors and Glass </v>
      </c>
      <c r="BA235" s="55"/>
      <c r="BB235" s="4"/>
      <c r="BC235" s="13"/>
      <c r="BD235" s="21"/>
      <c r="BE235" s="13"/>
      <c r="BF235" s="33"/>
      <c r="BG235" s="21"/>
      <c r="BI235" s="40"/>
      <c r="BJ235" s="54" t="str">
        <f t="shared" ref="BJ235:BJ277" si="3791">AZ235</f>
        <v xml:space="preserve">Marble, Mirrors and Glass </v>
      </c>
      <c r="BK235" s="55"/>
      <c r="BL235" s="4"/>
      <c r="BM235" s="13"/>
      <c r="BN235" s="21"/>
      <c r="BO235" s="13"/>
      <c r="BP235" s="33"/>
      <c r="BQ235" s="21"/>
      <c r="BS235" s="40"/>
      <c r="BT235" s="54" t="str">
        <f t="shared" ref="BT235:BT277" si="3792">BJ235</f>
        <v xml:space="preserve">Marble, Mirrors and Glass </v>
      </c>
      <c r="BU235" s="55"/>
      <c r="BV235" s="4"/>
      <c r="BW235" s="13"/>
      <c r="BX235" s="21"/>
      <c r="BY235" s="13"/>
      <c r="BZ235" s="33"/>
      <c r="CA235" s="21"/>
      <c r="CC235" s="40"/>
      <c r="CD235" s="54" t="str">
        <f t="shared" ref="CD235:CD277" si="3793">BT235</f>
        <v xml:space="preserve">Marble, Mirrors and Glass </v>
      </c>
      <c r="CE235" s="55"/>
      <c r="CF235" s="4"/>
      <c r="CG235" s="31"/>
      <c r="CH235" s="31"/>
      <c r="CI235" s="31"/>
      <c r="CJ235" s="33"/>
      <c r="CK235" s="21"/>
      <c r="CL235" s="40"/>
      <c r="CM235" s="93" t="str">
        <f t="shared" ref="CM235:CM277" si="3794">CD235</f>
        <v xml:space="preserve">Marble, Mirrors and Glass </v>
      </c>
      <c r="CN235" s="94"/>
      <c r="CO235" s="4"/>
      <c r="CP235" s="13"/>
      <c r="CQ235" s="21"/>
      <c r="CR235" s="13"/>
      <c r="CS235" s="34"/>
      <c r="CT235" s="21"/>
      <c r="CV235" s="40"/>
      <c r="CW235" s="54" t="str">
        <f t="shared" ref="CW235:CW277" si="3795">CM235</f>
        <v xml:space="preserve">Marble, Mirrors and Glass </v>
      </c>
      <c r="CX235" s="55"/>
      <c r="CY235" s="4"/>
      <c r="CZ235" s="13"/>
      <c r="DA235" s="21"/>
      <c r="DB235" s="13"/>
      <c r="DC235" s="33"/>
      <c r="DD235" s="21"/>
      <c r="DF235" s="40"/>
      <c r="DG235" s="54" t="str">
        <f t="shared" ref="DG235:DG277" si="3796">CW235</f>
        <v xml:space="preserve">Marble, Mirrors and Glass </v>
      </c>
      <c r="DH235" s="55"/>
      <c r="DI235" s="4"/>
      <c r="DJ235" s="13"/>
      <c r="DK235" s="21"/>
      <c r="DL235" s="13"/>
      <c r="DM235" s="33"/>
      <c r="DN235" s="21"/>
      <c r="DQ235" s="54" t="str">
        <f t="shared" ref="DQ235:DQ277" si="3797">DG235</f>
        <v xml:space="preserve">Marble, Mirrors and Glass </v>
      </c>
      <c r="DR235" s="55"/>
      <c r="DS235" s="4"/>
      <c r="DT235" s="13"/>
      <c r="DU235" s="21"/>
      <c r="DV235" s="13"/>
      <c r="DW235" s="33"/>
      <c r="DX235" s="21"/>
      <c r="DZ235" s="40"/>
      <c r="EA235" s="54" t="str">
        <f t="shared" ref="EA235:EA277" si="3798">DQ235</f>
        <v xml:space="preserve">Marble, Mirrors and Glass </v>
      </c>
      <c r="EB235" s="55"/>
      <c r="EC235" s="4"/>
      <c r="ED235" s="13"/>
      <c r="EE235" s="21"/>
      <c r="EF235" s="13"/>
      <c r="EG235" s="33"/>
      <c r="EH235" s="21"/>
      <c r="EK235" s="54" t="str">
        <f t="shared" ref="EK235:EK277" si="3799">EA235</f>
        <v xml:space="preserve">Marble, Mirrors and Glass </v>
      </c>
      <c r="EL235" s="55"/>
      <c r="EM235" s="4"/>
      <c r="EN235" s="13"/>
      <c r="EO235" s="21"/>
      <c r="EP235" s="13"/>
      <c r="EQ235" s="33"/>
      <c r="ER235" s="21"/>
      <c r="EV235" s="93" t="str">
        <f>EK235</f>
        <v xml:space="preserve">Marble, Mirrors and Glass </v>
      </c>
      <c r="EW235" s="94"/>
      <c r="EX235" s="4"/>
      <c r="EY235" s="13"/>
      <c r="EZ235" s="21"/>
      <c r="FA235" s="13"/>
      <c r="FB235" s="34"/>
      <c r="FC235" s="21"/>
      <c r="FF235" s="54" t="str">
        <f t="shared" ref="FF235:FF246" si="3800">EV235</f>
        <v xml:space="preserve">Marble, Mirrors and Glass </v>
      </c>
      <c r="FG235" s="55"/>
      <c r="FH235" s="4"/>
      <c r="FI235" s="13"/>
      <c r="FJ235" s="21"/>
      <c r="FK235" s="13"/>
      <c r="FL235" s="33"/>
      <c r="FM235" s="21"/>
      <c r="FP235" s="54" t="str">
        <f t="shared" ref="FP235:FP277" si="3801">FF235</f>
        <v xml:space="preserve">Marble, Mirrors and Glass </v>
      </c>
      <c r="FQ235" s="55"/>
      <c r="FR235" s="4"/>
      <c r="FS235" s="13"/>
      <c r="FT235" s="21"/>
      <c r="FU235" s="13"/>
      <c r="FV235" s="33"/>
      <c r="FW235" s="21"/>
      <c r="FZ235" s="54" t="str">
        <f t="shared" ref="FZ235:FZ277" si="3802">FP235</f>
        <v xml:space="preserve">Marble, Mirrors and Glass </v>
      </c>
      <c r="GA235" s="55"/>
      <c r="GB235" s="4"/>
      <c r="GC235" s="13"/>
      <c r="GD235" s="21"/>
      <c r="GE235" s="13"/>
      <c r="GF235" s="33"/>
      <c r="GG235" s="21"/>
      <c r="GJ235" s="54" t="str">
        <f>FZ235</f>
        <v xml:space="preserve">Marble, Mirrors and Glass </v>
      </c>
      <c r="GK235" s="55"/>
      <c r="GL235" s="4"/>
      <c r="GM235" s="13"/>
      <c r="GN235" s="21"/>
      <c r="GO235" s="31"/>
      <c r="GP235" s="33"/>
      <c r="GQ235" s="21"/>
      <c r="GT235" s="54" t="str">
        <f t="shared" ref="GT235:GT246" si="3803">GJ235</f>
        <v xml:space="preserve">Marble, Mirrors and Glass </v>
      </c>
      <c r="GU235" s="55"/>
      <c r="GV235" s="4"/>
      <c r="GW235" s="13"/>
      <c r="GX235" s="21"/>
      <c r="GY235" s="13"/>
      <c r="GZ235" s="33"/>
      <c r="HA235" s="21"/>
      <c r="HD235" s="54" t="str">
        <f t="shared" ref="HD235:HD277" si="3804">GT235</f>
        <v xml:space="preserve">Marble, Mirrors and Glass </v>
      </c>
      <c r="HE235" s="55"/>
      <c r="HF235" s="4"/>
      <c r="HG235" s="13"/>
      <c r="HH235" s="21"/>
      <c r="HI235" s="31"/>
      <c r="HJ235" s="33"/>
      <c r="HK235" s="21"/>
      <c r="HN235" s="54" t="str">
        <f t="shared" ref="HN235:HN277" si="3805">HD235</f>
        <v xml:space="preserve">Marble, Mirrors and Glass </v>
      </c>
      <c r="HO235" s="55"/>
      <c r="HP235" s="4"/>
      <c r="HQ235" s="13"/>
      <c r="HR235" s="21"/>
      <c r="HS235" s="13"/>
      <c r="HT235" s="33"/>
      <c r="HU235" s="21"/>
      <c r="HX235" s="54" t="str">
        <f t="shared" ref="HX235:HX277" si="3806">HN235</f>
        <v xml:space="preserve">Marble, Mirrors and Glass </v>
      </c>
      <c r="HY235" s="55"/>
      <c r="HZ235" s="4"/>
      <c r="IA235" s="13"/>
      <c r="IB235" s="21"/>
      <c r="IC235" s="13"/>
      <c r="ID235" s="33"/>
      <c r="IE235" s="21"/>
      <c r="IH235" s="54" t="str">
        <f t="shared" ref="IH235:IH277" si="3807">HX235</f>
        <v xml:space="preserve">Marble, Mirrors and Glass </v>
      </c>
      <c r="II235" s="55"/>
      <c r="IJ235" s="4"/>
      <c r="IK235" s="13"/>
      <c r="IL235" s="21"/>
      <c r="IM235" s="13"/>
      <c r="IN235" s="33"/>
      <c r="IO235" s="21"/>
      <c r="IR235" s="54" t="str">
        <f t="shared" ref="IR235:IR277" si="3808">IH235</f>
        <v xml:space="preserve">Marble, Mirrors and Glass </v>
      </c>
      <c r="IS235" s="55"/>
      <c r="IT235" s="4"/>
      <c r="IU235" s="13"/>
      <c r="IV235" s="21"/>
      <c r="IW235" s="13"/>
      <c r="IX235" s="33"/>
      <c r="IY235" s="21"/>
      <c r="JB235" s="54" t="str">
        <f t="shared" ref="JB235:JB277" si="3809">IR235</f>
        <v xml:space="preserve">Marble, Mirrors and Glass </v>
      </c>
      <c r="JC235" s="55"/>
      <c r="JD235" s="4"/>
      <c r="JE235" s="13"/>
      <c r="JF235" s="21"/>
      <c r="JG235" s="13"/>
      <c r="JH235" s="33"/>
      <c r="JI235" s="21"/>
      <c r="JL235" s="54" t="str">
        <f t="shared" ref="JL235:JL237" si="3810">JB235</f>
        <v xml:space="preserve">Marble, Mirrors and Glass </v>
      </c>
      <c r="JM235" s="55"/>
      <c r="JN235" s="4"/>
      <c r="JO235" s="13"/>
      <c r="JP235" s="21"/>
      <c r="JQ235" s="31"/>
      <c r="JR235" s="33"/>
      <c r="JS235" s="21"/>
      <c r="JV235" s="54" t="str">
        <f t="shared" ref="JV235:JV247" si="3811">JL235</f>
        <v xml:space="preserve">Marble, Mirrors and Glass </v>
      </c>
      <c r="JW235" s="55"/>
      <c r="JX235" s="4"/>
      <c r="JY235" s="13"/>
      <c r="JZ235" s="21"/>
      <c r="KA235" s="31"/>
      <c r="KB235" s="33"/>
      <c r="KC235" s="21"/>
    </row>
    <row r="236" spans="1:289" ht="17.25" customHeight="1" x14ac:dyDescent="0.25">
      <c r="B236" s="3" t="s">
        <v>57</v>
      </c>
      <c r="C236" s="10" t="s">
        <v>3</v>
      </c>
      <c r="D236" s="4">
        <v>7500</v>
      </c>
      <c r="E236" s="13"/>
      <c r="F236" s="31">
        <f t="shared" si="2493"/>
        <v>0</v>
      </c>
      <c r="G236" s="31">
        <f t="shared" ref="G236:G277" si="3812">$I$4*E236</f>
        <v>0</v>
      </c>
      <c r="H236" s="31">
        <f t="shared" si="2495"/>
        <v>0</v>
      </c>
      <c r="I236" s="71"/>
      <c r="K236" s="40"/>
      <c r="L236" s="56" t="str">
        <f>B236</f>
        <v>Marble</v>
      </c>
      <c r="M236" s="56" t="str">
        <f t="shared" ref="M236:N236" si="3813">C236</f>
        <v>Sq.ft</v>
      </c>
      <c r="N236" s="56">
        <f t="shared" si="3813"/>
        <v>7500</v>
      </c>
      <c r="O236" s="13"/>
      <c r="P236" s="21">
        <f t="shared" ref="P236:P277" si="3814">N236*O236</f>
        <v>0</v>
      </c>
      <c r="Q236" s="31">
        <f t="shared" ref="Q236:Q277" si="3815">$I$4*O236</f>
        <v>0</v>
      </c>
      <c r="R236" s="31">
        <f t="shared" ref="R236:R277" si="3816">N236*Q236</f>
        <v>0</v>
      </c>
      <c r="S236" s="21"/>
      <c r="U236" s="40"/>
      <c r="V236" s="4" t="str">
        <f t="shared" si="3787"/>
        <v>Marble</v>
      </c>
      <c r="W236" s="4" t="str">
        <f t="shared" ref="W236:W277" si="3817">M236</f>
        <v>Sq.ft</v>
      </c>
      <c r="X236" s="4">
        <f t="shared" ref="X236:X277" si="3818">N236</f>
        <v>7500</v>
      </c>
      <c r="Y236" s="13"/>
      <c r="Z236" s="21">
        <f t="shared" ref="Z236:Z277" si="3819">X236*Y236</f>
        <v>0</v>
      </c>
      <c r="AA236" s="31">
        <f t="shared" ref="AA236:AA277" si="3820">$I$4*Y236</f>
        <v>0</v>
      </c>
      <c r="AB236" s="42">
        <f t="shared" ref="AB236:AB277" si="3821">X236*AA236</f>
        <v>0</v>
      </c>
      <c r="AC236" s="21"/>
      <c r="AE236" s="40"/>
      <c r="AF236" s="56" t="str">
        <f t="shared" si="3788"/>
        <v>Marble</v>
      </c>
      <c r="AG236" s="56" t="str">
        <f t="shared" ref="AG236:AG246" si="3822">W236</f>
        <v>Sq.ft</v>
      </c>
      <c r="AH236" s="56">
        <f t="shared" ref="AH236:AH246" si="3823">X236</f>
        <v>7500</v>
      </c>
      <c r="AI236" s="13"/>
      <c r="AJ236" s="21">
        <f t="shared" ref="AJ236:AJ277" si="3824">AH236*AI236</f>
        <v>0</v>
      </c>
      <c r="AK236" s="31">
        <f t="shared" ref="AK236:AK277" si="3825">$I$4*AI236</f>
        <v>0</v>
      </c>
      <c r="AL236" s="31">
        <f t="shared" ref="AL236:AL277" si="3826">AH236*AK236</f>
        <v>0</v>
      </c>
      <c r="AM236" s="21"/>
      <c r="AO236" s="40"/>
      <c r="AP236" s="56" t="str">
        <f t="shared" si="3789"/>
        <v>Marble</v>
      </c>
      <c r="AQ236" s="56" t="str">
        <f t="shared" ref="AQ236:AQ274" si="3827">AG236</f>
        <v>Sq.ft</v>
      </c>
      <c r="AR236" s="56">
        <f t="shared" ref="AR236:AR274" si="3828">AH236</f>
        <v>7500</v>
      </c>
      <c r="AS236" s="13"/>
      <c r="AT236" s="21">
        <f t="shared" ref="AT236:AT277" si="3829">AR236*AS236</f>
        <v>0</v>
      </c>
      <c r="AU236" s="13">
        <f t="shared" ref="AU236:AU277" si="3830">$I$4*AS236</f>
        <v>0</v>
      </c>
      <c r="AV236" s="31">
        <f t="shared" ref="AV236:AV277" si="3831">AR236*AU236</f>
        <v>0</v>
      </c>
      <c r="AW236" s="21"/>
      <c r="AY236" s="40"/>
      <c r="AZ236" s="56" t="str">
        <f t="shared" si="3790"/>
        <v>Marble</v>
      </c>
      <c r="BA236" s="56" t="str">
        <f t="shared" ref="BA236:BA277" si="3832">AQ236</f>
        <v>Sq.ft</v>
      </c>
      <c r="BB236" s="56">
        <f t="shared" ref="BB236:BB277" si="3833">AR236</f>
        <v>7500</v>
      </c>
      <c r="BC236" s="13"/>
      <c r="BD236" s="21">
        <f t="shared" ref="BD236:BD277" si="3834">BB236*BC236</f>
        <v>0</v>
      </c>
      <c r="BE236" s="13">
        <f t="shared" ref="BE236:BE277" si="3835">$I$4*BC236</f>
        <v>0</v>
      </c>
      <c r="BF236" s="31">
        <f t="shared" ref="BF236:BF277" si="3836">BB236*BE236</f>
        <v>0</v>
      </c>
      <c r="BG236" s="21"/>
      <c r="BI236" s="40"/>
      <c r="BJ236" s="56" t="str">
        <f t="shared" si="3791"/>
        <v>Marble</v>
      </c>
      <c r="BK236" s="56" t="str">
        <f t="shared" ref="BK236:BK277" si="3837">BA236</f>
        <v>Sq.ft</v>
      </c>
      <c r="BL236" s="56">
        <f t="shared" ref="BL236:BL277" si="3838">BB236</f>
        <v>7500</v>
      </c>
      <c r="BM236" s="13"/>
      <c r="BN236" s="21">
        <f t="shared" ref="BN236:BN277" si="3839">BL236*BM236</f>
        <v>0</v>
      </c>
      <c r="BO236" s="13">
        <f t="shared" ref="BO236:BO277" si="3840">$I$4*BM236</f>
        <v>0</v>
      </c>
      <c r="BP236" s="31">
        <f t="shared" ref="BP236:BP277" si="3841">BL236*BO236</f>
        <v>0</v>
      </c>
      <c r="BQ236" s="21"/>
      <c r="BS236" s="40"/>
      <c r="BT236" s="56" t="str">
        <f t="shared" si="3792"/>
        <v>Marble</v>
      </c>
      <c r="BU236" s="56" t="str">
        <f t="shared" ref="BU236:BU277" si="3842">BK236</f>
        <v>Sq.ft</v>
      </c>
      <c r="BV236" s="56">
        <f t="shared" ref="BV236:BV277" si="3843">BL236</f>
        <v>7500</v>
      </c>
      <c r="BW236" s="13"/>
      <c r="BX236" s="21">
        <f t="shared" ref="BX236:BX277" si="3844">BV236*BW236</f>
        <v>0</v>
      </c>
      <c r="BY236" s="13">
        <f t="shared" ref="BY236:BY277" si="3845">$I$4*BW236</f>
        <v>0</v>
      </c>
      <c r="BZ236" s="31">
        <f t="shared" ref="BZ236:BZ277" si="3846">BV236*BY236</f>
        <v>0</v>
      </c>
      <c r="CA236" s="21"/>
      <c r="CC236" s="40"/>
      <c r="CD236" s="56" t="str">
        <f t="shared" si="3793"/>
        <v>Marble</v>
      </c>
      <c r="CE236" s="56" t="str">
        <f t="shared" ref="CE236:CE277" si="3847">BU236</f>
        <v>Sq.ft</v>
      </c>
      <c r="CF236" s="56">
        <f t="shared" ref="CF236:CF277" si="3848">BV236</f>
        <v>7500</v>
      </c>
      <c r="CG236" s="31"/>
      <c r="CH236" s="31">
        <f t="shared" ref="CH236:CH277" si="3849">CF236*CG236</f>
        <v>0</v>
      </c>
      <c r="CI236" s="31">
        <f t="shared" ref="CI236:CI277" si="3850">$I$4*CG236</f>
        <v>0</v>
      </c>
      <c r="CJ236" s="31">
        <f t="shared" ref="CJ236:CJ277" si="3851">CF236*CI236</f>
        <v>0</v>
      </c>
      <c r="CK236" s="21"/>
      <c r="CL236" s="40"/>
      <c r="CM236" s="4" t="str">
        <f t="shared" si="3794"/>
        <v>Marble</v>
      </c>
      <c r="CN236" s="4" t="str">
        <f t="shared" ref="CN236:CN274" si="3852">CE236</f>
        <v>Sq.ft</v>
      </c>
      <c r="CO236" s="4">
        <f t="shared" ref="CO236:CO274" si="3853">CF236</f>
        <v>7500</v>
      </c>
      <c r="CP236" s="13"/>
      <c r="CQ236" s="21">
        <f t="shared" ref="CQ236:CQ277" si="3854">CO236*CP236</f>
        <v>0</v>
      </c>
      <c r="CR236" s="13">
        <f t="shared" ref="CR236:CR277" si="3855">$I$4*CP236</f>
        <v>0</v>
      </c>
      <c r="CS236" s="42">
        <f t="shared" ref="CS236:CS277" si="3856">CO236*CR236</f>
        <v>0</v>
      </c>
      <c r="CT236" s="21"/>
      <c r="CV236" s="40"/>
      <c r="CW236" s="56" t="str">
        <f t="shared" si="3795"/>
        <v>Marble</v>
      </c>
      <c r="CX236" s="56" t="str">
        <f t="shared" ref="CX236:CX277" si="3857">CN236</f>
        <v>Sq.ft</v>
      </c>
      <c r="CY236" s="56">
        <f t="shared" ref="CY236:CY277" si="3858">CO236</f>
        <v>7500</v>
      </c>
      <c r="CZ236" s="13"/>
      <c r="DA236" s="21">
        <f t="shared" ref="DA236:DA277" si="3859">CY236*CZ236</f>
        <v>0</v>
      </c>
      <c r="DB236" s="13">
        <f t="shared" ref="DB236:DB277" si="3860">$I$4*CZ236</f>
        <v>0</v>
      </c>
      <c r="DC236" s="31">
        <f t="shared" ref="DC236:DC277" si="3861">CY236*DB236</f>
        <v>0</v>
      </c>
      <c r="DD236" s="21"/>
      <c r="DF236" s="40"/>
      <c r="DG236" s="56" t="str">
        <f t="shared" si="3796"/>
        <v>Marble</v>
      </c>
      <c r="DH236" s="56" t="str">
        <f t="shared" ref="DH236:DH276" si="3862">CX236</f>
        <v>Sq.ft</v>
      </c>
      <c r="DI236" s="56">
        <f t="shared" ref="DI236:DI276" si="3863">CY236</f>
        <v>7500</v>
      </c>
      <c r="DJ236" s="13"/>
      <c r="DK236" s="21">
        <f t="shared" ref="DK236:DK277" si="3864">DI236*DJ236</f>
        <v>0</v>
      </c>
      <c r="DL236" s="13">
        <f t="shared" ref="DL236:DL277" si="3865">$I$4*DJ236</f>
        <v>0</v>
      </c>
      <c r="DM236" s="31">
        <f t="shared" ref="DM236:DM277" si="3866">DI236*DL236</f>
        <v>0</v>
      </c>
      <c r="DN236" s="21"/>
      <c r="DQ236" s="56" t="str">
        <f t="shared" si="3797"/>
        <v>Marble</v>
      </c>
      <c r="DR236" s="56" t="str">
        <f t="shared" ref="DR236:DR277" si="3867">DH236</f>
        <v>Sq.ft</v>
      </c>
      <c r="DS236" s="56">
        <f t="shared" ref="DS236:DS277" si="3868">DI236</f>
        <v>7500</v>
      </c>
      <c r="DT236" s="13"/>
      <c r="DU236" s="21">
        <f t="shared" ref="DU236:DU277" si="3869">DS236*DT236</f>
        <v>0</v>
      </c>
      <c r="DV236" s="13">
        <f t="shared" ref="DV236:DV277" si="3870">$I$4*DT236</f>
        <v>0</v>
      </c>
      <c r="DW236" s="31">
        <f t="shared" ref="DW236:DW277" si="3871">DS236*DV236</f>
        <v>0</v>
      </c>
      <c r="DX236" s="21"/>
      <c r="DZ236" s="40"/>
      <c r="EA236" s="56" t="str">
        <f t="shared" si="3798"/>
        <v>Marble</v>
      </c>
      <c r="EB236" s="56" t="str">
        <f t="shared" ref="EB236:EB277" si="3872">DR236</f>
        <v>Sq.ft</v>
      </c>
      <c r="EC236" s="56">
        <f t="shared" ref="EC236:EC277" si="3873">DS236</f>
        <v>7500</v>
      </c>
      <c r="ED236" s="13"/>
      <c r="EE236" s="21">
        <f t="shared" ref="EE236:EE277" si="3874">EC236*ED236</f>
        <v>0</v>
      </c>
      <c r="EF236" s="13">
        <f t="shared" ref="EF236:EF277" si="3875">$I$4*ED236</f>
        <v>0</v>
      </c>
      <c r="EG236" s="31">
        <f t="shared" ref="EG236:EG277" si="3876">EC236*EF236</f>
        <v>0</v>
      </c>
      <c r="EH236" s="21"/>
      <c r="EK236" s="56" t="str">
        <f t="shared" si="3799"/>
        <v>Marble</v>
      </c>
      <c r="EL236" s="56" t="str">
        <f t="shared" ref="EL236:EL277" si="3877">EB236</f>
        <v>Sq.ft</v>
      </c>
      <c r="EM236" s="56">
        <f t="shared" ref="EM236:EM277" si="3878">EC236</f>
        <v>7500</v>
      </c>
      <c r="EN236" s="13"/>
      <c r="EO236" s="21">
        <f t="shared" ref="EO236:EO277" si="3879">EM236*EN236</f>
        <v>0</v>
      </c>
      <c r="EP236" s="13">
        <f t="shared" ref="EP236:EP277" si="3880">$I$4*EN236</f>
        <v>0</v>
      </c>
      <c r="EQ236" s="31">
        <f t="shared" ref="EQ236:EQ277" si="3881">EM236*EP236</f>
        <v>0</v>
      </c>
      <c r="ER236" s="21"/>
      <c r="EV236" s="4" t="str">
        <f>EK236</f>
        <v>Marble</v>
      </c>
      <c r="EW236" s="4" t="str">
        <f>EL236</f>
        <v>Sq.ft</v>
      </c>
      <c r="EX236" s="4">
        <f>EM236</f>
        <v>7500</v>
      </c>
      <c r="EY236" s="13"/>
      <c r="EZ236" s="21">
        <f t="shared" ref="EZ236:EZ277" si="3882">EX236*EY236</f>
        <v>0</v>
      </c>
      <c r="FA236" s="13">
        <f t="shared" ref="FA236:FA277" si="3883">$I$4*EY236</f>
        <v>0</v>
      </c>
      <c r="FB236" s="42">
        <f t="shared" ref="FB236:FB277" si="3884">EX236*FA236</f>
        <v>0</v>
      </c>
      <c r="FC236" s="21"/>
      <c r="FF236" s="56" t="str">
        <f t="shared" si="3800"/>
        <v>Marble</v>
      </c>
      <c r="FG236" s="56" t="str">
        <f t="shared" ref="FG236:FG246" si="3885">EW236</f>
        <v>Sq.ft</v>
      </c>
      <c r="FH236" s="56">
        <f t="shared" ref="FH236:FH246" si="3886">EX236</f>
        <v>7500</v>
      </c>
      <c r="FI236" s="13"/>
      <c r="FJ236" s="21">
        <f t="shared" ref="FJ236:FJ277" si="3887">FH236*FI236</f>
        <v>0</v>
      </c>
      <c r="FK236" s="13">
        <f t="shared" ref="FK236:FK277" si="3888">$I$4*FI236</f>
        <v>0</v>
      </c>
      <c r="FL236" s="31">
        <f t="shared" ref="FL236:FL277" si="3889">FH236*FK236</f>
        <v>0</v>
      </c>
      <c r="FM236" s="21"/>
      <c r="FP236" s="56" t="str">
        <f t="shared" si="3801"/>
        <v>Marble</v>
      </c>
      <c r="FQ236" s="56" t="str">
        <f t="shared" ref="FQ236:FQ277" si="3890">FG236</f>
        <v>Sq.ft</v>
      </c>
      <c r="FR236" s="56">
        <f t="shared" ref="FR236:FR277" si="3891">FH236</f>
        <v>7500</v>
      </c>
      <c r="FS236" s="13"/>
      <c r="FT236" s="21">
        <f t="shared" ref="FT236:FT277" si="3892">FR236*FS236</f>
        <v>0</v>
      </c>
      <c r="FU236" s="13">
        <f t="shared" ref="FU236:FU277" si="3893">$I$4*FS236</f>
        <v>0</v>
      </c>
      <c r="FV236" s="31">
        <f t="shared" ref="FV236:FV277" si="3894">FR236*FU236</f>
        <v>0</v>
      </c>
      <c r="FW236" s="21"/>
      <c r="FZ236" s="56" t="str">
        <f t="shared" si="3802"/>
        <v>Marble</v>
      </c>
      <c r="GA236" s="56" t="str">
        <f t="shared" ref="GA236:GA274" si="3895">FQ236</f>
        <v>Sq.ft</v>
      </c>
      <c r="GB236" s="56">
        <f t="shared" ref="GB236:GB274" si="3896">FR236</f>
        <v>7500</v>
      </c>
      <c r="GC236" s="13"/>
      <c r="GD236" s="21">
        <f t="shared" ref="GD236:GD277" si="3897">GB236*GC236</f>
        <v>0</v>
      </c>
      <c r="GE236" s="13">
        <f t="shared" ref="GE236:GE277" si="3898">$I$4*GC236</f>
        <v>0</v>
      </c>
      <c r="GF236" s="31">
        <f t="shared" ref="GF236:GF277" si="3899">GB236*GE236</f>
        <v>0</v>
      </c>
      <c r="GG236" s="21"/>
      <c r="GJ236" s="56" t="str">
        <f>FZ236</f>
        <v>Marble</v>
      </c>
      <c r="GK236" s="56" t="str">
        <f t="shared" ref="GK236:GL236" si="3900">GA236</f>
        <v>Sq.ft</v>
      </c>
      <c r="GL236" s="56">
        <f t="shared" si="3900"/>
        <v>7500</v>
      </c>
      <c r="GM236" s="13"/>
      <c r="GN236" s="21">
        <f t="shared" ref="GN236:GN277" si="3901">GL236*GM236</f>
        <v>0</v>
      </c>
      <c r="GO236" s="31">
        <f t="shared" ref="GO236:GO277" si="3902">$I$4*GM236</f>
        <v>0</v>
      </c>
      <c r="GP236" s="31">
        <f t="shared" ref="GP236:GP277" si="3903">GL236*GO236</f>
        <v>0</v>
      </c>
      <c r="GQ236" s="21"/>
      <c r="GT236" s="56" t="str">
        <f t="shared" si="3803"/>
        <v>Marble</v>
      </c>
      <c r="GU236" s="56" t="str">
        <f t="shared" ref="GU236:GU246" si="3904">GK236</f>
        <v>Sq.ft</v>
      </c>
      <c r="GV236" s="56">
        <f t="shared" ref="GV236:GV246" si="3905">GL236</f>
        <v>7500</v>
      </c>
      <c r="GW236" s="13"/>
      <c r="GX236" s="21">
        <f t="shared" ref="GX236:GX277" si="3906">GV236*GW236</f>
        <v>0</v>
      </c>
      <c r="GY236" s="13">
        <f t="shared" ref="GY236:GY277" si="3907">$I$4*GW236</f>
        <v>0</v>
      </c>
      <c r="GZ236" s="31">
        <f t="shared" ref="GZ236:GZ277" si="3908">GV236*GY236</f>
        <v>0</v>
      </c>
      <c r="HA236" s="21"/>
      <c r="HD236" s="56" t="str">
        <f t="shared" si="3804"/>
        <v>Marble</v>
      </c>
      <c r="HE236" s="56" t="str">
        <f t="shared" ref="HE236:HE274" si="3909">GU236</f>
        <v>Sq.ft</v>
      </c>
      <c r="HF236" s="56">
        <f t="shared" ref="HF236:HF274" si="3910">GV236</f>
        <v>7500</v>
      </c>
      <c r="HG236" s="13"/>
      <c r="HH236" s="21">
        <f t="shared" ref="HH236:HH277" si="3911">HF236*HG236</f>
        <v>0</v>
      </c>
      <c r="HI236" s="31">
        <f t="shared" ref="HI236:HI277" si="3912">$I$4*HG236</f>
        <v>0</v>
      </c>
      <c r="HJ236" s="31">
        <f t="shared" ref="HJ236:HJ277" si="3913">HF236*HI236</f>
        <v>0</v>
      </c>
      <c r="HK236" s="21"/>
      <c r="HN236" s="56" t="str">
        <f t="shared" si="3805"/>
        <v>Marble</v>
      </c>
      <c r="HO236" s="56" t="str">
        <f t="shared" ref="HO236:HO274" si="3914">HE236</f>
        <v>Sq.ft</v>
      </c>
      <c r="HP236" s="56">
        <f t="shared" ref="HP236:HP274" si="3915">HF236</f>
        <v>7500</v>
      </c>
      <c r="HQ236" s="13"/>
      <c r="HR236" s="56">
        <f t="shared" ref="HR236:HR277" si="3916">HQ236*HP236</f>
        <v>0</v>
      </c>
      <c r="HS236" s="13">
        <f t="shared" ref="HS236:HS277" si="3917">$I$4*HQ236</f>
        <v>0</v>
      </c>
      <c r="HT236" s="31">
        <f t="shared" ref="HT236:HT277" si="3918">HP236*HS236</f>
        <v>0</v>
      </c>
      <c r="HU236" s="21"/>
      <c r="HX236" s="56" t="str">
        <f t="shared" si="3806"/>
        <v>Marble</v>
      </c>
      <c r="HY236" s="56" t="str">
        <f t="shared" ref="HY236:HY277" si="3919">HO236</f>
        <v>Sq.ft</v>
      </c>
      <c r="HZ236" s="56">
        <f t="shared" ref="HZ236:HZ277" si="3920">HP236</f>
        <v>7500</v>
      </c>
      <c r="IA236" s="13"/>
      <c r="IB236" s="21">
        <f t="shared" ref="IB236:IB277" si="3921">HZ236*IA236</f>
        <v>0</v>
      </c>
      <c r="IC236" s="13">
        <f t="shared" ref="IC236:IC277" si="3922">$I$4*IA236</f>
        <v>0</v>
      </c>
      <c r="ID236" s="31">
        <f t="shared" ref="ID236:ID277" si="3923">HZ236*IC236</f>
        <v>0</v>
      </c>
      <c r="IE236" s="21"/>
      <c r="IH236" s="56" t="str">
        <f t="shared" si="3807"/>
        <v>Marble</v>
      </c>
      <c r="II236" s="56" t="str">
        <f t="shared" ref="II236:II274" si="3924">HY236</f>
        <v>Sq.ft</v>
      </c>
      <c r="IJ236" s="56">
        <f t="shared" ref="IJ236:IJ274" si="3925">HZ236</f>
        <v>7500</v>
      </c>
      <c r="IK236" s="13"/>
      <c r="IL236" s="56">
        <f t="shared" ref="IL236" si="3926">IK236*IJ236</f>
        <v>0</v>
      </c>
      <c r="IM236" s="13">
        <f t="shared" ref="IM236" si="3927">$I$4*IK236</f>
        <v>0</v>
      </c>
      <c r="IN236" s="31">
        <f t="shared" ref="IN236" si="3928">IJ236*IM236</f>
        <v>0</v>
      </c>
      <c r="IO236" s="21"/>
      <c r="IR236" s="56" t="str">
        <f t="shared" si="3808"/>
        <v>Marble</v>
      </c>
      <c r="IS236" s="56" t="str">
        <f t="shared" ref="IS236:IS274" si="3929">II236</f>
        <v>Sq.ft</v>
      </c>
      <c r="IT236" s="56">
        <f t="shared" ref="IT236:IT274" si="3930">IJ236</f>
        <v>7500</v>
      </c>
      <c r="IU236" s="13"/>
      <c r="IV236" s="56">
        <f t="shared" ref="IV236" si="3931">IU236*IT236</f>
        <v>0</v>
      </c>
      <c r="IW236" s="13">
        <f t="shared" ref="IW236" si="3932">$I$4*IU236</f>
        <v>0</v>
      </c>
      <c r="IX236" s="31">
        <f t="shared" ref="IX236" si="3933">IT236*IW236</f>
        <v>0</v>
      </c>
      <c r="IY236" s="21"/>
      <c r="JB236" s="56" t="str">
        <f t="shared" si="3809"/>
        <v>Marble</v>
      </c>
      <c r="JC236" s="56" t="str">
        <f t="shared" ref="JC236:JC274" si="3934">IS236</f>
        <v>Sq.ft</v>
      </c>
      <c r="JD236" s="56">
        <f t="shared" ref="JD236:JD274" si="3935">IT236</f>
        <v>7500</v>
      </c>
      <c r="JE236" s="13"/>
      <c r="JF236" s="56">
        <f t="shared" ref="JF236:JF277" si="3936">JE236*JD236</f>
        <v>0</v>
      </c>
      <c r="JG236" s="13">
        <f t="shared" ref="JG236:JG277" si="3937">$I$4*JE236</f>
        <v>0</v>
      </c>
      <c r="JH236" s="31">
        <f t="shared" ref="JH236:JH277" si="3938">JD236*JG236</f>
        <v>0</v>
      </c>
      <c r="JI236" s="21"/>
      <c r="JL236" s="56" t="str">
        <f t="shared" si="3810"/>
        <v>Marble</v>
      </c>
      <c r="JM236" s="56" t="str">
        <f t="shared" ref="JM236:JM237" si="3939">JC236</f>
        <v>Sq.ft</v>
      </c>
      <c r="JN236" s="56">
        <f t="shared" ref="JN236:JN237" si="3940">JD236</f>
        <v>7500</v>
      </c>
      <c r="JO236" s="13"/>
      <c r="JP236" s="21">
        <f t="shared" ref="JP236:JP277" si="3941">JN236*JO236</f>
        <v>0</v>
      </c>
      <c r="JQ236" s="31">
        <f t="shared" ref="JQ236:JQ277" si="3942">$I$4*JO236</f>
        <v>0</v>
      </c>
      <c r="JR236" s="31">
        <f t="shared" ref="JR236:JR277" si="3943">JN236*JQ236</f>
        <v>0</v>
      </c>
      <c r="JS236" s="21"/>
      <c r="JV236" s="56" t="str">
        <f t="shared" si="3811"/>
        <v>Marble</v>
      </c>
      <c r="JW236" s="56" t="str">
        <f t="shared" ref="JW236:JW247" si="3944">JM236</f>
        <v>Sq.ft</v>
      </c>
      <c r="JX236" s="56">
        <f t="shared" ref="JX236:JX247" si="3945">JN236</f>
        <v>7500</v>
      </c>
      <c r="JY236" s="4">
        <f t="shared" ref="JY236:JY247" si="3946">E236+O236+Y236+AI236+AS236+BM236+BW236+CG236+CP236+DJ236+DT236+ED236+EN236+EY236+FI236+FS236+GC236+GM236+GW236+HG236+HQ236+IA236+IK236+IU236+JE236+JO236+BC236+CZ236</f>
        <v>0</v>
      </c>
      <c r="JZ236" s="56">
        <f t="shared" ref="JZ236:JZ247" si="3947">F236+P236+Z236+AJ236+AT236+BN236+BX236+CH236+CQ236+DK236+DU236+EE236+EO236+EZ236+FJ236+FT236+GD236+GN236+GX236+HH236+HR236+IB236+IL236+IV236+JF236+JP236</f>
        <v>0</v>
      </c>
      <c r="KA236" s="56">
        <f t="shared" ref="KA236:KA247" si="3948">G236+Q236+AA236+AK236+AU236+BO236+BY236+CI236+CR236+DL236+DV236+EF236+EP236+FA236+FK236+FU236+GE236+GO236+GY236+HI236+HS236+IC236+IM236+IW236+JG236+JQ236</f>
        <v>0</v>
      </c>
      <c r="KB236" s="31">
        <f t="shared" ref="KB236" si="3949">JX236*KA236</f>
        <v>0</v>
      </c>
      <c r="KC236" s="21"/>
    </row>
    <row r="237" spans="1:289" ht="17.25" customHeight="1" x14ac:dyDescent="0.25">
      <c r="B237" s="3" t="s">
        <v>56</v>
      </c>
      <c r="C237" s="10" t="s">
        <v>3</v>
      </c>
      <c r="D237" s="4">
        <v>6500</v>
      </c>
      <c r="E237" s="13"/>
      <c r="F237" s="42">
        <f t="shared" si="2493"/>
        <v>0</v>
      </c>
      <c r="G237" s="42">
        <f t="shared" si="3812"/>
        <v>0</v>
      </c>
      <c r="H237" s="42">
        <f t="shared" si="2495"/>
        <v>0</v>
      </c>
      <c r="I237" s="71"/>
      <c r="K237" s="40"/>
      <c r="L237" s="4" t="str">
        <f t="shared" ref="L237:L277" si="3950">B237</f>
        <v>Quartz</v>
      </c>
      <c r="M237" s="4" t="str">
        <f t="shared" ref="M237:M277" si="3951">C237</f>
        <v>Sq.ft</v>
      </c>
      <c r="N237" s="4">
        <f t="shared" ref="N237:N277" si="3952">D237</f>
        <v>6500</v>
      </c>
      <c r="O237" s="13">
        <v>55</v>
      </c>
      <c r="P237" s="21">
        <f t="shared" si="3814"/>
        <v>357500</v>
      </c>
      <c r="Q237" s="31">
        <f t="shared" si="3815"/>
        <v>55</v>
      </c>
      <c r="R237" s="42">
        <f t="shared" si="3816"/>
        <v>357500</v>
      </c>
      <c r="S237" s="71" t="s">
        <v>402</v>
      </c>
      <c r="U237" s="40"/>
      <c r="V237" s="4" t="str">
        <f t="shared" si="3787"/>
        <v>Quartz</v>
      </c>
      <c r="W237" s="4" t="str">
        <f t="shared" si="3817"/>
        <v>Sq.ft</v>
      </c>
      <c r="X237" s="4">
        <f t="shared" si="3818"/>
        <v>6500</v>
      </c>
      <c r="Y237" s="13"/>
      <c r="Z237" s="21">
        <f t="shared" si="3819"/>
        <v>0</v>
      </c>
      <c r="AA237" s="31">
        <f t="shared" si="3820"/>
        <v>0</v>
      </c>
      <c r="AB237" s="42">
        <f t="shared" si="3821"/>
        <v>0</v>
      </c>
      <c r="AC237" s="21"/>
      <c r="AE237" s="40"/>
      <c r="AF237" s="4" t="str">
        <f t="shared" si="3788"/>
        <v>Quartz</v>
      </c>
      <c r="AG237" s="4" t="str">
        <f t="shared" si="3822"/>
        <v>Sq.ft</v>
      </c>
      <c r="AH237" s="4">
        <f t="shared" si="3823"/>
        <v>6500</v>
      </c>
      <c r="AI237" s="13"/>
      <c r="AJ237" s="21">
        <f t="shared" si="3824"/>
        <v>0</v>
      </c>
      <c r="AK237" s="31">
        <f t="shared" si="3825"/>
        <v>0</v>
      </c>
      <c r="AL237" s="42">
        <f t="shared" si="3826"/>
        <v>0</v>
      </c>
      <c r="AM237" s="21"/>
      <c r="AO237" s="40"/>
      <c r="AP237" s="4" t="str">
        <f t="shared" si="3789"/>
        <v>Quartz</v>
      </c>
      <c r="AQ237" s="4" t="str">
        <f t="shared" si="3827"/>
        <v>Sq.ft</v>
      </c>
      <c r="AR237" s="4">
        <f t="shared" si="3828"/>
        <v>6500</v>
      </c>
      <c r="AS237" s="13"/>
      <c r="AT237" s="21">
        <f t="shared" si="3829"/>
        <v>0</v>
      </c>
      <c r="AU237" s="13">
        <f t="shared" si="3830"/>
        <v>0</v>
      </c>
      <c r="AV237" s="42">
        <f t="shared" si="3831"/>
        <v>0</v>
      </c>
      <c r="AW237" s="21"/>
      <c r="AY237" s="40"/>
      <c r="AZ237" s="4" t="str">
        <f t="shared" si="3790"/>
        <v>Quartz</v>
      </c>
      <c r="BA237" s="4" t="str">
        <f t="shared" si="3832"/>
        <v>Sq.ft</v>
      </c>
      <c r="BB237" s="4">
        <f t="shared" si="3833"/>
        <v>6500</v>
      </c>
      <c r="BC237" s="13"/>
      <c r="BD237" s="21">
        <f t="shared" si="3834"/>
        <v>0</v>
      </c>
      <c r="BE237" s="13">
        <f t="shared" si="3835"/>
        <v>0</v>
      </c>
      <c r="BF237" s="42">
        <f t="shared" si="3836"/>
        <v>0</v>
      </c>
      <c r="BG237" s="21"/>
      <c r="BI237" s="40"/>
      <c r="BJ237" s="4" t="str">
        <f t="shared" si="3791"/>
        <v>Quartz</v>
      </c>
      <c r="BK237" s="4" t="str">
        <f t="shared" si="3837"/>
        <v>Sq.ft</v>
      </c>
      <c r="BL237" s="4">
        <f t="shared" si="3838"/>
        <v>6500</v>
      </c>
      <c r="BM237" s="13"/>
      <c r="BN237" s="21">
        <f t="shared" si="3839"/>
        <v>0</v>
      </c>
      <c r="BO237" s="13">
        <f t="shared" si="3840"/>
        <v>0</v>
      </c>
      <c r="BP237" s="42">
        <f t="shared" si="3841"/>
        <v>0</v>
      </c>
      <c r="BQ237" s="21"/>
      <c r="BS237" s="40"/>
      <c r="BT237" s="4" t="str">
        <f t="shared" si="3792"/>
        <v>Quartz</v>
      </c>
      <c r="BU237" s="4" t="str">
        <f t="shared" si="3842"/>
        <v>Sq.ft</v>
      </c>
      <c r="BV237" s="4">
        <f t="shared" si="3843"/>
        <v>6500</v>
      </c>
      <c r="BW237" s="13"/>
      <c r="BX237" s="21">
        <f t="shared" si="3844"/>
        <v>0</v>
      </c>
      <c r="BY237" s="13">
        <f t="shared" si="3845"/>
        <v>0</v>
      </c>
      <c r="BZ237" s="42">
        <f t="shared" si="3846"/>
        <v>0</v>
      </c>
      <c r="CA237" s="21"/>
      <c r="CC237" s="40"/>
      <c r="CD237" s="4" t="str">
        <f t="shared" si="3793"/>
        <v>Quartz</v>
      </c>
      <c r="CE237" s="4" t="str">
        <f t="shared" si="3847"/>
        <v>Sq.ft</v>
      </c>
      <c r="CF237" s="4">
        <f t="shared" si="3848"/>
        <v>6500</v>
      </c>
      <c r="CG237" s="42"/>
      <c r="CH237" s="42">
        <f t="shared" si="3849"/>
        <v>0</v>
      </c>
      <c r="CI237" s="42">
        <f t="shared" si="3850"/>
        <v>0</v>
      </c>
      <c r="CJ237" s="42">
        <f t="shared" si="3851"/>
        <v>0</v>
      </c>
      <c r="CK237" s="21"/>
      <c r="CL237" s="40"/>
      <c r="CM237" s="4" t="str">
        <f t="shared" si="3794"/>
        <v>Quartz</v>
      </c>
      <c r="CN237" s="4" t="str">
        <f t="shared" si="3852"/>
        <v>Sq.ft</v>
      </c>
      <c r="CO237" s="4">
        <f t="shared" si="3853"/>
        <v>6500</v>
      </c>
      <c r="CP237" s="13"/>
      <c r="CQ237" s="21">
        <f t="shared" si="3854"/>
        <v>0</v>
      </c>
      <c r="CR237" s="13">
        <f t="shared" si="3855"/>
        <v>0</v>
      </c>
      <c r="CS237" s="42">
        <f t="shared" si="3856"/>
        <v>0</v>
      </c>
      <c r="CT237" s="21"/>
      <c r="CV237" s="40"/>
      <c r="CW237" s="4" t="str">
        <f t="shared" si="3795"/>
        <v>Quartz</v>
      </c>
      <c r="CX237" s="4" t="str">
        <f t="shared" si="3857"/>
        <v>Sq.ft</v>
      </c>
      <c r="CY237" s="4">
        <f t="shared" si="3858"/>
        <v>6500</v>
      </c>
      <c r="CZ237" s="13"/>
      <c r="DA237" s="21">
        <f t="shared" si="3859"/>
        <v>0</v>
      </c>
      <c r="DB237" s="13">
        <f t="shared" si="3860"/>
        <v>0</v>
      </c>
      <c r="DC237" s="42">
        <f t="shared" si="3861"/>
        <v>0</v>
      </c>
      <c r="DD237" s="118" t="s">
        <v>289</v>
      </c>
      <c r="DF237" s="40"/>
      <c r="DG237" s="4" t="str">
        <f t="shared" si="3796"/>
        <v>Quartz</v>
      </c>
      <c r="DH237" s="4" t="str">
        <f t="shared" si="3862"/>
        <v>Sq.ft</v>
      </c>
      <c r="DI237" s="4">
        <f t="shared" si="3863"/>
        <v>6500</v>
      </c>
      <c r="DJ237" s="13"/>
      <c r="DK237" s="21">
        <f t="shared" si="3864"/>
        <v>0</v>
      </c>
      <c r="DL237" s="13">
        <f t="shared" si="3865"/>
        <v>0</v>
      </c>
      <c r="DM237" s="42">
        <f t="shared" si="3866"/>
        <v>0</v>
      </c>
      <c r="DN237" s="21"/>
      <c r="DQ237" s="4" t="str">
        <f t="shared" si="3797"/>
        <v>Quartz</v>
      </c>
      <c r="DR237" s="4" t="str">
        <f t="shared" si="3867"/>
        <v>Sq.ft</v>
      </c>
      <c r="DS237" s="4">
        <f t="shared" si="3868"/>
        <v>6500</v>
      </c>
      <c r="DT237" s="13"/>
      <c r="DU237" s="21">
        <f t="shared" si="3869"/>
        <v>0</v>
      </c>
      <c r="DV237" s="13">
        <f t="shared" si="3870"/>
        <v>0</v>
      </c>
      <c r="DW237" s="42">
        <f t="shared" si="3871"/>
        <v>0</v>
      </c>
      <c r="DX237" s="21"/>
      <c r="DZ237" s="40"/>
      <c r="EA237" s="4" t="str">
        <f t="shared" si="3798"/>
        <v>Quartz</v>
      </c>
      <c r="EB237" s="4" t="str">
        <f t="shared" si="3872"/>
        <v>Sq.ft</v>
      </c>
      <c r="EC237" s="4">
        <f t="shared" si="3873"/>
        <v>6500</v>
      </c>
      <c r="ED237" s="13"/>
      <c r="EE237" s="21">
        <f t="shared" si="3874"/>
        <v>0</v>
      </c>
      <c r="EF237" s="13">
        <f t="shared" si="3875"/>
        <v>0</v>
      </c>
      <c r="EG237" s="42">
        <f t="shared" si="3876"/>
        <v>0</v>
      </c>
      <c r="EH237" s="21"/>
      <c r="EK237" s="4" t="str">
        <f t="shared" si="3799"/>
        <v>Quartz</v>
      </c>
      <c r="EL237" s="4" t="str">
        <f t="shared" si="3877"/>
        <v>Sq.ft</v>
      </c>
      <c r="EM237" s="4">
        <f t="shared" si="3878"/>
        <v>6500</v>
      </c>
      <c r="EN237" s="13"/>
      <c r="EO237" s="21">
        <f t="shared" si="3879"/>
        <v>0</v>
      </c>
      <c r="EP237" s="13">
        <f t="shared" si="3880"/>
        <v>0</v>
      </c>
      <c r="EQ237" s="42">
        <f t="shared" si="3881"/>
        <v>0</v>
      </c>
      <c r="ER237" s="21"/>
      <c r="EV237" s="4" t="str">
        <f t="shared" ref="EV237:EV244" si="3953">EK237</f>
        <v>Quartz</v>
      </c>
      <c r="EW237" s="4" t="str">
        <f t="shared" ref="EW237:EW244" si="3954">EL237</f>
        <v>Sq.ft</v>
      </c>
      <c r="EX237" s="4">
        <f t="shared" ref="EX237:EX244" si="3955">EM237</f>
        <v>6500</v>
      </c>
      <c r="EY237" s="13"/>
      <c r="EZ237" s="21">
        <f t="shared" si="3882"/>
        <v>0</v>
      </c>
      <c r="FA237" s="13">
        <f t="shared" si="3883"/>
        <v>0</v>
      </c>
      <c r="FB237" s="42">
        <f t="shared" si="3884"/>
        <v>0</v>
      </c>
      <c r="FC237" s="21"/>
      <c r="FF237" s="4" t="str">
        <f t="shared" si="3800"/>
        <v>Quartz</v>
      </c>
      <c r="FG237" s="4" t="str">
        <f t="shared" si="3885"/>
        <v>Sq.ft</v>
      </c>
      <c r="FH237" s="4">
        <f t="shared" si="3886"/>
        <v>6500</v>
      </c>
      <c r="FI237" s="13"/>
      <c r="FJ237" s="21">
        <f t="shared" si="3887"/>
        <v>0</v>
      </c>
      <c r="FK237" s="13">
        <f t="shared" si="3888"/>
        <v>0</v>
      </c>
      <c r="FL237" s="42">
        <f t="shared" si="3889"/>
        <v>0</v>
      </c>
      <c r="FM237" s="21"/>
      <c r="FP237" s="4" t="str">
        <f t="shared" si="3801"/>
        <v>Quartz</v>
      </c>
      <c r="FQ237" s="4" t="str">
        <f t="shared" si="3890"/>
        <v>Sq.ft</v>
      </c>
      <c r="FR237" s="4">
        <f t="shared" si="3891"/>
        <v>6500</v>
      </c>
      <c r="FS237" s="13"/>
      <c r="FT237" s="21">
        <f t="shared" si="3892"/>
        <v>0</v>
      </c>
      <c r="FU237" s="13">
        <f t="shared" si="3893"/>
        <v>0</v>
      </c>
      <c r="FV237" s="42">
        <f t="shared" si="3894"/>
        <v>0</v>
      </c>
      <c r="FW237" s="21"/>
      <c r="FZ237" s="4" t="str">
        <f t="shared" si="3802"/>
        <v>Quartz</v>
      </c>
      <c r="GA237" s="4" t="str">
        <f t="shared" si="3895"/>
        <v>Sq.ft</v>
      </c>
      <c r="GB237" s="4">
        <f t="shared" si="3896"/>
        <v>6500</v>
      </c>
      <c r="GC237" s="13"/>
      <c r="GD237" s="21">
        <f t="shared" si="3897"/>
        <v>0</v>
      </c>
      <c r="GE237" s="13">
        <f t="shared" si="3898"/>
        <v>0</v>
      </c>
      <c r="GF237" s="42">
        <f t="shared" si="3899"/>
        <v>0</v>
      </c>
      <c r="GG237" s="21"/>
      <c r="GJ237" s="4" t="str">
        <f t="shared" ref="GJ237:GJ277" si="3956">FZ237</f>
        <v>Quartz</v>
      </c>
      <c r="GK237" s="4" t="str">
        <f t="shared" ref="GK237:GK277" si="3957">GA237</f>
        <v>Sq.ft</v>
      </c>
      <c r="GL237" s="4">
        <f t="shared" ref="GL237:GL277" si="3958">GB237</f>
        <v>6500</v>
      </c>
      <c r="GM237" s="13"/>
      <c r="GN237" s="21">
        <f t="shared" si="3901"/>
        <v>0</v>
      </c>
      <c r="GO237" s="31">
        <f t="shared" si="3902"/>
        <v>0</v>
      </c>
      <c r="GP237" s="42">
        <f t="shared" si="3903"/>
        <v>0</v>
      </c>
      <c r="GQ237" s="21"/>
      <c r="GT237" s="4" t="str">
        <f t="shared" si="3803"/>
        <v>Quartz</v>
      </c>
      <c r="GU237" s="4" t="str">
        <f t="shared" si="3904"/>
        <v>Sq.ft</v>
      </c>
      <c r="GV237" s="4">
        <f t="shared" si="3905"/>
        <v>6500</v>
      </c>
      <c r="GW237" s="13"/>
      <c r="GX237" s="21">
        <f t="shared" si="3906"/>
        <v>0</v>
      </c>
      <c r="GY237" s="13">
        <f t="shared" si="3907"/>
        <v>0</v>
      </c>
      <c r="GZ237" s="42">
        <f t="shared" si="3908"/>
        <v>0</v>
      </c>
      <c r="HA237" s="21" t="s">
        <v>291</v>
      </c>
      <c r="HD237" s="4" t="str">
        <f t="shared" si="3804"/>
        <v>Quartz</v>
      </c>
      <c r="HE237" s="4" t="str">
        <f t="shared" si="3909"/>
        <v>Sq.ft</v>
      </c>
      <c r="HF237" s="4">
        <f t="shared" si="3910"/>
        <v>6500</v>
      </c>
      <c r="HG237" s="13"/>
      <c r="HH237" s="21">
        <f t="shared" si="3911"/>
        <v>0</v>
      </c>
      <c r="HI237" s="31">
        <f t="shared" si="3912"/>
        <v>0</v>
      </c>
      <c r="HJ237" s="42">
        <f t="shared" si="3913"/>
        <v>0</v>
      </c>
      <c r="HK237" s="21" t="s">
        <v>297</v>
      </c>
      <c r="HN237" s="4" t="str">
        <f t="shared" si="3805"/>
        <v>Quartz</v>
      </c>
      <c r="HO237" s="4" t="str">
        <f t="shared" si="3914"/>
        <v>Sq.ft</v>
      </c>
      <c r="HP237" s="4">
        <f t="shared" si="3915"/>
        <v>6500</v>
      </c>
      <c r="HQ237" s="13"/>
      <c r="HR237" s="4">
        <f t="shared" si="3916"/>
        <v>0</v>
      </c>
      <c r="HS237" s="13">
        <f t="shared" si="3917"/>
        <v>0</v>
      </c>
      <c r="HT237" s="42">
        <f t="shared" si="3918"/>
        <v>0</v>
      </c>
      <c r="HU237" s="21"/>
      <c r="HX237" s="4" t="str">
        <f t="shared" si="3806"/>
        <v>Quartz</v>
      </c>
      <c r="HY237" s="4" t="str">
        <f t="shared" si="3919"/>
        <v>Sq.ft</v>
      </c>
      <c r="HZ237" s="4">
        <f t="shared" si="3920"/>
        <v>6500</v>
      </c>
      <c r="IA237" s="31"/>
      <c r="IB237" s="21">
        <f t="shared" si="3921"/>
        <v>0</v>
      </c>
      <c r="IC237" s="13">
        <f t="shared" si="3922"/>
        <v>0</v>
      </c>
      <c r="ID237" s="42">
        <f t="shared" si="3923"/>
        <v>0</v>
      </c>
      <c r="IE237" s="21" t="s">
        <v>342</v>
      </c>
      <c r="IH237" s="4" t="str">
        <f t="shared" si="3807"/>
        <v>Quartz</v>
      </c>
      <c r="II237" s="4" t="str">
        <f t="shared" si="3924"/>
        <v>Sq.ft</v>
      </c>
      <c r="IJ237" s="4">
        <f t="shared" si="3925"/>
        <v>6500</v>
      </c>
      <c r="IK237" s="13"/>
      <c r="IL237" s="4">
        <f t="shared" ref="IL237:IL277" si="3959">IK237*IJ237</f>
        <v>0</v>
      </c>
      <c r="IM237" s="13">
        <f t="shared" ref="IM237:IM277" si="3960">$I$4*IK237</f>
        <v>0</v>
      </c>
      <c r="IN237" s="42">
        <f t="shared" ref="IN237:IN277" si="3961">IJ237*IM237</f>
        <v>0</v>
      </c>
      <c r="IO237" s="21"/>
      <c r="IR237" s="4" t="str">
        <f t="shared" si="3808"/>
        <v>Quartz</v>
      </c>
      <c r="IS237" s="4" t="str">
        <f t="shared" si="3929"/>
        <v>Sq.ft</v>
      </c>
      <c r="IT237" s="4">
        <f t="shared" si="3930"/>
        <v>6500</v>
      </c>
      <c r="IU237" s="13"/>
      <c r="IV237" s="4">
        <f t="shared" ref="IV237:IV277" si="3962">IU237*IT237</f>
        <v>0</v>
      </c>
      <c r="IW237" s="13">
        <f t="shared" ref="IW237:IW277" si="3963">$I$4*IU237</f>
        <v>0</v>
      </c>
      <c r="IX237" s="42">
        <f t="shared" ref="IX237:IX277" si="3964">IT237*IW237</f>
        <v>0</v>
      </c>
      <c r="IY237" s="21"/>
      <c r="JB237" s="4" t="str">
        <f t="shared" si="3809"/>
        <v>Quartz</v>
      </c>
      <c r="JC237" s="4" t="str">
        <f t="shared" si="3934"/>
        <v>Sq.ft</v>
      </c>
      <c r="JD237" s="4">
        <f t="shared" si="3935"/>
        <v>6500</v>
      </c>
      <c r="JE237" s="13"/>
      <c r="JF237" s="4">
        <f t="shared" si="3936"/>
        <v>0</v>
      </c>
      <c r="JG237" s="13">
        <f t="shared" si="3937"/>
        <v>0</v>
      </c>
      <c r="JH237" s="42">
        <f t="shared" si="3938"/>
        <v>0</v>
      </c>
      <c r="JI237" s="21"/>
      <c r="JL237" s="4" t="str">
        <f t="shared" si="3810"/>
        <v>Quartz</v>
      </c>
      <c r="JM237" s="4" t="str">
        <f t="shared" si="3939"/>
        <v>Sq.ft</v>
      </c>
      <c r="JN237" s="4">
        <f t="shared" si="3940"/>
        <v>6500</v>
      </c>
      <c r="JO237" s="13"/>
      <c r="JP237" s="21">
        <f t="shared" si="3941"/>
        <v>0</v>
      </c>
      <c r="JQ237" s="31">
        <f t="shared" si="3942"/>
        <v>0</v>
      </c>
      <c r="JR237" s="42">
        <f t="shared" si="3943"/>
        <v>0</v>
      </c>
      <c r="JS237" s="21"/>
      <c r="JV237" s="4" t="str">
        <f t="shared" si="3811"/>
        <v>Quartz</v>
      </c>
      <c r="JW237" s="4" t="str">
        <f t="shared" si="3944"/>
        <v>Sq.ft</v>
      </c>
      <c r="JX237" s="4">
        <f t="shared" si="3945"/>
        <v>6500</v>
      </c>
      <c r="JY237" s="4">
        <f t="shared" si="3946"/>
        <v>55</v>
      </c>
      <c r="JZ237" s="56">
        <f t="shared" si="3947"/>
        <v>357500</v>
      </c>
      <c r="KA237" s="56">
        <f t="shared" si="3948"/>
        <v>55</v>
      </c>
      <c r="KB237" s="31">
        <f t="shared" ref="KB237:KB247" si="3965">JX237*KA237</f>
        <v>357500</v>
      </c>
      <c r="KC237" s="21"/>
    </row>
    <row r="238" spans="1:289" ht="17.25" customHeight="1" x14ac:dyDescent="0.25">
      <c r="B238" s="3" t="s">
        <v>195</v>
      </c>
      <c r="C238" s="10" t="s">
        <v>197</v>
      </c>
      <c r="D238" s="4">
        <v>4500</v>
      </c>
      <c r="E238" s="13"/>
      <c r="F238" s="42">
        <f t="shared" ref="F238:F252" si="3966">D238*E238</f>
        <v>0</v>
      </c>
      <c r="G238" s="42">
        <f t="shared" ref="G238:G252" si="3967">$I$4*E238</f>
        <v>0</v>
      </c>
      <c r="H238" s="42">
        <f t="shared" ref="H238:H252" si="3968">D238*G238</f>
        <v>0</v>
      </c>
      <c r="I238" s="71"/>
      <c r="K238" s="40"/>
      <c r="L238" s="4" t="str">
        <f t="shared" si="3950"/>
        <v xml:space="preserve">Fabric - Indoor </v>
      </c>
      <c r="M238" s="4" t="str">
        <f t="shared" si="3951"/>
        <v>m</v>
      </c>
      <c r="N238" s="4">
        <f>D238</f>
        <v>4500</v>
      </c>
      <c r="O238" s="13"/>
      <c r="P238" s="21">
        <f t="shared" ref="P238:P248" si="3969">N238*O238</f>
        <v>0</v>
      </c>
      <c r="Q238" s="31">
        <f t="shared" ref="Q238:Q248" si="3970">$I$4*O238</f>
        <v>0</v>
      </c>
      <c r="R238" s="42">
        <f t="shared" ref="R238:R248" si="3971">N238*Q238</f>
        <v>0</v>
      </c>
      <c r="S238" s="21"/>
      <c r="U238" s="40"/>
      <c r="V238" s="4" t="str">
        <f t="shared" si="3787"/>
        <v xml:space="preserve">Fabric - Indoor </v>
      </c>
      <c r="W238" s="4" t="str">
        <f t="shared" si="3817"/>
        <v>m</v>
      </c>
      <c r="X238" s="4">
        <f t="shared" si="3818"/>
        <v>4500</v>
      </c>
      <c r="Y238" s="13"/>
      <c r="Z238" s="21">
        <f t="shared" ref="Z238:Z248" si="3972">X238*Y238</f>
        <v>0</v>
      </c>
      <c r="AA238" s="31">
        <f t="shared" ref="AA238:AA248" si="3973">$I$4*Y238</f>
        <v>0</v>
      </c>
      <c r="AB238" s="42">
        <f t="shared" ref="AB238:AB248" si="3974">X238*AA238</f>
        <v>0</v>
      </c>
      <c r="AC238" s="21"/>
      <c r="AE238" s="40"/>
      <c r="AF238" s="4" t="str">
        <f t="shared" si="3788"/>
        <v xml:space="preserve">Fabric - Indoor </v>
      </c>
      <c r="AG238" s="4" t="str">
        <f t="shared" si="3822"/>
        <v>m</v>
      </c>
      <c r="AH238" s="4">
        <f t="shared" si="3823"/>
        <v>4500</v>
      </c>
      <c r="AI238" s="13"/>
      <c r="AJ238" s="21">
        <f t="shared" ref="AJ238:AJ248" si="3975">AH238*AI238</f>
        <v>0</v>
      </c>
      <c r="AK238" s="31">
        <f t="shared" ref="AK238:AK248" si="3976">$I$4*AI238</f>
        <v>0</v>
      </c>
      <c r="AL238" s="42">
        <f t="shared" ref="AL238:AL248" si="3977">AH238*AK238</f>
        <v>0</v>
      </c>
      <c r="AM238" s="21"/>
      <c r="AO238" s="40"/>
      <c r="AP238" s="4" t="str">
        <f t="shared" si="3789"/>
        <v xml:space="preserve">Fabric - Indoor </v>
      </c>
      <c r="AQ238" s="4" t="str">
        <f t="shared" si="3827"/>
        <v>m</v>
      </c>
      <c r="AR238" s="4">
        <f t="shared" si="3828"/>
        <v>4500</v>
      </c>
      <c r="AS238" s="13"/>
      <c r="AT238" s="21">
        <f t="shared" si="3829"/>
        <v>0</v>
      </c>
      <c r="AU238" s="13">
        <f t="shared" si="3830"/>
        <v>0</v>
      </c>
      <c r="AV238" s="42">
        <f t="shared" si="3831"/>
        <v>0</v>
      </c>
      <c r="AW238" s="21"/>
      <c r="AY238" s="40"/>
      <c r="AZ238" s="4" t="str">
        <f t="shared" si="3790"/>
        <v xml:space="preserve">Fabric - Indoor </v>
      </c>
      <c r="BA238" s="4" t="str">
        <f t="shared" si="3832"/>
        <v>m</v>
      </c>
      <c r="BB238" s="4">
        <f t="shared" si="3833"/>
        <v>4500</v>
      </c>
      <c r="BC238" s="13"/>
      <c r="BD238" s="21">
        <f t="shared" si="3834"/>
        <v>0</v>
      </c>
      <c r="BE238" s="13">
        <f t="shared" si="3835"/>
        <v>0</v>
      </c>
      <c r="BF238" s="42">
        <f t="shared" si="3836"/>
        <v>0</v>
      </c>
      <c r="BG238" s="21"/>
      <c r="BI238" s="40"/>
      <c r="BJ238" s="4" t="str">
        <f t="shared" si="3791"/>
        <v xml:space="preserve">Fabric - Indoor </v>
      </c>
      <c r="BK238" s="4" t="str">
        <f t="shared" si="3837"/>
        <v>m</v>
      </c>
      <c r="BL238" s="4">
        <f t="shared" si="3838"/>
        <v>4500</v>
      </c>
      <c r="BM238" s="13"/>
      <c r="BN238" s="21">
        <f t="shared" si="3839"/>
        <v>0</v>
      </c>
      <c r="BO238" s="13">
        <f t="shared" si="3840"/>
        <v>0</v>
      </c>
      <c r="BP238" s="42">
        <f t="shared" si="3841"/>
        <v>0</v>
      </c>
      <c r="BQ238" s="21"/>
      <c r="BS238" s="40"/>
      <c r="BT238" s="4" t="str">
        <f t="shared" si="3792"/>
        <v xml:space="preserve">Fabric - Indoor </v>
      </c>
      <c r="BU238" s="4" t="str">
        <f t="shared" si="3842"/>
        <v>m</v>
      </c>
      <c r="BV238" s="4">
        <f t="shared" si="3843"/>
        <v>4500</v>
      </c>
      <c r="BW238" s="13"/>
      <c r="BX238" s="21">
        <f t="shared" si="3844"/>
        <v>0</v>
      </c>
      <c r="BY238" s="13">
        <f t="shared" si="3845"/>
        <v>0</v>
      </c>
      <c r="BZ238" s="42">
        <f t="shared" si="3846"/>
        <v>0</v>
      </c>
      <c r="CA238" s="21"/>
      <c r="CC238" s="40"/>
      <c r="CD238" s="4" t="str">
        <f t="shared" si="3793"/>
        <v xml:space="preserve">Fabric - Indoor </v>
      </c>
      <c r="CE238" s="4" t="str">
        <f t="shared" si="3847"/>
        <v>m</v>
      </c>
      <c r="CF238" s="4">
        <f t="shared" si="3848"/>
        <v>4500</v>
      </c>
      <c r="CG238" s="42"/>
      <c r="CH238" s="42">
        <f t="shared" si="3849"/>
        <v>0</v>
      </c>
      <c r="CI238" s="42">
        <f t="shared" si="3850"/>
        <v>0</v>
      </c>
      <c r="CJ238" s="42">
        <f t="shared" si="3851"/>
        <v>0</v>
      </c>
      <c r="CK238" s="21"/>
      <c r="CL238" s="40"/>
      <c r="CM238" s="4" t="str">
        <f t="shared" si="3794"/>
        <v xml:space="preserve">Fabric - Indoor </v>
      </c>
      <c r="CN238" s="4" t="str">
        <f t="shared" si="3852"/>
        <v>m</v>
      </c>
      <c r="CO238" s="4">
        <f t="shared" si="3853"/>
        <v>4500</v>
      </c>
      <c r="CP238" s="13"/>
      <c r="CQ238" s="21">
        <f t="shared" si="3854"/>
        <v>0</v>
      </c>
      <c r="CR238" s="13">
        <f t="shared" si="3855"/>
        <v>0</v>
      </c>
      <c r="CS238" s="42">
        <f t="shared" si="3856"/>
        <v>0</v>
      </c>
      <c r="CT238" s="21"/>
      <c r="CV238" s="40"/>
      <c r="CW238" s="4" t="str">
        <f t="shared" si="3795"/>
        <v xml:space="preserve">Fabric - Indoor </v>
      </c>
      <c r="CX238" s="4" t="str">
        <f t="shared" si="3857"/>
        <v>m</v>
      </c>
      <c r="CY238" s="4">
        <f t="shared" si="3858"/>
        <v>4500</v>
      </c>
      <c r="CZ238" s="13"/>
      <c r="DA238" s="21">
        <f t="shared" si="3859"/>
        <v>0</v>
      </c>
      <c r="DB238" s="13">
        <f t="shared" si="3860"/>
        <v>0</v>
      </c>
      <c r="DC238" s="42">
        <f t="shared" si="3861"/>
        <v>0</v>
      </c>
      <c r="DD238" s="21"/>
      <c r="DF238" s="40"/>
      <c r="DG238" s="4" t="str">
        <f t="shared" si="3796"/>
        <v xml:space="preserve">Fabric - Indoor </v>
      </c>
      <c r="DH238" s="4" t="str">
        <f t="shared" si="3862"/>
        <v>m</v>
      </c>
      <c r="DI238" s="4">
        <f t="shared" si="3863"/>
        <v>4500</v>
      </c>
      <c r="DJ238" s="13"/>
      <c r="DK238" s="21">
        <f t="shared" si="3864"/>
        <v>0</v>
      </c>
      <c r="DL238" s="13">
        <f t="shared" si="3865"/>
        <v>0</v>
      </c>
      <c r="DM238" s="42">
        <f t="shared" si="3866"/>
        <v>0</v>
      </c>
      <c r="DN238" s="21"/>
      <c r="DQ238" s="4" t="str">
        <f t="shared" si="3797"/>
        <v xml:space="preserve">Fabric - Indoor </v>
      </c>
      <c r="DR238" s="4" t="str">
        <f t="shared" si="3867"/>
        <v>m</v>
      </c>
      <c r="DS238" s="4">
        <f t="shared" si="3868"/>
        <v>4500</v>
      </c>
      <c r="DT238" s="13"/>
      <c r="DU238" s="21">
        <f t="shared" si="3869"/>
        <v>0</v>
      </c>
      <c r="DV238" s="13">
        <f t="shared" si="3870"/>
        <v>0</v>
      </c>
      <c r="DW238" s="42">
        <f t="shared" si="3871"/>
        <v>0</v>
      </c>
      <c r="DX238" s="21"/>
      <c r="DZ238" s="40"/>
      <c r="EA238" s="4" t="str">
        <f t="shared" si="3798"/>
        <v xml:space="preserve">Fabric - Indoor </v>
      </c>
      <c r="EB238" s="4" t="str">
        <f t="shared" si="3872"/>
        <v>m</v>
      </c>
      <c r="EC238" s="4">
        <f t="shared" si="3873"/>
        <v>4500</v>
      </c>
      <c r="ED238" s="13"/>
      <c r="EE238" s="21">
        <f t="shared" si="3874"/>
        <v>0</v>
      </c>
      <c r="EF238" s="13">
        <f t="shared" si="3875"/>
        <v>0</v>
      </c>
      <c r="EG238" s="42">
        <f t="shared" si="3876"/>
        <v>0</v>
      </c>
      <c r="EH238" s="21"/>
      <c r="EK238" s="4" t="str">
        <f t="shared" si="3799"/>
        <v xml:space="preserve">Fabric - Indoor </v>
      </c>
      <c r="EL238" s="4" t="str">
        <f t="shared" si="3877"/>
        <v>m</v>
      </c>
      <c r="EM238" s="4">
        <f t="shared" si="3878"/>
        <v>4500</v>
      </c>
      <c r="EN238" s="13"/>
      <c r="EO238" s="21">
        <f t="shared" si="3879"/>
        <v>0</v>
      </c>
      <c r="EP238" s="13">
        <f t="shared" si="3880"/>
        <v>0</v>
      </c>
      <c r="EQ238" s="42">
        <f t="shared" si="3881"/>
        <v>0</v>
      </c>
      <c r="ER238" s="21"/>
      <c r="EV238" s="4" t="str">
        <f t="shared" si="3953"/>
        <v xml:space="preserve">Fabric - Indoor </v>
      </c>
      <c r="EW238" s="4" t="str">
        <f t="shared" si="3954"/>
        <v>m</v>
      </c>
      <c r="EX238" s="4">
        <f t="shared" si="3955"/>
        <v>4500</v>
      </c>
      <c r="EY238" s="13"/>
      <c r="EZ238" s="21">
        <f t="shared" si="3882"/>
        <v>0</v>
      </c>
      <c r="FA238" s="13">
        <f t="shared" si="3883"/>
        <v>0</v>
      </c>
      <c r="FB238" s="42">
        <f t="shared" si="3884"/>
        <v>0</v>
      </c>
      <c r="FC238" s="21"/>
      <c r="FF238" s="4" t="str">
        <f t="shared" si="3800"/>
        <v xml:space="preserve">Fabric - Indoor </v>
      </c>
      <c r="FG238" s="4" t="str">
        <f t="shared" si="3885"/>
        <v>m</v>
      </c>
      <c r="FH238" s="4">
        <f t="shared" si="3886"/>
        <v>4500</v>
      </c>
      <c r="FI238" s="13"/>
      <c r="FJ238" s="21">
        <f t="shared" si="3887"/>
        <v>0</v>
      </c>
      <c r="FK238" s="13">
        <f t="shared" si="3888"/>
        <v>0</v>
      </c>
      <c r="FL238" s="42">
        <f t="shared" si="3889"/>
        <v>0</v>
      </c>
      <c r="FM238" s="21"/>
      <c r="FP238" s="4" t="str">
        <f t="shared" si="3801"/>
        <v xml:space="preserve">Fabric - Indoor </v>
      </c>
      <c r="FQ238" s="4" t="str">
        <f t="shared" si="3890"/>
        <v>m</v>
      </c>
      <c r="FR238" s="4">
        <f t="shared" si="3891"/>
        <v>4500</v>
      </c>
      <c r="FS238" s="13"/>
      <c r="FT238" s="21">
        <f t="shared" ref="FT238:FT248" si="3978">FR238*FS238</f>
        <v>0</v>
      </c>
      <c r="FU238" s="13">
        <f t="shared" ref="FU238:FU248" si="3979">$I$4*FS238</f>
        <v>0</v>
      </c>
      <c r="FV238" s="42">
        <f t="shared" ref="FV238:FV248" si="3980">FR238*FU238</f>
        <v>0</v>
      </c>
      <c r="FW238" s="21"/>
      <c r="FZ238" s="4" t="str">
        <f t="shared" ref="FZ238:FZ248" si="3981">FP238</f>
        <v xml:space="preserve">Fabric - Indoor </v>
      </c>
      <c r="GA238" s="4" t="str">
        <f t="shared" ref="GA238:GA248" si="3982">FQ238</f>
        <v>m</v>
      </c>
      <c r="GB238" s="4">
        <f t="shared" ref="GB238:GB248" si="3983">FR238</f>
        <v>4500</v>
      </c>
      <c r="GC238" s="13"/>
      <c r="GD238" s="21">
        <f t="shared" ref="GD238:GD248" si="3984">GB238*GC238</f>
        <v>0</v>
      </c>
      <c r="GE238" s="13">
        <f t="shared" ref="GE238:GE248" si="3985">$I$4*GC238</f>
        <v>0</v>
      </c>
      <c r="GF238" s="42">
        <f t="shared" ref="GF238:GF248" si="3986">GB238*GE238</f>
        <v>0</v>
      </c>
      <c r="GG238" s="21"/>
      <c r="GJ238" s="4" t="str">
        <f t="shared" si="3956"/>
        <v xml:space="preserve">Fabric - Indoor </v>
      </c>
      <c r="GK238" s="4" t="str">
        <f t="shared" si="3957"/>
        <v>m</v>
      </c>
      <c r="GL238" s="4">
        <f t="shared" si="3958"/>
        <v>4500</v>
      </c>
      <c r="GM238" s="13"/>
      <c r="GN238" s="21">
        <f t="shared" si="3901"/>
        <v>0</v>
      </c>
      <c r="GO238" s="31">
        <f t="shared" si="3902"/>
        <v>0</v>
      </c>
      <c r="GP238" s="42">
        <f t="shared" si="3903"/>
        <v>0</v>
      </c>
      <c r="GQ238" s="21"/>
      <c r="GT238" s="4" t="str">
        <f t="shared" si="3803"/>
        <v xml:space="preserve">Fabric - Indoor </v>
      </c>
      <c r="GU238" s="4" t="str">
        <f t="shared" si="3904"/>
        <v>m</v>
      </c>
      <c r="GV238" s="4">
        <f t="shared" si="3905"/>
        <v>4500</v>
      </c>
      <c r="GW238" s="13"/>
      <c r="GX238" s="21">
        <f t="shared" si="3906"/>
        <v>0</v>
      </c>
      <c r="GY238" s="13">
        <f t="shared" ref="GY238:GY246" si="3987">$I$4*GW238</f>
        <v>0</v>
      </c>
      <c r="GZ238" s="42">
        <f t="shared" ref="GZ238:GZ246" si="3988">GV238*GY238</f>
        <v>0</v>
      </c>
      <c r="HA238" s="21"/>
      <c r="HD238" s="4" t="str">
        <f t="shared" si="3804"/>
        <v xml:space="preserve">Fabric - Indoor </v>
      </c>
      <c r="HE238" s="4" t="str">
        <f t="shared" si="3909"/>
        <v>m</v>
      </c>
      <c r="HF238" s="4">
        <f t="shared" si="3910"/>
        <v>4500</v>
      </c>
      <c r="HG238" s="13"/>
      <c r="HH238" s="21">
        <f t="shared" si="3911"/>
        <v>0</v>
      </c>
      <c r="HI238" s="31">
        <f t="shared" ref="HI238:HI251" si="3989">$I$4*HG238</f>
        <v>0</v>
      </c>
      <c r="HJ238" s="42">
        <f t="shared" ref="HJ238:HJ251" si="3990">HF238*HI238</f>
        <v>0</v>
      </c>
      <c r="HK238" s="21"/>
      <c r="HN238" s="4" t="str">
        <f t="shared" si="3805"/>
        <v xml:space="preserve">Fabric - Indoor </v>
      </c>
      <c r="HO238" s="4" t="str">
        <f t="shared" si="3914"/>
        <v>m</v>
      </c>
      <c r="HP238" s="4">
        <f t="shared" si="3915"/>
        <v>4500</v>
      </c>
      <c r="HQ238" s="13"/>
      <c r="HR238" s="4">
        <f t="shared" si="3916"/>
        <v>0</v>
      </c>
      <c r="HS238" s="13">
        <f t="shared" si="3917"/>
        <v>0</v>
      </c>
      <c r="HT238" s="42">
        <f t="shared" si="3918"/>
        <v>0</v>
      </c>
      <c r="HU238" s="21"/>
      <c r="HX238" s="4" t="str">
        <f t="shared" si="3806"/>
        <v xml:space="preserve">Fabric - Indoor </v>
      </c>
      <c r="HY238" s="4" t="str">
        <f t="shared" si="3919"/>
        <v>m</v>
      </c>
      <c r="HZ238" s="4">
        <f t="shared" si="3920"/>
        <v>4500</v>
      </c>
      <c r="IA238" s="13"/>
      <c r="IB238" s="21">
        <f t="shared" ref="IB238:IB248" si="3991">HZ238*IA238</f>
        <v>0</v>
      </c>
      <c r="IC238" s="13">
        <f t="shared" ref="IC238:IC248" si="3992">$I$4*IA238</f>
        <v>0</v>
      </c>
      <c r="ID238" s="42">
        <f t="shared" ref="ID238:ID248" si="3993">HZ238*IC238</f>
        <v>0</v>
      </c>
      <c r="IE238" s="21"/>
      <c r="IH238" s="4" t="str">
        <f t="shared" si="3807"/>
        <v xml:space="preserve">Fabric - Indoor </v>
      </c>
      <c r="II238" s="4" t="str">
        <f t="shared" si="3924"/>
        <v>m</v>
      </c>
      <c r="IJ238" s="4">
        <f t="shared" si="3925"/>
        <v>4500</v>
      </c>
      <c r="IK238" s="13"/>
      <c r="IL238" s="4">
        <f t="shared" si="3959"/>
        <v>0</v>
      </c>
      <c r="IM238" s="13">
        <f t="shared" si="3960"/>
        <v>0</v>
      </c>
      <c r="IN238" s="42">
        <f t="shared" si="3961"/>
        <v>0</v>
      </c>
      <c r="IO238" s="21"/>
      <c r="IR238" s="4" t="str">
        <f t="shared" si="3808"/>
        <v xml:space="preserve">Fabric - Indoor </v>
      </c>
      <c r="IS238" s="4" t="str">
        <f t="shared" si="3929"/>
        <v>m</v>
      </c>
      <c r="IT238" s="4">
        <f t="shared" si="3930"/>
        <v>4500</v>
      </c>
      <c r="IU238" s="13"/>
      <c r="IV238" s="4">
        <f t="shared" si="3962"/>
        <v>0</v>
      </c>
      <c r="IW238" s="13">
        <f t="shared" si="3963"/>
        <v>0</v>
      </c>
      <c r="IX238" s="42">
        <f t="shared" si="3964"/>
        <v>0</v>
      </c>
      <c r="IY238" s="21"/>
      <c r="JB238" s="4" t="str">
        <f t="shared" ref="JB238:JB247" si="3994">IR238</f>
        <v xml:space="preserve">Fabric - Indoor </v>
      </c>
      <c r="JC238" s="4" t="str">
        <f t="shared" ref="JC238:JC247" si="3995">IS238</f>
        <v>m</v>
      </c>
      <c r="JD238" s="4">
        <f t="shared" ref="JD238:JD247" si="3996">IT238</f>
        <v>4500</v>
      </c>
      <c r="JE238" s="13"/>
      <c r="JF238" s="4">
        <f t="shared" ref="JF238:JF247" si="3997">JE238*JD238</f>
        <v>0</v>
      </c>
      <c r="JG238" s="13">
        <f t="shared" ref="JG238:JG247" si="3998">$I$4*JE238</f>
        <v>0</v>
      </c>
      <c r="JH238" s="42">
        <f t="shared" ref="JH238:JH247" si="3999">JD238*JG238</f>
        <v>0</v>
      </c>
      <c r="JI238" s="21"/>
      <c r="JL238" s="4" t="str">
        <f t="shared" ref="JL238:JL247" si="4000">JB238</f>
        <v xml:space="preserve">Fabric - Indoor </v>
      </c>
      <c r="JM238" s="4" t="str">
        <f t="shared" ref="JM238:JM247" si="4001">JC238</f>
        <v>m</v>
      </c>
      <c r="JN238" s="4">
        <f t="shared" ref="JN238:JN247" si="4002">JD238</f>
        <v>4500</v>
      </c>
      <c r="JO238" s="13"/>
      <c r="JP238" s="21">
        <f t="shared" ref="JP238:JP247" si="4003">JN238*JO238</f>
        <v>0</v>
      </c>
      <c r="JQ238" s="31">
        <f t="shared" ref="JQ238:JQ247" si="4004">$I$4*JO238</f>
        <v>0</v>
      </c>
      <c r="JR238" s="42">
        <f t="shared" ref="JR238:JR247" si="4005">JN238*JQ238</f>
        <v>0</v>
      </c>
      <c r="JS238" s="21"/>
      <c r="JV238" s="4" t="str">
        <f t="shared" si="3811"/>
        <v xml:space="preserve">Fabric - Indoor </v>
      </c>
      <c r="JW238" s="4" t="str">
        <f t="shared" si="3944"/>
        <v>m</v>
      </c>
      <c r="JX238" s="4">
        <f t="shared" si="3945"/>
        <v>4500</v>
      </c>
      <c r="JY238" s="4">
        <f t="shared" si="3946"/>
        <v>0</v>
      </c>
      <c r="JZ238" s="56">
        <f t="shared" si="3947"/>
        <v>0</v>
      </c>
      <c r="KA238" s="56">
        <f t="shared" si="3948"/>
        <v>0</v>
      </c>
      <c r="KB238" s="31">
        <f t="shared" si="3965"/>
        <v>0</v>
      </c>
      <c r="KC238" s="21"/>
    </row>
    <row r="239" spans="1:289" ht="17.25" customHeight="1" x14ac:dyDescent="0.25">
      <c r="B239" s="3" t="s">
        <v>196</v>
      </c>
      <c r="C239" s="10" t="s">
        <v>197</v>
      </c>
      <c r="D239" s="4">
        <v>1600</v>
      </c>
      <c r="E239" s="13"/>
      <c r="F239" s="42">
        <f t="shared" si="3966"/>
        <v>0</v>
      </c>
      <c r="G239" s="42">
        <f t="shared" si="3967"/>
        <v>0</v>
      </c>
      <c r="H239" s="42">
        <f t="shared" si="3968"/>
        <v>0</v>
      </c>
      <c r="I239" s="71"/>
      <c r="K239" s="40"/>
      <c r="L239" s="4" t="str">
        <f t="shared" si="3950"/>
        <v xml:space="preserve">Fabric - Outdoor </v>
      </c>
      <c r="M239" s="4" t="str">
        <f t="shared" si="3951"/>
        <v>m</v>
      </c>
      <c r="N239" s="4">
        <f t="shared" si="3952"/>
        <v>1600</v>
      </c>
      <c r="O239" s="13"/>
      <c r="P239" s="21">
        <f t="shared" si="3969"/>
        <v>0</v>
      </c>
      <c r="Q239" s="31">
        <f t="shared" si="3970"/>
        <v>0</v>
      </c>
      <c r="R239" s="42">
        <f t="shared" si="3971"/>
        <v>0</v>
      </c>
      <c r="S239" s="21"/>
      <c r="U239" s="40"/>
      <c r="V239" s="4" t="str">
        <f t="shared" si="3787"/>
        <v xml:space="preserve">Fabric - Outdoor </v>
      </c>
      <c r="W239" s="4" t="str">
        <f t="shared" si="3817"/>
        <v>m</v>
      </c>
      <c r="X239" s="4">
        <f t="shared" si="3818"/>
        <v>1600</v>
      </c>
      <c r="Y239" s="13"/>
      <c r="Z239" s="21">
        <f t="shared" si="3972"/>
        <v>0</v>
      </c>
      <c r="AA239" s="31">
        <f t="shared" si="3973"/>
        <v>0</v>
      </c>
      <c r="AB239" s="42">
        <f t="shared" si="3974"/>
        <v>0</v>
      </c>
      <c r="AC239" s="21"/>
      <c r="AE239" s="40"/>
      <c r="AF239" s="4" t="str">
        <f t="shared" si="3788"/>
        <v xml:space="preserve">Fabric - Outdoor </v>
      </c>
      <c r="AG239" s="4" t="str">
        <f t="shared" si="3822"/>
        <v>m</v>
      </c>
      <c r="AH239" s="4">
        <f t="shared" si="3823"/>
        <v>1600</v>
      </c>
      <c r="AI239" s="13"/>
      <c r="AJ239" s="21">
        <f t="shared" si="3975"/>
        <v>0</v>
      </c>
      <c r="AK239" s="31">
        <f t="shared" si="3976"/>
        <v>0</v>
      </c>
      <c r="AL239" s="42">
        <f t="shared" si="3977"/>
        <v>0</v>
      </c>
      <c r="AM239" s="21"/>
      <c r="AO239" s="40"/>
      <c r="AP239" s="4" t="str">
        <f t="shared" si="3789"/>
        <v xml:space="preserve">Fabric - Outdoor </v>
      </c>
      <c r="AQ239" s="4" t="str">
        <f t="shared" si="3827"/>
        <v>m</v>
      </c>
      <c r="AR239" s="4">
        <f t="shared" si="3828"/>
        <v>1600</v>
      </c>
      <c r="AS239" s="13"/>
      <c r="AT239" s="21">
        <f t="shared" si="3829"/>
        <v>0</v>
      </c>
      <c r="AU239" s="13">
        <f t="shared" si="3830"/>
        <v>0</v>
      </c>
      <c r="AV239" s="42">
        <f t="shared" si="3831"/>
        <v>0</v>
      </c>
      <c r="AW239" s="21"/>
      <c r="AY239" s="40"/>
      <c r="AZ239" s="4" t="str">
        <f t="shared" si="3790"/>
        <v xml:space="preserve">Fabric - Outdoor </v>
      </c>
      <c r="BA239" s="4" t="str">
        <f t="shared" si="3832"/>
        <v>m</v>
      </c>
      <c r="BB239" s="4">
        <f t="shared" si="3833"/>
        <v>1600</v>
      </c>
      <c r="BC239" s="13"/>
      <c r="BD239" s="21">
        <f t="shared" si="3834"/>
        <v>0</v>
      </c>
      <c r="BE239" s="13">
        <f t="shared" si="3835"/>
        <v>0</v>
      </c>
      <c r="BF239" s="42">
        <f t="shared" si="3836"/>
        <v>0</v>
      </c>
      <c r="BG239" s="21"/>
      <c r="BI239" s="40"/>
      <c r="BJ239" s="4" t="str">
        <f t="shared" si="3791"/>
        <v xml:space="preserve">Fabric - Outdoor </v>
      </c>
      <c r="BK239" s="4" t="str">
        <f t="shared" si="3837"/>
        <v>m</v>
      </c>
      <c r="BL239" s="4">
        <f t="shared" si="3838"/>
        <v>1600</v>
      </c>
      <c r="BM239" s="13"/>
      <c r="BN239" s="21">
        <f t="shared" si="3839"/>
        <v>0</v>
      </c>
      <c r="BO239" s="13">
        <f t="shared" si="3840"/>
        <v>0</v>
      </c>
      <c r="BP239" s="42">
        <f t="shared" si="3841"/>
        <v>0</v>
      </c>
      <c r="BQ239" s="21"/>
      <c r="BS239" s="40"/>
      <c r="BT239" s="4" t="str">
        <f t="shared" si="3792"/>
        <v xml:space="preserve">Fabric - Outdoor </v>
      </c>
      <c r="BU239" s="4" t="str">
        <f t="shared" si="3842"/>
        <v>m</v>
      </c>
      <c r="BV239" s="4">
        <f t="shared" si="3843"/>
        <v>1600</v>
      </c>
      <c r="BW239" s="13"/>
      <c r="BX239" s="21">
        <f t="shared" si="3844"/>
        <v>0</v>
      </c>
      <c r="BY239" s="13">
        <f t="shared" si="3845"/>
        <v>0</v>
      </c>
      <c r="BZ239" s="42">
        <f t="shared" si="3846"/>
        <v>0</v>
      </c>
      <c r="CA239" s="21"/>
      <c r="CC239" s="40"/>
      <c r="CD239" s="4" t="str">
        <f t="shared" si="3793"/>
        <v xml:space="preserve">Fabric - Outdoor </v>
      </c>
      <c r="CE239" s="4" t="str">
        <f t="shared" si="3847"/>
        <v>m</v>
      </c>
      <c r="CF239" s="4">
        <f t="shared" si="3848"/>
        <v>1600</v>
      </c>
      <c r="CG239" s="42"/>
      <c r="CH239" s="42">
        <f t="shared" si="3849"/>
        <v>0</v>
      </c>
      <c r="CI239" s="42">
        <f t="shared" si="3850"/>
        <v>0</v>
      </c>
      <c r="CJ239" s="42">
        <f t="shared" si="3851"/>
        <v>0</v>
      </c>
      <c r="CK239" s="21"/>
      <c r="CL239" s="40"/>
      <c r="CM239" s="4" t="str">
        <f t="shared" si="3794"/>
        <v xml:space="preserve">Fabric - Outdoor </v>
      </c>
      <c r="CN239" s="4" t="str">
        <f t="shared" si="3852"/>
        <v>m</v>
      </c>
      <c r="CO239" s="4">
        <f t="shared" si="3853"/>
        <v>1600</v>
      </c>
      <c r="CP239" s="13"/>
      <c r="CQ239" s="21">
        <f t="shared" si="3854"/>
        <v>0</v>
      </c>
      <c r="CR239" s="13">
        <f t="shared" si="3855"/>
        <v>0</v>
      </c>
      <c r="CS239" s="42">
        <f t="shared" si="3856"/>
        <v>0</v>
      </c>
      <c r="CT239" s="21"/>
      <c r="CV239" s="40"/>
      <c r="CW239" s="4" t="str">
        <f t="shared" si="3795"/>
        <v xml:space="preserve">Fabric - Outdoor </v>
      </c>
      <c r="CX239" s="4" t="str">
        <f t="shared" si="3857"/>
        <v>m</v>
      </c>
      <c r="CY239" s="4">
        <f t="shared" si="3858"/>
        <v>1600</v>
      </c>
      <c r="CZ239" s="13"/>
      <c r="DA239" s="21">
        <f t="shared" si="3859"/>
        <v>0</v>
      </c>
      <c r="DB239" s="13">
        <f t="shared" si="3860"/>
        <v>0</v>
      </c>
      <c r="DC239" s="42">
        <f t="shared" si="3861"/>
        <v>0</v>
      </c>
      <c r="DD239" s="21"/>
      <c r="DF239" s="40"/>
      <c r="DG239" s="4" t="str">
        <f t="shared" si="3796"/>
        <v xml:space="preserve">Fabric - Outdoor </v>
      </c>
      <c r="DH239" s="4" t="str">
        <f t="shared" si="3862"/>
        <v>m</v>
      </c>
      <c r="DI239" s="4">
        <f t="shared" si="3863"/>
        <v>1600</v>
      </c>
      <c r="DJ239" s="13"/>
      <c r="DK239" s="21">
        <f t="shared" si="3864"/>
        <v>0</v>
      </c>
      <c r="DL239" s="13">
        <f t="shared" si="3865"/>
        <v>0</v>
      </c>
      <c r="DM239" s="42">
        <f t="shared" si="3866"/>
        <v>0</v>
      </c>
      <c r="DN239" s="21"/>
      <c r="DQ239" s="4" t="str">
        <f t="shared" si="3797"/>
        <v xml:space="preserve">Fabric - Outdoor </v>
      </c>
      <c r="DR239" s="4" t="str">
        <f t="shared" si="3867"/>
        <v>m</v>
      </c>
      <c r="DS239" s="4">
        <f t="shared" si="3868"/>
        <v>1600</v>
      </c>
      <c r="DT239" s="13"/>
      <c r="DU239" s="21">
        <f t="shared" si="3869"/>
        <v>0</v>
      </c>
      <c r="DV239" s="13">
        <f t="shared" si="3870"/>
        <v>0</v>
      </c>
      <c r="DW239" s="42">
        <f t="shared" si="3871"/>
        <v>0</v>
      </c>
      <c r="DX239" s="21"/>
      <c r="DZ239" s="40"/>
      <c r="EA239" s="4" t="str">
        <f t="shared" si="3798"/>
        <v xml:space="preserve">Fabric - Outdoor </v>
      </c>
      <c r="EB239" s="4" t="str">
        <f t="shared" si="3872"/>
        <v>m</v>
      </c>
      <c r="EC239" s="4">
        <f t="shared" si="3873"/>
        <v>1600</v>
      </c>
      <c r="ED239" s="13"/>
      <c r="EE239" s="21">
        <f t="shared" si="3874"/>
        <v>0</v>
      </c>
      <c r="EF239" s="13">
        <f t="shared" si="3875"/>
        <v>0</v>
      </c>
      <c r="EG239" s="42">
        <f t="shared" si="3876"/>
        <v>0</v>
      </c>
      <c r="EH239" s="21"/>
      <c r="EK239" s="4" t="str">
        <f t="shared" si="3799"/>
        <v xml:space="preserve">Fabric - Outdoor </v>
      </c>
      <c r="EL239" s="4" t="str">
        <f t="shared" si="3877"/>
        <v>m</v>
      </c>
      <c r="EM239" s="4">
        <f t="shared" si="3878"/>
        <v>1600</v>
      </c>
      <c r="EN239" s="13"/>
      <c r="EO239" s="21">
        <f t="shared" si="3879"/>
        <v>0</v>
      </c>
      <c r="EP239" s="13">
        <f t="shared" si="3880"/>
        <v>0</v>
      </c>
      <c r="EQ239" s="42">
        <f t="shared" si="3881"/>
        <v>0</v>
      </c>
      <c r="ER239" s="21"/>
      <c r="EV239" s="4" t="str">
        <f t="shared" si="3953"/>
        <v xml:space="preserve">Fabric - Outdoor </v>
      </c>
      <c r="EW239" s="4" t="str">
        <f t="shared" si="3954"/>
        <v>m</v>
      </c>
      <c r="EX239" s="4">
        <f t="shared" si="3955"/>
        <v>1600</v>
      </c>
      <c r="EY239" s="13"/>
      <c r="EZ239" s="21">
        <f t="shared" si="3882"/>
        <v>0</v>
      </c>
      <c r="FA239" s="13">
        <f t="shared" si="3883"/>
        <v>0</v>
      </c>
      <c r="FB239" s="42">
        <f t="shared" si="3884"/>
        <v>0</v>
      </c>
      <c r="FC239" s="21"/>
      <c r="FF239" s="4" t="str">
        <f t="shared" si="3800"/>
        <v xml:space="preserve">Fabric - Outdoor </v>
      </c>
      <c r="FG239" s="4" t="str">
        <f t="shared" si="3885"/>
        <v>m</v>
      </c>
      <c r="FH239" s="4">
        <f t="shared" si="3886"/>
        <v>1600</v>
      </c>
      <c r="FI239" s="13"/>
      <c r="FJ239" s="21">
        <f t="shared" si="3887"/>
        <v>0</v>
      </c>
      <c r="FK239" s="13">
        <f t="shared" si="3888"/>
        <v>0</v>
      </c>
      <c r="FL239" s="42">
        <f t="shared" si="3889"/>
        <v>0</v>
      </c>
      <c r="FM239" s="21"/>
      <c r="FP239" s="4" t="str">
        <f t="shared" si="3801"/>
        <v xml:space="preserve">Fabric - Outdoor </v>
      </c>
      <c r="FQ239" s="4" t="str">
        <f t="shared" si="3890"/>
        <v>m</v>
      </c>
      <c r="FR239" s="4">
        <f t="shared" si="3891"/>
        <v>1600</v>
      </c>
      <c r="FS239" s="13"/>
      <c r="FT239" s="21">
        <f t="shared" si="3978"/>
        <v>0</v>
      </c>
      <c r="FU239" s="13">
        <f t="shared" si="3979"/>
        <v>0</v>
      </c>
      <c r="FV239" s="42">
        <f t="shared" si="3980"/>
        <v>0</v>
      </c>
      <c r="FW239" s="21"/>
      <c r="FZ239" s="4" t="str">
        <f t="shared" si="3981"/>
        <v xml:space="preserve">Fabric - Outdoor </v>
      </c>
      <c r="GA239" s="4" t="str">
        <f t="shared" si="3982"/>
        <v>m</v>
      </c>
      <c r="GB239" s="4">
        <f t="shared" si="3983"/>
        <v>1600</v>
      </c>
      <c r="GC239" s="13"/>
      <c r="GD239" s="21">
        <f t="shared" si="3984"/>
        <v>0</v>
      </c>
      <c r="GE239" s="13">
        <f t="shared" si="3985"/>
        <v>0</v>
      </c>
      <c r="GF239" s="42">
        <f t="shared" si="3986"/>
        <v>0</v>
      </c>
      <c r="GG239" s="21"/>
      <c r="GJ239" s="4" t="str">
        <f t="shared" si="3956"/>
        <v xml:space="preserve">Fabric - Outdoor </v>
      </c>
      <c r="GK239" s="4" t="str">
        <f t="shared" si="3957"/>
        <v>m</v>
      </c>
      <c r="GL239" s="4">
        <f t="shared" si="3958"/>
        <v>1600</v>
      </c>
      <c r="GM239" s="13"/>
      <c r="GN239" s="21">
        <f t="shared" si="3901"/>
        <v>0</v>
      </c>
      <c r="GO239" s="31">
        <f t="shared" si="3902"/>
        <v>0</v>
      </c>
      <c r="GP239" s="42">
        <f t="shared" si="3903"/>
        <v>0</v>
      </c>
      <c r="GQ239" s="21"/>
      <c r="GT239" s="4" t="str">
        <f t="shared" si="3803"/>
        <v xml:space="preserve">Fabric - Outdoor </v>
      </c>
      <c r="GU239" s="4" t="str">
        <f t="shared" si="3904"/>
        <v>m</v>
      </c>
      <c r="GV239" s="4">
        <f t="shared" si="3905"/>
        <v>1600</v>
      </c>
      <c r="GW239" s="13"/>
      <c r="GX239" s="21">
        <f t="shared" si="3906"/>
        <v>0</v>
      </c>
      <c r="GY239" s="13">
        <f t="shared" si="3987"/>
        <v>0</v>
      </c>
      <c r="GZ239" s="42">
        <f t="shared" si="3988"/>
        <v>0</v>
      </c>
      <c r="HA239" s="21"/>
      <c r="HD239" s="4" t="str">
        <f t="shared" si="3804"/>
        <v xml:space="preserve">Fabric - Outdoor </v>
      </c>
      <c r="HE239" s="4" t="str">
        <f t="shared" si="3909"/>
        <v>m</v>
      </c>
      <c r="HF239" s="4">
        <f t="shared" si="3910"/>
        <v>1600</v>
      </c>
      <c r="HG239" s="13"/>
      <c r="HH239" s="21">
        <f t="shared" si="3911"/>
        <v>0</v>
      </c>
      <c r="HI239" s="31">
        <f t="shared" si="3989"/>
        <v>0</v>
      </c>
      <c r="HJ239" s="42">
        <f t="shared" si="3990"/>
        <v>0</v>
      </c>
      <c r="HK239" s="21"/>
      <c r="HN239" s="4" t="str">
        <f t="shared" si="3805"/>
        <v xml:space="preserve">Fabric - Outdoor </v>
      </c>
      <c r="HO239" s="4" t="str">
        <f t="shared" si="3914"/>
        <v>m</v>
      </c>
      <c r="HP239" s="4">
        <f t="shared" si="3915"/>
        <v>1600</v>
      </c>
      <c r="HQ239" s="13"/>
      <c r="HR239" s="4">
        <f t="shared" si="3916"/>
        <v>0</v>
      </c>
      <c r="HS239" s="13">
        <f t="shared" si="3917"/>
        <v>0</v>
      </c>
      <c r="HT239" s="42">
        <f t="shared" si="3918"/>
        <v>0</v>
      </c>
      <c r="HU239" s="21"/>
      <c r="HX239" s="4" t="str">
        <f t="shared" si="3806"/>
        <v xml:space="preserve">Fabric - Outdoor </v>
      </c>
      <c r="HY239" s="4" t="str">
        <f t="shared" si="3919"/>
        <v>m</v>
      </c>
      <c r="HZ239" s="4">
        <f t="shared" si="3920"/>
        <v>1600</v>
      </c>
      <c r="IA239" s="13"/>
      <c r="IB239" s="21">
        <f t="shared" si="3991"/>
        <v>0</v>
      </c>
      <c r="IC239" s="13">
        <f t="shared" si="3992"/>
        <v>0</v>
      </c>
      <c r="ID239" s="42">
        <f t="shared" si="3993"/>
        <v>0</v>
      </c>
      <c r="IE239" s="21"/>
      <c r="IH239" s="4" t="str">
        <f t="shared" si="3807"/>
        <v xml:space="preserve">Fabric - Outdoor </v>
      </c>
      <c r="II239" s="4" t="str">
        <f t="shared" si="3924"/>
        <v>m</v>
      </c>
      <c r="IJ239" s="4">
        <f t="shared" si="3925"/>
        <v>1600</v>
      </c>
      <c r="IK239" s="13"/>
      <c r="IL239" s="4">
        <f t="shared" si="3959"/>
        <v>0</v>
      </c>
      <c r="IM239" s="13">
        <f t="shared" si="3960"/>
        <v>0</v>
      </c>
      <c r="IN239" s="42">
        <f t="shared" si="3961"/>
        <v>0</v>
      </c>
      <c r="IO239" s="21"/>
      <c r="IR239" s="4" t="str">
        <f t="shared" si="3808"/>
        <v xml:space="preserve">Fabric - Outdoor </v>
      </c>
      <c r="IS239" s="4" t="str">
        <f t="shared" si="3929"/>
        <v>m</v>
      </c>
      <c r="IT239" s="4">
        <f t="shared" si="3930"/>
        <v>1600</v>
      </c>
      <c r="IU239" s="13"/>
      <c r="IV239" s="4">
        <f t="shared" si="3962"/>
        <v>0</v>
      </c>
      <c r="IW239" s="13">
        <f t="shared" si="3963"/>
        <v>0</v>
      </c>
      <c r="IX239" s="42">
        <f t="shared" si="3964"/>
        <v>0</v>
      </c>
      <c r="IY239" s="21"/>
      <c r="JB239" s="4" t="str">
        <f t="shared" si="3994"/>
        <v xml:space="preserve">Fabric - Outdoor </v>
      </c>
      <c r="JC239" s="4" t="str">
        <f t="shared" si="3995"/>
        <v>m</v>
      </c>
      <c r="JD239" s="4">
        <f t="shared" si="3996"/>
        <v>1600</v>
      </c>
      <c r="JE239" s="13"/>
      <c r="JF239" s="4">
        <f t="shared" si="3997"/>
        <v>0</v>
      </c>
      <c r="JG239" s="13">
        <f t="shared" si="3998"/>
        <v>0</v>
      </c>
      <c r="JH239" s="42">
        <f t="shared" si="3999"/>
        <v>0</v>
      </c>
      <c r="JI239" s="21"/>
      <c r="JL239" s="4" t="str">
        <f t="shared" si="4000"/>
        <v xml:space="preserve">Fabric - Outdoor </v>
      </c>
      <c r="JM239" s="4" t="str">
        <f t="shared" si="4001"/>
        <v>m</v>
      </c>
      <c r="JN239" s="4">
        <f t="shared" si="4002"/>
        <v>1600</v>
      </c>
      <c r="JO239" s="13"/>
      <c r="JP239" s="21">
        <f t="shared" si="4003"/>
        <v>0</v>
      </c>
      <c r="JQ239" s="31">
        <f t="shared" si="4004"/>
        <v>0</v>
      </c>
      <c r="JR239" s="42">
        <f t="shared" si="4005"/>
        <v>0</v>
      </c>
      <c r="JS239" s="21"/>
      <c r="JV239" s="4" t="str">
        <f t="shared" si="3811"/>
        <v xml:space="preserve">Fabric - Outdoor </v>
      </c>
      <c r="JW239" s="4" t="str">
        <f t="shared" si="3944"/>
        <v>m</v>
      </c>
      <c r="JX239" s="4">
        <f t="shared" si="3945"/>
        <v>1600</v>
      </c>
      <c r="JY239" s="4">
        <f t="shared" si="3946"/>
        <v>0</v>
      </c>
      <c r="JZ239" s="56">
        <f t="shared" si="3947"/>
        <v>0</v>
      </c>
      <c r="KA239" s="56">
        <f t="shared" si="3948"/>
        <v>0</v>
      </c>
      <c r="KB239" s="31">
        <f t="shared" si="3965"/>
        <v>0</v>
      </c>
      <c r="KC239" s="21"/>
    </row>
    <row r="240" spans="1:289" ht="17.25" customHeight="1" x14ac:dyDescent="0.25">
      <c r="B240" s="3" t="s">
        <v>164</v>
      </c>
      <c r="C240" s="10" t="s">
        <v>3</v>
      </c>
      <c r="D240" s="4">
        <v>190</v>
      </c>
      <c r="E240" s="13"/>
      <c r="F240" s="42">
        <f t="shared" si="3966"/>
        <v>0</v>
      </c>
      <c r="G240" s="42">
        <f t="shared" si="3967"/>
        <v>0</v>
      </c>
      <c r="H240" s="42">
        <f t="shared" si="3968"/>
        <v>0</v>
      </c>
      <c r="I240" s="71"/>
      <c r="K240" s="40"/>
      <c r="L240" s="4" t="str">
        <f t="shared" si="3950"/>
        <v>2 mm Clear Glass</v>
      </c>
      <c r="M240" s="4" t="str">
        <f t="shared" si="3951"/>
        <v>Sq.ft</v>
      </c>
      <c r="N240" s="4">
        <f t="shared" si="3952"/>
        <v>190</v>
      </c>
      <c r="O240" s="13"/>
      <c r="P240" s="21">
        <f t="shared" si="3969"/>
        <v>0</v>
      </c>
      <c r="Q240" s="31">
        <f t="shared" si="3970"/>
        <v>0</v>
      </c>
      <c r="R240" s="42">
        <f t="shared" si="3971"/>
        <v>0</v>
      </c>
      <c r="S240" s="21"/>
      <c r="U240" s="40"/>
      <c r="V240" s="4" t="str">
        <f t="shared" si="3787"/>
        <v>2 mm Clear Glass</v>
      </c>
      <c r="W240" s="4" t="str">
        <f t="shared" si="3817"/>
        <v>Sq.ft</v>
      </c>
      <c r="X240" s="4">
        <f t="shared" si="3818"/>
        <v>190</v>
      </c>
      <c r="Y240" s="13"/>
      <c r="Z240" s="21">
        <f t="shared" si="3972"/>
        <v>0</v>
      </c>
      <c r="AA240" s="31">
        <f t="shared" si="3973"/>
        <v>0</v>
      </c>
      <c r="AB240" s="42">
        <f t="shared" si="3974"/>
        <v>0</v>
      </c>
      <c r="AC240" s="21"/>
      <c r="AE240" s="40"/>
      <c r="AF240" s="4" t="str">
        <f t="shared" si="3788"/>
        <v>2 mm Clear Glass</v>
      </c>
      <c r="AG240" s="4" t="str">
        <f t="shared" si="3822"/>
        <v>Sq.ft</v>
      </c>
      <c r="AH240" s="4">
        <f t="shared" si="3823"/>
        <v>190</v>
      </c>
      <c r="AI240" s="13"/>
      <c r="AJ240" s="21">
        <f t="shared" si="3975"/>
        <v>0</v>
      </c>
      <c r="AK240" s="31">
        <f t="shared" si="3976"/>
        <v>0</v>
      </c>
      <c r="AL240" s="42">
        <f t="shared" si="3977"/>
        <v>0</v>
      </c>
      <c r="AM240" s="21"/>
      <c r="AO240" s="40"/>
      <c r="AP240" s="4" t="str">
        <f t="shared" si="3789"/>
        <v>2 mm Clear Glass</v>
      </c>
      <c r="AQ240" s="4" t="str">
        <f t="shared" si="3827"/>
        <v>Sq.ft</v>
      </c>
      <c r="AR240" s="4">
        <f t="shared" si="3828"/>
        <v>190</v>
      </c>
      <c r="AS240" s="13"/>
      <c r="AT240" s="21">
        <f t="shared" si="3829"/>
        <v>0</v>
      </c>
      <c r="AU240" s="13">
        <f t="shared" si="3830"/>
        <v>0</v>
      </c>
      <c r="AV240" s="42">
        <f t="shared" si="3831"/>
        <v>0</v>
      </c>
      <c r="AW240" s="21"/>
      <c r="AY240" s="40"/>
      <c r="AZ240" s="4" t="str">
        <f t="shared" si="3790"/>
        <v>2 mm Clear Glass</v>
      </c>
      <c r="BA240" s="4" t="str">
        <f t="shared" si="3832"/>
        <v>Sq.ft</v>
      </c>
      <c r="BB240" s="4">
        <f t="shared" si="3833"/>
        <v>190</v>
      </c>
      <c r="BC240" s="13"/>
      <c r="BD240" s="21">
        <f t="shared" si="3834"/>
        <v>0</v>
      </c>
      <c r="BE240" s="13">
        <f t="shared" si="3835"/>
        <v>0</v>
      </c>
      <c r="BF240" s="42">
        <f t="shared" si="3836"/>
        <v>0</v>
      </c>
      <c r="BG240" s="21"/>
      <c r="BI240" s="40"/>
      <c r="BJ240" s="4" t="str">
        <f t="shared" si="3791"/>
        <v>2 mm Clear Glass</v>
      </c>
      <c r="BK240" s="4" t="str">
        <f t="shared" si="3837"/>
        <v>Sq.ft</v>
      </c>
      <c r="BL240" s="4">
        <f t="shared" si="3838"/>
        <v>190</v>
      </c>
      <c r="BM240" s="13"/>
      <c r="BN240" s="21">
        <f t="shared" si="3839"/>
        <v>0</v>
      </c>
      <c r="BO240" s="13">
        <f t="shared" si="3840"/>
        <v>0</v>
      </c>
      <c r="BP240" s="42">
        <f t="shared" si="3841"/>
        <v>0</v>
      </c>
      <c r="BQ240" s="21"/>
      <c r="BS240" s="40"/>
      <c r="BT240" s="4" t="str">
        <f t="shared" si="3792"/>
        <v>2 mm Clear Glass</v>
      </c>
      <c r="BU240" s="4" t="str">
        <f t="shared" si="3842"/>
        <v>Sq.ft</v>
      </c>
      <c r="BV240" s="4">
        <f t="shared" si="3843"/>
        <v>190</v>
      </c>
      <c r="BW240" s="13"/>
      <c r="BX240" s="21">
        <f t="shared" si="3844"/>
        <v>0</v>
      </c>
      <c r="BY240" s="13">
        <f t="shared" si="3845"/>
        <v>0</v>
      </c>
      <c r="BZ240" s="42">
        <f t="shared" si="3846"/>
        <v>0</v>
      </c>
      <c r="CA240" s="21"/>
      <c r="CC240" s="40"/>
      <c r="CD240" s="4" t="str">
        <f t="shared" si="3793"/>
        <v>2 mm Clear Glass</v>
      </c>
      <c r="CE240" s="4" t="str">
        <f t="shared" si="3847"/>
        <v>Sq.ft</v>
      </c>
      <c r="CF240" s="4">
        <f t="shared" si="3848"/>
        <v>190</v>
      </c>
      <c r="CG240" s="42"/>
      <c r="CH240" s="42">
        <f t="shared" si="3849"/>
        <v>0</v>
      </c>
      <c r="CI240" s="42">
        <f t="shared" si="3850"/>
        <v>0</v>
      </c>
      <c r="CJ240" s="42">
        <f t="shared" si="3851"/>
        <v>0</v>
      </c>
      <c r="CK240" s="21"/>
      <c r="CL240" s="40"/>
      <c r="CM240" s="4" t="str">
        <f t="shared" si="3794"/>
        <v>2 mm Clear Glass</v>
      </c>
      <c r="CN240" s="4" t="str">
        <f t="shared" si="3852"/>
        <v>Sq.ft</v>
      </c>
      <c r="CO240" s="4">
        <f t="shared" si="3853"/>
        <v>190</v>
      </c>
      <c r="CP240" s="13"/>
      <c r="CQ240" s="21">
        <f t="shared" si="3854"/>
        <v>0</v>
      </c>
      <c r="CR240" s="13">
        <f t="shared" si="3855"/>
        <v>0</v>
      </c>
      <c r="CS240" s="42">
        <f t="shared" si="3856"/>
        <v>0</v>
      </c>
      <c r="CT240" s="21"/>
      <c r="CV240" s="40"/>
      <c r="CW240" s="4" t="str">
        <f t="shared" si="3795"/>
        <v>2 mm Clear Glass</v>
      </c>
      <c r="CX240" s="4" t="str">
        <f t="shared" si="3857"/>
        <v>Sq.ft</v>
      </c>
      <c r="CY240" s="4">
        <f t="shared" si="3858"/>
        <v>190</v>
      </c>
      <c r="CZ240" s="13"/>
      <c r="DA240" s="21">
        <f t="shared" si="3859"/>
        <v>0</v>
      </c>
      <c r="DB240" s="13">
        <f t="shared" si="3860"/>
        <v>0</v>
      </c>
      <c r="DC240" s="42">
        <f t="shared" si="3861"/>
        <v>0</v>
      </c>
      <c r="DD240" s="21"/>
      <c r="DF240" s="40"/>
      <c r="DG240" s="4" t="str">
        <f t="shared" si="3796"/>
        <v>2 mm Clear Glass</v>
      </c>
      <c r="DH240" s="4" t="str">
        <f t="shared" si="3862"/>
        <v>Sq.ft</v>
      </c>
      <c r="DI240" s="4">
        <f t="shared" si="3863"/>
        <v>190</v>
      </c>
      <c r="DJ240" s="13"/>
      <c r="DK240" s="21">
        <f t="shared" si="3864"/>
        <v>0</v>
      </c>
      <c r="DL240" s="13">
        <f t="shared" si="3865"/>
        <v>0</v>
      </c>
      <c r="DM240" s="42">
        <f t="shared" si="3866"/>
        <v>0</v>
      </c>
      <c r="DN240" s="21"/>
      <c r="DQ240" s="4" t="str">
        <f t="shared" si="3797"/>
        <v>2 mm Clear Glass</v>
      </c>
      <c r="DR240" s="4" t="str">
        <f t="shared" si="3867"/>
        <v>Sq.ft</v>
      </c>
      <c r="DS240" s="4">
        <f t="shared" si="3868"/>
        <v>190</v>
      </c>
      <c r="DT240" s="13"/>
      <c r="DU240" s="21">
        <f t="shared" si="3869"/>
        <v>0</v>
      </c>
      <c r="DV240" s="13">
        <f t="shared" si="3870"/>
        <v>0</v>
      </c>
      <c r="DW240" s="42">
        <f t="shared" si="3871"/>
        <v>0</v>
      </c>
      <c r="DX240" s="21"/>
      <c r="DZ240" s="40"/>
      <c r="EA240" s="4" t="str">
        <f t="shared" si="3798"/>
        <v>2 mm Clear Glass</v>
      </c>
      <c r="EB240" s="4" t="str">
        <f t="shared" si="3872"/>
        <v>Sq.ft</v>
      </c>
      <c r="EC240" s="4">
        <f t="shared" si="3873"/>
        <v>190</v>
      </c>
      <c r="ED240" s="13"/>
      <c r="EE240" s="21">
        <f t="shared" si="3874"/>
        <v>0</v>
      </c>
      <c r="EF240" s="13">
        <f t="shared" si="3875"/>
        <v>0</v>
      </c>
      <c r="EG240" s="42">
        <f t="shared" si="3876"/>
        <v>0</v>
      </c>
      <c r="EH240" s="21"/>
      <c r="EK240" s="4" t="str">
        <f t="shared" si="3799"/>
        <v>2 mm Clear Glass</v>
      </c>
      <c r="EL240" s="4" t="str">
        <f t="shared" si="3877"/>
        <v>Sq.ft</v>
      </c>
      <c r="EM240" s="4">
        <f t="shared" si="3878"/>
        <v>190</v>
      </c>
      <c r="EN240" s="13"/>
      <c r="EO240" s="21">
        <f t="shared" si="3879"/>
        <v>0</v>
      </c>
      <c r="EP240" s="13">
        <f t="shared" si="3880"/>
        <v>0</v>
      </c>
      <c r="EQ240" s="42">
        <f t="shared" si="3881"/>
        <v>0</v>
      </c>
      <c r="ER240" s="21"/>
      <c r="EV240" s="4" t="str">
        <f t="shared" si="3953"/>
        <v>2 mm Clear Glass</v>
      </c>
      <c r="EW240" s="4" t="str">
        <f t="shared" si="3954"/>
        <v>Sq.ft</v>
      </c>
      <c r="EX240" s="4">
        <f t="shared" si="3955"/>
        <v>190</v>
      </c>
      <c r="EY240" s="13"/>
      <c r="EZ240" s="21">
        <f t="shared" si="3882"/>
        <v>0</v>
      </c>
      <c r="FA240" s="13">
        <f t="shared" si="3883"/>
        <v>0</v>
      </c>
      <c r="FB240" s="42">
        <f t="shared" si="3884"/>
        <v>0</v>
      </c>
      <c r="FC240" s="21"/>
      <c r="FF240" s="4" t="str">
        <f t="shared" si="3800"/>
        <v>2 mm Clear Glass</v>
      </c>
      <c r="FG240" s="4" t="str">
        <f t="shared" si="3885"/>
        <v>Sq.ft</v>
      </c>
      <c r="FH240" s="4">
        <f t="shared" si="3886"/>
        <v>190</v>
      </c>
      <c r="FI240" s="13"/>
      <c r="FJ240" s="21">
        <f t="shared" si="3887"/>
        <v>0</v>
      </c>
      <c r="FK240" s="13">
        <f t="shared" si="3888"/>
        <v>0</v>
      </c>
      <c r="FL240" s="42">
        <f t="shared" si="3889"/>
        <v>0</v>
      </c>
      <c r="FM240" s="21"/>
      <c r="FP240" s="4" t="str">
        <f t="shared" si="3801"/>
        <v>2 mm Clear Glass</v>
      </c>
      <c r="FQ240" s="4" t="str">
        <f t="shared" si="3890"/>
        <v>Sq.ft</v>
      </c>
      <c r="FR240" s="4">
        <f t="shared" si="3891"/>
        <v>190</v>
      </c>
      <c r="FS240" s="13"/>
      <c r="FT240" s="21">
        <f t="shared" si="3978"/>
        <v>0</v>
      </c>
      <c r="FU240" s="13">
        <f t="shared" si="3979"/>
        <v>0</v>
      </c>
      <c r="FV240" s="42">
        <f t="shared" si="3980"/>
        <v>0</v>
      </c>
      <c r="FW240" s="21"/>
      <c r="FZ240" s="4" t="str">
        <f t="shared" si="3981"/>
        <v>2 mm Clear Glass</v>
      </c>
      <c r="GA240" s="4" t="str">
        <f t="shared" si="3982"/>
        <v>Sq.ft</v>
      </c>
      <c r="GB240" s="4">
        <f t="shared" si="3983"/>
        <v>190</v>
      </c>
      <c r="GC240" s="13"/>
      <c r="GD240" s="21">
        <f t="shared" si="3984"/>
        <v>0</v>
      </c>
      <c r="GE240" s="13">
        <f t="shared" si="3985"/>
        <v>0</v>
      </c>
      <c r="GF240" s="42">
        <f t="shared" si="3986"/>
        <v>0</v>
      </c>
      <c r="GG240" s="21"/>
      <c r="GJ240" s="4" t="str">
        <f t="shared" si="3956"/>
        <v>2 mm Clear Glass</v>
      </c>
      <c r="GK240" s="4" t="str">
        <f t="shared" si="3957"/>
        <v>Sq.ft</v>
      </c>
      <c r="GL240" s="4">
        <f t="shared" si="3958"/>
        <v>190</v>
      </c>
      <c r="GM240" s="13"/>
      <c r="GN240" s="21">
        <f t="shared" si="3901"/>
        <v>0</v>
      </c>
      <c r="GO240" s="31">
        <f t="shared" si="3902"/>
        <v>0</v>
      </c>
      <c r="GP240" s="42">
        <f t="shared" si="3903"/>
        <v>0</v>
      </c>
      <c r="GQ240" s="21"/>
      <c r="GT240" s="4" t="str">
        <f t="shared" si="3803"/>
        <v>2 mm Clear Glass</v>
      </c>
      <c r="GU240" s="4" t="str">
        <f t="shared" si="3904"/>
        <v>Sq.ft</v>
      </c>
      <c r="GV240" s="4">
        <f t="shared" si="3905"/>
        <v>190</v>
      </c>
      <c r="GW240" s="13"/>
      <c r="GX240" s="21">
        <f t="shared" si="3906"/>
        <v>0</v>
      </c>
      <c r="GY240" s="13">
        <f t="shared" si="3987"/>
        <v>0</v>
      </c>
      <c r="GZ240" s="42">
        <f t="shared" si="3988"/>
        <v>0</v>
      </c>
      <c r="HA240" s="21"/>
      <c r="HD240" s="4" t="str">
        <f t="shared" si="3804"/>
        <v>2 mm Clear Glass</v>
      </c>
      <c r="HE240" s="4" t="str">
        <f t="shared" si="3909"/>
        <v>Sq.ft</v>
      </c>
      <c r="HF240" s="4">
        <f t="shared" si="3910"/>
        <v>190</v>
      </c>
      <c r="HG240" s="13"/>
      <c r="HH240" s="21">
        <f t="shared" si="3911"/>
        <v>0</v>
      </c>
      <c r="HI240" s="31">
        <f t="shared" si="3989"/>
        <v>0</v>
      </c>
      <c r="HJ240" s="42">
        <f t="shared" si="3990"/>
        <v>0</v>
      </c>
      <c r="HK240" s="21"/>
      <c r="HN240" s="4" t="str">
        <f t="shared" si="3805"/>
        <v>2 mm Clear Glass</v>
      </c>
      <c r="HO240" s="4" t="str">
        <f t="shared" si="3914"/>
        <v>Sq.ft</v>
      </c>
      <c r="HP240" s="4">
        <f t="shared" si="3915"/>
        <v>190</v>
      </c>
      <c r="HQ240" s="13"/>
      <c r="HR240" s="4">
        <f t="shared" si="3916"/>
        <v>0</v>
      </c>
      <c r="HS240" s="13">
        <f t="shared" si="3917"/>
        <v>0</v>
      </c>
      <c r="HT240" s="42">
        <f t="shared" si="3918"/>
        <v>0</v>
      </c>
      <c r="HU240" s="21"/>
      <c r="HX240" s="4" t="str">
        <f t="shared" si="3806"/>
        <v>2 mm Clear Glass</v>
      </c>
      <c r="HY240" s="4" t="str">
        <f t="shared" si="3919"/>
        <v>Sq.ft</v>
      </c>
      <c r="HZ240" s="4">
        <f t="shared" si="3920"/>
        <v>190</v>
      </c>
      <c r="IA240" s="13"/>
      <c r="IB240" s="21">
        <f t="shared" si="3991"/>
        <v>0</v>
      </c>
      <c r="IC240" s="13">
        <f t="shared" si="3992"/>
        <v>0</v>
      </c>
      <c r="ID240" s="42">
        <f t="shared" si="3993"/>
        <v>0</v>
      </c>
      <c r="IE240" s="21"/>
      <c r="IH240" s="4" t="str">
        <f t="shared" si="3807"/>
        <v>2 mm Clear Glass</v>
      </c>
      <c r="II240" s="4" t="str">
        <f t="shared" si="3924"/>
        <v>Sq.ft</v>
      </c>
      <c r="IJ240" s="4">
        <f t="shared" si="3925"/>
        <v>190</v>
      </c>
      <c r="IK240" s="13"/>
      <c r="IL240" s="4">
        <f t="shared" si="3959"/>
        <v>0</v>
      </c>
      <c r="IM240" s="13">
        <f t="shared" si="3960"/>
        <v>0</v>
      </c>
      <c r="IN240" s="42">
        <f t="shared" si="3961"/>
        <v>0</v>
      </c>
      <c r="IO240" s="21"/>
      <c r="IR240" s="4" t="str">
        <f t="shared" si="3808"/>
        <v>2 mm Clear Glass</v>
      </c>
      <c r="IS240" s="4" t="str">
        <f t="shared" si="3929"/>
        <v>Sq.ft</v>
      </c>
      <c r="IT240" s="4">
        <f t="shared" si="3930"/>
        <v>190</v>
      </c>
      <c r="IU240" s="13"/>
      <c r="IV240" s="4">
        <f t="shared" si="3962"/>
        <v>0</v>
      </c>
      <c r="IW240" s="13">
        <f t="shared" si="3963"/>
        <v>0</v>
      </c>
      <c r="IX240" s="42">
        <f t="shared" si="3964"/>
        <v>0</v>
      </c>
      <c r="IY240" s="21"/>
      <c r="JB240" s="4" t="str">
        <f t="shared" si="3994"/>
        <v>2 mm Clear Glass</v>
      </c>
      <c r="JC240" s="4" t="str">
        <f t="shared" si="3995"/>
        <v>Sq.ft</v>
      </c>
      <c r="JD240" s="4">
        <f t="shared" si="3996"/>
        <v>190</v>
      </c>
      <c r="JE240" s="13"/>
      <c r="JF240" s="4">
        <f t="shared" si="3997"/>
        <v>0</v>
      </c>
      <c r="JG240" s="13">
        <f t="shared" si="3998"/>
        <v>0</v>
      </c>
      <c r="JH240" s="42">
        <f t="shared" si="3999"/>
        <v>0</v>
      </c>
      <c r="JI240" s="21"/>
      <c r="JL240" s="4" t="str">
        <f t="shared" si="4000"/>
        <v>2 mm Clear Glass</v>
      </c>
      <c r="JM240" s="4" t="str">
        <f t="shared" si="4001"/>
        <v>Sq.ft</v>
      </c>
      <c r="JN240" s="4">
        <f t="shared" si="4002"/>
        <v>190</v>
      </c>
      <c r="JO240" s="13"/>
      <c r="JP240" s="21">
        <f t="shared" si="4003"/>
        <v>0</v>
      </c>
      <c r="JQ240" s="31">
        <f t="shared" si="4004"/>
        <v>0</v>
      </c>
      <c r="JR240" s="42">
        <f t="shared" si="4005"/>
        <v>0</v>
      </c>
      <c r="JS240" s="21"/>
      <c r="JV240" s="4" t="str">
        <f t="shared" si="3811"/>
        <v>2 mm Clear Glass</v>
      </c>
      <c r="JW240" s="4" t="str">
        <f t="shared" si="3944"/>
        <v>Sq.ft</v>
      </c>
      <c r="JX240" s="4">
        <f t="shared" si="3945"/>
        <v>190</v>
      </c>
      <c r="JY240" s="4">
        <f t="shared" si="3946"/>
        <v>0</v>
      </c>
      <c r="JZ240" s="56">
        <f t="shared" si="3947"/>
        <v>0</v>
      </c>
      <c r="KA240" s="56">
        <f t="shared" si="3948"/>
        <v>0</v>
      </c>
      <c r="KB240" s="31">
        <f t="shared" si="3965"/>
        <v>0</v>
      </c>
      <c r="KC240" s="21"/>
    </row>
    <row r="241" spans="1:289" ht="17.25" customHeight="1" x14ac:dyDescent="0.25">
      <c r="B241" s="3" t="s">
        <v>165</v>
      </c>
      <c r="C241" s="10" t="s">
        <v>3</v>
      </c>
      <c r="D241" s="4">
        <v>290</v>
      </c>
      <c r="E241" s="13"/>
      <c r="F241" s="42">
        <f t="shared" si="3966"/>
        <v>0</v>
      </c>
      <c r="G241" s="42">
        <f t="shared" si="3967"/>
        <v>0</v>
      </c>
      <c r="H241" s="42">
        <f t="shared" si="3968"/>
        <v>0</v>
      </c>
      <c r="I241" s="71"/>
      <c r="K241" s="40"/>
      <c r="L241" s="4" t="str">
        <f t="shared" si="3950"/>
        <v xml:space="preserve">3 mm Clear Glass </v>
      </c>
      <c r="M241" s="4" t="str">
        <f t="shared" si="3951"/>
        <v>Sq.ft</v>
      </c>
      <c r="N241" s="4">
        <f t="shared" si="3952"/>
        <v>290</v>
      </c>
      <c r="O241" s="13"/>
      <c r="P241" s="21">
        <f t="shared" si="3969"/>
        <v>0</v>
      </c>
      <c r="Q241" s="31">
        <f t="shared" si="3970"/>
        <v>0</v>
      </c>
      <c r="R241" s="42">
        <f t="shared" si="3971"/>
        <v>0</v>
      </c>
      <c r="S241" s="21"/>
      <c r="U241" s="40"/>
      <c r="V241" s="4" t="str">
        <f t="shared" si="3787"/>
        <v xml:space="preserve">3 mm Clear Glass </v>
      </c>
      <c r="W241" s="4" t="str">
        <f t="shared" si="3817"/>
        <v>Sq.ft</v>
      </c>
      <c r="X241" s="4">
        <f t="shared" si="3818"/>
        <v>290</v>
      </c>
      <c r="Y241" s="13"/>
      <c r="Z241" s="21">
        <f t="shared" si="3972"/>
        <v>0</v>
      </c>
      <c r="AA241" s="31">
        <f t="shared" si="3973"/>
        <v>0</v>
      </c>
      <c r="AB241" s="42">
        <f t="shared" si="3974"/>
        <v>0</v>
      </c>
      <c r="AC241" s="21"/>
      <c r="AE241" s="40"/>
      <c r="AF241" s="4" t="str">
        <f t="shared" si="3788"/>
        <v xml:space="preserve">3 mm Clear Glass </v>
      </c>
      <c r="AG241" s="4" t="str">
        <f t="shared" si="3822"/>
        <v>Sq.ft</v>
      </c>
      <c r="AH241" s="4">
        <f t="shared" si="3823"/>
        <v>290</v>
      </c>
      <c r="AI241" s="13"/>
      <c r="AJ241" s="21">
        <f t="shared" si="3975"/>
        <v>0</v>
      </c>
      <c r="AK241" s="31">
        <f t="shared" si="3976"/>
        <v>0</v>
      </c>
      <c r="AL241" s="42">
        <f t="shared" si="3977"/>
        <v>0</v>
      </c>
      <c r="AM241" s="21"/>
      <c r="AO241" s="40"/>
      <c r="AP241" s="4" t="str">
        <f t="shared" si="3789"/>
        <v xml:space="preserve">3 mm Clear Glass </v>
      </c>
      <c r="AQ241" s="4" t="str">
        <f t="shared" si="3827"/>
        <v>Sq.ft</v>
      </c>
      <c r="AR241" s="4">
        <f t="shared" si="3828"/>
        <v>290</v>
      </c>
      <c r="AS241" s="13"/>
      <c r="AT241" s="21">
        <f t="shared" si="3829"/>
        <v>0</v>
      </c>
      <c r="AU241" s="13">
        <f t="shared" si="3830"/>
        <v>0</v>
      </c>
      <c r="AV241" s="42">
        <f t="shared" si="3831"/>
        <v>0</v>
      </c>
      <c r="AW241" s="21"/>
      <c r="AY241" s="40"/>
      <c r="AZ241" s="4" t="str">
        <f t="shared" si="3790"/>
        <v xml:space="preserve">3 mm Clear Glass </v>
      </c>
      <c r="BA241" s="4" t="str">
        <f t="shared" si="3832"/>
        <v>Sq.ft</v>
      </c>
      <c r="BB241" s="4">
        <f t="shared" si="3833"/>
        <v>290</v>
      </c>
      <c r="BC241" s="13"/>
      <c r="BD241" s="21">
        <f t="shared" si="3834"/>
        <v>0</v>
      </c>
      <c r="BE241" s="13">
        <f t="shared" si="3835"/>
        <v>0</v>
      </c>
      <c r="BF241" s="42">
        <f t="shared" si="3836"/>
        <v>0</v>
      </c>
      <c r="BG241" s="21"/>
      <c r="BI241" s="40"/>
      <c r="BJ241" s="4" t="str">
        <f t="shared" si="3791"/>
        <v xml:space="preserve">3 mm Clear Glass </v>
      </c>
      <c r="BK241" s="4" t="str">
        <f t="shared" si="3837"/>
        <v>Sq.ft</v>
      </c>
      <c r="BL241" s="4">
        <f t="shared" si="3838"/>
        <v>290</v>
      </c>
      <c r="BM241" s="13"/>
      <c r="BN241" s="21">
        <f t="shared" si="3839"/>
        <v>0</v>
      </c>
      <c r="BO241" s="13">
        <f t="shared" si="3840"/>
        <v>0</v>
      </c>
      <c r="BP241" s="42">
        <f t="shared" si="3841"/>
        <v>0</v>
      </c>
      <c r="BQ241" s="21"/>
      <c r="BS241" s="40"/>
      <c r="BT241" s="4" t="str">
        <f t="shared" si="3792"/>
        <v xml:space="preserve">3 mm Clear Glass </v>
      </c>
      <c r="BU241" s="4" t="str">
        <f t="shared" si="3842"/>
        <v>Sq.ft</v>
      </c>
      <c r="BV241" s="4">
        <f t="shared" si="3843"/>
        <v>290</v>
      </c>
      <c r="BW241" s="13"/>
      <c r="BX241" s="21">
        <f t="shared" si="3844"/>
        <v>0</v>
      </c>
      <c r="BY241" s="13">
        <f t="shared" si="3845"/>
        <v>0</v>
      </c>
      <c r="BZ241" s="42">
        <f t="shared" si="3846"/>
        <v>0</v>
      </c>
      <c r="CA241" s="21"/>
      <c r="CC241" s="40"/>
      <c r="CD241" s="4" t="str">
        <f t="shared" si="3793"/>
        <v xml:space="preserve">3 mm Clear Glass </v>
      </c>
      <c r="CE241" s="4" t="str">
        <f t="shared" si="3847"/>
        <v>Sq.ft</v>
      </c>
      <c r="CF241" s="4">
        <f t="shared" si="3848"/>
        <v>290</v>
      </c>
      <c r="CG241" s="42"/>
      <c r="CH241" s="42">
        <f t="shared" si="3849"/>
        <v>0</v>
      </c>
      <c r="CI241" s="42">
        <f t="shared" si="3850"/>
        <v>0</v>
      </c>
      <c r="CJ241" s="42">
        <f t="shared" si="3851"/>
        <v>0</v>
      </c>
      <c r="CK241" s="21"/>
      <c r="CL241" s="40"/>
      <c r="CM241" s="4" t="str">
        <f t="shared" si="3794"/>
        <v xml:space="preserve">3 mm Clear Glass </v>
      </c>
      <c r="CN241" s="4" t="str">
        <f t="shared" si="3852"/>
        <v>Sq.ft</v>
      </c>
      <c r="CO241" s="4">
        <f t="shared" si="3853"/>
        <v>290</v>
      </c>
      <c r="CP241" s="13"/>
      <c r="CQ241" s="21">
        <f t="shared" si="3854"/>
        <v>0</v>
      </c>
      <c r="CR241" s="13">
        <f t="shared" si="3855"/>
        <v>0</v>
      </c>
      <c r="CS241" s="42">
        <f t="shared" si="3856"/>
        <v>0</v>
      </c>
      <c r="CT241" s="21"/>
      <c r="CV241" s="40"/>
      <c r="CW241" s="4" t="str">
        <f t="shared" si="3795"/>
        <v xml:space="preserve">3 mm Clear Glass </v>
      </c>
      <c r="CX241" s="4" t="str">
        <f t="shared" si="3857"/>
        <v>Sq.ft</v>
      </c>
      <c r="CY241" s="4">
        <f t="shared" si="3858"/>
        <v>290</v>
      </c>
      <c r="CZ241" s="13"/>
      <c r="DA241" s="21">
        <f t="shared" si="3859"/>
        <v>0</v>
      </c>
      <c r="DB241" s="13">
        <f t="shared" si="3860"/>
        <v>0</v>
      </c>
      <c r="DC241" s="42">
        <f t="shared" si="3861"/>
        <v>0</v>
      </c>
      <c r="DD241" s="21"/>
      <c r="DF241" s="40"/>
      <c r="DG241" s="4" t="str">
        <f t="shared" si="3796"/>
        <v xml:space="preserve">3 mm Clear Glass </v>
      </c>
      <c r="DH241" s="4" t="str">
        <f t="shared" si="3862"/>
        <v>Sq.ft</v>
      </c>
      <c r="DI241" s="4">
        <f t="shared" si="3863"/>
        <v>290</v>
      </c>
      <c r="DJ241" s="13"/>
      <c r="DK241" s="21">
        <f t="shared" si="3864"/>
        <v>0</v>
      </c>
      <c r="DL241" s="13">
        <f t="shared" si="3865"/>
        <v>0</v>
      </c>
      <c r="DM241" s="42">
        <f t="shared" si="3866"/>
        <v>0</v>
      </c>
      <c r="DN241" s="21"/>
      <c r="DQ241" s="4" t="str">
        <f t="shared" si="3797"/>
        <v xml:space="preserve">3 mm Clear Glass </v>
      </c>
      <c r="DR241" s="4" t="str">
        <f t="shared" si="3867"/>
        <v>Sq.ft</v>
      </c>
      <c r="DS241" s="4">
        <f t="shared" si="3868"/>
        <v>290</v>
      </c>
      <c r="DT241" s="13"/>
      <c r="DU241" s="21">
        <f t="shared" si="3869"/>
        <v>0</v>
      </c>
      <c r="DV241" s="13">
        <f t="shared" si="3870"/>
        <v>0</v>
      </c>
      <c r="DW241" s="42">
        <f t="shared" si="3871"/>
        <v>0</v>
      </c>
      <c r="DX241" s="21"/>
      <c r="DZ241" s="40"/>
      <c r="EA241" s="4" t="str">
        <f t="shared" si="3798"/>
        <v xml:space="preserve">3 mm Clear Glass </v>
      </c>
      <c r="EB241" s="4" t="str">
        <f t="shared" si="3872"/>
        <v>Sq.ft</v>
      </c>
      <c r="EC241" s="4">
        <f t="shared" si="3873"/>
        <v>290</v>
      </c>
      <c r="ED241" s="13"/>
      <c r="EE241" s="21">
        <f t="shared" si="3874"/>
        <v>0</v>
      </c>
      <c r="EF241" s="13">
        <f t="shared" si="3875"/>
        <v>0</v>
      </c>
      <c r="EG241" s="42">
        <f t="shared" si="3876"/>
        <v>0</v>
      </c>
      <c r="EH241" s="21"/>
      <c r="EK241" s="4" t="str">
        <f t="shared" si="3799"/>
        <v xml:space="preserve">3 mm Clear Glass </v>
      </c>
      <c r="EL241" s="4" t="str">
        <f t="shared" si="3877"/>
        <v>Sq.ft</v>
      </c>
      <c r="EM241" s="4">
        <f t="shared" si="3878"/>
        <v>290</v>
      </c>
      <c r="EN241" s="13"/>
      <c r="EO241" s="21">
        <f t="shared" si="3879"/>
        <v>0</v>
      </c>
      <c r="EP241" s="13">
        <f t="shared" si="3880"/>
        <v>0</v>
      </c>
      <c r="EQ241" s="42">
        <f t="shared" si="3881"/>
        <v>0</v>
      </c>
      <c r="ER241" s="21"/>
      <c r="EV241" s="4" t="str">
        <f t="shared" si="3953"/>
        <v xml:space="preserve">3 mm Clear Glass </v>
      </c>
      <c r="EW241" s="4" t="str">
        <f t="shared" si="3954"/>
        <v>Sq.ft</v>
      </c>
      <c r="EX241" s="4">
        <f t="shared" si="3955"/>
        <v>290</v>
      </c>
      <c r="EY241" s="13"/>
      <c r="EZ241" s="21">
        <f t="shared" si="3882"/>
        <v>0</v>
      </c>
      <c r="FA241" s="13">
        <f t="shared" si="3883"/>
        <v>0</v>
      </c>
      <c r="FB241" s="42">
        <f t="shared" si="3884"/>
        <v>0</v>
      </c>
      <c r="FC241" s="21"/>
      <c r="FF241" s="4" t="str">
        <f t="shared" si="3800"/>
        <v xml:space="preserve">3 mm Clear Glass </v>
      </c>
      <c r="FG241" s="4" t="str">
        <f t="shared" si="3885"/>
        <v>Sq.ft</v>
      </c>
      <c r="FH241" s="4">
        <f t="shared" si="3886"/>
        <v>290</v>
      </c>
      <c r="FI241" s="13"/>
      <c r="FJ241" s="21">
        <f t="shared" si="3887"/>
        <v>0</v>
      </c>
      <c r="FK241" s="13">
        <f t="shared" si="3888"/>
        <v>0</v>
      </c>
      <c r="FL241" s="42">
        <f t="shared" si="3889"/>
        <v>0</v>
      </c>
      <c r="FM241" s="21"/>
      <c r="FP241" s="4" t="str">
        <f t="shared" si="3801"/>
        <v xml:space="preserve">3 mm Clear Glass </v>
      </c>
      <c r="FQ241" s="4" t="str">
        <f t="shared" si="3890"/>
        <v>Sq.ft</v>
      </c>
      <c r="FR241" s="4">
        <f t="shared" si="3891"/>
        <v>290</v>
      </c>
      <c r="FS241" s="13"/>
      <c r="FT241" s="21">
        <f t="shared" si="3978"/>
        <v>0</v>
      </c>
      <c r="FU241" s="13">
        <f t="shared" si="3979"/>
        <v>0</v>
      </c>
      <c r="FV241" s="42">
        <f t="shared" si="3980"/>
        <v>0</v>
      </c>
      <c r="FW241" s="21"/>
      <c r="FZ241" s="4" t="str">
        <f t="shared" si="3981"/>
        <v xml:space="preserve">3 mm Clear Glass </v>
      </c>
      <c r="GA241" s="4" t="str">
        <f t="shared" si="3982"/>
        <v>Sq.ft</v>
      </c>
      <c r="GB241" s="4">
        <f t="shared" si="3983"/>
        <v>290</v>
      </c>
      <c r="GC241" s="13"/>
      <c r="GD241" s="21">
        <f t="shared" si="3984"/>
        <v>0</v>
      </c>
      <c r="GE241" s="13">
        <f t="shared" si="3985"/>
        <v>0</v>
      </c>
      <c r="GF241" s="42">
        <f t="shared" si="3986"/>
        <v>0</v>
      </c>
      <c r="GG241" s="21"/>
      <c r="GJ241" s="4" t="str">
        <f t="shared" si="3956"/>
        <v xml:space="preserve">3 mm Clear Glass </v>
      </c>
      <c r="GK241" s="4" t="str">
        <f t="shared" si="3957"/>
        <v>Sq.ft</v>
      </c>
      <c r="GL241" s="4">
        <f t="shared" si="3958"/>
        <v>290</v>
      </c>
      <c r="GM241" s="13"/>
      <c r="GN241" s="21">
        <f t="shared" si="3901"/>
        <v>0</v>
      </c>
      <c r="GO241" s="31">
        <f t="shared" si="3902"/>
        <v>0</v>
      </c>
      <c r="GP241" s="42">
        <f t="shared" si="3903"/>
        <v>0</v>
      </c>
      <c r="GQ241" s="21"/>
      <c r="GT241" s="4" t="str">
        <f t="shared" si="3803"/>
        <v xml:space="preserve">3 mm Clear Glass </v>
      </c>
      <c r="GU241" s="4" t="str">
        <f t="shared" si="3904"/>
        <v>Sq.ft</v>
      </c>
      <c r="GV241" s="4">
        <f t="shared" si="3905"/>
        <v>290</v>
      </c>
      <c r="GW241" s="13"/>
      <c r="GX241" s="21">
        <f t="shared" si="3906"/>
        <v>0</v>
      </c>
      <c r="GY241" s="13">
        <f t="shared" si="3987"/>
        <v>0</v>
      </c>
      <c r="GZ241" s="42">
        <f t="shared" si="3988"/>
        <v>0</v>
      </c>
      <c r="HA241" s="21"/>
      <c r="HD241" s="4" t="str">
        <f t="shared" si="3804"/>
        <v xml:space="preserve">3 mm Clear Glass </v>
      </c>
      <c r="HE241" s="4" t="str">
        <f t="shared" si="3909"/>
        <v>Sq.ft</v>
      </c>
      <c r="HF241" s="4">
        <f t="shared" si="3910"/>
        <v>290</v>
      </c>
      <c r="HG241" s="13"/>
      <c r="HH241" s="21">
        <f t="shared" si="3911"/>
        <v>0</v>
      </c>
      <c r="HI241" s="31">
        <f t="shared" si="3989"/>
        <v>0</v>
      </c>
      <c r="HJ241" s="42">
        <f t="shared" si="3990"/>
        <v>0</v>
      </c>
      <c r="HK241" s="21"/>
      <c r="HN241" s="4" t="str">
        <f t="shared" si="3805"/>
        <v xml:space="preserve">3 mm Clear Glass </v>
      </c>
      <c r="HO241" s="4" t="str">
        <f t="shared" si="3914"/>
        <v>Sq.ft</v>
      </c>
      <c r="HP241" s="4">
        <f t="shared" si="3915"/>
        <v>290</v>
      </c>
      <c r="HQ241" s="13"/>
      <c r="HR241" s="4">
        <f t="shared" si="3916"/>
        <v>0</v>
      </c>
      <c r="HS241" s="13">
        <f t="shared" si="3917"/>
        <v>0</v>
      </c>
      <c r="HT241" s="42">
        <f t="shared" si="3918"/>
        <v>0</v>
      </c>
      <c r="HU241" s="21"/>
      <c r="HX241" s="4" t="str">
        <f t="shared" si="3806"/>
        <v xml:space="preserve">3 mm Clear Glass </v>
      </c>
      <c r="HY241" s="4" t="str">
        <f t="shared" si="3919"/>
        <v>Sq.ft</v>
      </c>
      <c r="HZ241" s="4">
        <f t="shared" si="3920"/>
        <v>290</v>
      </c>
      <c r="IA241" s="13"/>
      <c r="IB241" s="21">
        <f t="shared" si="3991"/>
        <v>0</v>
      </c>
      <c r="IC241" s="13">
        <f t="shared" si="3992"/>
        <v>0</v>
      </c>
      <c r="ID241" s="42">
        <f t="shared" si="3993"/>
        <v>0</v>
      </c>
      <c r="IE241" s="21"/>
      <c r="IH241" s="4" t="str">
        <f t="shared" si="3807"/>
        <v xml:space="preserve">3 mm Clear Glass </v>
      </c>
      <c r="II241" s="4" t="str">
        <f t="shared" si="3924"/>
        <v>Sq.ft</v>
      </c>
      <c r="IJ241" s="4">
        <f t="shared" si="3925"/>
        <v>290</v>
      </c>
      <c r="IK241" s="13"/>
      <c r="IL241" s="4">
        <f t="shared" si="3959"/>
        <v>0</v>
      </c>
      <c r="IM241" s="13">
        <f t="shared" si="3960"/>
        <v>0</v>
      </c>
      <c r="IN241" s="42">
        <f t="shared" si="3961"/>
        <v>0</v>
      </c>
      <c r="IO241" s="21"/>
      <c r="IR241" s="4" t="str">
        <f t="shared" si="3808"/>
        <v xml:space="preserve">3 mm Clear Glass </v>
      </c>
      <c r="IS241" s="4" t="str">
        <f t="shared" si="3929"/>
        <v>Sq.ft</v>
      </c>
      <c r="IT241" s="4">
        <f t="shared" si="3930"/>
        <v>290</v>
      </c>
      <c r="IU241" s="13"/>
      <c r="IV241" s="4">
        <f t="shared" si="3962"/>
        <v>0</v>
      </c>
      <c r="IW241" s="13">
        <f t="shared" si="3963"/>
        <v>0</v>
      </c>
      <c r="IX241" s="42">
        <f t="shared" si="3964"/>
        <v>0</v>
      </c>
      <c r="IY241" s="21"/>
      <c r="JB241" s="4" t="str">
        <f t="shared" si="3994"/>
        <v xml:space="preserve">3 mm Clear Glass </v>
      </c>
      <c r="JC241" s="4" t="str">
        <f t="shared" si="3995"/>
        <v>Sq.ft</v>
      </c>
      <c r="JD241" s="4">
        <f t="shared" si="3996"/>
        <v>290</v>
      </c>
      <c r="JE241" s="13"/>
      <c r="JF241" s="4">
        <f t="shared" si="3997"/>
        <v>0</v>
      </c>
      <c r="JG241" s="13">
        <f t="shared" si="3998"/>
        <v>0</v>
      </c>
      <c r="JH241" s="42">
        <f t="shared" si="3999"/>
        <v>0</v>
      </c>
      <c r="JI241" s="21"/>
      <c r="JL241" s="4" t="str">
        <f t="shared" si="4000"/>
        <v xml:space="preserve">3 mm Clear Glass </v>
      </c>
      <c r="JM241" s="4" t="str">
        <f t="shared" si="4001"/>
        <v>Sq.ft</v>
      </c>
      <c r="JN241" s="4">
        <f t="shared" si="4002"/>
        <v>290</v>
      </c>
      <c r="JO241" s="13"/>
      <c r="JP241" s="21">
        <f t="shared" si="4003"/>
        <v>0</v>
      </c>
      <c r="JQ241" s="31">
        <f t="shared" si="4004"/>
        <v>0</v>
      </c>
      <c r="JR241" s="42">
        <f t="shared" si="4005"/>
        <v>0</v>
      </c>
      <c r="JS241" s="21"/>
      <c r="JV241" s="4" t="str">
        <f t="shared" si="3811"/>
        <v xml:space="preserve">3 mm Clear Glass </v>
      </c>
      <c r="JW241" s="4" t="str">
        <f t="shared" si="3944"/>
        <v>Sq.ft</v>
      </c>
      <c r="JX241" s="4">
        <f t="shared" si="3945"/>
        <v>290</v>
      </c>
      <c r="JY241" s="4">
        <f t="shared" si="3946"/>
        <v>0</v>
      </c>
      <c r="JZ241" s="56">
        <f t="shared" si="3947"/>
        <v>0</v>
      </c>
      <c r="KA241" s="56">
        <f t="shared" si="3948"/>
        <v>0</v>
      </c>
      <c r="KB241" s="31">
        <f t="shared" si="3965"/>
        <v>0</v>
      </c>
      <c r="KC241" s="21"/>
    </row>
    <row r="242" spans="1:289" ht="17.25" customHeight="1" x14ac:dyDescent="0.25">
      <c r="B242" s="3" t="s">
        <v>166</v>
      </c>
      <c r="C242" s="10" t="s">
        <v>3</v>
      </c>
      <c r="D242" s="4">
        <v>375</v>
      </c>
      <c r="E242" s="13"/>
      <c r="F242" s="42">
        <f t="shared" si="3966"/>
        <v>0</v>
      </c>
      <c r="G242" s="42">
        <f t="shared" si="3967"/>
        <v>0</v>
      </c>
      <c r="H242" s="42">
        <f t="shared" si="3968"/>
        <v>0</v>
      </c>
      <c r="I242" s="71"/>
      <c r="K242" s="40"/>
      <c r="L242" s="4" t="str">
        <f t="shared" si="3950"/>
        <v xml:space="preserve">3 mm Black Glass </v>
      </c>
      <c r="M242" s="4" t="str">
        <f t="shared" si="3951"/>
        <v>Sq.ft</v>
      </c>
      <c r="N242" s="4">
        <f t="shared" si="3952"/>
        <v>375</v>
      </c>
      <c r="O242" s="13"/>
      <c r="P242" s="21">
        <f t="shared" si="3969"/>
        <v>0</v>
      </c>
      <c r="Q242" s="31">
        <f t="shared" si="3970"/>
        <v>0</v>
      </c>
      <c r="R242" s="42">
        <f t="shared" si="3971"/>
        <v>0</v>
      </c>
      <c r="S242" s="21"/>
      <c r="U242" s="40"/>
      <c r="V242" s="4" t="str">
        <f t="shared" si="3787"/>
        <v xml:space="preserve">3 mm Black Glass </v>
      </c>
      <c r="W242" s="4" t="str">
        <f t="shared" si="3817"/>
        <v>Sq.ft</v>
      </c>
      <c r="X242" s="4">
        <f t="shared" si="3818"/>
        <v>375</v>
      </c>
      <c r="Y242" s="13"/>
      <c r="Z242" s="21">
        <f t="shared" si="3972"/>
        <v>0</v>
      </c>
      <c r="AA242" s="31">
        <f t="shared" si="3973"/>
        <v>0</v>
      </c>
      <c r="AB242" s="42">
        <f t="shared" si="3974"/>
        <v>0</v>
      </c>
      <c r="AC242" s="21"/>
      <c r="AE242" s="40"/>
      <c r="AF242" s="4" t="str">
        <f t="shared" si="3788"/>
        <v xml:space="preserve">3 mm Black Glass </v>
      </c>
      <c r="AG242" s="4" t="str">
        <f t="shared" si="3822"/>
        <v>Sq.ft</v>
      </c>
      <c r="AH242" s="4">
        <f t="shared" si="3823"/>
        <v>375</v>
      </c>
      <c r="AI242" s="13"/>
      <c r="AJ242" s="21">
        <f t="shared" si="3975"/>
        <v>0</v>
      </c>
      <c r="AK242" s="31">
        <f t="shared" si="3976"/>
        <v>0</v>
      </c>
      <c r="AL242" s="42">
        <f t="shared" si="3977"/>
        <v>0</v>
      </c>
      <c r="AM242" s="21"/>
      <c r="AO242" s="40"/>
      <c r="AP242" s="4" t="str">
        <f t="shared" si="3789"/>
        <v xml:space="preserve">3 mm Black Glass </v>
      </c>
      <c r="AQ242" s="4" t="str">
        <f t="shared" si="3827"/>
        <v>Sq.ft</v>
      </c>
      <c r="AR242" s="4">
        <f t="shared" si="3828"/>
        <v>375</v>
      </c>
      <c r="AS242" s="13"/>
      <c r="AT242" s="21">
        <f t="shared" si="3829"/>
        <v>0</v>
      </c>
      <c r="AU242" s="13">
        <f t="shared" si="3830"/>
        <v>0</v>
      </c>
      <c r="AV242" s="42">
        <f t="shared" si="3831"/>
        <v>0</v>
      </c>
      <c r="AW242" s="21"/>
      <c r="AY242" s="40"/>
      <c r="AZ242" s="4" t="str">
        <f t="shared" si="3790"/>
        <v xml:space="preserve">3 mm Black Glass </v>
      </c>
      <c r="BA242" s="4" t="str">
        <f t="shared" si="3832"/>
        <v>Sq.ft</v>
      </c>
      <c r="BB242" s="4">
        <f t="shared" si="3833"/>
        <v>375</v>
      </c>
      <c r="BC242" s="13"/>
      <c r="BD242" s="21">
        <f t="shared" si="3834"/>
        <v>0</v>
      </c>
      <c r="BE242" s="13">
        <f t="shared" si="3835"/>
        <v>0</v>
      </c>
      <c r="BF242" s="42">
        <f t="shared" si="3836"/>
        <v>0</v>
      </c>
      <c r="BG242" s="21"/>
      <c r="BI242" s="40"/>
      <c r="BJ242" s="4" t="str">
        <f t="shared" si="3791"/>
        <v xml:space="preserve">3 mm Black Glass </v>
      </c>
      <c r="BK242" s="4" t="str">
        <f t="shared" si="3837"/>
        <v>Sq.ft</v>
      </c>
      <c r="BL242" s="4">
        <f t="shared" si="3838"/>
        <v>375</v>
      </c>
      <c r="BM242" s="13"/>
      <c r="BN242" s="21">
        <f t="shared" si="3839"/>
        <v>0</v>
      </c>
      <c r="BO242" s="13">
        <f t="shared" si="3840"/>
        <v>0</v>
      </c>
      <c r="BP242" s="42">
        <f t="shared" si="3841"/>
        <v>0</v>
      </c>
      <c r="BQ242" s="21"/>
      <c r="BS242" s="40"/>
      <c r="BT242" s="4" t="str">
        <f t="shared" si="3792"/>
        <v xml:space="preserve">3 mm Black Glass </v>
      </c>
      <c r="BU242" s="4" t="str">
        <f t="shared" si="3842"/>
        <v>Sq.ft</v>
      </c>
      <c r="BV242" s="4">
        <f t="shared" si="3843"/>
        <v>375</v>
      </c>
      <c r="BW242" s="13"/>
      <c r="BX242" s="21">
        <f t="shared" si="3844"/>
        <v>0</v>
      </c>
      <c r="BY242" s="13">
        <f t="shared" si="3845"/>
        <v>0</v>
      </c>
      <c r="BZ242" s="42">
        <f t="shared" si="3846"/>
        <v>0</v>
      </c>
      <c r="CA242" s="21"/>
      <c r="CC242" s="40"/>
      <c r="CD242" s="4" t="str">
        <f t="shared" si="3793"/>
        <v xml:space="preserve">3 mm Black Glass </v>
      </c>
      <c r="CE242" s="4" t="str">
        <f t="shared" si="3847"/>
        <v>Sq.ft</v>
      </c>
      <c r="CF242" s="4">
        <f t="shared" si="3848"/>
        <v>375</v>
      </c>
      <c r="CG242" s="42"/>
      <c r="CH242" s="42">
        <f t="shared" si="3849"/>
        <v>0</v>
      </c>
      <c r="CI242" s="42">
        <f t="shared" si="3850"/>
        <v>0</v>
      </c>
      <c r="CJ242" s="42">
        <f t="shared" si="3851"/>
        <v>0</v>
      </c>
      <c r="CK242" s="21"/>
      <c r="CL242" s="40"/>
      <c r="CM242" s="4" t="str">
        <f t="shared" si="3794"/>
        <v xml:space="preserve">3 mm Black Glass </v>
      </c>
      <c r="CN242" s="4" t="str">
        <f t="shared" si="3852"/>
        <v>Sq.ft</v>
      </c>
      <c r="CO242" s="4">
        <f t="shared" si="3853"/>
        <v>375</v>
      </c>
      <c r="CP242" s="13"/>
      <c r="CQ242" s="21">
        <f t="shared" si="3854"/>
        <v>0</v>
      </c>
      <c r="CR242" s="13">
        <f t="shared" si="3855"/>
        <v>0</v>
      </c>
      <c r="CS242" s="42">
        <f t="shared" si="3856"/>
        <v>0</v>
      </c>
      <c r="CT242" s="21"/>
      <c r="CV242" s="40"/>
      <c r="CW242" s="4" t="str">
        <f t="shared" si="3795"/>
        <v xml:space="preserve">3 mm Black Glass </v>
      </c>
      <c r="CX242" s="4" t="str">
        <f t="shared" si="3857"/>
        <v>Sq.ft</v>
      </c>
      <c r="CY242" s="4">
        <f t="shared" si="3858"/>
        <v>375</v>
      </c>
      <c r="CZ242" s="13"/>
      <c r="DA242" s="21">
        <f t="shared" si="3859"/>
        <v>0</v>
      </c>
      <c r="DB242" s="13">
        <f t="shared" si="3860"/>
        <v>0</v>
      </c>
      <c r="DC242" s="42">
        <f t="shared" si="3861"/>
        <v>0</v>
      </c>
      <c r="DD242" s="21"/>
      <c r="DF242" s="40"/>
      <c r="DG242" s="4" t="str">
        <f t="shared" si="3796"/>
        <v xml:space="preserve">3 mm Black Glass </v>
      </c>
      <c r="DH242" s="4" t="str">
        <f t="shared" si="3862"/>
        <v>Sq.ft</v>
      </c>
      <c r="DI242" s="4">
        <f t="shared" si="3863"/>
        <v>375</v>
      </c>
      <c r="DJ242" s="13"/>
      <c r="DK242" s="21">
        <f t="shared" si="3864"/>
        <v>0</v>
      </c>
      <c r="DL242" s="13">
        <f t="shared" si="3865"/>
        <v>0</v>
      </c>
      <c r="DM242" s="42">
        <f t="shared" si="3866"/>
        <v>0</v>
      </c>
      <c r="DN242" s="21"/>
      <c r="DQ242" s="4" t="str">
        <f t="shared" si="3797"/>
        <v xml:space="preserve">3 mm Black Glass </v>
      </c>
      <c r="DR242" s="4" t="str">
        <f t="shared" si="3867"/>
        <v>Sq.ft</v>
      </c>
      <c r="DS242" s="4">
        <f t="shared" si="3868"/>
        <v>375</v>
      </c>
      <c r="DT242" s="13"/>
      <c r="DU242" s="21">
        <f t="shared" si="3869"/>
        <v>0</v>
      </c>
      <c r="DV242" s="13">
        <f t="shared" si="3870"/>
        <v>0</v>
      </c>
      <c r="DW242" s="42">
        <f t="shared" si="3871"/>
        <v>0</v>
      </c>
      <c r="DX242" s="21"/>
      <c r="DZ242" s="40"/>
      <c r="EA242" s="4" t="str">
        <f t="shared" si="3798"/>
        <v xml:space="preserve">3 mm Black Glass </v>
      </c>
      <c r="EB242" s="4" t="str">
        <f t="shared" si="3872"/>
        <v>Sq.ft</v>
      </c>
      <c r="EC242" s="4">
        <f t="shared" si="3873"/>
        <v>375</v>
      </c>
      <c r="ED242" s="13"/>
      <c r="EE242" s="21">
        <f t="shared" si="3874"/>
        <v>0</v>
      </c>
      <c r="EF242" s="13">
        <f t="shared" si="3875"/>
        <v>0</v>
      </c>
      <c r="EG242" s="42">
        <f t="shared" si="3876"/>
        <v>0</v>
      </c>
      <c r="EH242" s="21"/>
      <c r="EK242" s="4" t="str">
        <f t="shared" si="3799"/>
        <v xml:space="preserve">3 mm Black Glass </v>
      </c>
      <c r="EL242" s="4" t="str">
        <f t="shared" si="3877"/>
        <v>Sq.ft</v>
      </c>
      <c r="EM242" s="4">
        <f t="shared" si="3878"/>
        <v>375</v>
      </c>
      <c r="EN242" s="13"/>
      <c r="EO242" s="21">
        <f t="shared" si="3879"/>
        <v>0</v>
      </c>
      <c r="EP242" s="13">
        <f t="shared" si="3880"/>
        <v>0</v>
      </c>
      <c r="EQ242" s="42">
        <f t="shared" si="3881"/>
        <v>0</v>
      </c>
      <c r="ER242" s="21"/>
      <c r="EV242" s="4" t="str">
        <f t="shared" si="3953"/>
        <v xml:space="preserve">3 mm Black Glass </v>
      </c>
      <c r="EW242" s="4" t="str">
        <f t="shared" si="3954"/>
        <v>Sq.ft</v>
      </c>
      <c r="EX242" s="4">
        <f t="shared" si="3955"/>
        <v>375</v>
      </c>
      <c r="EY242" s="13"/>
      <c r="EZ242" s="21">
        <f t="shared" si="3882"/>
        <v>0</v>
      </c>
      <c r="FA242" s="13">
        <f t="shared" si="3883"/>
        <v>0</v>
      </c>
      <c r="FB242" s="42">
        <f t="shared" si="3884"/>
        <v>0</v>
      </c>
      <c r="FC242" s="21"/>
      <c r="FF242" s="4" t="str">
        <f t="shared" si="3800"/>
        <v xml:space="preserve">3 mm Black Glass </v>
      </c>
      <c r="FG242" s="4" t="str">
        <f t="shared" si="3885"/>
        <v>Sq.ft</v>
      </c>
      <c r="FH242" s="4">
        <f t="shared" si="3886"/>
        <v>375</v>
      </c>
      <c r="FI242" s="13"/>
      <c r="FJ242" s="21">
        <f t="shared" si="3887"/>
        <v>0</v>
      </c>
      <c r="FK242" s="13">
        <f t="shared" si="3888"/>
        <v>0</v>
      </c>
      <c r="FL242" s="42">
        <f t="shared" si="3889"/>
        <v>0</v>
      </c>
      <c r="FM242" s="21"/>
      <c r="FP242" s="4" t="str">
        <f t="shared" si="3801"/>
        <v xml:space="preserve">3 mm Black Glass </v>
      </c>
      <c r="FQ242" s="4" t="str">
        <f t="shared" si="3890"/>
        <v>Sq.ft</v>
      </c>
      <c r="FR242" s="4">
        <f t="shared" si="3891"/>
        <v>375</v>
      </c>
      <c r="FS242" s="13"/>
      <c r="FT242" s="21">
        <f t="shared" si="3978"/>
        <v>0</v>
      </c>
      <c r="FU242" s="13">
        <f t="shared" si="3979"/>
        <v>0</v>
      </c>
      <c r="FV242" s="42">
        <f t="shared" si="3980"/>
        <v>0</v>
      </c>
      <c r="FW242" s="21"/>
      <c r="FZ242" s="4" t="str">
        <f t="shared" si="3981"/>
        <v xml:space="preserve">3 mm Black Glass </v>
      </c>
      <c r="GA242" s="4" t="str">
        <f t="shared" si="3982"/>
        <v>Sq.ft</v>
      </c>
      <c r="GB242" s="4">
        <f t="shared" si="3983"/>
        <v>375</v>
      </c>
      <c r="GC242" s="13"/>
      <c r="GD242" s="21">
        <f t="shared" si="3984"/>
        <v>0</v>
      </c>
      <c r="GE242" s="13">
        <f t="shared" si="3985"/>
        <v>0</v>
      </c>
      <c r="GF242" s="42">
        <f t="shared" si="3986"/>
        <v>0</v>
      </c>
      <c r="GG242" s="21"/>
      <c r="GJ242" s="4" t="str">
        <f t="shared" si="3956"/>
        <v xml:space="preserve">3 mm Black Glass </v>
      </c>
      <c r="GK242" s="4" t="str">
        <f t="shared" si="3957"/>
        <v>Sq.ft</v>
      </c>
      <c r="GL242" s="4">
        <f t="shared" si="3958"/>
        <v>375</v>
      </c>
      <c r="GM242" s="13"/>
      <c r="GN242" s="21">
        <f t="shared" si="3901"/>
        <v>0</v>
      </c>
      <c r="GO242" s="31">
        <f t="shared" si="3902"/>
        <v>0</v>
      </c>
      <c r="GP242" s="42">
        <f t="shared" si="3903"/>
        <v>0</v>
      </c>
      <c r="GQ242" s="21"/>
      <c r="GT242" s="4" t="str">
        <f t="shared" si="3803"/>
        <v xml:space="preserve">3 mm Black Glass </v>
      </c>
      <c r="GU242" s="4" t="str">
        <f t="shared" si="3904"/>
        <v>Sq.ft</v>
      </c>
      <c r="GV242" s="4">
        <f t="shared" si="3905"/>
        <v>375</v>
      </c>
      <c r="GW242" s="13"/>
      <c r="GX242" s="21">
        <f t="shared" si="3906"/>
        <v>0</v>
      </c>
      <c r="GY242" s="13">
        <f t="shared" si="3987"/>
        <v>0</v>
      </c>
      <c r="GZ242" s="42">
        <f t="shared" si="3988"/>
        <v>0</v>
      </c>
      <c r="HA242" s="21"/>
      <c r="HD242" s="4" t="str">
        <f t="shared" si="3804"/>
        <v xml:space="preserve">3 mm Black Glass </v>
      </c>
      <c r="HE242" s="4" t="str">
        <f t="shared" si="3909"/>
        <v>Sq.ft</v>
      </c>
      <c r="HF242" s="4">
        <f t="shared" si="3910"/>
        <v>375</v>
      </c>
      <c r="HG242" s="13"/>
      <c r="HH242" s="21">
        <f t="shared" si="3911"/>
        <v>0</v>
      </c>
      <c r="HI242" s="31">
        <f t="shared" si="3989"/>
        <v>0</v>
      </c>
      <c r="HJ242" s="42">
        <f t="shared" si="3990"/>
        <v>0</v>
      </c>
      <c r="HK242" s="21"/>
      <c r="HN242" s="4" t="str">
        <f t="shared" si="3805"/>
        <v xml:space="preserve">3 mm Black Glass </v>
      </c>
      <c r="HO242" s="4" t="str">
        <f t="shared" si="3914"/>
        <v>Sq.ft</v>
      </c>
      <c r="HP242" s="4">
        <f t="shared" si="3915"/>
        <v>375</v>
      </c>
      <c r="HQ242" s="13"/>
      <c r="HR242" s="4">
        <f t="shared" si="3916"/>
        <v>0</v>
      </c>
      <c r="HS242" s="13">
        <f t="shared" si="3917"/>
        <v>0</v>
      </c>
      <c r="HT242" s="42">
        <f t="shared" si="3918"/>
        <v>0</v>
      </c>
      <c r="HU242" s="21"/>
      <c r="HX242" s="4" t="str">
        <f t="shared" si="3806"/>
        <v xml:space="preserve">3 mm Black Glass </v>
      </c>
      <c r="HY242" s="4" t="str">
        <f t="shared" si="3919"/>
        <v>Sq.ft</v>
      </c>
      <c r="HZ242" s="4">
        <f t="shared" si="3920"/>
        <v>375</v>
      </c>
      <c r="IA242" s="13"/>
      <c r="IB242" s="21">
        <f t="shared" si="3991"/>
        <v>0</v>
      </c>
      <c r="IC242" s="13">
        <f t="shared" si="3992"/>
        <v>0</v>
      </c>
      <c r="ID242" s="42">
        <f t="shared" si="3993"/>
        <v>0</v>
      </c>
      <c r="IE242" s="21"/>
      <c r="IH242" s="4" t="str">
        <f t="shared" si="3807"/>
        <v xml:space="preserve">3 mm Black Glass </v>
      </c>
      <c r="II242" s="4" t="str">
        <f t="shared" si="3924"/>
        <v>Sq.ft</v>
      </c>
      <c r="IJ242" s="4">
        <f t="shared" si="3925"/>
        <v>375</v>
      </c>
      <c r="IK242" s="13"/>
      <c r="IL242" s="4">
        <f t="shared" si="3959"/>
        <v>0</v>
      </c>
      <c r="IM242" s="13">
        <f t="shared" si="3960"/>
        <v>0</v>
      </c>
      <c r="IN242" s="42">
        <f t="shared" si="3961"/>
        <v>0</v>
      </c>
      <c r="IO242" s="21"/>
      <c r="IR242" s="4" t="str">
        <f t="shared" si="3808"/>
        <v xml:space="preserve">3 mm Black Glass </v>
      </c>
      <c r="IS242" s="4" t="str">
        <f t="shared" si="3929"/>
        <v>Sq.ft</v>
      </c>
      <c r="IT242" s="4">
        <f t="shared" si="3930"/>
        <v>375</v>
      </c>
      <c r="IU242" s="13"/>
      <c r="IV242" s="4">
        <f t="shared" si="3962"/>
        <v>0</v>
      </c>
      <c r="IW242" s="13">
        <f t="shared" si="3963"/>
        <v>0</v>
      </c>
      <c r="IX242" s="42">
        <f t="shared" si="3964"/>
        <v>0</v>
      </c>
      <c r="IY242" s="21"/>
      <c r="JB242" s="4" t="str">
        <f t="shared" si="3994"/>
        <v xml:space="preserve">3 mm Black Glass </v>
      </c>
      <c r="JC242" s="4" t="str">
        <f t="shared" si="3995"/>
        <v>Sq.ft</v>
      </c>
      <c r="JD242" s="4">
        <f t="shared" si="3996"/>
        <v>375</v>
      </c>
      <c r="JE242" s="13"/>
      <c r="JF242" s="4">
        <f t="shared" si="3997"/>
        <v>0</v>
      </c>
      <c r="JG242" s="13">
        <f t="shared" si="3998"/>
        <v>0</v>
      </c>
      <c r="JH242" s="42">
        <f t="shared" si="3999"/>
        <v>0</v>
      </c>
      <c r="JI242" s="21"/>
      <c r="JL242" s="4" t="str">
        <f t="shared" si="4000"/>
        <v xml:space="preserve">3 mm Black Glass </v>
      </c>
      <c r="JM242" s="4" t="str">
        <f t="shared" si="4001"/>
        <v>Sq.ft</v>
      </c>
      <c r="JN242" s="4">
        <f t="shared" si="4002"/>
        <v>375</v>
      </c>
      <c r="JO242" s="13"/>
      <c r="JP242" s="21">
        <f t="shared" si="4003"/>
        <v>0</v>
      </c>
      <c r="JQ242" s="31">
        <f t="shared" si="4004"/>
        <v>0</v>
      </c>
      <c r="JR242" s="42">
        <f t="shared" si="4005"/>
        <v>0</v>
      </c>
      <c r="JS242" s="21"/>
      <c r="JV242" s="4" t="str">
        <f t="shared" si="3811"/>
        <v xml:space="preserve">3 mm Black Glass </v>
      </c>
      <c r="JW242" s="4" t="str">
        <f t="shared" si="3944"/>
        <v>Sq.ft</v>
      </c>
      <c r="JX242" s="4">
        <f t="shared" si="3945"/>
        <v>375</v>
      </c>
      <c r="JY242" s="4">
        <f t="shared" si="3946"/>
        <v>0</v>
      </c>
      <c r="JZ242" s="56">
        <f t="shared" si="3947"/>
        <v>0</v>
      </c>
      <c r="KA242" s="56">
        <f t="shared" si="3948"/>
        <v>0</v>
      </c>
      <c r="KB242" s="31">
        <f t="shared" si="3965"/>
        <v>0</v>
      </c>
      <c r="KC242" s="21"/>
    </row>
    <row r="243" spans="1:289" ht="17.25" customHeight="1" x14ac:dyDescent="0.25">
      <c r="B243" s="3" t="s">
        <v>167</v>
      </c>
      <c r="C243" s="10" t="s">
        <v>3</v>
      </c>
      <c r="D243" s="4">
        <v>600</v>
      </c>
      <c r="E243" s="13"/>
      <c r="F243" s="42">
        <f t="shared" si="3966"/>
        <v>0</v>
      </c>
      <c r="G243" s="42">
        <f t="shared" si="3967"/>
        <v>0</v>
      </c>
      <c r="H243" s="42">
        <f t="shared" si="3968"/>
        <v>0</v>
      </c>
      <c r="I243" s="71"/>
      <c r="K243" s="40"/>
      <c r="L243" s="4" t="str">
        <f t="shared" si="3950"/>
        <v xml:space="preserve">5 mm Black Glass </v>
      </c>
      <c r="M243" s="4" t="str">
        <f t="shared" si="3951"/>
        <v>Sq.ft</v>
      </c>
      <c r="N243" s="4">
        <f t="shared" si="3952"/>
        <v>600</v>
      </c>
      <c r="O243" s="13"/>
      <c r="P243" s="21">
        <f t="shared" si="3969"/>
        <v>0</v>
      </c>
      <c r="Q243" s="31">
        <f t="shared" si="3970"/>
        <v>0</v>
      </c>
      <c r="R243" s="42">
        <f t="shared" si="3971"/>
        <v>0</v>
      </c>
      <c r="S243" s="21"/>
      <c r="U243" s="40"/>
      <c r="V243" s="4" t="str">
        <f t="shared" si="3787"/>
        <v xml:space="preserve">5 mm Black Glass </v>
      </c>
      <c r="W243" s="4" t="str">
        <f t="shared" si="3817"/>
        <v>Sq.ft</v>
      </c>
      <c r="X243" s="4">
        <f t="shared" si="3818"/>
        <v>600</v>
      </c>
      <c r="Y243" s="13"/>
      <c r="Z243" s="21">
        <f t="shared" si="3972"/>
        <v>0</v>
      </c>
      <c r="AA243" s="31">
        <f t="shared" si="3973"/>
        <v>0</v>
      </c>
      <c r="AB243" s="42">
        <f t="shared" si="3974"/>
        <v>0</v>
      </c>
      <c r="AC243" s="21"/>
      <c r="AE243" s="40"/>
      <c r="AF243" s="4" t="str">
        <f t="shared" si="3788"/>
        <v xml:space="preserve">5 mm Black Glass </v>
      </c>
      <c r="AG243" s="4" t="str">
        <f t="shared" si="3822"/>
        <v>Sq.ft</v>
      </c>
      <c r="AH243" s="4">
        <f t="shared" si="3823"/>
        <v>600</v>
      </c>
      <c r="AI243" s="13"/>
      <c r="AJ243" s="21">
        <f t="shared" si="3975"/>
        <v>0</v>
      </c>
      <c r="AK243" s="31">
        <f t="shared" si="3976"/>
        <v>0</v>
      </c>
      <c r="AL243" s="42">
        <f t="shared" si="3977"/>
        <v>0</v>
      </c>
      <c r="AM243" s="21"/>
      <c r="AO243" s="40"/>
      <c r="AP243" s="4" t="str">
        <f t="shared" si="3789"/>
        <v xml:space="preserve">5 mm Black Glass </v>
      </c>
      <c r="AQ243" s="4" t="str">
        <f t="shared" si="3827"/>
        <v>Sq.ft</v>
      </c>
      <c r="AR243" s="4">
        <f t="shared" si="3828"/>
        <v>600</v>
      </c>
      <c r="AS243" s="13"/>
      <c r="AT243" s="21">
        <f t="shared" si="3829"/>
        <v>0</v>
      </c>
      <c r="AU243" s="13">
        <f t="shared" si="3830"/>
        <v>0</v>
      </c>
      <c r="AV243" s="42">
        <f t="shared" si="3831"/>
        <v>0</v>
      </c>
      <c r="AW243" s="21"/>
      <c r="AY243" s="40"/>
      <c r="AZ243" s="4" t="str">
        <f t="shared" si="3790"/>
        <v xml:space="preserve">5 mm Black Glass </v>
      </c>
      <c r="BA243" s="4" t="str">
        <f t="shared" si="3832"/>
        <v>Sq.ft</v>
      </c>
      <c r="BB243" s="4">
        <f t="shared" si="3833"/>
        <v>600</v>
      </c>
      <c r="BC243" s="13"/>
      <c r="BD243" s="21">
        <f t="shared" si="3834"/>
        <v>0</v>
      </c>
      <c r="BE243" s="13">
        <f t="shared" si="3835"/>
        <v>0</v>
      </c>
      <c r="BF243" s="42">
        <f t="shared" si="3836"/>
        <v>0</v>
      </c>
      <c r="BG243" s="21"/>
      <c r="BI243" s="40"/>
      <c r="BJ243" s="4" t="str">
        <f t="shared" si="3791"/>
        <v xml:space="preserve">5 mm Black Glass </v>
      </c>
      <c r="BK243" s="4" t="str">
        <f t="shared" si="3837"/>
        <v>Sq.ft</v>
      </c>
      <c r="BL243" s="4">
        <f t="shared" si="3838"/>
        <v>600</v>
      </c>
      <c r="BM243" s="13"/>
      <c r="BN243" s="21">
        <f t="shared" si="3839"/>
        <v>0</v>
      </c>
      <c r="BO243" s="13">
        <f t="shared" si="3840"/>
        <v>0</v>
      </c>
      <c r="BP243" s="42">
        <f t="shared" si="3841"/>
        <v>0</v>
      </c>
      <c r="BQ243" s="21"/>
      <c r="BS243" s="40"/>
      <c r="BT243" s="4" t="str">
        <f t="shared" si="3792"/>
        <v xml:space="preserve">5 mm Black Glass </v>
      </c>
      <c r="BU243" s="4" t="str">
        <f t="shared" si="3842"/>
        <v>Sq.ft</v>
      </c>
      <c r="BV243" s="4">
        <f t="shared" si="3843"/>
        <v>600</v>
      </c>
      <c r="BW243" s="13"/>
      <c r="BX243" s="21">
        <f t="shared" ref="BX243:BX250" si="4006">BV243*BW243</f>
        <v>0</v>
      </c>
      <c r="BY243" s="13">
        <f t="shared" ref="BY243:BY250" si="4007">$I$4*BW243</f>
        <v>0</v>
      </c>
      <c r="BZ243" s="42">
        <f t="shared" ref="BZ243:BZ250" si="4008">BV243*BY243</f>
        <v>0</v>
      </c>
      <c r="CA243" s="21"/>
      <c r="CC243" s="40"/>
      <c r="CD243" s="4" t="str">
        <f t="shared" si="3793"/>
        <v xml:space="preserve">5 mm Black Glass </v>
      </c>
      <c r="CE243" s="4" t="str">
        <f t="shared" si="3847"/>
        <v>Sq.ft</v>
      </c>
      <c r="CF243" s="4">
        <f t="shared" si="3848"/>
        <v>600</v>
      </c>
      <c r="CG243" s="42"/>
      <c r="CH243" s="42">
        <f t="shared" si="3849"/>
        <v>0</v>
      </c>
      <c r="CI243" s="42">
        <f t="shared" si="3850"/>
        <v>0</v>
      </c>
      <c r="CJ243" s="42">
        <f t="shared" si="3851"/>
        <v>0</v>
      </c>
      <c r="CK243" s="21"/>
      <c r="CL243" s="40"/>
      <c r="CM243" s="4" t="str">
        <f t="shared" si="3794"/>
        <v xml:space="preserve">5 mm Black Glass </v>
      </c>
      <c r="CN243" s="4" t="str">
        <f t="shared" si="3852"/>
        <v>Sq.ft</v>
      </c>
      <c r="CO243" s="4">
        <f t="shared" si="3853"/>
        <v>600</v>
      </c>
      <c r="CP243" s="13"/>
      <c r="CQ243" s="21">
        <f t="shared" si="3854"/>
        <v>0</v>
      </c>
      <c r="CR243" s="13">
        <f t="shared" si="3855"/>
        <v>0</v>
      </c>
      <c r="CS243" s="42">
        <f t="shared" si="3856"/>
        <v>0</v>
      </c>
      <c r="CT243" s="21"/>
      <c r="CV243" s="40"/>
      <c r="CW243" s="4" t="str">
        <f t="shared" si="3795"/>
        <v xml:space="preserve">5 mm Black Glass </v>
      </c>
      <c r="CX243" s="4" t="str">
        <f t="shared" si="3857"/>
        <v>Sq.ft</v>
      </c>
      <c r="CY243" s="4">
        <f t="shared" si="3858"/>
        <v>600</v>
      </c>
      <c r="CZ243" s="13"/>
      <c r="DA243" s="21">
        <f t="shared" si="3859"/>
        <v>0</v>
      </c>
      <c r="DB243" s="13">
        <f t="shared" si="3860"/>
        <v>0</v>
      </c>
      <c r="DC243" s="42">
        <f t="shared" si="3861"/>
        <v>0</v>
      </c>
      <c r="DD243" s="21"/>
      <c r="DF243" s="40"/>
      <c r="DG243" s="4" t="str">
        <f t="shared" si="3796"/>
        <v xml:space="preserve">5 mm Black Glass </v>
      </c>
      <c r="DH243" s="4" t="str">
        <f t="shared" si="3862"/>
        <v>Sq.ft</v>
      </c>
      <c r="DI243" s="4">
        <f t="shared" si="3863"/>
        <v>600</v>
      </c>
      <c r="DJ243" s="13"/>
      <c r="DK243" s="21">
        <f t="shared" si="3864"/>
        <v>0</v>
      </c>
      <c r="DL243" s="13">
        <f t="shared" si="3865"/>
        <v>0</v>
      </c>
      <c r="DM243" s="42">
        <f t="shared" si="3866"/>
        <v>0</v>
      </c>
      <c r="DN243" s="21"/>
      <c r="DQ243" s="4" t="str">
        <f t="shared" si="3797"/>
        <v xml:space="preserve">5 mm Black Glass </v>
      </c>
      <c r="DR243" s="4" t="str">
        <f t="shared" si="3867"/>
        <v>Sq.ft</v>
      </c>
      <c r="DS243" s="4">
        <f t="shared" si="3868"/>
        <v>600</v>
      </c>
      <c r="DT243" s="13"/>
      <c r="DU243" s="21">
        <f t="shared" si="3869"/>
        <v>0</v>
      </c>
      <c r="DV243" s="13">
        <f t="shared" si="3870"/>
        <v>0</v>
      </c>
      <c r="DW243" s="42">
        <f t="shared" si="3871"/>
        <v>0</v>
      </c>
      <c r="DX243" s="21"/>
      <c r="DZ243" s="40"/>
      <c r="EA243" s="4" t="str">
        <f t="shared" si="3798"/>
        <v xml:space="preserve">5 mm Black Glass </v>
      </c>
      <c r="EB243" s="4" t="str">
        <f t="shared" si="3872"/>
        <v>Sq.ft</v>
      </c>
      <c r="EC243" s="4">
        <f t="shared" si="3873"/>
        <v>600</v>
      </c>
      <c r="ED243" s="13"/>
      <c r="EE243" s="21">
        <f t="shared" si="3874"/>
        <v>0</v>
      </c>
      <c r="EF243" s="13">
        <f t="shared" si="3875"/>
        <v>0</v>
      </c>
      <c r="EG243" s="42">
        <f t="shared" si="3876"/>
        <v>0</v>
      </c>
      <c r="EH243" s="21"/>
      <c r="EK243" s="4" t="str">
        <f t="shared" si="3799"/>
        <v xml:space="preserve">5 mm Black Glass </v>
      </c>
      <c r="EL243" s="4" t="str">
        <f t="shared" si="3877"/>
        <v>Sq.ft</v>
      </c>
      <c r="EM243" s="4">
        <f t="shared" si="3878"/>
        <v>600</v>
      </c>
      <c r="EN243" s="13"/>
      <c r="EO243" s="21">
        <f t="shared" si="3879"/>
        <v>0</v>
      </c>
      <c r="EP243" s="13">
        <f t="shared" si="3880"/>
        <v>0</v>
      </c>
      <c r="EQ243" s="42">
        <f t="shared" si="3881"/>
        <v>0</v>
      </c>
      <c r="ER243" s="21"/>
      <c r="EV243" s="4" t="str">
        <f t="shared" si="3953"/>
        <v xml:space="preserve">5 mm Black Glass </v>
      </c>
      <c r="EW243" s="4" t="str">
        <f t="shared" si="3954"/>
        <v>Sq.ft</v>
      </c>
      <c r="EX243" s="4">
        <f t="shared" si="3955"/>
        <v>600</v>
      </c>
      <c r="EY243" s="13"/>
      <c r="EZ243" s="21">
        <f t="shared" si="3882"/>
        <v>0</v>
      </c>
      <c r="FA243" s="13">
        <f t="shared" si="3883"/>
        <v>0</v>
      </c>
      <c r="FB243" s="42">
        <f t="shared" si="3884"/>
        <v>0</v>
      </c>
      <c r="FC243" s="21"/>
      <c r="FF243" s="4" t="str">
        <f t="shared" si="3800"/>
        <v xml:space="preserve">5 mm Black Glass </v>
      </c>
      <c r="FG243" s="4" t="str">
        <f t="shared" si="3885"/>
        <v>Sq.ft</v>
      </c>
      <c r="FH243" s="4">
        <f t="shared" si="3886"/>
        <v>600</v>
      </c>
      <c r="FI243" s="13"/>
      <c r="FJ243" s="21">
        <f t="shared" si="3887"/>
        <v>0</v>
      </c>
      <c r="FK243" s="13">
        <f t="shared" si="3888"/>
        <v>0</v>
      </c>
      <c r="FL243" s="42">
        <f t="shared" si="3889"/>
        <v>0</v>
      </c>
      <c r="FM243" s="21"/>
      <c r="FP243" s="4" t="str">
        <f t="shared" si="3801"/>
        <v xml:space="preserve">5 mm Black Glass </v>
      </c>
      <c r="FQ243" s="4" t="str">
        <f t="shared" si="3890"/>
        <v>Sq.ft</v>
      </c>
      <c r="FR243" s="4">
        <f t="shared" si="3891"/>
        <v>600</v>
      </c>
      <c r="FS243" s="13"/>
      <c r="FT243" s="21">
        <f t="shared" si="3978"/>
        <v>0</v>
      </c>
      <c r="FU243" s="13">
        <f t="shared" si="3979"/>
        <v>0</v>
      </c>
      <c r="FV243" s="42">
        <f t="shared" si="3980"/>
        <v>0</v>
      </c>
      <c r="FW243" s="21"/>
      <c r="FZ243" s="4" t="str">
        <f t="shared" si="3981"/>
        <v xml:space="preserve">5 mm Black Glass </v>
      </c>
      <c r="GA243" s="4" t="str">
        <f t="shared" si="3982"/>
        <v>Sq.ft</v>
      </c>
      <c r="GB243" s="4">
        <f t="shared" si="3983"/>
        <v>600</v>
      </c>
      <c r="GC243" s="13"/>
      <c r="GD243" s="21">
        <f t="shared" si="3984"/>
        <v>0</v>
      </c>
      <c r="GE243" s="13">
        <f t="shared" si="3985"/>
        <v>0</v>
      </c>
      <c r="GF243" s="42">
        <f t="shared" si="3986"/>
        <v>0</v>
      </c>
      <c r="GG243" s="21"/>
      <c r="GJ243" s="4" t="str">
        <f t="shared" si="3956"/>
        <v xml:space="preserve">5 mm Black Glass </v>
      </c>
      <c r="GK243" s="4" t="str">
        <f t="shared" si="3957"/>
        <v>Sq.ft</v>
      </c>
      <c r="GL243" s="4">
        <f t="shared" si="3958"/>
        <v>600</v>
      </c>
      <c r="GM243" s="13"/>
      <c r="GN243" s="21">
        <f t="shared" si="3901"/>
        <v>0</v>
      </c>
      <c r="GO243" s="31">
        <f t="shared" si="3902"/>
        <v>0</v>
      </c>
      <c r="GP243" s="42">
        <f t="shared" si="3903"/>
        <v>0</v>
      </c>
      <c r="GQ243" s="21"/>
      <c r="GT243" s="4" t="str">
        <f t="shared" si="3803"/>
        <v xml:space="preserve">5 mm Black Glass </v>
      </c>
      <c r="GU243" s="4" t="str">
        <f t="shared" si="3904"/>
        <v>Sq.ft</v>
      </c>
      <c r="GV243" s="4">
        <f t="shared" si="3905"/>
        <v>600</v>
      </c>
      <c r="GW243" s="13"/>
      <c r="GX243" s="21">
        <f t="shared" si="3906"/>
        <v>0</v>
      </c>
      <c r="GY243" s="13">
        <f t="shared" si="3987"/>
        <v>0</v>
      </c>
      <c r="GZ243" s="42">
        <f t="shared" si="3988"/>
        <v>0</v>
      </c>
      <c r="HA243" s="21"/>
      <c r="HD243" s="4" t="str">
        <f t="shared" si="3804"/>
        <v xml:space="preserve">5 mm Black Glass </v>
      </c>
      <c r="HE243" s="4" t="str">
        <f t="shared" si="3909"/>
        <v>Sq.ft</v>
      </c>
      <c r="HF243" s="4">
        <f t="shared" si="3910"/>
        <v>600</v>
      </c>
      <c r="HG243" s="13"/>
      <c r="HH243" s="21">
        <f t="shared" si="3911"/>
        <v>0</v>
      </c>
      <c r="HI243" s="31">
        <f t="shared" si="3989"/>
        <v>0</v>
      </c>
      <c r="HJ243" s="42">
        <f t="shared" si="3990"/>
        <v>0</v>
      </c>
      <c r="HK243" s="21"/>
      <c r="HN243" s="4" t="str">
        <f t="shared" si="3805"/>
        <v xml:space="preserve">5 mm Black Glass </v>
      </c>
      <c r="HO243" s="4" t="str">
        <f t="shared" si="3914"/>
        <v>Sq.ft</v>
      </c>
      <c r="HP243" s="4">
        <f t="shared" si="3915"/>
        <v>600</v>
      </c>
      <c r="HQ243" s="13"/>
      <c r="HR243" s="4">
        <f t="shared" si="3916"/>
        <v>0</v>
      </c>
      <c r="HS243" s="13">
        <f t="shared" si="3917"/>
        <v>0</v>
      </c>
      <c r="HT243" s="42">
        <f t="shared" si="3918"/>
        <v>0</v>
      </c>
      <c r="HU243" s="21"/>
      <c r="HX243" s="4" t="str">
        <f t="shared" si="3806"/>
        <v xml:space="preserve">5 mm Black Glass </v>
      </c>
      <c r="HY243" s="4" t="str">
        <f t="shared" si="3919"/>
        <v>Sq.ft</v>
      </c>
      <c r="HZ243" s="4">
        <f t="shared" si="3920"/>
        <v>600</v>
      </c>
      <c r="IA243" s="13"/>
      <c r="IB243" s="21">
        <f t="shared" si="3991"/>
        <v>0</v>
      </c>
      <c r="IC243" s="13">
        <f t="shared" si="3992"/>
        <v>0</v>
      </c>
      <c r="ID243" s="42">
        <f t="shared" si="3993"/>
        <v>0</v>
      </c>
      <c r="IE243" s="21"/>
      <c r="IH243" s="4" t="str">
        <f t="shared" si="3807"/>
        <v xml:space="preserve">5 mm Black Glass </v>
      </c>
      <c r="II243" s="4" t="str">
        <f t="shared" si="3924"/>
        <v>Sq.ft</v>
      </c>
      <c r="IJ243" s="4">
        <f t="shared" si="3925"/>
        <v>600</v>
      </c>
      <c r="IK243" s="13"/>
      <c r="IL243" s="4">
        <f t="shared" si="3959"/>
        <v>0</v>
      </c>
      <c r="IM243" s="13">
        <f t="shared" si="3960"/>
        <v>0</v>
      </c>
      <c r="IN243" s="42">
        <f t="shared" si="3961"/>
        <v>0</v>
      </c>
      <c r="IO243" s="21"/>
      <c r="IR243" s="4" t="str">
        <f t="shared" si="3808"/>
        <v xml:space="preserve">5 mm Black Glass </v>
      </c>
      <c r="IS243" s="4" t="str">
        <f t="shared" si="3929"/>
        <v>Sq.ft</v>
      </c>
      <c r="IT243" s="4">
        <f t="shared" si="3930"/>
        <v>600</v>
      </c>
      <c r="IU243" s="13"/>
      <c r="IV243" s="4">
        <f t="shared" si="3962"/>
        <v>0</v>
      </c>
      <c r="IW243" s="13">
        <f t="shared" si="3963"/>
        <v>0</v>
      </c>
      <c r="IX243" s="42">
        <f t="shared" si="3964"/>
        <v>0</v>
      </c>
      <c r="IY243" s="21"/>
      <c r="JB243" s="4" t="str">
        <f t="shared" si="3994"/>
        <v xml:space="preserve">5 mm Black Glass </v>
      </c>
      <c r="JC243" s="4" t="str">
        <f t="shared" si="3995"/>
        <v>Sq.ft</v>
      </c>
      <c r="JD243" s="4">
        <f t="shared" si="3996"/>
        <v>600</v>
      </c>
      <c r="JE243" s="13"/>
      <c r="JF243" s="4">
        <f t="shared" si="3997"/>
        <v>0</v>
      </c>
      <c r="JG243" s="13">
        <f t="shared" si="3998"/>
        <v>0</v>
      </c>
      <c r="JH243" s="42">
        <f t="shared" si="3999"/>
        <v>0</v>
      </c>
      <c r="JI243" s="21"/>
      <c r="JL243" s="4" t="str">
        <f t="shared" si="4000"/>
        <v xml:space="preserve">5 mm Black Glass </v>
      </c>
      <c r="JM243" s="4" t="str">
        <f t="shared" si="4001"/>
        <v>Sq.ft</v>
      </c>
      <c r="JN243" s="4">
        <f t="shared" si="4002"/>
        <v>600</v>
      </c>
      <c r="JO243" s="13"/>
      <c r="JP243" s="21">
        <f t="shared" si="4003"/>
        <v>0</v>
      </c>
      <c r="JQ243" s="31">
        <f t="shared" si="4004"/>
        <v>0</v>
      </c>
      <c r="JR243" s="42">
        <f t="shared" si="4005"/>
        <v>0</v>
      </c>
      <c r="JS243" s="21"/>
      <c r="JV243" s="4" t="str">
        <f t="shared" si="3811"/>
        <v xml:space="preserve">5 mm Black Glass </v>
      </c>
      <c r="JW243" s="4" t="str">
        <f t="shared" si="3944"/>
        <v>Sq.ft</v>
      </c>
      <c r="JX243" s="4">
        <f t="shared" si="3945"/>
        <v>600</v>
      </c>
      <c r="JY243" s="4">
        <f t="shared" si="3946"/>
        <v>0</v>
      </c>
      <c r="JZ243" s="56">
        <f t="shared" si="3947"/>
        <v>0</v>
      </c>
      <c r="KA243" s="56">
        <f t="shared" si="3948"/>
        <v>0</v>
      </c>
      <c r="KB243" s="31">
        <f t="shared" si="3965"/>
        <v>0</v>
      </c>
      <c r="KC243" s="21"/>
    </row>
    <row r="244" spans="1:289" ht="17.25" customHeight="1" x14ac:dyDescent="0.25">
      <c r="B244" s="3" t="s">
        <v>168</v>
      </c>
      <c r="C244" s="10" t="s">
        <v>3</v>
      </c>
      <c r="D244" s="4">
        <v>215</v>
      </c>
      <c r="E244" s="13"/>
      <c r="F244" s="42">
        <f t="shared" si="3966"/>
        <v>0</v>
      </c>
      <c r="G244" s="42">
        <f t="shared" si="3967"/>
        <v>0</v>
      </c>
      <c r="H244" s="42">
        <f t="shared" si="3968"/>
        <v>0</v>
      </c>
      <c r="I244" s="71"/>
      <c r="K244" s="40"/>
      <c r="L244" s="4" t="str">
        <f t="shared" si="3950"/>
        <v xml:space="preserve">3 mm Flower Clear Glass </v>
      </c>
      <c r="M244" s="4" t="str">
        <f t="shared" si="3951"/>
        <v>Sq.ft</v>
      </c>
      <c r="N244" s="4">
        <f t="shared" si="3952"/>
        <v>215</v>
      </c>
      <c r="O244" s="13"/>
      <c r="P244" s="21">
        <f t="shared" si="3969"/>
        <v>0</v>
      </c>
      <c r="Q244" s="31">
        <f t="shared" si="3970"/>
        <v>0</v>
      </c>
      <c r="R244" s="42">
        <f t="shared" si="3971"/>
        <v>0</v>
      </c>
      <c r="S244" s="21"/>
      <c r="U244" s="40"/>
      <c r="V244" s="4" t="str">
        <f t="shared" si="3787"/>
        <v xml:space="preserve">3 mm Flower Clear Glass </v>
      </c>
      <c r="W244" s="4" t="str">
        <f t="shared" si="3817"/>
        <v>Sq.ft</v>
      </c>
      <c r="X244" s="4">
        <f t="shared" si="3818"/>
        <v>215</v>
      </c>
      <c r="Y244" s="13"/>
      <c r="Z244" s="21">
        <f t="shared" si="3972"/>
        <v>0</v>
      </c>
      <c r="AA244" s="31">
        <f t="shared" si="3973"/>
        <v>0</v>
      </c>
      <c r="AB244" s="42">
        <f t="shared" si="3974"/>
        <v>0</v>
      </c>
      <c r="AC244" s="21"/>
      <c r="AE244" s="40"/>
      <c r="AF244" s="4" t="str">
        <f t="shared" si="3788"/>
        <v xml:space="preserve">3 mm Flower Clear Glass </v>
      </c>
      <c r="AG244" s="4" t="str">
        <f t="shared" si="3822"/>
        <v>Sq.ft</v>
      </c>
      <c r="AH244" s="4">
        <f t="shared" si="3823"/>
        <v>215</v>
      </c>
      <c r="AI244" s="13"/>
      <c r="AJ244" s="21">
        <f t="shared" si="3975"/>
        <v>0</v>
      </c>
      <c r="AK244" s="31">
        <f t="shared" si="3976"/>
        <v>0</v>
      </c>
      <c r="AL244" s="42">
        <f t="shared" si="3977"/>
        <v>0</v>
      </c>
      <c r="AM244" s="21"/>
      <c r="AO244" s="40"/>
      <c r="AP244" s="4" t="str">
        <f t="shared" si="3789"/>
        <v xml:space="preserve">3 mm Flower Clear Glass </v>
      </c>
      <c r="AQ244" s="4" t="str">
        <f t="shared" si="3827"/>
        <v>Sq.ft</v>
      </c>
      <c r="AR244" s="4">
        <f t="shared" si="3828"/>
        <v>215</v>
      </c>
      <c r="AS244" s="13"/>
      <c r="AT244" s="21">
        <f t="shared" si="3829"/>
        <v>0</v>
      </c>
      <c r="AU244" s="13">
        <f t="shared" si="3830"/>
        <v>0</v>
      </c>
      <c r="AV244" s="42">
        <f t="shared" si="3831"/>
        <v>0</v>
      </c>
      <c r="AW244" s="21"/>
      <c r="AY244" s="40"/>
      <c r="AZ244" s="4" t="str">
        <f t="shared" si="3790"/>
        <v xml:space="preserve">3 mm Flower Clear Glass </v>
      </c>
      <c r="BA244" s="4" t="str">
        <f t="shared" si="3832"/>
        <v>Sq.ft</v>
      </c>
      <c r="BB244" s="4">
        <f t="shared" si="3833"/>
        <v>215</v>
      </c>
      <c r="BC244" s="13"/>
      <c r="BD244" s="21">
        <f t="shared" si="3834"/>
        <v>0</v>
      </c>
      <c r="BE244" s="13">
        <f t="shared" si="3835"/>
        <v>0</v>
      </c>
      <c r="BF244" s="42">
        <f t="shared" si="3836"/>
        <v>0</v>
      </c>
      <c r="BG244" s="21"/>
      <c r="BI244" s="40"/>
      <c r="BJ244" s="4" t="str">
        <f t="shared" si="3791"/>
        <v xml:space="preserve">3 mm Flower Clear Glass </v>
      </c>
      <c r="BK244" s="4" t="str">
        <f t="shared" si="3837"/>
        <v>Sq.ft</v>
      </c>
      <c r="BL244" s="4">
        <f t="shared" si="3838"/>
        <v>215</v>
      </c>
      <c r="BM244" s="13"/>
      <c r="BN244" s="21">
        <f t="shared" si="3839"/>
        <v>0</v>
      </c>
      <c r="BO244" s="13">
        <f t="shared" si="3840"/>
        <v>0</v>
      </c>
      <c r="BP244" s="42">
        <f t="shared" si="3841"/>
        <v>0</v>
      </c>
      <c r="BQ244" s="21"/>
      <c r="BS244" s="40"/>
      <c r="BT244" s="4" t="str">
        <f t="shared" si="3792"/>
        <v xml:space="preserve">3 mm Flower Clear Glass </v>
      </c>
      <c r="BU244" s="4" t="str">
        <f t="shared" si="3842"/>
        <v>Sq.ft</v>
      </c>
      <c r="BV244" s="4">
        <f t="shared" si="3843"/>
        <v>215</v>
      </c>
      <c r="BW244" s="13"/>
      <c r="BX244" s="21">
        <f t="shared" si="4006"/>
        <v>0</v>
      </c>
      <c r="BY244" s="13">
        <f t="shared" si="4007"/>
        <v>0</v>
      </c>
      <c r="BZ244" s="42">
        <f t="shared" si="4008"/>
        <v>0</v>
      </c>
      <c r="CA244" s="21"/>
      <c r="CC244" s="40"/>
      <c r="CD244" s="4" t="str">
        <f t="shared" si="3793"/>
        <v xml:space="preserve">3 mm Flower Clear Glass </v>
      </c>
      <c r="CE244" s="4" t="str">
        <f t="shared" si="3847"/>
        <v>Sq.ft</v>
      </c>
      <c r="CF244" s="4">
        <f t="shared" si="3848"/>
        <v>215</v>
      </c>
      <c r="CG244" s="42"/>
      <c r="CH244" s="42">
        <f t="shared" si="3849"/>
        <v>0</v>
      </c>
      <c r="CI244" s="42">
        <f t="shared" si="3850"/>
        <v>0</v>
      </c>
      <c r="CJ244" s="42">
        <f t="shared" si="3851"/>
        <v>0</v>
      </c>
      <c r="CK244" s="21"/>
      <c r="CL244" s="40"/>
      <c r="CM244" s="4" t="str">
        <f t="shared" si="3794"/>
        <v xml:space="preserve">3 mm Flower Clear Glass </v>
      </c>
      <c r="CN244" s="4" t="str">
        <f t="shared" si="3852"/>
        <v>Sq.ft</v>
      </c>
      <c r="CO244" s="4">
        <f t="shared" si="3853"/>
        <v>215</v>
      </c>
      <c r="CP244" s="13"/>
      <c r="CQ244" s="21">
        <f t="shared" si="3854"/>
        <v>0</v>
      </c>
      <c r="CR244" s="13">
        <f t="shared" si="3855"/>
        <v>0</v>
      </c>
      <c r="CS244" s="42">
        <f t="shared" si="3856"/>
        <v>0</v>
      </c>
      <c r="CT244" s="21"/>
      <c r="CV244" s="40"/>
      <c r="CW244" s="4" t="str">
        <f t="shared" si="3795"/>
        <v xml:space="preserve">3 mm Flower Clear Glass </v>
      </c>
      <c r="CX244" s="4" t="str">
        <f t="shared" si="3857"/>
        <v>Sq.ft</v>
      </c>
      <c r="CY244" s="4">
        <f t="shared" si="3858"/>
        <v>215</v>
      </c>
      <c r="CZ244" s="13"/>
      <c r="DA244" s="21">
        <f t="shared" si="3859"/>
        <v>0</v>
      </c>
      <c r="DB244" s="13">
        <f t="shared" si="3860"/>
        <v>0</v>
      </c>
      <c r="DC244" s="42">
        <f t="shared" si="3861"/>
        <v>0</v>
      </c>
      <c r="DD244" s="21"/>
      <c r="DF244" s="40"/>
      <c r="DG244" s="4" t="str">
        <f t="shared" si="3796"/>
        <v xml:space="preserve">3 mm Flower Clear Glass </v>
      </c>
      <c r="DH244" s="4" t="str">
        <f t="shared" si="3862"/>
        <v>Sq.ft</v>
      </c>
      <c r="DI244" s="4">
        <f t="shared" si="3863"/>
        <v>215</v>
      </c>
      <c r="DJ244" s="13"/>
      <c r="DK244" s="21">
        <f t="shared" si="3864"/>
        <v>0</v>
      </c>
      <c r="DL244" s="13">
        <f t="shared" si="3865"/>
        <v>0</v>
      </c>
      <c r="DM244" s="42">
        <f t="shared" si="3866"/>
        <v>0</v>
      </c>
      <c r="DN244" s="21"/>
      <c r="DQ244" s="4" t="str">
        <f t="shared" si="3797"/>
        <v xml:space="preserve">3 mm Flower Clear Glass </v>
      </c>
      <c r="DR244" s="4" t="str">
        <f t="shared" si="3867"/>
        <v>Sq.ft</v>
      </c>
      <c r="DS244" s="4">
        <f t="shared" si="3868"/>
        <v>215</v>
      </c>
      <c r="DT244" s="13"/>
      <c r="DU244" s="21">
        <f t="shared" si="3869"/>
        <v>0</v>
      </c>
      <c r="DV244" s="13">
        <f t="shared" si="3870"/>
        <v>0</v>
      </c>
      <c r="DW244" s="42">
        <f t="shared" si="3871"/>
        <v>0</v>
      </c>
      <c r="DX244" s="21"/>
      <c r="DZ244" s="40"/>
      <c r="EA244" s="4" t="str">
        <f t="shared" si="3798"/>
        <v xml:space="preserve">3 mm Flower Clear Glass </v>
      </c>
      <c r="EB244" s="4" t="str">
        <f t="shared" si="3872"/>
        <v>Sq.ft</v>
      </c>
      <c r="EC244" s="4">
        <f t="shared" si="3873"/>
        <v>215</v>
      </c>
      <c r="ED244" s="13"/>
      <c r="EE244" s="21">
        <f t="shared" si="3874"/>
        <v>0</v>
      </c>
      <c r="EF244" s="13">
        <f t="shared" si="3875"/>
        <v>0</v>
      </c>
      <c r="EG244" s="42">
        <f t="shared" si="3876"/>
        <v>0</v>
      </c>
      <c r="EH244" s="21"/>
      <c r="EK244" s="4" t="str">
        <f t="shared" si="3799"/>
        <v xml:space="preserve">3 mm Flower Clear Glass </v>
      </c>
      <c r="EL244" s="4" t="str">
        <f t="shared" si="3877"/>
        <v>Sq.ft</v>
      </c>
      <c r="EM244" s="4">
        <f t="shared" si="3878"/>
        <v>215</v>
      </c>
      <c r="EN244" s="13"/>
      <c r="EO244" s="21">
        <f t="shared" si="3879"/>
        <v>0</v>
      </c>
      <c r="EP244" s="13">
        <f t="shared" si="3880"/>
        <v>0</v>
      </c>
      <c r="EQ244" s="42">
        <f t="shared" si="3881"/>
        <v>0</v>
      </c>
      <c r="ER244" s="21"/>
      <c r="EV244" s="4" t="str">
        <f t="shared" si="3953"/>
        <v xml:space="preserve">3 mm Flower Clear Glass </v>
      </c>
      <c r="EW244" s="4" t="str">
        <f t="shared" si="3954"/>
        <v>Sq.ft</v>
      </c>
      <c r="EX244" s="4">
        <f t="shared" si="3955"/>
        <v>215</v>
      </c>
      <c r="EY244" s="13"/>
      <c r="EZ244" s="21">
        <f t="shared" si="3882"/>
        <v>0</v>
      </c>
      <c r="FA244" s="13">
        <f t="shared" si="3883"/>
        <v>0</v>
      </c>
      <c r="FB244" s="42">
        <f t="shared" si="3884"/>
        <v>0</v>
      </c>
      <c r="FC244" s="21"/>
      <c r="FF244" s="4" t="str">
        <f t="shared" si="3800"/>
        <v xml:space="preserve">3 mm Flower Clear Glass </v>
      </c>
      <c r="FG244" s="4" t="str">
        <f t="shared" si="3885"/>
        <v>Sq.ft</v>
      </c>
      <c r="FH244" s="4">
        <f t="shared" si="3886"/>
        <v>215</v>
      </c>
      <c r="FI244" s="13"/>
      <c r="FJ244" s="21">
        <f t="shared" si="3887"/>
        <v>0</v>
      </c>
      <c r="FK244" s="13">
        <f t="shared" si="3888"/>
        <v>0</v>
      </c>
      <c r="FL244" s="42">
        <f t="shared" si="3889"/>
        <v>0</v>
      </c>
      <c r="FM244" s="21"/>
      <c r="FP244" s="4" t="str">
        <f t="shared" si="3801"/>
        <v xml:space="preserve">3 mm Flower Clear Glass </v>
      </c>
      <c r="FQ244" s="4" t="str">
        <f t="shared" si="3890"/>
        <v>Sq.ft</v>
      </c>
      <c r="FR244" s="4">
        <f t="shared" si="3891"/>
        <v>215</v>
      </c>
      <c r="FS244" s="13"/>
      <c r="FT244" s="21">
        <f t="shared" si="3978"/>
        <v>0</v>
      </c>
      <c r="FU244" s="13">
        <f t="shared" si="3979"/>
        <v>0</v>
      </c>
      <c r="FV244" s="42">
        <f t="shared" si="3980"/>
        <v>0</v>
      </c>
      <c r="FW244" s="21"/>
      <c r="FZ244" s="4" t="str">
        <f t="shared" si="3981"/>
        <v xml:space="preserve">3 mm Flower Clear Glass </v>
      </c>
      <c r="GA244" s="4" t="str">
        <f t="shared" si="3982"/>
        <v>Sq.ft</v>
      </c>
      <c r="GB244" s="4">
        <f t="shared" si="3983"/>
        <v>215</v>
      </c>
      <c r="GC244" s="13"/>
      <c r="GD244" s="21">
        <f t="shared" si="3984"/>
        <v>0</v>
      </c>
      <c r="GE244" s="13">
        <f t="shared" si="3985"/>
        <v>0</v>
      </c>
      <c r="GF244" s="42">
        <f t="shared" si="3986"/>
        <v>0</v>
      </c>
      <c r="GG244" s="21"/>
      <c r="GJ244" s="4" t="str">
        <f t="shared" si="3956"/>
        <v xml:space="preserve">3 mm Flower Clear Glass </v>
      </c>
      <c r="GK244" s="4" t="str">
        <f t="shared" si="3957"/>
        <v>Sq.ft</v>
      </c>
      <c r="GL244" s="4">
        <f t="shared" si="3958"/>
        <v>215</v>
      </c>
      <c r="GM244" s="13"/>
      <c r="GN244" s="21">
        <f t="shared" si="3901"/>
        <v>0</v>
      </c>
      <c r="GO244" s="31">
        <f t="shared" si="3902"/>
        <v>0</v>
      </c>
      <c r="GP244" s="42">
        <f t="shared" si="3903"/>
        <v>0</v>
      </c>
      <c r="GQ244" s="21"/>
      <c r="GT244" s="4" t="str">
        <f t="shared" si="3803"/>
        <v xml:space="preserve">3 mm Flower Clear Glass </v>
      </c>
      <c r="GU244" s="4" t="str">
        <f t="shared" si="3904"/>
        <v>Sq.ft</v>
      </c>
      <c r="GV244" s="4">
        <f t="shared" si="3905"/>
        <v>215</v>
      </c>
      <c r="GW244" s="13"/>
      <c r="GX244" s="21">
        <f t="shared" si="3906"/>
        <v>0</v>
      </c>
      <c r="GY244" s="13">
        <f t="shared" si="3987"/>
        <v>0</v>
      </c>
      <c r="GZ244" s="42">
        <f t="shared" si="3988"/>
        <v>0</v>
      </c>
      <c r="HA244" s="21"/>
      <c r="HD244" s="4" t="str">
        <f t="shared" si="3804"/>
        <v xml:space="preserve">3 mm Flower Clear Glass </v>
      </c>
      <c r="HE244" s="4" t="str">
        <f t="shared" si="3909"/>
        <v>Sq.ft</v>
      </c>
      <c r="HF244" s="4">
        <f t="shared" si="3910"/>
        <v>215</v>
      </c>
      <c r="HG244" s="13"/>
      <c r="HH244" s="21">
        <f t="shared" si="3911"/>
        <v>0</v>
      </c>
      <c r="HI244" s="31">
        <f t="shared" si="3989"/>
        <v>0</v>
      </c>
      <c r="HJ244" s="42">
        <f t="shared" si="3990"/>
        <v>0</v>
      </c>
      <c r="HK244" s="21"/>
      <c r="HN244" s="4" t="str">
        <f t="shared" si="3805"/>
        <v xml:space="preserve">3 mm Flower Clear Glass </v>
      </c>
      <c r="HO244" s="4" t="str">
        <f t="shared" si="3914"/>
        <v>Sq.ft</v>
      </c>
      <c r="HP244" s="4">
        <f t="shared" si="3915"/>
        <v>215</v>
      </c>
      <c r="HQ244" s="13"/>
      <c r="HR244" s="4">
        <f t="shared" si="3916"/>
        <v>0</v>
      </c>
      <c r="HS244" s="13">
        <f t="shared" si="3917"/>
        <v>0</v>
      </c>
      <c r="HT244" s="42">
        <f t="shared" si="3918"/>
        <v>0</v>
      </c>
      <c r="HU244" s="21"/>
      <c r="HX244" s="4" t="str">
        <f t="shared" si="3806"/>
        <v xml:space="preserve">3 mm Flower Clear Glass </v>
      </c>
      <c r="HY244" s="4" t="str">
        <f t="shared" si="3919"/>
        <v>Sq.ft</v>
      </c>
      <c r="HZ244" s="4">
        <f t="shared" si="3920"/>
        <v>215</v>
      </c>
      <c r="IA244" s="13"/>
      <c r="IB244" s="21">
        <f t="shared" si="3991"/>
        <v>0</v>
      </c>
      <c r="IC244" s="13">
        <f t="shared" si="3992"/>
        <v>0</v>
      </c>
      <c r="ID244" s="42">
        <f t="shared" si="3993"/>
        <v>0</v>
      </c>
      <c r="IE244" s="21"/>
      <c r="IH244" s="4" t="str">
        <f t="shared" si="3807"/>
        <v xml:space="preserve">3 mm Flower Clear Glass </v>
      </c>
      <c r="II244" s="4" t="str">
        <f t="shared" si="3924"/>
        <v>Sq.ft</v>
      </c>
      <c r="IJ244" s="4">
        <f t="shared" si="3925"/>
        <v>215</v>
      </c>
      <c r="IK244" s="13"/>
      <c r="IL244" s="4">
        <f t="shared" si="3959"/>
        <v>0</v>
      </c>
      <c r="IM244" s="13">
        <f t="shared" si="3960"/>
        <v>0</v>
      </c>
      <c r="IN244" s="42">
        <f t="shared" si="3961"/>
        <v>0</v>
      </c>
      <c r="IO244" s="21"/>
      <c r="IR244" s="4" t="str">
        <f t="shared" si="3808"/>
        <v xml:space="preserve">3 mm Flower Clear Glass </v>
      </c>
      <c r="IS244" s="4" t="str">
        <f t="shared" si="3929"/>
        <v>Sq.ft</v>
      </c>
      <c r="IT244" s="4">
        <f t="shared" si="3930"/>
        <v>215</v>
      </c>
      <c r="IU244" s="13"/>
      <c r="IV244" s="4">
        <f t="shared" si="3962"/>
        <v>0</v>
      </c>
      <c r="IW244" s="13">
        <f t="shared" si="3963"/>
        <v>0</v>
      </c>
      <c r="IX244" s="42">
        <f t="shared" si="3964"/>
        <v>0</v>
      </c>
      <c r="IY244" s="21"/>
      <c r="JB244" s="4" t="str">
        <f t="shared" si="3994"/>
        <v xml:space="preserve">3 mm Flower Clear Glass </v>
      </c>
      <c r="JC244" s="4" t="str">
        <f t="shared" si="3995"/>
        <v>Sq.ft</v>
      </c>
      <c r="JD244" s="4">
        <f t="shared" si="3996"/>
        <v>215</v>
      </c>
      <c r="JE244" s="13"/>
      <c r="JF244" s="4">
        <f t="shared" si="3997"/>
        <v>0</v>
      </c>
      <c r="JG244" s="13">
        <f t="shared" si="3998"/>
        <v>0</v>
      </c>
      <c r="JH244" s="42">
        <f t="shared" si="3999"/>
        <v>0</v>
      </c>
      <c r="JI244" s="21"/>
      <c r="JL244" s="4" t="str">
        <f t="shared" si="4000"/>
        <v xml:space="preserve">3 mm Flower Clear Glass </v>
      </c>
      <c r="JM244" s="4" t="str">
        <f t="shared" si="4001"/>
        <v>Sq.ft</v>
      </c>
      <c r="JN244" s="4">
        <f t="shared" si="4002"/>
        <v>215</v>
      </c>
      <c r="JO244" s="13"/>
      <c r="JP244" s="21">
        <f t="shared" si="4003"/>
        <v>0</v>
      </c>
      <c r="JQ244" s="31">
        <f t="shared" si="4004"/>
        <v>0</v>
      </c>
      <c r="JR244" s="42">
        <f t="shared" si="4005"/>
        <v>0</v>
      </c>
      <c r="JS244" s="21"/>
      <c r="JV244" s="4" t="str">
        <f t="shared" si="3811"/>
        <v xml:space="preserve">3 mm Flower Clear Glass </v>
      </c>
      <c r="JW244" s="4" t="str">
        <f t="shared" si="3944"/>
        <v>Sq.ft</v>
      </c>
      <c r="JX244" s="4">
        <f t="shared" si="3945"/>
        <v>215</v>
      </c>
      <c r="JY244" s="4">
        <f t="shared" si="3946"/>
        <v>0</v>
      </c>
      <c r="JZ244" s="56">
        <f t="shared" si="3947"/>
        <v>0</v>
      </c>
      <c r="KA244" s="56">
        <f t="shared" si="3948"/>
        <v>0</v>
      </c>
      <c r="KB244" s="31">
        <f t="shared" si="3965"/>
        <v>0</v>
      </c>
      <c r="KC244" s="21"/>
    </row>
    <row r="245" spans="1:289" ht="17.25" customHeight="1" x14ac:dyDescent="0.25">
      <c r="B245" s="3" t="s">
        <v>169</v>
      </c>
      <c r="C245" s="10" t="s">
        <v>3</v>
      </c>
      <c r="D245" s="4">
        <v>225</v>
      </c>
      <c r="E245" s="13"/>
      <c r="F245" s="42">
        <f t="shared" si="3966"/>
        <v>0</v>
      </c>
      <c r="G245" s="42">
        <f t="shared" si="3967"/>
        <v>0</v>
      </c>
      <c r="H245" s="42">
        <f t="shared" si="3968"/>
        <v>0</v>
      </c>
      <c r="I245" s="71"/>
      <c r="K245" s="40"/>
      <c r="L245" s="4" t="str">
        <f t="shared" si="3950"/>
        <v xml:space="preserve">3 mm Flower Coloured Glass </v>
      </c>
      <c r="M245" s="4" t="str">
        <f t="shared" si="3951"/>
        <v>Sq.ft</v>
      </c>
      <c r="N245" s="4">
        <f t="shared" si="3952"/>
        <v>225</v>
      </c>
      <c r="O245" s="13"/>
      <c r="P245" s="21">
        <f t="shared" si="3969"/>
        <v>0</v>
      </c>
      <c r="Q245" s="31">
        <f t="shared" si="3970"/>
        <v>0</v>
      </c>
      <c r="R245" s="42">
        <f t="shared" si="3971"/>
        <v>0</v>
      </c>
      <c r="S245" s="21"/>
      <c r="U245" s="40"/>
      <c r="V245" s="4" t="str">
        <f t="shared" si="3787"/>
        <v xml:space="preserve">3 mm Flower Coloured Glass </v>
      </c>
      <c r="W245" s="4" t="str">
        <f t="shared" si="3817"/>
        <v>Sq.ft</v>
      </c>
      <c r="X245" s="4">
        <f t="shared" si="3818"/>
        <v>225</v>
      </c>
      <c r="Y245" s="13"/>
      <c r="Z245" s="21">
        <f t="shared" si="3972"/>
        <v>0</v>
      </c>
      <c r="AA245" s="31">
        <f t="shared" si="3973"/>
        <v>0</v>
      </c>
      <c r="AB245" s="42">
        <f t="shared" si="3974"/>
        <v>0</v>
      </c>
      <c r="AC245" s="21"/>
      <c r="AE245" s="40"/>
      <c r="AF245" s="4" t="str">
        <f t="shared" si="3788"/>
        <v xml:space="preserve">3 mm Flower Coloured Glass </v>
      </c>
      <c r="AG245" s="4" t="str">
        <f t="shared" si="3822"/>
        <v>Sq.ft</v>
      </c>
      <c r="AH245" s="4">
        <f t="shared" si="3823"/>
        <v>225</v>
      </c>
      <c r="AI245" s="13"/>
      <c r="AJ245" s="21">
        <f t="shared" si="3975"/>
        <v>0</v>
      </c>
      <c r="AK245" s="31">
        <f t="shared" si="3976"/>
        <v>0</v>
      </c>
      <c r="AL245" s="42">
        <f t="shared" si="3977"/>
        <v>0</v>
      </c>
      <c r="AM245" s="21"/>
      <c r="AO245" s="40"/>
      <c r="AP245" s="4" t="str">
        <f t="shared" si="3789"/>
        <v xml:space="preserve">3 mm Flower Coloured Glass </v>
      </c>
      <c r="AQ245" s="4" t="str">
        <f t="shared" si="3827"/>
        <v>Sq.ft</v>
      </c>
      <c r="AR245" s="4">
        <f t="shared" si="3828"/>
        <v>225</v>
      </c>
      <c r="AS245" s="13"/>
      <c r="AT245" s="21">
        <f t="shared" si="3829"/>
        <v>0</v>
      </c>
      <c r="AU245" s="13">
        <f t="shared" si="3830"/>
        <v>0</v>
      </c>
      <c r="AV245" s="42">
        <f t="shared" si="3831"/>
        <v>0</v>
      </c>
      <c r="AW245" s="21"/>
      <c r="AY245" s="40"/>
      <c r="AZ245" s="4" t="str">
        <f t="shared" si="3790"/>
        <v xml:space="preserve">3 mm Flower Coloured Glass </v>
      </c>
      <c r="BA245" s="4" t="str">
        <f t="shared" si="3832"/>
        <v>Sq.ft</v>
      </c>
      <c r="BB245" s="4">
        <f t="shared" si="3833"/>
        <v>225</v>
      </c>
      <c r="BC245" s="13"/>
      <c r="BD245" s="21">
        <f t="shared" si="3834"/>
        <v>0</v>
      </c>
      <c r="BE245" s="13">
        <f t="shared" si="3835"/>
        <v>0</v>
      </c>
      <c r="BF245" s="42">
        <f t="shared" si="3836"/>
        <v>0</v>
      </c>
      <c r="BG245" s="21"/>
      <c r="BI245" s="40"/>
      <c r="BJ245" s="4" t="str">
        <f t="shared" si="3791"/>
        <v xml:space="preserve">3 mm Flower Coloured Glass </v>
      </c>
      <c r="BK245" s="4" t="str">
        <f t="shared" si="3837"/>
        <v>Sq.ft</v>
      </c>
      <c r="BL245" s="4">
        <f t="shared" si="3838"/>
        <v>225</v>
      </c>
      <c r="BM245" s="13"/>
      <c r="BN245" s="21">
        <f t="shared" si="3839"/>
        <v>0</v>
      </c>
      <c r="BO245" s="13">
        <f t="shared" si="3840"/>
        <v>0</v>
      </c>
      <c r="BP245" s="42">
        <f t="shared" si="3841"/>
        <v>0</v>
      </c>
      <c r="BQ245" s="21"/>
      <c r="BS245" s="40"/>
      <c r="BT245" s="4" t="str">
        <f t="shared" si="3792"/>
        <v xml:space="preserve">3 mm Flower Coloured Glass </v>
      </c>
      <c r="BU245" s="4" t="str">
        <f t="shared" si="3842"/>
        <v>Sq.ft</v>
      </c>
      <c r="BV245" s="4">
        <f t="shared" si="3843"/>
        <v>225</v>
      </c>
      <c r="BW245" s="13"/>
      <c r="BX245" s="21">
        <f t="shared" si="4006"/>
        <v>0</v>
      </c>
      <c r="BY245" s="13">
        <f t="shared" si="4007"/>
        <v>0</v>
      </c>
      <c r="BZ245" s="42">
        <f t="shared" si="4008"/>
        <v>0</v>
      </c>
      <c r="CA245" s="21"/>
      <c r="CC245" s="40"/>
      <c r="CD245" s="4" t="str">
        <f t="shared" si="3793"/>
        <v xml:space="preserve">3 mm Flower Coloured Glass </v>
      </c>
      <c r="CE245" s="4" t="str">
        <f t="shared" si="3847"/>
        <v>Sq.ft</v>
      </c>
      <c r="CF245" s="4">
        <f t="shared" si="3848"/>
        <v>225</v>
      </c>
      <c r="CG245" s="42"/>
      <c r="CH245" s="42">
        <f t="shared" si="3849"/>
        <v>0</v>
      </c>
      <c r="CI245" s="42">
        <f t="shared" si="3850"/>
        <v>0</v>
      </c>
      <c r="CJ245" s="42">
        <f t="shared" si="3851"/>
        <v>0</v>
      </c>
      <c r="CK245" s="21"/>
      <c r="CL245" s="40"/>
      <c r="CM245" s="4" t="str">
        <f t="shared" si="3794"/>
        <v xml:space="preserve">3 mm Flower Coloured Glass </v>
      </c>
      <c r="CN245" s="4" t="str">
        <f t="shared" si="3852"/>
        <v>Sq.ft</v>
      </c>
      <c r="CO245" s="4">
        <f t="shared" si="3853"/>
        <v>225</v>
      </c>
      <c r="CP245" s="13"/>
      <c r="CQ245" s="21">
        <f t="shared" si="3854"/>
        <v>0</v>
      </c>
      <c r="CR245" s="13">
        <f t="shared" si="3855"/>
        <v>0</v>
      </c>
      <c r="CS245" s="42">
        <f t="shared" si="3856"/>
        <v>0</v>
      </c>
      <c r="CT245" s="21"/>
      <c r="CV245" s="40"/>
      <c r="CW245" s="4" t="str">
        <f t="shared" si="3795"/>
        <v xml:space="preserve">3 mm Flower Coloured Glass </v>
      </c>
      <c r="CX245" s="4" t="str">
        <f t="shared" si="3857"/>
        <v>Sq.ft</v>
      </c>
      <c r="CY245" s="4">
        <f t="shared" si="3858"/>
        <v>225</v>
      </c>
      <c r="CZ245" s="13"/>
      <c r="DA245" s="21">
        <f t="shared" si="3859"/>
        <v>0</v>
      </c>
      <c r="DB245" s="13">
        <f t="shared" si="3860"/>
        <v>0</v>
      </c>
      <c r="DC245" s="42">
        <f t="shared" si="3861"/>
        <v>0</v>
      </c>
      <c r="DD245" s="21"/>
      <c r="DF245" s="40"/>
      <c r="DG245" s="4" t="str">
        <f t="shared" si="3796"/>
        <v xml:space="preserve">3 mm Flower Coloured Glass </v>
      </c>
      <c r="DH245" s="4" t="str">
        <f t="shared" si="3862"/>
        <v>Sq.ft</v>
      </c>
      <c r="DI245" s="4">
        <f t="shared" si="3863"/>
        <v>225</v>
      </c>
      <c r="DJ245" s="13"/>
      <c r="DK245" s="21">
        <f t="shared" si="3864"/>
        <v>0</v>
      </c>
      <c r="DL245" s="13">
        <f t="shared" si="3865"/>
        <v>0</v>
      </c>
      <c r="DM245" s="42">
        <f t="shared" si="3866"/>
        <v>0</v>
      </c>
      <c r="DN245" s="21"/>
      <c r="DQ245" s="4" t="str">
        <f t="shared" si="3797"/>
        <v xml:space="preserve">3 mm Flower Coloured Glass </v>
      </c>
      <c r="DR245" s="4" t="str">
        <f t="shared" si="3867"/>
        <v>Sq.ft</v>
      </c>
      <c r="DS245" s="4">
        <f t="shared" si="3868"/>
        <v>225</v>
      </c>
      <c r="DT245" s="13"/>
      <c r="DU245" s="21">
        <f t="shared" si="3869"/>
        <v>0</v>
      </c>
      <c r="DV245" s="13">
        <f t="shared" si="3870"/>
        <v>0</v>
      </c>
      <c r="DW245" s="42">
        <f t="shared" si="3871"/>
        <v>0</v>
      </c>
      <c r="DX245" s="21"/>
      <c r="DZ245" s="40"/>
      <c r="EA245" s="4" t="str">
        <f t="shared" si="3798"/>
        <v xml:space="preserve">3 mm Flower Coloured Glass </v>
      </c>
      <c r="EB245" s="4" t="str">
        <f t="shared" si="3872"/>
        <v>Sq.ft</v>
      </c>
      <c r="EC245" s="4">
        <f t="shared" si="3873"/>
        <v>225</v>
      </c>
      <c r="ED245" s="13"/>
      <c r="EE245" s="21">
        <f t="shared" si="3874"/>
        <v>0</v>
      </c>
      <c r="EF245" s="13">
        <f t="shared" si="3875"/>
        <v>0</v>
      </c>
      <c r="EG245" s="42">
        <f t="shared" si="3876"/>
        <v>0</v>
      </c>
      <c r="EH245" s="21"/>
      <c r="EK245" s="4" t="str">
        <f t="shared" si="3799"/>
        <v xml:space="preserve">3 mm Flower Coloured Glass </v>
      </c>
      <c r="EL245" s="4" t="str">
        <f t="shared" si="3877"/>
        <v>Sq.ft</v>
      </c>
      <c r="EM245" s="4">
        <f t="shared" si="3878"/>
        <v>225</v>
      </c>
      <c r="EN245" s="13"/>
      <c r="EO245" s="21">
        <f t="shared" si="3879"/>
        <v>0</v>
      </c>
      <c r="EP245" s="13">
        <f t="shared" si="3880"/>
        <v>0</v>
      </c>
      <c r="EQ245" s="42">
        <f t="shared" si="3881"/>
        <v>0</v>
      </c>
      <c r="ER245" s="21"/>
      <c r="EV245" s="4" t="str">
        <f t="shared" ref="EV245:EV277" si="4009">EK245</f>
        <v xml:space="preserve">3 mm Flower Coloured Glass </v>
      </c>
      <c r="EW245" s="4" t="str">
        <f t="shared" ref="EW245:EW277" si="4010">EL245</f>
        <v>Sq.ft</v>
      </c>
      <c r="EX245" s="4">
        <f t="shared" ref="EX245:EX277" si="4011">EM245</f>
        <v>225</v>
      </c>
      <c r="EY245" s="13"/>
      <c r="EZ245" s="21">
        <f t="shared" si="3882"/>
        <v>0</v>
      </c>
      <c r="FA245" s="13">
        <f t="shared" si="3883"/>
        <v>0</v>
      </c>
      <c r="FB245" s="42">
        <f t="shared" si="3884"/>
        <v>0</v>
      </c>
      <c r="FC245" s="21"/>
      <c r="FF245" s="4" t="str">
        <f t="shared" si="3800"/>
        <v xml:space="preserve">3 mm Flower Coloured Glass </v>
      </c>
      <c r="FG245" s="4" t="str">
        <f t="shared" si="3885"/>
        <v>Sq.ft</v>
      </c>
      <c r="FH245" s="4">
        <f t="shared" si="3886"/>
        <v>225</v>
      </c>
      <c r="FI245" s="13"/>
      <c r="FJ245" s="21">
        <f t="shared" si="3887"/>
        <v>0</v>
      </c>
      <c r="FK245" s="13">
        <f t="shared" si="3888"/>
        <v>0</v>
      </c>
      <c r="FL245" s="42">
        <f t="shared" si="3889"/>
        <v>0</v>
      </c>
      <c r="FM245" s="21"/>
      <c r="FP245" s="4" t="str">
        <f t="shared" si="3801"/>
        <v xml:space="preserve">3 mm Flower Coloured Glass </v>
      </c>
      <c r="FQ245" s="4" t="str">
        <f t="shared" si="3890"/>
        <v>Sq.ft</v>
      </c>
      <c r="FR245" s="4">
        <f t="shared" si="3891"/>
        <v>225</v>
      </c>
      <c r="FS245" s="13"/>
      <c r="FT245" s="21">
        <f t="shared" si="3978"/>
        <v>0</v>
      </c>
      <c r="FU245" s="13">
        <f t="shared" si="3979"/>
        <v>0</v>
      </c>
      <c r="FV245" s="42">
        <f t="shared" si="3980"/>
        <v>0</v>
      </c>
      <c r="FW245" s="21"/>
      <c r="FZ245" s="4" t="str">
        <f t="shared" si="3981"/>
        <v xml:space="preserve">3 mm Flower Coloured Glass </v>
      </c>
      <c r="GA245" s="4" t="str">
        <f t="shared" si="3982"/>
        <v>Sq.ft</v>
      </c>
      <c r="GB245" s="4">
        <f t="shared" si="3983"/>
        <v>225</v>
      </c>
      <c r="GC245" s="13"/>
      <c r="GD245" s="21">
        <f t="shared" si="3984"/>
        <v>0</v>
      </c>
      <c r="GE245" s="13">
        <f t="shared" si="3985"/>
        <v>0</v>
      </c>
      <c r="GF245" s="42">
        <f t="shared" si="3986"/>
        <v>0</v>
      </c>
      <c r="GG245" s="21"/>
      <c r="GJ245" s="4" t="str">
        <f t="shared" si="3956"/>
        <v xml:space="preserve">3 mm Flower Coloured Glass </v>
      </c>
      <c r="GK245" s="4" t="str">
        <f t="shared" si="3957"/>
        <v>Sq.ft</v>
      </c>
      <c r="GL245" s="4">
        <f t="shared" si="3958"/>
        <v>225</v>
      </c>
      <c r="GM245" s="13"/>
      <c r="GN245" s="21">
        <f t="shared" si="3901"/>
        <v>0</v>
      </c>
      <c r="GO245" s="31">
        <f t="shared" si="3902"/>
        <v>0</v>
      </c>
      <c r="GP245" s="42">
        <f t="shared" si="3903"/>
        <v>0</v>
      </c>
      <c r="GQ245" s="21"/>
      <c r="GT245" s="4" t="str">
        <f t="shared" si="3803"/>
        <v xml:space="preserve">3 mm Flower Coloured Glass </v>
      </c>
      <c r="GU245" s="4" t="str">
        <f t="shared" si="3904"/>
        <v>Sq.ft</v>
      </c>
      <c r="GV245" s="4">
        <f t="shared" si="3905"/>
        <v>225</v>
      </c>
      <c r="GW245" s="13"/>
      <c r="GX245" s="21">
        <f t="shared" si="3906"/>
        <v>0</v>
      </c>
      <c r="GY245" s="13">
        <f t="shared" si="3987"/>
        <v>0</v>
      </c>
      <c r="GZ245" s="42">
        <f t="shared" si="3988"/>
        <v>0</v>
      </c>
      <c r="HA245" s="21"/>
      <c r="HD245" s="4" t="str">
        <f t="shared" si="3804"/>
        <v xml:space="preserve">3 mm Flower Coloured Glass </v>
      </c>
      <c r="HE245" s="4" t="str">
        <f t="shared" si="3909"/>
        <v>Sq.ft</v>
      </c>
      <c r="HF245" s="4">
        <f t="shared" si="3910"/>
        <v>225</v>
      </c>
      <c r="HG245" s="13"/>
      <c r="HH245" s="21">
        <f t="shared" si="3911"/>
        <v>0</v>
      </c>
      <c r="HI245" s="31">
        <f t="shared" si="3989"/>
        <v>0</v>
      </c>
      <c r="HJ245" s="42">
        <f t="shared" si="3990"/>
        <v>0</v>
      </c>
      <c r="HK245" s="21"/>
      <c r="HN245" s="4" t="str">
        <f t="shared" si="3805"/>
        <v xml:space="preserve">3 mm Flower Coloured Glass </v>
      </c>
      <c r="HO245" s="4" t="str">
        <f t="shared" si="3914"/>
        <v>Sq.ft</v>
      </c>
      <c r="HP245" s="4">
        <f t="shared" si="3915"/>
        <v>225</v>
      </c>
      <c r="HQ245" s="13"/>
      <c r="HR245" s="4">
        <f t="shared" si="3916"/>
        <v>0</v>
      </c>
      <c r="HS245" s="13">
        <f t="shared" si="3917"/>
        <v>0</v>
      </c>
      <c r="HT245" s="42">
        <f t="shared" si="3918"/>
        <v>0</v>
      </c>
      <c r="HU245" s="21"/>
      <c r="HX245" s="4" t="str">
        <f t="shared" si="3806"/>
        <v xml:space="preserve">3 mm Flower Coloured Glass </v>
      </c>
      <c r="HY245" s="4" t="str">
        <f t="shared" si="3919"/>
        <v>Sq.ft</v>
      </c>
      <c r="HZ245" s="4">
        <f t="shared" si="3920"/>
        <v>225</v>
      </c>
      <c r="IA245" s="13"/>
      <c r="IB245" s="21">
        <f t="shared" si="3991"/>
        <v>0</v>
      </c>
      <c r="IC245" s="13">
        <f t="shared" si="3992"/>
        <v>0</v>
      </c>
      <c r="ID245" s="42">
        <f t="shared" si="3993"/>
        <v>0</v>
      </c>
      <c r="IE245" s="21"/>
      <c r="IH245" s="4" t="str">
        <f t="shared" si="3807"/>
        <v xml:space="preserve">3 mm Flower Coloured Glass </v>
      </c>
      <c r="II245" s="4" t="str">
        <f t="shared" si="3924"/>
        <v>Sq.ft</v>
      </c>
      <c r="IJ245" s="4">
        <f t="shared" si="3925"/>
        <v>225</v>
      </c>
      <c r="IK245" s="13"/>
      <c r="IL245" s="4">
        <f t="shared" si="3959"/>
        <v>0</v>
      </c>
      <c r="IM245" s="13">
        <f t="shared" si="3960"/>
        <v>0</v>
      </c>
      <c r="IN245" s="42">
        <f t="shared" si="3961"/>
        <v>0</v>
      </c>
      <c r="IO245" s="21"/>
      <c r="IR245" s="4" t="str">
        <f t="shared" si="3808"/>
        <v xml:space="preserve">3 mm Flower Coloured Glass </v>
      </c>
      <c r="IS245" s="4" t="str">
        <f t="shared" si="3929"/>
        <v>Sq.ft</v>
      </c>
      <c r="IT245" s="4">
        <f t="shared" si="3930"/>
        <v>225</v>
      </c>
      <c r="IU245" s="13"/>
      <c r="IV245" s="4">
        <f t="shared" si="3962"/>
        <v>0</v>
      </c>
      <c r="IW245" s="13">
        <f t="shared" si="3963"/>
        <v>0</v>
      </c>
      <c r="IX245" s="42">
        <f t="shared" si="3964"/>
        <v>0</v>
      </c>
      <c r="IY245" s="21"/>
      <c r="JB245" s="4" t="str">
        <f t="shared" si="3994"/>
        <v xml:space="preserve">3 mm Flower Coloured Glass </v>
      </c>
      <c r="JC245" s="4" t="str">
        <f t="shared" si="3995"/>
        <v>Sq.ft</v>
      </c>
      <c r="JD245" s="4">
        <f t="shared" si="3996"/>
        <v>225</v>
      </c>
      <c r="JE245" s="13"/>
      <c r="JF245" s="4">
        <f t="shared" si="3997"/>
        <v>0</v>
      </c>
      <c r="JG245" s="13">
        <f t="shared" si="3998"/>
        <v>0</v>
      </c>
      <c r="JH245" s="42">
        <f t="shared" si="3999"/>
        <v>0</v>
      </c>
      <c r="JI245" s="21"/>
      <c r="JL245" s="4" t="str">
        <f t="shared" si="4000"/>
        <v xml:space="preserve">3 mm Flower Coloured Glass </v>
      </c>
      <c r="JM245" s="4" t="str">
        <f t="shared" si="4001"/>
        <v>Sq.ft</v>
      </c>
      <c r="JN245" s="4">
        <f t="shared" si="4002"/>
        <v>225</v>
      </c>
      <c r="JO245" s="13"/>
      <c r="JP245" s="21">
        <f t="shared" si="4003"/>
        <v>0</v>
      </c>
      <c r="JQ245" s="31">
        <f t="shared" si="4004"/>
        <v>0</v>
      </c>
      <c r="JR245" s="42">
        <f t="shared" si="4005"/>
        <v>0</v>
      </c>
      <c r="JS245" s="21"/>
      <c r="JV245" s="4" t="str">
        <f t="shared" si="3811"/>
        <v xml:space="preserve">3 mm Flower Coloured Glass </v>
      </c>
      <c r="JW245" s="4" t="str">
        <f t="shared" si="3944"/>
        <v>Sq.ft</v>
      </c>
      <c r="JX245" s="4">
        <f t="shared" si="3945"/>
        <v>225</v>
      </c>
      <c r="JY245" s="4">
        <f t="shared" si="3946"/>
        <v>0</v>
      </c>
      <c r="JZ245" s="56">
        <f t="shared" si="3947"/>
        <v>0</v>
      </c>
      <c r="KA245" s="56">
        <f t="shared" si="3948"/>
        <v>0</v>
      </c>
      <c r="KB245" s="31">
        <f t="shared" si="3965"/>
        <v>0</v>
      </c>
      <c r="KC245" s="21"/>
    </row>
    <row r="246" spans="1:289" ht="17.25" customHeight="1" x14ac:dyDescent="0.25">
      <c r="B246" s="3" t="s">
        <v>295</v>
      </c>
      <c r="C246" s="10" t="s">
        <v>3</v>
      </c>
      <c r="D246" s="4">
        <v>650</v>
      </c>
      <c r="E246" s="13"/>
      <c r="F246" s="42">
        <f t="shared" si="3966"/>
        <v>0</v>
      </c>
      <c r="G246" s="42">
        <f t="shared" si="3967"/>
        <v>0</v>
      </c>
      <c r="H246" s="42">
        <f t="shared" si="3968"/>
        <v>0</v>
      </c>
      <c r="I246" s="71"/>
      <c r="K246" s="40"/>
      <c r="L246" s="4" t="str">
        <f t="shared" si="3950"/>
        <v>Quatz Installation</v>
      </c>
      <c r="M246" s="4" t="str">
        <f t="shared" si="3951"/>
        <v>Sq.ft</v>
      </c>
      <c r="N246" s="4">
        <f t="shared" si="3952"/>
        <v>650</v>
      </c>
      <c r="O246" s="13">
        <v>22</v>
      </c>
      <c r="P246" s="21">
        <f t="shared" si="3969"/>
        <v>14300</v>
      </c>
      <c r="Q246" s="31">
        <f t="shared" si="3970"/>
        <v>22</v>
      </c>
      <c r="R246" s="42">
        <f t="shared" si="3971"/>
        <v>14300</v>
      </c>
      <c r="S246" s="21"/>
      <c r="U246" s="40"/>
      <c r="V246" s="4" t="str">
        <f t="shared" si="3787"/>
        <v>Quatz Installation</v>
      </c>
      <c r="W246" s="4" t="str">
        <f t="shared" si="3817"/>
        <v>Sq.ft</v>
      </c>
      <c r="X246" s="4">
        <f t="shared" si="3818"/>
        <v>650</v>
      </c>
      <c r="Y246" s="13"/>
      <c r="Z246" s="21">
        <f t="shared" si="3972"/>
        <v>0</v>
      </c>
      <c r="AA246" s="31">
        <f t="shared" si="3973"/>
        <v>0</v>
      </c>
      <c r="AB246" s="42">
        <f t="shared" si="3974"/>
        <v>0</v>
      </c>
      <c r="AC246" s="21"/>
      <c r="AE246" s="40"/>
      <c r="AF246" s="4" t="str">
        <f t="shared" si="3788"/>
        <v>Quatz Installation</v>
      </c>
      <c r="AG246" s="4" t="str">
        <f t="shared" si="3822"/>
        <v>Sq.ft</v>
      </c>
      <c r="AH246" s="4">
        <f t="shared" si="3823"/>
        <v>650</v>
      </c>
      <c r="AI246" s="13"/>
      <c r="AJ246" s="21">
        <f t="shared" si="3975"/>
        <v>0</v>
      </c>
      <c r="AK246" s="31">
        <f t="shared" si="3976"/>
        <v>0</v>
      </c>
      <c r="AL246" s="42">
        <f t="shared" si="3977"/>
        <v>0</v>
      </c>
      <c r="AM246" s="21"/>
      <c r="AO246" s="40"/>
      <c r="AP246" s="4" t="str">
        <f t="shared" si="3789"/>
        <v>Quatz Installation</v>
      </c>
      <c r="AQ246" s="4" t="str">
        <f t="shared" si="3827"/>
        <v>Sq.ft</v>
      </c>
      <c r="AR246" s="4">
        <f t="shared" si="3828"/>
        <v>650</v>
      </c>
      <c r="AS246" s="13"/>
      <c r="AT246" s="21">
        <f t="shared" si="3829"/>
        <v>0</v>
      </c>
      <c r="AU246" s="13">
        <f t="shared" si="3830"/>
        <v>0</v>
      </c>
      <c r="AV246" s="42"/>
      <c r="AW246" s="21"/>
      <c r="AY246" s="40"/>
      <c r="AZ246" s="4" t="str">
        <f t="shared" si="3790"/>
        <v>Quatz Installation</v>
      </c>
      <c r="BA246" s="4" t="str">
        <f t="shared" si="3832"/>
        <v>Sq.ft</v>
      </c>
      <c r="BB246" s="4">
        <f t="shared" si="3833"/>
        <v>650</v>
      </c>
      <c r="BC246" s="13"/>
      <c r="BD246" s="21">
        <f t="shared" si="3834"/>
        <v>0</v>
      </c>
      <c r="BE246" s="13"/>
      <c r="BF246" s="42"/>
      <c r="BG246" s="21"/>
      <c r="BI246" s="40"/>
      <c r="BJ246" s="4" t="str">
        <f t="shared" si="3791"/>
        <v>Quatz Installation</v>
      </c>
      <c r="BK246" s="4" t="str">
        <f t="shared" si="3837"/>
        <v>Sq.ft</v>
      </c>
      <c r="BL246" s="4">
        <f t="shared" si="3838"/>
        <v>650</v>
      </c>
      <c r="BM246" s="13"/>
      <c r="BN246" s="21">
        <f t="shared" si="3839"/>
        <v>0</v>
      </c>
      <c r="BO246" s="13"/>
      <c r="BP246" s="42"/>
      <c r="BQ246" s="21"/>
      <c r="BS246" s="40"/>
      <c r="BT246" s="4" t="str">
        <f t="shared" si="3792"/>
        <v>Quatz Installation</v>
      </c>
      <c r="BU246" s="4" t="str">
        <f t="shared" si="3842"/>
        <v>Sq.ft</v>
      </c>
      <c r="BV246" s="4">
        <f t="shared" si="3843"/>
        <v>650</v>
      </c>
      <c r="BW246" s="13"/>
      <c r="BX246" s="21">
        <f t="shared" si="4006"/>
        <v>0</v>
      </c>
      <c r="BY246" s="13">
        <f t="shared" si="4007"/>
        <v>0</v>
      </c>
      <c r="BZ246" s="42">
        <f t="shared" si="4008"/>
        <v>0</v>
      </c>
      <c r="CA246" s="21"/>
      <c r="CC246" s="40"/>
      <c r="CD246" s="4" t="str">
        <f t="shared" si="3793"/>
        <v>Quatz Installation</v>
      </c>
      <c r="CE246" s="4" t="str">
        <f t="shared" si="3847"/>
        <v>Sq.ft</v>
      </c>
      <c r="CF246" s="4">
        <f t="shared" si="3848"/>
        <v>650</v>
      </c>
      <c r="CG246" s="42"/>
      <c r="CH246" s="42">
        <f t="shared" si="3849"/>
        <v>0</v>
      </c>
      <c r="CI246" s="42"/>
      <c r="CJ246" s="42"/>
      <c r="CK246" s="21"/>
      <c r="CL246" s="40"/>
      <c r="CM246" s="4" t="str">
        <f t="shared" si="3794"/>
        <v>Quatz Installation</v>
      </c>
      <c r="CN246" s="4" t="str">
        <f t="shared" si="3852"/>
        <v>Sq.ft</v>
      </c>
      <c r="CO246" s="4">
        <f t="shared" si="3853"/>
        <v>650</v>
      </c>
      <c r="CP246" s="13"/>
      <c r="CQ246" s="21">
        <f t="shared" si="3854"/>
        <v>0</v>
      </c>
      <c r="CR246" s="13"/>
      <c r="CS246" s="42"/>
      <c r="CT246" s="21"/>
      <c r="CV246" s="40"/>
      <c r="CW246" s="4" t="str">
        <f t="shared" si="3795"/>
        <v>Quatz Installation</v>
      </c>
      <c r="CX246" s="4" t="str">
        <f t="shared" si="3857"/>
        <v>Sq.ft</v>
      </c>
      <c r="CY246" s="4">
        <f t="shared" si="3858"/>
        <v>650</v>
      </c>
      <c r="CZ246" s="13"/>
      <c r="DA246" s="21">
        <f t="shared" si="3859"/>
        <v>0</v>
      </c>
      <c r="DB246" s="13">
        <f t="shared" si="3860"/>
        <v>0</v>
      </c>
      <c r="DC246" s="42">
        <f t="shared" si="3861"/>
        <v>0</v>
      </c>
      <c r="DD246" s="21"/>
      <c r="DF246" s="40"/>
      <c r="DG246" s="4" t="str">
        <f t="shared" si="3796"/>
        <v>Quatz Installation</v>
      </c>
      <c r="DH246" s="4" t="str">
        <f t="shared" si="3862"/>
        <v>Sq.ft</v>
      </c>
      <c r="DI246" s="4">
        <f t="shared" si="3863"/>
        <v>650</v>
      </c>
      <c r="DJ246" s="13"/>
      <c r="DK246" s="21">
        <f t="shared" si="3864"/>
        <v>0</v>
      </c>
      <c r="DL246" s="13"/>
      <c r="DM246" s="42"/>
      <c r="DN246" s="21"/>
      <c r="DQ246" s="4" t="str">
        <f t="shared" si="3797"/>
        <v>Quatz Installation</v>
      </c>
      <c r="DR246" s="4" t="str">
        <f t="shared" si="3867"/>
        <v>Sq.ft</v>
      </c>
      <c r="DS246" s="4">
        <f t="shared" si="3868"/>
        <v>650</v>
      </c>
      <c r="DT246" s="13"/>
      <c r="DU246" s="21">
        <f t="shared" si="3869"/>
        <v>0</v>
      </c>
      <c r="DV246" s="13">
        <f t="shared" si="3870"/>
        <v>0</v>
      </c>
      <c r="DW246" s="42">
        <f t="shared" si="3871"/>
        <v>0</v>
      </c>
      <c r="DX246" s="21"/>
      <c r="DZ246" s="40"/>
      <c r="EA246" s="4" t="str">
        <f t="shared" si="3798"/>
        <v>Quatz Installation</v>
      </c>
      <c r="EB246" s="4" t="str">
        <f t="shared" si="3872"/>
        <v>Sq.ft</v>
      </c>
      <c r="EC246" s="4">
        <f t="shared" si="3873"/>
        <v>650</v>
      </c>
      <c r="ED246" s="13"/>
      <c r="EE246" s="21">
        <f t="shared" si="3874"/>
        <v>0</v>
      </c>
      <c r="EF246" s="13"/>
      <c r="EG246" s="42">
        <f t="shared" si="3876"/>
        <v>0</v>
      </c>
      <c r="EH246" s="21"/>
      <c r="EK246" s="4" t="str">
        <f t="shared" si="3799"/>
        <v>Quatz Installation</v>
      </c>
      <c r="EL246" s="4" t="str">
        <f t="shared" si="3877"/>
        <v>Sq.ft</v>
      </c>
      <c r="EM246" s="4">
        <f t="shared" si="3878"/>
        <v>650</v>
      </c>
      <c r="EN246" s="13"/>
      <c r="EO246" s="21">
        <f t="shared" si="3879"/>
        <v>0</v>
      </c>
      <c r="EP246" s="13"/>
      <c r="EQ246" s="42"/>
      <c r="ER246" s="21"/>
      <c r="EV246" s="4" t="str">
        <f t="shared" si="4009"/>
        <v>Quatz Installation</v>
      </c>
      <c r="EW246" s="4" t="str">
        <f t="shared" si="4010"/>
        <v>Sq.ft</v>
      </c>
      <c r="EX246" s="4">
        <f t="shared" si="4011"/>
        <v>650</v>
      </c>
      <c r="EY246" s="13"/>
      <c r="EZ246" s="21">
        <f t="shared" si="3882"/>
        <v>0</v>
      </c>
      <c r="FA246" s="13"/>
      <c r="FB246" s="42">
        <f t="shared" si="3884"/>
        <v>0</v>
      </c>
      <c r="FC246" s="21"/>
      <c r="FF246" s="4" t="str">
        <f t="shared" si="3800"/>
        <v>Quatz Installation</v>
      </c>
      <c r="FG246" s="4" t="str">
        <f t="shared" si="3885"/>
        <v>Sq.ft</v>
      </c>
      <c r="FH246" s="4">
        <f t="shared" si="3886"/>
        <v>650</v>
      </c>
      <c r="FI246" s="13"/>
      <c r="FJ246" s="21">
        <f t="shared" si="3887"/>
        <v>0</v>
      </c>
      <c r="FK246" s="13"/>
      <c r="FL246" s="42"/>
      <c r="FM246" s="21"/>
      <c r="FP246" s="4" t="str">
        <f t="shared" si="3801"/>
        <v>Quatz Installation</v>
      </c>
      <c r="FQ246" s="4" t="str">
        <f t="shared" si="3890"/>
        <v>Sq.ft</v>
      </c>
      <c r="FR246" s="4">
        <f t="shared" si="3891"/>
        <v>650</v>
      </c>
      <c r="FS246" s="13"/>
      <c r="FT246" s="21">
        <f t="shared" si="3978"/>
        <v>0</v>
      </c>
      <c r="FU246" s="13">
        <f t="shared" si="3979"/>
        <v>0</v>
      </c>
      <c r="FV246" s="42">
        <f t="shared" si="3980"/>
        <v>0</v>
      </c>
      <c r="FW246" s="21"/>
      <c r="FZ246" s="4" t="str">
        <f t="shared" si="3981"/>
        <v>Quatz Installation</v>
      </c>
      <c r="GA246" s="4" t="str">
        <f t="shared" si="3982"/>
        <v>Sq.ft</v>
      </c>
      <c r="GB246" s="4">
        <f t="shared" si="3983"/>
        <v>650</v>
      </c>
      <c r="GC246" s="13"/>
      <c r="GD246" s="21">
        <f t="shared" si="3984"/>
        <v>0</v>
      </c>
      <c r="GE246" s="13">
        <f t="shared" si="3985"/>
        <v>0</v>
      </c>
      <c r="GF246" s="42">
        <f t="shared" si="3986"/>
        <v>0</v>
      </c>
      <c r="GG246" s="21"/>
      <c r="GJ246" s="4" t="str">
        <f t="shared" si="3956"/>
        <v>Quatz Installation</v>
      </c>
      <c r="GK246" s="4" t="str">
        <f t="shared" si="3957"/>
        <v>Sq.ft</v>
      </c>
      <c r="GL246" s="4">
        <f t="shared" si="3958"/>
        <v>650</v>
      </c>
      <c r="GM246" s="13"/>
      <c r="GN246" s="21">
        <f t="shared" si="3901"/>
        <v>0</v>
      </c>
      <c r="GO246" s="31"/>
      <c r="GP246" s="42"/>
      <c r="GQ246" s="21"/>
      <c r="GT246" s="4" t="str">
        <f t="shared" si="3803"/>
        <v>Quatz Installation</v>
      </c>
      <c r="GU246" s="4" t="str">
        <f t="shared" si="3904"/>
        <v>Sq.ft</v>
      </c>
      <c r="GV246" s="4">
        <f t="shared" si="3905"/>
        <v>650</v>
      </c>
      <c r="GW246" s="13"/>
      <c r="GX246" s="21">
        <f t="shared" si="3906"/>
        <v>0</v>
      </c>
      <c r="GY246" s="13">
        <f t="shared" si="3987"/>
        <v>0</v>
      </c>
      <c r="GZ246" s="42">
        <f t="shared" si="3988"/>
        <v>0</v>
      </c>
      <c r="HA246" s="21"/>
      <c r="HD246" s="4" t="str">
        <f t="shared" si="3804"/>
        <v>Quatz Installation</v>
      </c>
      <c r="HE246" s="4" t="str">
        <f t="shared" si="3909"/>
        <v>Sq.ft</v>
      </c>
      <c r="HF246" s="4">
        <f t="shared" si="3910"/>
        <v>650</v>
      </c>
      <c r="HG246" s="13"/>
      <c r="HH246" s="21">
        <f t="shared" si="3911"/>
        <v>0</v>
      </c>
      <c r="HI246" s="31">
        <f t="shared" si="3989"/>
        <v>0</v>
      </c>
      <c r="HJ246" s="42">
        <f t="shared" si="3990"/>
        <v>0</v>
      </c>
      <c r="HK246" s="21"/>
      <c r="HN246" s="4" t="str">
        <f t="shared" si="3805"/>
        <v>Quatz Installation</v>
      </c>
      <c r="HO246" s="4" t="str">
        <f t="shared" si="3914"/>
        <v>Sq.ft</v>
      </c>
      <c r="HP246" s="4">
        <f t="shared" si="3915"/>
        <v>650</v>
      </c>
      <c r="HQ246" s="13"/>
      <c r="HR246" s="4">
        <f t="shared" si="3916"/>
        <v>0</v>
      </c>
      <c r="HS246" s="13">
        <f t="shared" si="3917"/>
        <v>0</v>
      </c>
      <c r="HT246" s="42">
        <f t="shared" si="3918"/>
        <v>0</v>
      </c>
      <c r="HU246" s="21"/>
      <c r="HX246" s="4" t="str">
        <f t="shared" si="3806"/>
        <v>Quatz Installation</v>
      </c>
      <c r="HY246" s="4" t="str">
        <f t="shared" si="3919"/>
        <v>Sq.ft</v>
      </c>
      <c r="HZ246" s="4">
        <f t="shared" si="3920"/>
        <v>650</v>
      </c>
      <c r="IA246" s="13"/>
      <c r="IB246" s="21">
        <f t="shared" si="3991"/>
        <v>0</v>
      </c>
      <c r="IC246" s="13">
        <f t="shared" si="3992"/>
        <v>0</v>
      </c>
      <c r="ID246" s="42">
        <f t="shared" si="3993"/>
        <v>0</v>
      </c>
      <c r="IE246" s="21"/>
      <c r="IH246" s="4" t="str">
        <f t="shared" si="3807"/>
        <v>Quatz Installation</v>
      </c>
      <c r="II246" s="4" t="str">
        <f t="shared" si="3924"/>
        <v>Sq.ft</v>
      </c>
      <c r="IJ246" s="4">
        <f t="shared" si="3925"/>
        <v>650</v>
      </c>
      <c r="IK246" s="13"/>
      <c r="IL246" s="4">
        <f t="shared" si="3959"/>
        <v>0</v>
      </c>
      <c r="IM246" s="13"/>
      <c r="IN246" s="42"/>
      <c r="IO246" s="21"/>
      <c r="IR246" s="4" t="str">
        <f t="shared" si="3808"/>
        <v>Quatz Installation</v>
      </c>
      <c r="IS246" s="4" t="str">
        <f t="shared" si="3929"/>
        <v>Sq.ft</v>
      </c>
      <c r="IT246" s="4">
        <f t="shared" si="3930"/>
        <v>650</v>
      </c>
      <c r="IU246" s="13"/>
      <c r="IV246" s="4">
        <f t="shared" si="3962"/>
        <v>0</v>
      </c>
      <c r="IW246" s="13"/>
      <c r="IX246" s="42"/>
      <c r="IY246" s="21"/>
      <c r="JB246" s="4" t="str">
        <f t="shared" si="3994"/>
        <v>Quatz Installation</v>
      </c>
      <c r="JC246" s="4" t="str">
        <f t="shared" si="3995"/>
        <v>Sq.ft</v>
      </c>
      <c r="JD246" s="4">
        <f t="shared" si="3996"/>
        <v>650</v>
      </c>
      <c r="JE246" s="13"/>
      <c r="JF246" s="4">
        <f t="shared" si="3997"/>
        <v>0</v>
      </c>
      <c r="JG246" s="13">
        <f t="shared" si="3998"/>
        <v>0</v>
      </c>
      <c r="JH246" s="42">
        <f t="shared" si="3999"/>
        <v>0</v>
      </c>
      <c r="JI246" s="21"/>
      <c r="JL246" s="4" t="str">
        <f t="shared" si="4000"/>
        <v>Quatz Installation</v>
      </c>
      <c r="JM246" s="4" t="str">
        <f t="shared" si="4001"/>
        <v>Sq.ft</v>
      </c>
      <c r="JN246" s="4">
        <f t="shared" si="4002"/>
        <v>650</v>
      </c>
      <c r="JO246" s="13"/>
      <c r="JP246" s="21">
        <f t="shared" si="4003"/>
        <v>0</v>
      </c>
      <c r="JQ246" s="31">
        <f t="shared" si="4004"/>
        <v>0</v>
      </c>
      <c r="JR246" s="42">
        <f t="shared" si="4005"/>
        <v>0</v>
      </c>
      <c r="JS246" s="21"/>
      <c r="JV246" s="4" t="str">
        <f t="shared" si="3811"/>
        <v>Quatz Installation</v>
      </c>
      <c r="JW246" s="4" t="str">
        <f t="shared" si="3944"/>
        <v>Sq.ft</v>
      </c>
      <c r="JX246" s="4">
        <f t="shared" si="3945"/>
        <v>650</v>
      </c>
      <c r="JY246" s="4">
        <f t="shared" si="3946"/>
        <v>22</v>
      </c>
      <c r="JZ246" s="56">
        <f t="shared" si="3947"/>
        <v>14300</v>
      </c>
      <c r="KA246" s="56">
        <f t="shared" si="3948"/>
        <v>22</v>
      </c>
      <c r="KB246" s="31">
        <f t="shared" si="3965"/>
        <v>14300</v>
      </c>
      <c r="KC246" s="21"/>
    </row>
    <row r="247" spans="1:289" ht="17.25" customHeight="1" x14ac:dyDescent="0.25">
      <c r="B247" s="3" t="s">
        <v>293</v>
      </c>
      <c r="C247" s="10" t="s">
        <v>2</v>
      </c>
      <c r="D247" s="4">
        <v>550</v>
      </c>
      <c r="E247" s="13"/>
      <c r="F247" s="42">
        <f t="shared" si="3966"/>
        <v>0</v>
      </c>
      <c r="G247" s="42">
        <f t="shared" si="3967"/>
        <v>0</v>
      </c>
      <c r="H247" s="42">
        <f t="shared" si="3968"/>
        <v>0</v>
      </c>
      <c r="I247" s="71"/>
      <c r="K247" s="40"/>
      <c r="L247" s="4" t="str">
        <f t="shared" si="3950"/>
        <v>Quatz Cutting Edging</v>
      </c>
      <c r="M247" s="4" t="str">
        <f t="shared" si="3951"/>
        <v>L.ft</v>
      </c>
      <c r="N247" s="4">
        <f t="shared" si="3952"/>
        <v>550</v>
      </c>
      <c r="O247" s="13">
        <v>20</v>
      </c>
      <c r="P247" s="21">
        <f t="shared" si="3969"/>
        <v>11000</v>
      </c>
      <c r="Q247" s="31">
        <f t="shared" si="3970"/>
        <v>20</v>
      </c>
      <c r="R247" s="42">
        <f t="shared" si="3971"/>
        <v>11000</v>
      </c>
      <c r="S247" s="21"/>
      <c r="U247" s="40"/>
      <c r="V247" s="4" t="str">
        <f t="shared" ref="V247:V248" si="4012">L247</f>
        <v>Quatz Cutting Edging</v>
      </c>
      <c r="W247" s="4" t="str">
        <f t="shared" ref="W247:W248" si="4013">M247</f>
        <v>L.ft</v>
      </c>
      <c r="X247" s="4">
        <f t="shared" ref="X247:X248" si="4014">N247</f>
        <v>550</v>
      </c>
      <c r="Y247" s="13"/>
      <c r="Z247" s="21">
        <f t="shared" si="3972"/>
        <v>0</v>
      </c>
      <c r="AA247" s="31">
        <f t="shared" si="3973"/>
        <v>0</v>
      </c>
      <c r="AB247" s="42">
        <f t="shared" si="3974"/>
        <v>0</v>
      </c>
      <c r="AC247" s="21"/>
      <c r="AE247" s="40"/>
      <c r="AF247" s="4" t="str">
        <f t="shared" ref="AF247" si="4015">V247</f>
        <v>Quatz Cutting Edging</v>
      </c>
      <c r="AG247" s="4" t="str">
        <f t="shared" ref="AG247" si="4016">W247</f>
        <v>L.ft</v>
      </c>
      <c r="AH247" s="4">
        <f t="shared" ref="AH247" si="4017">X247</f>
        <v>550</v>
      </c>
      <c r="AI247" s="13"/>
      <c r="AJ247" s="21">
        <f t="shared" si="3975"/>
        <v>0</v>
      </c>
      <c r="AK247" s="31">
        <f t="shared" si="3976"/>
        <v>0</v>
      </c>
      <c r="AL247" s="42">
        <f t="shared" si="3977"/>
        <v>0</v>
      </c>
      <c r="AM247" s="21"/>
      <c r="AO247" s="40"/>
      <c r="AP247" s="4" t="str">
        <f t="shared" ref="AP247" si="4018">AF247</f>
        <v>Quatz Cutting Edging</v>
      </c>
      <c r="AQ247" s="4" t="str">
        <f t="shared" ref="AQ247" si="4019">AG247</f>
        <v>L.ft</v>
      </c>
      <c r="AR247" s="4">
        <f t="shared" ref="AR247" si="4020">AH247</f>
        <v>550</v>
      </c>
      <c r="AS247" s="13"/>
      <c r="AT247" s="21">
        <f t="shared" si="3829"/>
        <v>0</v>
      </c>
      <c r="AU247" s="13">
        <f t="shared" si="3830"/>
        <v>0</v>
      </c>
      <c r="AV247" s="42"/>
      <c r="AW247" s="21"/>
      <c r="AY247" s="40"/>
      <c r="AZ247" s="4" t="str">
        <f t="shared" ref="AZ247" si="4021">AP247</f>
        <v>Quatz Cutting Edging</v>
      </c>
      <c r="BA247" s="4" t="str">
        <f t="shared" ref="BA247" si="4022">AQ247</f>
        <v>L.ft</v>
      </c>
      <c r="BB247" s="4">
        <f t="shared" ref="BB247" si="4023">AR247</f>
        <v>550</v>
      </c>
      <c r="BC247" s="13"/>
      <c r="BD247" s="21">
        <f t="shared" si="3834"/>
        <v>0</v>
      </c>
      <c r="BE247" s="13"/>
      <c r="BF247" s="42"/>
      <c r="BG247" s="21"/>
      <c r="BI247" s="40"/>
      <c r="BJ247" s="4" t="str">
        <f t="shared" ref="BJ247:BJ248" si="4024">AZ247</f>
        <v>Quatz Cutting Edging</v>
      </c>
      <c r="BK247" s="4" t="str">
        <f t="shared" ref="BK247:BK248" si="4025">BA247</f>
        <v>L.ft</v>
      </c>
      <c r="BL247" s="4">
        <f t="shared" ref="BL247:BL248" si="4026">BB247</f>
        <v>550</v>
      </c>
      <c r="BM247" s="13"/>
      <c r="BN247" s="21">
        <f t="shared" si="3839"/>
        <v>0</v>
      </c>
      <c r="BO247" s="13"/>
      <c r="BP247" s="42"/>
      <c r="BQ247" s="21"/>
      <c r="BS247" s="40"/>
      <c r="BT247" s="4" t="str">
        <f t="shared" si="3792"/>
        <v>Quatz Cutting Edging</v>
      </c>
      <c r="BU247" s="4" t="str">
        <f t="shared" si="3842"/>
        <v>L.ft</v>
      </c>
      <c r="BV247" s="4">
        <f t="shared" si="3843"/>
        <v>550</v>
      </c>
      <c r="BW247" s="13"/>
      <c r="BX247" s="21">
        <f t="shared" si="4006"/>
        <v>0</v>
      </c>
      <c r="BY247" s="13">
        <f t="shared" si="4007"/>
        <v>0</v>
      </c>
      <c r="BZ247" s="42">
        <f t="shared" si="4008"/>
        <v>0</v>
      </c>
      <c r="CA247" s="21"/>
      <c r="CC247" s="40"/>
      <c r="CD247" s="4" t="str">
        <f t="shared" ref="CD247:CD248" si="4027">BT247</f>
        <v>Quatz Cutting Edging</v>
      </c>
      <c r="CE247" s="4" t="str">
        <f t="shared" ref="CE247:CE248" si="4028">BU247</f>
        <v>L.ft</v>
      </c>
      <c r="CF247" s="4">
        <f t="shared" ref="CF247:CF248" si="4029">BV247</f>
        <v>550</v>
      </c>
      <c r="CG247" s="42"/>
      <c r="CH247" s="42">
        <f t="shared" si="3849"/>
        <v>0</v>
      </c>
      <c r="CI247" s="42"/>
      <c r="CJ247" s="42"/>
      <c r="CK247" s="21"/>
      <c r="CL247" s="40"/>
      <c r="CM247" s="4" t="str">
        <f t="shared" ref="CM247:CM248" si="4030">CD247</f>
        <v>Quatz Cutting Edging</v>
      </c>
      <c r="CN247" s="4" t="str">
        <f t="shared" ref="CN247:CN248" si="4031">CE247</f>
        <v>L.ft</v>
      </c>
      <c r="CO247" s="4">
        <f t="shared" ref="CO247:CO248" si="4032">CF247</f>
        <v>550</v>
      </c>
      <c r="CP247" s="13"/>
      <c r="CQ247" s="21">
        <f t="shared" si="3854"/>
        <v>0</v>
      </c>
      <c r="CR247" s="13"/>
      <c r="CS247" s="42"/>
      <c r="CT247" s="21"/>
      <c r="CV247" s="40"/>
      <c r="CW247" s="4" t="str">
        <f t="shared" ref="CW247:CW248" si="4033">CM247</f>
        <v>Quatz Cutting Edging</v>
      </c>
      <c r="CX247" s="4" t="str">
        <f t="shared" ref="CX247:CX248" si="4034">CN247</f>
        <v>L.ft</v>
      </c>
      <c r="CY247" s="4">
        <f t="shared" ref="CY247:CY248" si="4035">CO247</f>
        <v>550</v>
      </c>
      <c r="CZ247" s="13"/>
      <c r="DA247" s="21">
        <f t="shared" si="3859"/>
        <v>0</v>
      </c>
      <c r="DB247" s="13">
        <f t="shared" si="3860"/>
        <v>0</v>
      </c>
      <c r="DC247" s="42">
        <f t="shared" si="3861"/>
        <v>0</v>
      </c>
      <c r="DD247" s="21"/>
      <c r="DF247" s="40"/>
      <c r="DG247" s="4" t="str">
        <f t="shared" ref="DG247:DG248" si="4036">CW247</f>
        <v>Quatz Cutting Edging</v>
      </c>
      <c r="DH247" s="4" t="str">
        <f t="shared" ref="DH247:DH248" si="4037">CX247</f>
        <v>L.ft</v>
      </c>
      <c r="DI247" s="4">
        <f t="shared" ref="DI247:DI248" si="4038">CY247</f>
        <v>550</v>
      </c>
      <c r="DJ247" s="13"/>
      <c r="DK247" s="21">
        <f t="shared" si="3864"/>
        <v>0</v>
      </c>
      <c r="DL247" s="13"/>
      <c r="DM247" s="42"/>
      <c r="DN247" s="21"/>
      <c r="DQ247" s="4" t="str">
        <f t="shared" ref="DQ247:DQ248" si="4039">DG247</f>
        <v>Quatz Cutting Edging</v>
      </c>
      <c r="DR247" s="4" t="str">
        <f t="shared" ref="DR247:DR248" si="4040">DH247</f>
        <v>L.ft</v>
      </c>
      <c r="DS247" s="4">
        <f t="shared" ref="DS247:DS248" si="4041">DI247</f>
        <v>550</v>
      </c>
      <c r="DT247" s="13"/>
      <c r="DU247" s="21">
        <f t="shared" ref="DU247:DU249" si="4042">DS247*DT247</f>
        <v>0</v>
      </c>
      <c r="DV247" s="13">
        <f t="shared" si="3870"/>
        <v>0</v>
      </c>
      <c r="DW247" s="42">
        <f t="shared" si="3871"/>
        <v>0</v>
      </c>
      <c r="DX247" s="21"/>
      <c r="DZ247" s="40"/>
      <c r="EA247" s="4" t="str">
        <f t="shared" ref="EA247" si="4043">DQ247</f>
        <v>Quatz Cutting Edging</v>
      </c>
      <c r="EB247" s="4" t="str">
        <f t="shared" ref="EB247" si="4044">DR247</f>
        <v>L.ft</v>
      </c>
      <c r="EC247" s="4">
        <f t="shared" ref="EC247" si="4045">DS247</f>
        <v>550</v>
      </c>
      <c r="ED247" s="13"/>
      <c r="EE247" s="21">
        <f t="shared" si="3874"/>
        <v>0</v>
      </c>
      <c r="EF247" s="13"/>
      <c r="EG247" s="42">
        <f t="shared" si="3876"/>
        <v>0</v>
      </c>
      <c r="EH247" s="21"/>
      <c r="EK247" s="4" t="str">
        <f t="shared" ref="EK247" si="4046">EA247</f>
        <v>Quatz Cutting Edging</v>
      </c>
      <c r="EL247" s="4" t="str">
        <f t="shared" ref="EL247" si="4047">EB247</f>
        <v>L.ft</v>
      </c>
      <c r="EM247" s="4">
        <f t="shared" ref="EM247" si="4048">EC247</f>
        <v>550</v>
      </c>
      <c r="EN247" s="13"/>
      <c r="EO247" s="21">
        <f t="shared" si="3879"/>
        <v>0</v>
      </c>
      <c r="EP247" s="13"/>
      <c r="EQ247" s="42"/>
      <c r="ER247" s="21"/>
      <c r="EV247" s="4" t="str">
        <f t="shared" ref="EV247" si="4049">EK247</f>
        <v>Quatz Cutting Edging</v>
      </c>
      <c r="EW247" s="4" t="str">
        <f t="shared" ref="EW247" si="4050">EL247</f>
        <v>L.ft</v>
      </c>
      <c r="EX247" s="4">
        <f t="shared" ref="EX247" si="4051">EM247</f>
        <v>550</v>
      </c>
      <c r="EY247" s="13"/>
      <c r="EZ247" s="21">
        <f t="shared" si="3882"/>
        <v>0</v>
      </c>
      <c r="FA247" s="13"/>
      <c r="FB247" s="42">
        <f t="shared" si="3884"/>
        <v>0</v>
      </c>
      <c r="FC247" s="21"/>
      <c r="FF247" s="4" t="str">
        <f t="shared" ref="FF247:FF249" si="4052">EV247</f>
        <v>Quatz Cutting Edging</v>
      </c>
      <c r="FG247" s="4" t="str">
        <f t="shared" ref="FG247:FG249" si="4053">EW247</f>
        <v>L.ft</v>
      </c>
      <c r="FH247" s="4">
        <f t="shared" ref="FH247:FH249" si="4054">EX247</f>
        <v>550</v>
      </c>
      <c r="FI247" s="13"/>
      <c r="FJ247" s="21">
        <f t="shared" si="3887"/>
        <v>0</v>
      </c>
      <c r="FK247" s="13"/>
      <c r="FL247" s="42"/>
      <c r="FM247" s="21"/>
      <c r="FP247" s="4" t="str">
        <f t="shared" si="3801"/>
        <v>Quatz Cutting Edging</v>
      </c>
      <c r="FQ247" s="4" t="str">
        <f t="shared" si="3890"/>
        <v>L.ft</v>
      </c>
      <c r="FR247" s="4">
        <f t="shared" si="3891"/>
        <v>550</v>
      </c>
      <c r="FS247" s="13"/>
      <c r="FT247" s="21">
        <f t="shared" si="3978"/>
        <v>0</v>
      </c>
      <c r="FU247" s="13">
        <f t="shared" si="3979"/>
        <v>0</v>
      </c>
      <c r="FV247" s="42">
        <f t="shared" si="3980"/>
        <v>0</v>
      </c>
      <c r="FW247" s="21"/>
      <c r="FZ247" s="4" t="str">
        <f t="shared" si="3981"/>
        <v>Quatz Cutting Edging</v>
      </c>
      <c r="GA247" s="4" t="str">
        <f t="shared" si="3982"/>
        <v>L.ft</v>
      </c>
      <c r="GB247" s="4">
        <f t="shared" si="3983"/>
        <v>550</v>
      </c>
      <c r="GC247" s="13"/>
      <c r="GD247" s="21">
        <f t="shared" si="3984"/>
        <v>0</v>
      </c>
      <c r="GE247" s="13">
        <f t="shared" si="3985"/>
        <v>0</v>
      </c>
      <c r="GF247" s="42">
        <f t="shared" si="3986"/>
        <v>0</v>
      </c>
      <c r="GG247" s="21"/>
      <c r="GJ247" s="4" t="str">
        <f t="shared" si="3956"/>
        <v>Quatz Cutting Edging</v>
      </c>
      <c r="GK247" s="4" t="str">
        <f t="shared" ref="GK247:GK248" si="4055">GA247</f>
        <v>L.ft</v>
      </c>
      <c r="GL247" s="4">
        <f t="shared" ref="GL247:GL248" si="4056">GB247</f>
        <v>550</v>
      </c>
      <c r="GM247" s="13"/>
      <c r="GN247" s="21">
        <f t="shared" ref="GN247:GN248" si="4057">GL247*GM247</f>
        <v>0</v>
      </c>
      <c r="GO247" s="31"/>
      <c r="GP247" s="42"/>
      <c r="GQ247" s="21"/>
      <c r="GT247" s="4" t="str">
        <f t="shared" ref="GT247:GT248" si="4058">GJ247</f>
        <v>Quatz Cutting Edging</v>
      </c>
      <c r="GU247" s="4" t="str">
        <f t="shared" ref="GU247:GU248" si="4059">GK247</f>
        <v>L.ft</v>
      </c>
      <c r="GV247" s="4">
        <f t="shared" ref="GV247:GV248" si="4060">GL247</f>
        <v>550</v>
      </c>
      <c r="GW247" s="13"/>
      <c r="GX247" s="21">
        <f t="shared" ref="GX247:GX248" si="4061">GV247*GW247</f>
        <v>0</v>
      </c>
      <c r="GY247" s="13">
        <f t="shared" ref="GY247:GY248" si="4062">$I$4*GW247</f>
        <v>0</v>
      </c>
      <c r="GZ247" s="42">
        <f t="shared" ref="GZ247:GZ248" si="4063">GV247*GY247</f>
        <v>0</v>
      </c>
      <c r="HA247" s="21"/>
      <c r="HD247" s="4" t="str">
        <f t="shared" ref="HD247:HD248" si="4064">GT247</f>
        <v>Quatz Cutting Edging</v>
      </c>
      <c r="HE247" s="4" t="str">
        <f t="shared" ref="HE247:HE248" si="4065">GU247</f>
        <v>L.ft</v>
      </c>
      <c r="HF247" s="4">
        <f t="shared" ref="HF247:HF248" si="4066">GV247</f>
        <v>550</v>
      </c>
      <c r="HG247" s="13"/>
      <c r="HH247" s="21">
        <f t="shared" ref="HH247:HH248" si="4067">HF247*HG247</f>
        <v>0</v>
      </c>
      <c r="HI247" s="31">
        <f t="shared" ref="HI247:HI248" si="4068">$I$4*HG247</f>
        <v>0</v>
      </c>
      <c r="HJ247" s="42">
        <f t="shared" ref="HJ247:HJ248" si="4069">HF247*HI247</f>
        <v>0</v>
      </c>
      <c r="HK247" s="21"/>
      <c r="HN247" s="4" t="str">
        <f t="shared" ref="HN247:HN248" si="4070">HD247</f>
        <v>Quatz Cutting Edging</v>
      </c>
      <c r="HO247" s="4" t="str">
        <f t="shared" ref="HO247:HO248" si="4071">HE247</f>
        <v>L.ft</v>
      </c>
      <c r="HP247" s="4">
        <f t="shared" ref="HP247:HP248" si="4072">HF247</f>
        <v>550</v>
      </c>
      <c r="HQ247" s="13"/>
      <c r="HR247" s="4">
        <f t="shared" ref="HR247:HR248" si="4073">HQ247*HP247</f>
        <v>0</v>
      </c>
      <c r="HS247" s="13">
        <f t="shared" ref="HS247:HS248" si="4074">$I$4*HQ247</f>
        <v>0</v>
      </c>
      <c r="HT247" s="42">
        <f t="shared" ref="HT247:HT248" si="4075">HP247*HS247</f>
        <v>0</v>
      </c>
      <c r="HU247" s="21"/>
      <c r="HX247" s="4" t="str">
        <f t="shared" ref="HX247:HX248" si="4076">HN247</f>
        <v>Quatz Cutting Edging</v>
      </c>
      <c r="HY247" s="4" t="str">
        <f t="shared" ref="HY247:HY248" si="4077">HO247</f>
        <v>L.ft</v>
      </c>
      <c r="HZ247" s="4">
        <f t="shared" ref="HZ247:HZ248" si="4078">HP247</f>
        <v>550</v>
      </c>
      <c r="IA247" s="13"/>
      <c r="IB247" s="21">
        <f t="shared" si="3991"/>
        <v>0</v>
      </c>
      <c r="IC247" s="13">
        <f t="shared" si="3992"/>
        <v>0</v>
      </c>
      <c r="ID247" s="42">
        <f t="shared" si="3993"/>
        <v>0</v>
      </c>
      <c r="IE247" s="21"/>
      <c r="IH247" s="4" t="str">
        <f t="shared" ref="IH247:IH248" si="4079">HX247</f>
        <v>Quatz Cutting Edging</v>
      </c>
      <c r="II247" s="4" t="str">
        <f t="shared" ref="II247:II248" si="4080">HY247</f>
        <v>L.ft</v>
      </c>
      <c r="IJ247" s="4">
        <f t="shared" ref="IJ247:IJ248" si="4081">HZ247</f>
        <v>550</v>
      </c>
      <c r="IK247" s="13"/>
      <c r="IL247" s="4">
        <f t="shared" ref="IL247:IL248" si="4082">IK247*IJ247</f>
        <v>0</v>
      </c>
      <c r="IM247" s="13"/>
      <c r="IN247" s="42"/>
      <c r="IO247" s="21"/>
      <c r="IR247" s="4" t="str">
        <f t="shared" ref="IR247:IR248" si="4083">IH247</f>
        <v>Quatz Cutting Edging</v>
      </c>
      <c r="IS247" s="4" t="str">
        <f t="shared" ref="IS247:IS248" si="4084">II247</f>
        <v>L.ft</v>
      </c>
      <c r="IT247" s="4">
        <f t="shared" ref="IT247:IT248" si="4085">IJ247</f>
        <v>550</v>
      </c>
      <c r="IU247" s="13"/>
      <c r="IV247" s="4">
        <f t="shared" ref="IV247:IV248" si="4086">IU247*IT247</f>
        <v>0</v>
      </c>
      <c r="IW247" s="13"/>
      <c r="IX247" s="42"/>
      <c r="IY247" s="21"/>
      <c r="JB247" s="4" t="str">
        <f t="shared" si="3994"/>
        <v>Quatz Cutting Edging</v>
      </c>
      <c r="JC247" s="4" t="str">
        <f t="shared" si="3995"/>
        <v>L.ft</v>
      </c>
      <c r="JD247" s="4">
        <f t="shared" si="3996"/>
        <v>550</v>
      </c>
      <c r="JE247" s="13"/>
      <c r="JF247" s="4">
        <f t="shared" si="3997"/>
        <v>0</v>
      </c>
      <c r="JG247" s="13">
        <f t="shared" si="3998"/>
        <v>0</v>
      </c>
      <c r="JH247" s="42">
        <f t="shared" si="3999"/>
        <v>0</v>
      </c>
      <c r="JI247" s="21"/>
      <c r="JL247" s="4" t="str">
        <f t="shared" si="4000"/>
        <v>Quatz Cutting Edging</v>
      </c>
      <c r="JM247" s="4" t="str">
        <f t="shared" si="4001"/>
        <v>L.ft</v>
      </c>
      <c r="JN247" s="4">
        <f t="shared" si="4002"/>
        <v>550</v>
      </c>
      <c r="JO247" s="13"/>
      <c r="JP247" s="21">
        <f t="shared" si="4003"/>
        <v>0</v>
      </c>
      <c r="JQ247" s="31">
        <f t="shared" si="4004"/>
        <v>0</v>
      </c>
      <c r="JR247" s="42">
        <f t="shared" si="4005"/>
        <v>0</v>
      </c>
      <c r="JS247" s="21"/>
      <c r="JV247" s="4" t="str">
        <f t="shared" si="3811"/>
        <v>Quatz Cutting Edging</v>
      </c>
      <c r="JW247" s="4" t="str">
        <f t="shared" si="3944"/>
        <v>L.ft</v>
      </c>
      <c r="JX247" s="4">
        <f t="shared" si="3945"/>
        <v>550</v>
      </c>
      <c r="JY247" s="4">
        <f t="shared" si="3946"/>
        <v>20</v>
      </c>
      <c r="JZ247" s="56">
        <f t="shared" si="3947"/>
        <v>11000</v>
      </c>
      <c r="KA247" s="56">
        <f t="shared" si="3948"/>
        <v>20</v>
      </c>
      <c r="KB247" s="31">
        <f t="shared" si="3965"/>
        <v>11000</v>
      </c>
      <c r="KC247" s="21"/>
    </row>
    <row r="248" spans="1:289" ht="17.25" customHeight="1" x14ac:dyDescent="0.25">
      <c r="B248" s="3" t="s">
        <v>335</v>
      </c>
      <c r="C248" s="10" t="s">
        <v>3</v>
      </c>
      <c r="D248" s="4">
        <v>350</v>
      </c>
      <c r="E248" s="13"/>
      <c r="F248" s="42">
        <f t="shared" si="3966"/>
        <v>0</v>
      </c>
      <c r="G248" s="42">
        <f t="shared" si="3967"/>
        <v>0</v>
      </c>
      <c r="H248" s="42">
        <f t="shared" si="3968"/>
        <v>0</v>
      </c>
      <c r="I248" s="71"/>
      <c r="K248" s="40"/>
      <c r="L248" s="4" t="str">
        <f t="shared" ref="L248" si="4087">B248</f>
        <v>Quatz Polishing</v>
      </c>
      <c r="M248" s="4" t="str">
        <f t="shared" ref="M248" si="4088">C248</f>
        <v>Sq.ft</v>
      </c>
      <c r="N248" s="4">
        <f t="shared" ref="N248" si="4089">D248</f>
        <v>350</v>
      </c>
      <c r="O248" s="13">
        <v>22</v>
      </c>
      <c r="P248" s="21">
        <f t="shared" si="3969"/>
        <v>7700</v>
      </c>
      <c r="Q248" s="31">
        <f t="shared" si="3970"/>
        <v>22</v>
      </c>
      <c r="R248" s="42">
        <f t="shared" si="3971"/>
        <v>7700</v>
      </c>
      <c r="S248" s="21"/>
      <c r="U248" s="40"/>
      <c r="V248" s="4" t="str">
        <f t="shared" si="4012"/>
        <v>Quatz Polishing</v>
      </c>
      <c r="W248" s="4" t="str">
        <f t="shared" si="4013"/>
        <v>Sq.ft</v>
      </c>
      <c r="X248" s="4">
        <f t="shared" si="4014"/>
        <v>350</v>
      </c>
      <c r="Y248" s="13"/>
      <c r="Z248" s="21">
        <f t="shared" si="3972"/>
        <v>0</v>
      </c>
      <c r="AA248" s="31">
        <f t="shared" si="3973"/>
        <v>0</v>
      </c>
      <c r="AB248" s="42">
        <f t="shared" si="3974"/>
        <v>0</v>
      </c>
      <c r="AC248" s="21"/>
      <c r="AE248" s="40"/>
      <c r="AF248" s="4" t="str">
        <f t="shared" ref="AF248:AF277" si="4090">V248</f>
        <v>Quatz Polishing</v>
      </c>
      <c r="AG248" s="4" t="str">
        <f t="shared" ref="AG248:AG277" si="4091">W248</f>
        <v>Sq.ft</v>
      </c>
      <c r="AH248" s="4">
        <f t="shared" ref="AH248:AH277" si="4092">X248</f>
        <v>350</v>
      </c>
      <c r="AI248" s="13"/>
      <c r="AJ248" s="21">
        <f t="shared" si="3975"/>
        <v>0</v>
      </c>
      <c r="AK248" s="31">
        <f t="shared" si="3976"/>
        <v>0</v>
      </c>
      <c r="AL248" s="42">
        <f t="shared" si="3977"/>
        <v>0</v>
      </c>
      <c r="AM248" s="21"/>
      <c r="AO248" s="40"/>
      <c r="AP248" s="4" t="str">
        <f t="shared" ref="AP248" si="4093">AF248</f>
        <v>Quatz Polishing</v>
      </c>
      <c r="AQ248" s="4" t="str">
        <f t="shared" ref="AQ248" si="4094">AG248</f>
        <v>Sq.ft</v>
      </c>
      <c r="AR248" s="4">
        <f t="shared" ref="AR248" si="4095">AH248</f>
        <v>350</v>
      </c>
      <c r="AS248" s="13"/>
      <c r="AT248" s="21">
        <f t="shared" ref="AT248" si="4096">AR248*AS248</f>
        <v>0</v>
      </c>
      <c r="AU248" s="13">
        <f t="shared" ref="AU248" si="4097">$I$4*AS248</f>
        <v>0</v>
      </c>
      <c r="AV248" s="42"/>
      <c r="AW248" s="21"/>
      <c r="AY248" s="40"/>
      <c r="AZ248" s="4" t="str">
        <f t="shared" ref="AZ248" si="4098">AP248</f>
        <v>Quatz Polishing</v>
      </c>
      <c r="BA248" s="4" t="str">
        <f t="shared" ref="BA248" si="4099">AQ248</f>
        <v>Sq.ft</v>
      </c>
      <c r="BB248" s="4">
        <f t="shared" ref="BB248" si="4100">AR248</f>
        <v>350</v>
      </c>
      <c r="BC248" s="13"/>
      <c r="BD248" s="21">
        <f t="shared" ref="BD248" si="4101">BB248*BC248</f>
        <v>0</v>
      </c>
      <c r="BE248" s="13"/>
      <c r="BF248" s="42"/>
      <c r="BG248" s="21"/>
      <c r="BI248" s="40"/>
      <c r="BJ248" s="4" t="str">
        <f t="shared" si="4024"/>
        <v>Quatz Polishing</v>
      </c>
      <c r="BK248" s="4" t="str">
        <f t="shared" si="4025"/>
        <v>Sq.ft</v>
      </c>
      <c r="BL248" s="4">
        <f t="shared" si="4026"/>
        <v>350</v>
      </c>
      <c r="BM248" s="13"/>
      <c r="BN248" s="21"/>
      <c r="BO248" s="13"/>
      <c r="BP248" s="42"/>
      <c r="BQ248" s="21"/>
      <c r="BS248" s="40"/>
      <c r="BT248" s="4" t="str">
        <f t="shared" si="3792"/>
        <v>Quatz Polishing</v>
      </c>
      <c r="BU248" s="4" t="str">
        <f t="shared" si="3842"/>
        <v>Sq.ft</v>
      </c>
      <c r="BV248" s="4">
        <f t="shared" si="3843"/>
        <v>350</v>
      </c>
      <c r="BW248" s="13"/>
      <c r="BX248" s="21">
        <f t="shared" si="4006"/>
        <v>0</v>
      </c>
      <c r="BY248" s="13">
        <f t="shared" si="4007"/>
        <v>0</v>
      </c>
      <c r="BZ248" s="42">
        <f t="shared" si="4008"/>
        <v>0</v>
      </c>
      <c r="CA248" s="21"/>
      <c r="CC248" s="40"/>
      <c r="CD248" s="4" t="str">
        <f t="shared" si="4027"/>
        <v>Quatz Polishing</v>
      </c>
      <c r="CE248" s="4" t="str">
        <f t="shared" si="4028"/>
        <v>Sq.ft</v>
      </c>
      <c r="CF248" s="4">
        <f t="shared" si="4029"/>
        <v>350</v>
      </c>
      <c r="CG248" s="42"/>
      <c r="CH248" s="42"/>
      <c r="CI248" s="42"/>
      <c r="CJ248" s="42"/>
      <c r="CK248" s="21"/>
      <c r="CL248" s="40"/>
      <c r="CM248" s="4" t="str">
        <f t="shared" si="4030"/>
        <v>Quatz Polishing</v>
      </c>
      <c r="CN248" s="4" t="str">
        <f t="shared" si="4031"/>
        <v>Sq.ft</v>
      </c>
      <c r="CO248" s="4">
        <f t="shared" si="4032"/>
        <v>350</v>
      </c>
      <c r="CP248" s="13"/>
      <c r="CQ248" s="21"/>
      <c r="CR248" s="13"/>
      <c r="CS248" s="42"/>
      <c r="CT248" s="21"/>
      <c r="CV248" s="40"/>
      <c r="CW248" s="4" t="str">
        <f t="shared" si="4033"/>
        <v>Quatz Polishing</v>
      </c>
      <c r="CX248" s="4" t="str">
        <f t="shared" si="4034"/>
        <v>Sq.ft</v>
      </c>
      <c r="CY248" s="4">
        <f t="shared" si="4035"/>
        <v>350</v>
      </c>
      <c r="CZ248" s="13"/>
      <c r="DA248" s="21"/>
      <c r="DB248" s="13"/>
      <c r="DC248" s="42"/>
      <c r="DD248" s="21"/>
      <c r="DF248" s="40"/>
      <c r="DG248" s="4" t="str">
        <f t="shared" si="4036"/>
        <v>Quatz Polishing</v>
      </c>
      <c r="DH248" s="4" t="str">
        <f t="shared" si="4037"/>
        <v>Sq.ft</v>
      </c>
      <c r="DI248" s="4">
        <f t="shared" si="4038"/>
        <v>350</v>
      </c>
      <c r="DJ248" s="13"/>
      <c r="DK248" s="21"/>
      <c r="DL248" s="13"/>
      <c r="DM248" s="42"/>
      <c r="DN248" s="21"/>
      <c r="DQ248" s="4" t="str">
        <f t="shared" si="4039"/>
        <v>Quatz Polishing</v>
      </c>
      <c r="DR248" s="4" t="str">
        <f t="shared" si="4040"/>
        <v>Sq.ft</v>
      </c>
      <c r="DS248" s="4">
        <f t="shared" si="4041"/>
        <v>350</v>
      </c>
      <c r="DT248" s="13"/>
      <c r="DU248" s="21"/>
      <c r="DV248" s="13"/>
      <c r="DW248" s="42"/>
      <c r="DX248" s="21"/>
      <c r="DZ248" s="40"/>
      <c r="EA248" s="4" t="str">
        <f t="shared" ref="EA248" si="4102">DQ248</f>
        <v>Quatz Polishing</v>
      </c>
      <c r="EB248" s="4" t="str">
        <f t="shared" ref="EB248" si="4103">DR248</f>
        <v>Sq.ft</v>
      </c>
      <c r="EC248" s="4">
        <f t="shared" ref="EC248" si="4104">DS248</f>
        <v>350</v>
      </c>
      <c r="ED248" s="13"/>
      <c r="EE248" s="21">
        <f t="shared" si="3874"/>
        <v>0</v>
      </c>
      <c r="EF248" s="13"/>
      <c r="EG248" s="42">
        <f t="shared" si="3876"/>
        <v>0</v>
      </c>
      <c r="EH248" s="21"/>
      <c r="EK248" s="4" t="str">
        <f t="shared" ref="EK248" si="4105">EA248</f>
        <v>Quatz Polishing</v>
      </c>
      <c r="EL248" s="4" t="str">
        <f t="shared" ref="EL248" si="4106">EB248</f>
        <v>Sq.ft</v>
      </c>
      <c r="EM248" s="4">
        <f t="shared" ref="EM248" si="4107">EC248</f>
        <v>350</v>
      </c>
      <c r="EN248" s="13"/>
      <c r="EO248" s="21">
        <f t="shared" ref="EO248" si="4108">EM248*EN248</f>
        <v>0</v>
      </c>
      <c r="EP248" s="13"/>
      <c r="EQ248" s="42"/>
      <c r="ER248" s="21"/>
      <c r="EV248" s="4" t="str">
        <f t="shared" ref="EV248" si="4109">EK248</f>
        <v>Quatz Polishing</v>
      </c>
      <c r="EW248" s="4" t="str">
        <f t="shared" ref="EW248" si="4110">EL248</f>
        <v>Sq.ft</v>
      </c>
      <c r="EX248" s="4">
        <f t="shared" ref="EX248" si="4111">EM248</f>
        <v>350</v>
      </c>
      <c r="EY248" s="13"/>
      <c r="EZ248" s="21">
        <f t="shared" ref="EZ248" si="4112">EX248*EY248</f>
        <v>0</v>
      </c>
      <c r="FA248" s="13"/>
      <c r="FB248" s="42">
        <f t="shared" ref="FB248" si="4113">EX248*FA248</f>
        <v>0</v>
      </c>
      <c r="FC248" s="21"/>
      <c r="FF248" s="4" t="str">
        <f t="shared" ref="FF248" si="4114">EV248</f>
        <v>Quatz Polishing</v>
      </c>
      <c r="FG248" s="4" t="str">
        <f t="shared" ref="FG248" si="4115">EW248</f>
        <v>Sq.ft</v>
      </c>
      <c r="FH248" s="4">
        <f t="shared" ref="FH248" si="4116">EX248</f>
        <v>350</v>
      </c>
      <c r="FI248" s="13"/>
      <c r="FJ248" s="21">
        <f t="shared" ref="FJ248" si="4117">FH248*FI248</f>
        <v>0</v>
      </c>
      <c r="FK248" s="13"/>
      <c r="FL248" s="42"/>
      <c r="FM248" s="21"/>
      <c r="FP248" s="4" t="str">
        <f t="shared" si="3801"/>
        <v>Quatz Polishing</v>
      </c>
      <c r="FQ248" s="4" t="str">
        <f t="shared" si="3890"/>
        <v>Sq.ft</v>
      </c>
      <c r="FR248" s="4">
        <f t="shared" si="3891"/>
        <v>350</v>
      </c>
      <c r="FS248" s="13"/>
      <c r="FT248" s="21">
        <f t="shared" si="3978"/>
        <v>0</v>
      </c>
      <c r="FU248" s="13">
        <f t="shared" si="3979"/>
        <v>0</v>
      </c>
      <c r="FV248" s="42">
        <f t="shared" si="3980"/>
        <v>0</v>
      </c>
      <c r="FW248" s="21"/>
      <c r="FZ248" s="4" t="str">
        <f t="shared" si="3981"/>
        <v>Quatz Polishing</v>
      </c>
      <c r="GA248" s="4" t="str">
        <f t="shared" si="3982"/>
        <v>Sq.ft</v>
      </c>
      <c r="GB248" s="4">
        <f t="shared" si="3983"/>
        <v>350</v>
      </c>
      <c r="GC248" s="13"/>
      <c r="GD248" s="21">
        <f t="shared" si="3984"/>
        <v>0</v>
      </c>
      <c r="GE248" s="13">
        <f t="shared" si="3985"/>
        <v>0</v>
      </c>
      <c r="GF248" s="42">
        <f t="shared" si="3986"/>
        <v>0</v>
      </c>
      <c r="GG248" s="21"/>
      <c r="GJ248" s="4" t="str">
        <f t="shared" si="3956"/>
        <v>Quatz Polishing</v>
      </c>
      <c r="GK248" s="4" t="str">
        <f t="shared" si="4055"/>
        <v>Sq.ft</v>
      </c>
      <c r="GL248" s="4">
        <f t="shared" si="4056"/>
        <v>350</v>
      </c>
      <c r="GM248" s="13"/>
      <c r="GN248" s="21">
        <f t="shared" si="4057"/>
        <v>0</v>
      </c>
      <c r="GO248" s="31"/>
      <c r="GP248" s="42"/>
      <c r="GQ248" s="21"/>
      <c r="GT248" s="4" t="str">
        <f t="shared" si="4058"/>
        <v>Quatz Polishing</v>
      </c>
      <c r="GU248" s="4" t="str">
        <f t="shared" si="4059"/>
        <v>Sq.ft</v>
      </c>
      <c r="GV248" s="4">
        <f t="shared" si="4060"/>
        <v>350</v>
      </c>
      <c r="GW248" s="13"/>
      <c r="GX248" s="21">
        <f t="shared" si="4061"/>
        <v>0</v>
      </c>
      <c r="GY248" s="13">
        <f t="shared" si="4062"/>
        <v>0</v>
      </c>
      <c r="GZ248" s="42">
        <f t="shared" si="4063"/>
        <v>0</v>
      </c>
      <c r="HA248" s="21"/>
      <c r="HD248" s="4" t="str">
        <f t="shared" si="4064"/>
        <v>Quatz Polishing</v>
      </c>
      <c r="HE248" s="4" t="str">
        <f t="shared" si="4065"/>
        <v>Sq.ft</v>
      </c>
      <c r="HF248" s="4">
        <f t="shared" si="4066"/>
        <v>350</v>
      </c>
      <c r="HG248" s="13"/>
      <c r="HH248" s="21">
        <f t="shared" si="4067"/>
        <v>0</v>
      </c>
      <c r="HI248" s="31">
        <f t="shared" si="4068"/>
        <v>0</v>
      </c>
      <c r="HJ248" s="42">
        <f t="shared" si="4069"/>
        <v>0</v>
      </c>
      <c r="HK248" s="21"/>
      <c r="HN248" s="4" t="str">
        <f t="shared" si="4070"/>
        <v>Quatz Polishing</v>
      </c>
      <c r="HO248" s="4" t="str">
        <f t="shared" si="4071"/>
        <v>Sq.ft</v>
      </c>
      <c r="HP248" s="4">
        <f t="shared" si="4072"/>
        <v>350</v>
      </c>
      <c r="HQ248" s="13"/>
      <c r="HR248" s="4">
        <f t="shared" si="4073"/>
        <v>0</v>
      </c>
      <c r="HS248" s="13">
        <f t="shared" si="4074"/>
        <v>0</v>
      </c>
      <c r="HT248" s="42">
        <f t="shared" si="4075"/>
        <v>0</v>
      </c>
      <c r="HU248" s="21"/>
      <c r="HX248" s="4" t="str">
        <f t="shared" si="4076"/>
        <v>Quatz Polishing</v>
      </c>
      <c r="HY248" s="4" t="str">
        <f t="shared" si="4077"/>
        <v>Sq.ft</v>
      </c>
      <c r="HZ248" s="4">
        <f t="shared" si="4078"/>
        <v>350</v>
      </c>
      <c r="IA248" s="13"/>
      <c r="IB248" s="21">
        <f t="shared" si="3991"/>
        <v>0</v>
      </c>
      <c r="IC248" s="13">
        <f t="shared" si="3992"/>
        <v>0</v>
      </c>
      <c r="ID248" s="42">
        <f t="shared" si="3993"/>
        <v>0</v>
      </c>
      <c r="IE248" s="21"/>
      <c r="IH248" s="4" t="str">
        <f t="shared" si="4079"/>
        <v>Quatz Polishing</v>
      </c>
      <c r="II248" s="4" t="str">
        <f t="shared" si="4080"/>
        <v>Sq.ft</v>
      </c>
      <c r="IJ248" s="4">
        <f t="shared" si="4081"/>
        <v>350</v>
      </c>
      <c r="IK248" s="13"/>
      <c r="IL248" s="4">
        <f t="shared" si="4082"/>
        <v>0</v>
      </c>
      <c r="IM248" s="13"/>
      <c r="IN248" s="42"/>
      <c r="IO248" s="21"/>
      <c r="IR248" s="4" t="str">
        <f t="shared" si="4083"/>
        <v>Quatz Polishing</v>
      </c>
      <c r="IS248" s="4" t="str">
        <f t="shared" si="4084"/>
        <v>Sq.ft</v>
      </c>
      <c r="IT248" s="4">
        <f t="shared" si="4085"/>
        <v>350</v>
      </c>
      <c r="IU248" s="13"/>
      <c r="IV248" s="4">
        <f t="shared" si="4086"/>
        <v>0</v>
      </c>
      <c r="IW248" s="13"/>
      <c r="IX248" s="42"/>
      <c r="IY248" s="21"/>
      <c r="JB248" s="4"/>
      <c r="JC248" s="4"/>
      <c r="JD248" s="4"/>
      <c r="JE248" s="13"/>
      <c r="JF248" s="4"/>
      <c r="JG248" s="13"/>
      <c r="JH248" s="42"/>
      <c r="JI248" s="21"/>
      <c r="JL248" s="4"/>
      <c r="JM248" s="4"/>
      <c r="JN248" s="4"/>
      <c r="JO248" s="13"/>
      <c r="JP248" s="21"/>
      <c r="JQ248" s="31"/>
      <c r="JR248" s="42"/>
      <c r="JS248" s="21"/>
      <c r="JV248" s="4"/>
      <c r="JW248" s="4"/>
      <c r="JX248" s="4"/>
      <c r="JY248" s="13"/>
      <c r="JZ248" s="21"/>
      <c r="KA248" s="31"/>
      <c r="KB248" s="42"/>
      <c r="KC248" s="21"/>
    </row>
    <row r="249" spans="1:289" ht="17.25" customHeight="1" x14ac:dyDescent="0.25">
      <c r="B249" s="3" t="s">
        <v>170</v>
      </c>
      <c r="C249" s="10" t="s">
        <v>3</v>
      </c>
      <c r="D249" s="4">
        <v>400</v>
      </c>
      <c r="E249" s="13"/>
      <c r="F249" s="42">
        <f t="shared" si="3966"/>
        <v>0</v>
      </c>
      <c r="G249" s="42">
        <f t="shared" si="3967"/>
        <v>0</v>
      </c>
      <c r="H249" s="42">
        <f t="shared" si="3968"/>
        <v>0</v>
      </c>
      <c r="I249" s="71"/>
      <c r="K249" s="40"/>
      <c r="L249" s="56" t="str">
        <f t="shared" si="3950"/>
        <v xml:space="preserve">3 mm Mirror Clear </v>
      </c>
      <c r="M249" s="56" t="str">
        <f t="shared" si="3951"/>
        <v>Sq.ft</v>
      </c>
      <c r="N249" s="56">
        <f t="shared" si="3952"/>
        <v>400</v>
      </c>
      <c r="O249" s="13"/>
      <c r="P249" s="21">
        <f t="shared" si="3814"/>
        <v>0</v>
      </c>
      <c r="Q249" s="31">
        <f t="shared" si="3815"/>
        <v>0</v>
      </c>
      <c r="R249" s="31">
        <f t="shared" si="3816"/>
        <v>0</v>
      </c>
      <c r="S249" s="21"/>
      <c r="U249" s="40"/>
      <c r="V249" s="4" t="str">
        <f t="shared" si="3787"/>
        <v xml:space="preserve">3 mm Mirror Clear </v>
      </c>
      <c r="W249" s="4" t="str">
        <f t="shared" si="3817"/>
        <v>Sq.ft</v>
      </c>
      <c r="X249" s="4">
        <f t="shared" si="3818"/>
        <v>400</v>
      </c>
      <c r="Y249" s="13"/>
      <c r="Z249" s="21">
        <f t="shared" si="3819"/>
        <v>0</v>
      </c>
      <c r="AA249" s="31">
        <f t="shared" si="3820"/>
        <v>0</v>
      </c>
      <c r="AB249" s="42">
        <f t="shared" si="3821"/>
        <v>0</v>
      </c>
      <c r="AC249" s="21"/>
      <c r="AE249" s="40"/>
      <c r="AF249" s="56" t="str">
        <f t="shared" si="4090"/>
        <v xml:space="preserve">3 mm Mirror Clear </v>
      </c>
      <c r="AG249" s="56" t="str">
        <f t="shared" si="4091"/>
        <v>Sq.ft</v>
      </c>
      <c r="AH249" s="56">
        <f t="shared" si="4092"/>
        <v>400</v>
      </c>
      <c r="AI249" s="13"/>
      <c r="AJ249" s="21">
        <f t="shared" si="3824"/>
        <v>0</v>
      </c>
      <c r="AK249" s="31">
        <f t="shared" si="3825"/>
        <v>0</v>
      </c>
      <c r="AL249" s="31">
        <f t="shared" si="3826"/>
        <v>0</v>
      </c>
      <c r="AM249" s="21"/>
      <c r="AO249" s="40"/>
      <c r="AP249" s="56" t="str">
        <f t="shared" si="3789"/>
        <v xml:space="preserve">3 mm Mirror Clear </v>
      </c>
      <c r="AQ249" s="56" t="str">
        <f t="shared" si="3827"/>
        <v>Sq.ft</v>
      </c>
      <c r="AR249" s="56">
        <f t="shared" si="3828"/>
        <v>400</v>
      </c>
      <c r="AS249" s="13"/>
      <c r="AT249" s="21">
        <f t="shared" si="3829"/>
        <v>0</v>
      </c>
      <c r="AU249" s="13">
        <f t="shared" si="3830"/>
        <v>0</v>
      </c>
      <c r="AV249" s="31">
        <f t="shared" si="3831"/>
        <v>0</v>
      </c>
      <c r="AW249" s="21"/>
      <c r="AY249" s="40"/>
      <c r="AZ249" s="56" t="str">
        <f t="shared" si="3790"/>
        <v xml:space="preserve">3 mm Mirror Clear </v>
      </c>
      <c r="BA249" s="56" t="str">
        <f t="shared" si="3832"/>
        <v>Sq.ft</v>
      </c>
      <c r="BB249" s="56">
        <f t="shared" si="3833"/>
        <v>400</v>
      </c>
      <c r="BC249" s="13"/>
      <c r="BD249" s="21">
        <f t="shared" si="3834"/>
        <v>0</v>
      </c>
      <c r="BE249" s="13">
        <f t="shared" si="3835"/>
        <v>0</v>
      </c>
      <c r="BF249" s="31">
        <f t="shared" si="3836"/>
        <v>0</v>
      </c>
      <c r="BG249" s="21"/>
      <c r="BI249" s="40"/>
      <c r="BJ249" s="56" t="str">
        <f t="shared" si="3791"/>
        <v xml:space="preserve">3 mm Mirror Clear </v>
      </c>
      <c r="BK249" s="56" t="str">
        <f t="shared" si="3837"/>
        <v>Sq.ft</v>
      </c>
      <c r="BL249" s="56">
        <f t="shared" si="3838"/>
        <v>400</v>
      </c>
      <c r="BM249" s="13"/>
      <c r="BN249" s="21">
        <f t="shared" si="3839"/>
        <v>0</v>
      </c>
      <c r="BO249" s="13">
        <f t="shared" si="3840"/>
        <v>0</v>
      </c>
      <c r="BP249" s="31">
        <f t="shared" si="3841"/>
        <v>0</v>
      </c>
      <c r="BQ249" s="21"/>
      <c r="BS249" s="40"/>
      <c r="BT249" s="56" t="str">
        <f t="shared" si="3792"/>
        <v xml:space="preserve">3 mm Mirror Clear </v>
      </c>
      <c r="BU249" s="56" t="str">
        <f t="shared" si="3842"/>
        <v>Sq.ft</v>
      </c>
      <c r="BV249" s="56">
        <f t="shared" si="3843"/>
        <v>400</v>
      </c>
      <c r="BW249" s="13"/>
      <c r="BX249" s="21">
        <f t="shared" si="4006"/>
        <v>0</v>
      </c>
      <c r="BY249" s="13">
        <f t="shared" si="4007"/>
        <v>0</v>
      </c>
      <c r="BZ249" s="42">
        <f t="shared" si="4008"/>
        <v>0</v>
      </c>
      <c r="CA249" s="21"/>
      <c r="CC249" s="40"/>
      <c r="CD249" s="56" t="str">
        <f t="shared" si="3793"/>
        <v xml:space="preserve">3 mm Mirror Clear </v>
      </c>
      <c r="CE249" s="56" t="str">
        <f t="shared" si="3847"/>
        <v>Sq.ft</v>
      </c>
      <c r="CF249" s="56">
        <f t="shared" si="3848"/>
        <v>400</v>
      </c>
      <c r="CG249" s="31"/>
      <c r="CH249" s="31">
        <f t="shared" si="3849"/>
        <v>0</v>
      </c>
      <c r="CI249" s="31">
        <f t="shared" si="3850"/>
        <v>0</v>
      </c>
      <c r="CJ249" s="31">
        <f t="shared" si="3851"/>
        <v>0</v>
      </c>
      <c r="CK249" s="21"/>
      <c r="CL249" s="40"/>
      <c r="CM249" s="4" t="str">
        <f t="shared" si="3794"/>
        <v xml:space="preserve">3 mm Mirror Clear </v>
      </c>
      <c r="CN249" s="4" t="str">
        <f t="shared" si="3852"/>
        <v>Sq.ft</v>
      </c>
      <c r="CO249" s="4">
        <f t="shared" si="3853"/>
        <v>400</v>
      </c>
      <c r="CP249" s="13"/>
      <c r="CQ249" s="21">
        <f t="shared" si="3854"/>
        <v>0</v>
      </c>
      <c r="CR249" s="13">
        <f t="shared" si="3855"/>
        <v>0</v>
      </c>
      <c r="CS249" s="42">
        <f t="shared" si="3856"/>
        <v>0</v>
      </c>
      <c r="CT249" s="21"/>
      <c r="CV249" s="40"/>
      <c r="CW249" s="56" t="str">
        <f t="shared" si="3795"/>
        <v xml:space="preserve">3 mm Mirror Clear </v>
      </c>
      <c r="CX249" s="56" t="str">
        <f t="shared" si="3857"/>
        <v>Sq.ft</v>
      </c>
      <c r="CY249" s="56">
        <f t="shared" si="3858"/>
        <v>400</v>
      </c>
      <c r="CZ249" s="13"/>
      <c r="DA249" s="21">
        <f t="shared" si="3859"/>
        <v>0</v>
      </c>
      <c r="DB249" s="13">
        <f t="shared" si="3860"/>
        <v>0</v>
      </c>
      <c r="DC249" s="31">
        <f t="shared" si="3861"/>
        <v>0</v>
      </c>
      <c r="DD249" s="21"/>
      <c r="DF249" s="40"/>
      <c r="DG249" s="56" t="str">
        <f t="shared" si="3796"/>
        <v xml:space="preserve">3 mm Mirror Clear </v>
      </c>
      <c r="DH249" s="56" t="str">
        <f t="shared" si="3862"/>
        <v>Sq.ft</v>
      </c>
      <c r="DI249" s="56">
        <f t="shared" si="3863"/>
        <v>400</v>
      </c>
      <c r="DJ249" s="13"/>
      <c r="DK249" s="21">
        <f t="shared" si="3864"/>
        <v>0</v>
      </c>
      <c r="DL249" s="13">
        <f t="shared" si="3865"/>
        <v>0</v>
      </c>
      <c r="DM249" s="31">
        <f t="shared" si="3866"/>
        <v>0</v>
      </c>
      <c r="DN249" s="21"/>
      <c r="DQ249" s="56" t="str">
        <f t="shared" si="3797"/>
        <v xml:space="preserve">3 mm Mirror Clear </v>
      </c>
      <c r="DR249" s="56" t="str">
        <f t="shared" si="3867"/>
        <v>Sq.ft</v>
      </c>
      <c r="DS249" s="56">
        <f t="shared" si="3868"/>
        <v>400</v>
      </c>
      <c r="DT249" s="13"/>
      <c r="DU249" s="21">
        <f t="shared" si="4042"/>
        <v>0</v>
      </c>
      <c r="DV249" s="88">
        <f t="shared" si="3870"/>
        <v>0</v>
      </c>
      <c r="DW249" s="66">
        <f t="shared" si="3871"/>
        <v>0</v>
      </c>
      <c r="DX249" s="21"/>
      <c r="DZ249" s="40"/>
      <c r="EA249" s="56" t="str">
        <f t="shared" si="3798"/>
        <v xml:space="preserve">3 mm Mirror Clear </v>
      </c>
      <c r="EB249" s="56" t="str">
        <f t="shared" si="3872"/>
        <v>Sq.ft</v>
      </c>
      <c r="EC249" s="56">
        <f t="shared" si="3873"/>
        <v>400</v>
      </c>
      <c r="ED249" s="13"/>
      <c r="EE249" s="21">
        <f t="shared" si="3874"/>
        <v>0</v>
      </c>
      <c r="EF249" s="13">
        <f t="shared" si="3875"/>
        <v>0</v>
      </c>
      <c r="EG249" s="42">
        <f t="shared" si="3876"/>
        <v>0</v>
      </c>
      <c r="EH249" s="21"/>
      <c r="EK249" s="56" t="str">
        <f t="shared" si="3799"/>
        <v xml:space="preserve">3 mm Mirror Clear </v>
      </c>
      <c r="EL249" s="56" t="str">
        <f t="shared" si="3877"/>
        <v>Sq.ft</v>
      </c>
      <c r="EM249" s="56">
        <f t="shared" si="3878"/>
        <v>400</v>
      </c>
      <c r="EN249" s="13"/>
      <c r="EO249" s="21">
        <f t="shared" si="3879"/>
        <v>0</v>
      </c>
      <c r="EP249" s="13">
        <f t="shared" si="3880"/>
        <v>0</v>
      </c>
      <c r="EQ249" s="31">
        <f t="shared" si="3881"/>
        <v>0</v>
      </c>
      <c r="ER249" s="21"/>
      <c r="EV249" s="4" t="str">
        <f t="shared" si="4009"/>
        <v xml:space="preserve">3 mm Mirror Clear </v>
      </c>
      <c r="EW249" s="4" t="str">
        <f t="shared" si="4010"/>
        <v>Sq.ft</v>
      </c>
      <c r="EX249" s="4">
        <f t="shared" si="4011"/>
        <v>400</v>
      </c>
      <c r="EY249" s="13"/>
      <c r="EZ249" s="21">
        <f t="shared" si="3882"/>
        <v>0</v>
      </c>
      <c r="FA249" s="13">
        <f t="shared" si="3883"/>
        <v>0</v>
      </c>
      <c r="FB249" s="42">
        <f t="shared" si="3884"/>
        <v>0</v>
      </c>
      <c r="FC249" s="21"/>
      <c r="FF249" s="56" t="str">
        <f t="shared" si="4052"/>
        <v xml:space="preserve">3 mm Mirror Clear </v>
      </c>
      <c r="FG249" s="56" t="str">
        <f t="shared" si="4053"/>
        <v>Sq.ft</v>
      </c>
      <c r="FH249" s="56">
        <f t="shared" si="4054"/>
        <v>400</v>
      </c>
      <c r="FI249" s="13"/>
      <c r="FJ249" s="21">
        <f t="shared" si="3887"/>
        <v>0</v>
      </c>
      <c r="FK249" s="13">
        <f t="shared" si="3888"/>
        <v>0</v>
      </c>
      <c r="FL249" s="31">
        <f t="shared" si="3889"/>
        <v>0</v>
      </c>
      <c r="FM249" s="21"/>
      <c r="FP249" s="56" t="str">
        <f t="shared" si="3801"/>
        <v xml:space="preserve">3 mm Mirror Clear </v>
      </c>
      <c r="FQ249" s="56" t="str">
        <f t="shared" si="3890"/>
        <v>Sq.ft</v>
      </c>
      <c r="FR249" s="56">
        <f t="shared" si="3891"/>
        <v>400</v>
      </c>
      <c r="FS249" s="13"/>
      <c r="FT249" s="21">
        <f t="shared" si="3892"/>
        <v>0</v>
      </c>
      <c r="FU249" s="13">
        <f t="shared" si="3893"/>
        <v>0</v>
      </c>
      <c r="FV249" s="31">
        <f t="shared" si="3894"/>
        <v>0</v>
      </c>
      <c r="FW249" s="21"/>
      <c r="FZ249" s="56" t="str">
        <f t="shared" si="3802"/>
        <v xml:space="preserve">3 mm Mirror Clear </v>
      </c>
      <c r="GA249" s="56" t="str">
        <f t="shared" si="3895"/>
        <v>Sq.ft</v>
      </c>
      <c r="GB249" s="56">
        <f t="shared" si="3896"/>
        <v>400</v>
      </c>
      <c r="GC249" s="13"/>
      <c r="GD249" s="21">
        <f t="shared" si="3897"/>
        <v>0</v>
      </c>
      <c r="GE249" s="13">
        <f t="shared" si="3898"/>
        <v>0</v>
      </c>
      <c r="GF249" s="31">
        <f t="shared" si="3899"/>
        <v>0</v>
      </c>
      <c r="GG249" s="21"/>
      <c r="GJ249" s="56" t="str">
        <f t="shared" si="3956"/>
        <v xml:space="preserve">3 mm Mirror Clear </v>
      </c>
      <c r="GK249" s="56" t="str">
        <f t="shared" si="3957"/>
        <v>Sq.ft</v>
      </c>
      <c r="GL249" s="56">
        <f t="shared" si="3958"/>
        <v>400</v>
      </c>
      <c r="GM249" s="13"/>
      <c r="GN249" s="21">
        <f t="shared" si="3901"/>
        <v>0</v>
      </c>
      <c r="GO249" s="31">
        <f t="shared" si="3902"/>
        <v>0</v>
      </c>
      <c r="GP249" s="31">
        <f t="shared" si="3903"/>
        <v>0</v>
      </c>
      <c r="GQ249" s="21"/>
      <c r="GT249" s="56" t="str">
        <f t="shared" ref="GT249:GT277" si="4118">GJ249</f>
        <v xml:space="preserve">3 mm Mirror Clear </v>
      </c>
      <c r="GU249" s="56" t="str">
        <f t="shared" ref="GU249:GU277" si="4119">GK249</f>
        <v>Sq.ft</v>
      </c>
      <c r="GV249" s="56">
        <f t="shared" ref="GV249:GV277" si="4120">GL249</f>
        <v>400</v>
      </c>
      <c r="GW249" s="13"/>
      <c r="GX249" s="21">
        <f t="shared" si="3906"/>
        <v>0</v>
      </c>
      <c r="GY249" s="13">
        <f t="shared" si="3907"/>
        <v>0</v>
      </c>
      <c r="GZ249" s="31">
        <f t="shared" si="3908"/>
        <v>0</v>
      </c>
      <c r="HA249" s="21"/>
      <c r="HD249" s="56" t="str">
        <f t="shared" si="3804"/>
        <v xml:space="preserve">3 mm Mirror Clear </v>
      </c>
      <c r="HE249" s="56" t="str">
        <f t="shared" si="3909"/>
        <v>Sq.ft</v>
      </c>
      <c r="HF249" s="56">
        <f t="shared" si="3910"/>
        <v>400</v>
      </c>
      <c r="HG249" s="13"/>
      <c r="HH249" s="21">
        <f t="shared" si="3911"/>
        <v>0</v>
      </c>
      <c r="HI249" s="31">
        <f t="shared" si="3989"/>
        <v>0</v>
      </c>
      <c r="HJ249" s="42">
        <f t="shared" si="3990"/>
        <v>0</v>
      </c>
      <c r="HK249" s="21"/>
      <c r="HN249" s="56" t="str">
        <f t="shared" si="3805"/>
        <v xml:space="preserve">3 mm Mirror Clear </v>
      </c>
      <c r="HO249" s="56" t="str">
        <f t="shared" si="3914"/>
        <v>Sq.ft</v>
      </c>
      <c r="HP249" s="56">
        <f t="shared" si="3915"/>
        <v>400</v>
      </c>
      <c r="HQ249" s="13"/>
      <c r="HR249" s="56">
        <f t="shared" si="3916"/>
        <v>0</v>
      </c>
      <c r="HS249" s="88">
        <f t="shared" si="3917"/>
        <v>0</v>
      </c>
      <c r="HT249" s="66">
        <f t="shared" si="3918"/>
        <v>0</v>
      </c>
      <c r="HU249" s="21"/>
      <c r="HX249" s="56" t="str">
        <f t="shared" si="3806"/>
        <v xml:space="preserve">3 mm Mirror Clear </v>
      </c>
      <c r="HY249" s="56" t="str">
        <f t="shared" si="3919"/>
        <v>Sq.ft</v>
      </c>
      <c r="HZ249" s="56">
        <f t="shared" si="3920"/>
        <v>400</v>
      </c>
      <c r="IA249" s="13"/>
      <c r="IB249" s="21">
        <f t="shared" si="3921"/>
        <v>0</v>
      </c>
      <c r="IC249" s="13">
        <f t="shared" si="3922"/>
        <v>0</v>
      </c>
      <c r="ID249" s="31">
        <f t="shared" si="3923"/>
        <v>0</v>
      </c>
      <c r="IE249" s="21"/>
      <c r="IH249" s="56" t="str">
        <f t="shared" si="3807"/>
        <v xml:space="preserve">3 mm Mirror Clear </v>
      </c>
      <c r="II249" s="56" t="str">
        <f t="shared" si="3924"/>
        <v>Sq.ft</v>
      </c>
      <c r="IJ249" s="56">
        <f t="shared" si="3925"/>
        <v>400</v>
      </c>
      <c r="IK249" s="13"/>
      <c r="IL249" s="56">
        <f t="shared" si="3959"/>
        <v>0</v>
      </c>
      <c r="IM249" s="13">
        <f t="shared" si="3960"/>
        <v>0</v>
      </c>
      <c r="IN249" s="31">
        <f t="shared" si="3961"/>
        <v>0</v>
      </c>
      <c r="IO249" s="21"/>
      <c r="IR249" s="56" t="str">
        <f t="shared" si="3808"/>
        <v xml:space="preserve">3 mm Mirror Clear </v>
      </c>
      <c r="IS249" s="56" t="str">
        <f t="shared" si="3929"/>
        <v>Sq.ft</v>
      </c>
      <c r="IT249" s="56">
        <f t="shared" si="3930"/>
        <v>400</v>
      </c>
      <c r="IU249" s="13"/>
      <c r="IV249" s="56">
        <f t="shared" si="3962"/>
        <v>0</v>
      </c>
      <c r="IW249" s="13">
        <f t="shared" si="3963"/>
        <v>0</v>
      </c>
      <c r="IX249" s="31">
        <f t="shared" si="3964"/>
        <v>0</v>
      </c>
      <c r="IY249" s="21"/>
      <c r="JB249" s="56" t="str">
        <f t="shared" si="3809"/>
        <v xml:space="preserve">3 mm Mirror Clear </v>
      </c>
      <c r="JC249" s="56" t="str">
        <f t="shared" si="3934"/>
        <v>Sq.ft</v>
      </c>
      <c r="JD249" s="56">
        <f t="shared" si="3935"/>
        <v>400</v>
      </c>
      <c r="JE249" s="13"/>
      <c r="JF249" s="56">
        <f t="shared" si="3936"/>
        <v>0</v>
      </c>
      <c r="JG249" s="13">
        <f t="shared" si="3937"/>
        <v>0</v>
      </c>
      <c r="JH249" s="31">
        <f t="shared" si="3938"/>
        <v>0</v>
      </c>
      <c r="JI249" s="21"/>
      <c r="JL249" s="56" t="str">
        <f t="shared" ref="JL249:JL274" si="4121">JB249</f>
        <v xml:space="preserve">3 mm Mirror Clear </v>
      </c>
      <c r="JM249" s="56" t="str">
        <f t="shared" ref="JM249:JM274" si="4122">JC249</f>
        <v>Sq.ft</v>
      </c>
      <c r="JN249" s="56">
        <f t="shared" ref="JN249:JN274" si="4123">JD249</f>
        <v>400</v>
      </c>
      <c r="JO249" s="13"/>
      <c r="JP249" s="21">
        <f t="shared" si="3941"/>
        <v>0</v>
      </c>
      <c r="JQ249" s="31">
        <f t="shared" si="3942"/>
        <v>0</v>
      </c>
      <c r="JR249" s="31">
        <f t="shared" si="3943"/>
        <v>0</v>
      </c>
      <c r="JS249" s="21"/>
      <c r="JV249" s="56" t="str">
        <f t="shared" ref="JV249:JV274" si="4124">JL249</f>
        <v xml:space="preserve">3 mm Mirror Clear </v>
      </c>
      <c r="JW249" s="56" t="str">
        <f t="shared" ref="JW249:JW273" si="4125">JM249</f>
        <v>Sq.ft</v>
      </c>
      <c r="JX249" s="56">
        <f t="shared" ref="JX249:JX273" si="4126">JN249</f>
        <v>400</v>
      </c>
      <c r="JY249" s="13"/>
      <c r="JZ249" s="21">
        <f t="shared" ref="JZ249:JZ271" si="4127">JX249*JY249</f>
        <v>0</v>
      </c>
      <c r="KA249" s="31">
        <f t="shared" ref="KA249:KA271" si="4128">$I$4*JY249</f>
        <v>0</v>
      </c>
      <c r="KB249" s="31">
        <f t="shared" ref="KB249:KB271" si="4129">JX249*KA249</f>
        <v>0</v>
      </c>
      <c r="KC249" s="21"/>
    </row>
    <row r="250" spans="1:289" ht="17.25" customHeight="1" x14ac:dyDescent="0.25">
      <c r="B250" s="3" t="s">
        <v>171</v>
      </c>
      <c r="C250" s="10" t="s">
        <v>3</v>
      </c>
      <c r="D250" s="4">
        <v>1400</v>
      </c>
      <c r="E250" s="13"/>
      <c r="F250" s="42">
        <f t="shared" si="3966"/>
        <v>0</v>
      </c>
      <c r="G250" s="42">
        <f t="shared" si="3967"/>
        <v>0</v>
      </c>
      <c r="H250" s="42">
        <f t="shared" si="3968"/>
        <v>0</v>
      </c>
      <c r="I250" s="71"/>
      <c r="K250" s="40"/>
      <c r="L250" s="4" t="str">
        <f t="shared" si="3950"/>
        <v xml:space="preserve">5 mm Mirror Clear </v>
      </c>
      <c r="M250" s="4" t="str">
        <f t="shared" si="3951"/>
        <v>Sq.ft</v>
      </c>
      <c r="N250" s="4">
        <f t="shared" si="3952"/>
        <v>1400</v>
      </c>
      <c r="O250" s="13"/>
      <c r="P250" s="21">
        <f t="shared" si="3814"/>
        <v>0</v>
      </c>
      <c r="Q250" s="31">
        <f t="shared" si="3815"/>
        <v>0</v>
      </c>
      <c r="R250" s="42">
        <f t="shared" si="3816"/>
        <v>0</v>
      </c>
      <c r="S250" s="21"/>
      <c r="U250" s="40"/>
      <c r="V250" s="4" t="str">
        <f t="shared" si="3787"/>
        <v xml:space="preserve">5 mm Mirror Clear </v>
      </c>
      <c r="W250" s="4" t="str">
        <f t="shared" si="3817"/>
        <v>Sq.ft</v>
      </c>
      <c r="X250" s="4">
        <f t="shared" si="3818"/>
        <v>1400</v>
      </c>
      <c r="Y250" s="13"/>
      <c r="Z250" s="21">
        <f t="shared" si="3819"/>
        <v>0</v>
      </c>
      <c r="AA250" s="31">
        <f t="shared" si="3820"/>
        <v>0</v>
      </c>
      <c r="AB250" s="42">
        <f t="shared" si="3821"/>
        <v>0</v>
      </c>
      <c r="AC250" s="21"/>
      <c r="AE250" s="40"/>
      <c r="AF250" s="56" t="str">
        <f t="shared" si="4090"/>
        <v xml:space="preserve">5 mm Mirror Clear </v>
      </c>
      <c r="AG250" s="56" t="str">
        <f t="shared" si="4091"/>
        <v>Sq.ft</v>
      </c>
      <c r="AH250" s="56">
        <f t="shared" si="4092"/>
        <v>1400</v>
      </c>
      <c r="AI250" s="13"/>
      <c r="AJ250" s="21">
        <f t="shared" si="3824"/>
        <v>0</v>
      </c>
      <c r="AK250" s="31">
        <f t="shared" si="3825"/>
        <v>0</v>
      </c>
      <c r="AL250" s="42">
        <f t="shared" si="3826"/>
        <v>0</v>
      </c>
      <c r="AM250" s="21"/>
      <c r="AO250" s="40"/>
      <c r="AP250" s="4" t="str">
        <f t="shared" si="3789"/>
        <v xml:space="preserve">5 mm Mirror Clear </v>
      </c>
      <c r="AQ250" s="4" t="str">
        <f t="shared" si="3827"/>
        <v>Sq.ft</v>
      </c>
      <c r="AR250" s="4">
        <f t="shared" si="3828"/>
        <v>1400</v>
      </c>
      <c r="AS250" s="67"/>
      <c r="AT250" s="21">
        <f t="shared" si="3829"/>
        <v>0</v>
      </c>
      <c r="AU250" s="13">
        <f t="shared" si="3830"/>
        <v>0</v>
      </c>
      <c r="AV250" s="42">
        <f t="shared" si="3831"/>
        <v>0</v>
      </c>
      <c r="AW250" s="21"/>
      <c r="AY250" s="40"/>
      <c r="AZ250" s="4" t="str">
        <f t="shared" si="3790"/>
        <v xml:space="preserve">5 mm Mirror Clear </v>
      </c>
      <c r="BA250" s="4" t="str">
        <f t="shared" si="3832"/>
        <v>Sq.ft</v>
      </c>
      <c r="BB250" s="4">
        <f t="shared" si="3833"/>
        <v>1400</v>
      </c>
      <c r="BC250" s="13"/>
      <c r="BD250" s="21">
        <f t="shared" si="3834"/>
        <v>0</v>
      </c>
      <c r="BE250" s="13">
        <f t="shared" si="3835"/>
        <v>0</v>
      </c>
      <c r="BF250" s="42">
        <f t="shared" si="3836"/>
        <v>0</v>
      </c>
      <c r="BG250" s="21"/>
      <c r="BI250" s="40"/>
      <c r="BJ250" s="4" t="str">
        <f t="shared" si="3791"/>
        <v xml:space="preserve">5 mm Mirror Clear </v>
      </c>
      <c r="BK250" s="4" t="str">
        <f t="shared" si="3837"/>
        <v>Sq.ft</v>
      </c>
      <c r="BL250" s="4">
        <f t="shared" si="3838"/>
        <v>1400</v>
      </c>
      <c r="BM250" s="13"/>
      <c r="BN250" s="21">
        <f t="shared" si="3839"/>
        <v>0</v>
      </c>
      <c r="BO250" s="13">
        <f t="shared" si="3840"/>
        <v>0</v>
      </c>
      <c r="BP250" s="42">
        <f t="shared" si="3841"/>
        <v>0</v>
      </c>
      <c r="BQ250" s="21"/>
      <c r="BS250" s="40"/>
      <c r="BT250" s="4" t="str">
        <f t="shared" si="3792"/>
        <v xml:space="preserve">5 mm Mirror Clear </v>
      </c>
      <c r="BU250" s="4" t="str">
        <f t="shared" si="3842"/>
        <v>Sq.ft</v>
      </c>
      <c r="BV250" s="4">
        <f t="shared" si="3843"/>
        <v>1400</v>
      </c>
      <c r="BW250" s="13"/>
      <c r="BX250" s="21">
        <f t="shared" si="4006"/>
        <v>0</v>
      </c>
      <c r="BY250" s="13">
        <f t="shared" si="4007"/>
        <v>0</v>
      </c>
      <c r="BZ250" s="42">
        <f t="shared" si="4008"/>
        <v>0</v>
      </c>
      <c r="CA250" s="21"/>
      <c r="CC250" s="40"/>
      <c r="CD250" s="4" t="str">
        <f t="shared" si="3793"/>
        <v xml:space="preserve">5 mm Mirror Clear </v>
      </c>
      <c r="CE250" s="4" t="str">
        <f t="shared" si="3847"/>
        <v>Sq.ft</v>
      </c>
      <c r="CF250" s="4">
        <f t="shared" si="3848"/>
        <v>1400</v>
      </c>
      <c r="CG250" s="42"/>
      <c r="CH250" s="42">
        <f t="shared" si="3849"/>
        <v>0</v>
      </c>
      <c r="CI250" s="42">
        <f t="shared" si="3850"/>
        <v>0</v>
      </c>
      <c r="CJ250" s="42">
        <f t="shared" si="3851"/>
        <v>0</v>
      </c>
      <c r="CK250" s="21"/>
      <c r="CL250" s="40"/>
      <c r="CM250" s="4" t="str">
        <f t="shared" si="3794"/>
        <v xml:space="preserve">5 mm Mirror Clear </v>
      </c>
      <c r="CN250" s="4" t="str">
        <f t="shared" si="3852"/>
        <v>Sq.ft</v>
      </c>
      <c r="CO250" s="4">
        <f t="shared" si="3853"/>
        <v>1400</v>
      </c>
      <c r="CP250" s="13"/>
      <c r="CQ250" s="21">
        <f t="shared" si="3854"/>
        <v>0</v>
      </c>
      <c r="CR250" s="13">
        <f t="shared" si="3855"/>
        <v>0</v>
      </c>
      <c r="CS250" s="42">
        <f t="shared" si="3856"/>
        <v>0</v>
      </c>
      <c r="CT250" s="21"/>
      <c r="CV250" s="40"/>
      <c r="CW250" s="4" t="str">
        <f t="shared" si="3795"/>
        <v xml:space="preserve">5 mm Mirror Clear </v>
      </c>
      <c r="CX250" s="4" t="str">
        <f t="shared" si="3857"/>
        <v>Sq.ft</v>
      </c>
      <c r="CY250" s="4">
        <f t="shared" si="3858"/>
        <v>1400</v>
      </c>
      <c r="CZ250" s="13"/>
      <c r="DA250" s="21">
        <f t="shared" si="3859"/>
        <v>0</v>
      </c>
      <c r="DB250" s="13">
        <f t="shared" si="3860"/>
        <v>0</v>
      </c>
      <c r="DC250" s="42">
        <f t="shared" si="3861"/>
        <v>0</v>
      </c>
      <c r="DD250" s="21"/>
      <c r="DF250" s="40"/>
      <c r="DG250" s="4" t="str">
        <f t="shared" si="3796"/>
        <v xml:space="preserve">5 mm Mirror Clear </v>
      </c>
      <c r="DH250" s="4" t="str">
        <f t="shared" si="3862"/>
        <v>Sq.ft</v>
      </c>
      <c r="DI250" s="4">
        <f t="shared" si="3863"/>
        <v>1400</v>
      </c>
      <c r="DJ250" s="13"/>
      <c r="DK250" s="21">
        <f t="shared" si="3864"/>
        <v>0</v>
      </c>
      <c r="DL250" s="13">
        <f t="shared" si="3865"/>
        <v>0</v>
      </c>
      <c r="DM250" s="42">
        <f t="shared" si="3866"/>
        <v>0</v>
      </c>
      <c r="DN250" s="21"/>
      <c r="DQ250" s="4" t="str">
        <f t="shared" si="3797"/>
        <v xml:space="preserve">5 mm Mirror Clear </v>
      </c>
      <c r="DR250" s="4" t="str">
        <f t="shared" si="3867"/>
        <v>Sq.ft</v>
      </c>
      <c r="DS250" s="4">
        <f t="shared" si="3868"/>
        <v>1400</v>
      </c>
      <c r="DT250" s="13"/>
      <c r="DU250" s="21">
        <f t="shared" si="3869"/>
        <v>0</v>
      </c>
      <c r="DV250" s="88">
        <f t="shared" si="3870"/>
        <v>0</v>
      </c>
      <c r="DW250" s="42">
        <f t="shared" si="3871"/>
        <v>0</v>
      </c>
      <c r="DX250" s="21"/>
      <c r="DZ250" s="40"/>
      <c r="EA250" s="4" t="str">
        <f t="shared" si="3798"/>
        <v xml:space="preserve">5 mm Mirror Clear </v>
      </c>
      <c r="EB250" s="4" t="str">
        <f t="shared" si="3872"/>
        <v>Sq.ft</v>
      </c>
      <c r="EC250" s="4">
        <f t="shared" si="3873"/>
        <v>1400</v>
      </c>
      <c r="ED250" s="13">
        <v>6.8</v>
      </c>
      <c r="EE250" s="21">
        <f t="shared" si="3874"/>
        <v>9520</v>
      </c>
      <c r="EF250" s="13">
        <f t="shared" si="3875"/>
        <v>6.8</v>
      </c>
      <c r="EG250" s="42">
        <f t="shared" si="3876"/>
        <v>9520</v>
      </c>
      <c r="EH250" s="21"/>
      <c r="EK250" s="4" t="str">
        <f t="shared" si="3799"/>
        <v xml:space="preserve">5 mm Mirror Clear </v>
      </c>
      <c r="EL250" s="4" t="str">
        <f t="shared" si="3877"/>
        <v>Sq.ft</v>
      </c>
      <c r="EM250" s="4">
        <f t="shared" si="3878"/>
        <v>1400</v>
      </c>
      <c r="EN250" s="13"/>
      <c r="EO250" s="21">
        <f t="shared" si="3879"/>
        <v>0</v>
      </c>
      <c r="EP250" s="13">
        <f t="shared" si="3880"/>
        <v>0</v>
      </c>
      <c r="EQ250" s="42">
        <f t="shared" si="3881"/>
        <v>0</v>
      </c>
      <c r="ER250" s="21"/>
      <c r="EV250" s="4" t="str">
        <f t="shared" si="4009"/>
        <v xml:space="preserve">5 mm Mirror Clear </v>
      </c>
      <c r="EW250" s="4" t="str">
        <f t="shared" si="4010"/>
        <v>Sq.ft</v>
      </c>
      <c r="EX250" s="4">
        <f t="shared" si="4011"/>
        <v>1400</v>
      </c>
      <c r="EY250" s="13"/>
      <c r="EZ250" s="21">
        <f t="shared" si="3882"/>
        <v>0</v>
      </c>
      <c r="FA250" s="13">
        <f t="shared" si="3883"/>
        <v>0</v>
      </c>
      <c r="FB250" s="42">
        <f t="shared" si="3884"/>
        <v>0</v>
      </c>
      <c r="FC250" s="21"/>
      <c r="FF250" s="4" t="str">
        <f t="shared" ref="FF250:FF277" si="4130">EV250</f>
        <v xml:space="preserve">5 mm Mirror Clear </v>
      </c>
      <c r="FG250" s="4" t="str">
        <f t="shared" ref="FG250:FG277" si="4131">EW250</f>
        <v>Sq.ft</v>
      </c>
      <c r="FH250" s="4">
        <f t="shared" ref="FH250:FH277" si="4132">EX250</f>
        <v>1400</v>
      </c>
      <c r="FI250" s="13"/>
      <c r="FJ250" s="21">
        <f t="shared" si="3887"/>
        <v>0</v>
      </c>
      <c r="FK250" s="13">
        <f t="shared" si="3888"/>
        <v>0</v>
      </c>
      <c r="FL250" s="42">
        <f t="shared" si="3889"/>
        <v>0</v>
      </c>
      <c r="FM250" s="21"/>
      <c r="FP250" s="4" t="str">
        <f t="shared" si="3801"/>
        <v xml:space="preserve">5 mm Mirror Clear </v>
      </c>
      <c r="FQ250" s="4" t="str">
        <f t="shared" si="3890"/>
        <v>Sq.ft</v>
      </c>
      <c r="FR250" s="4">
        <f t="shared" si="3891"/>
        <v>1400</v>
      </c>
      <c r="FS250" s="13"/>
      <c r="FT250" s="21">
        <f t="shared" si="3892"/>
        <v>0</v>
      </c>
      <c r="FU250" s="13">
        <f t="shared" si="3893"/>
        <v>0</v>
      </c>
      <c r="FV250" s="42">
        <f t="shared" si="3894"/>
        <v>0</v>
      </c>
      <c r="FW250" s="21"/>
      <c r="FZ250" s="4" t="str">
        <f t="shared" si="3802"/>
        <v xml:space="preserve">5 mm Mirror Clear </v>
      </c>
      <c r="GA250" s="4" t="str">
        <f t="shared" si="3895"/>
        <v>Sq.ft</v>
      </c>
      <c r="GB250" s="4">
        <f t="shared" si="3896"/>
        <v>1400</v>
      </c>
      <c r="GC250" s="13"/>
      <c r="GD250" s="21">
        <f t="shared" si="3897"/>
        <v>0</v>
      </c>
      <c r="GE250" s="13">
        <f t="shared" si="3898"/>
        <v>0</v>
      </c>
      <c r="GF250" s="42">
        <f t="shared" si="3899"/>
        <v>0</v>
      </c>
      <c r="GG250" s="21"/>
      <c r="GJ250" s="4" t="str">
        <f t="shared" si="3956"/>
        <v xml:space="preserve">5 mm Mirror Clear </v>
      </c>
      <c r="GK250" s="4" t="str">
        <f t="shared" si="3957"/>
        <v>Sq.ft</v>
      </c>
      <c r="GL250" s="4">
        <f t="shared" si="3958"/>
        <v>1400</v>
      </c>
      <c r="GM250" s="13"/>
      <c r="GN250" s="21">
        <f t="shared" si="3901"/>
        <v>0</v>
      </c>
      <c r="GO250" s="31">
        <f t="shared" si="3902"/>
        <v>0</v>
      </c>
      <c r="GP250" s="42">
        <f t="shared" si="3903"/>
        <v>0</v>
      </c>
      <c r="GQ250" s="21"/>
      <c r="GT250" s="56" t="str">
        <f t="shared" si="4118"/>
        <v xml:space="preserve">5 mm Mirror Clear </v>
      </c>
      <c r="GU250" s="4" t="str">
        <f t="shared" si="4119"/>
        <v>Sq.ft</v>
      </c>
      <c r="GV250" s="4">
        <f t="shared" si="4120"/>
        <v>1400</v>
      </c>
      <c r="GW250" s="13"/>
      <c r="GX250" s="21">
        <f t="shared" si="3906"/>
        <v>0</v>
      </c>
      <c r="GY250" s="13">
        <f t="shared" si="3907"/>
        <v>0</v>
      </c>
      <c r="GZ250" s="42">
        <f t="shared" si="3908"/>
        <v>0</v>
      </c>
      <c r="HA250" s="21"/>
      <c r="HD250" s="4" t="str">
        <f t="shared" si="3804"/>
        <v xml:space="preserve">5 mm Mirror Clear </v>
      </c>
      <c r="HE250" s="4" t="str">
        <f t="shared" si="3909"/>
        <v>Sq.ft</v>
      </c>
      <c r="HF250" s="4">
        <f t="shared" si="3910"/>
        <v>1400</v>
      </c>
      <c r="HG250" s="13"/>
      <c r="HH250" s="21">
        <f t="shared" si="3911"/>
        <v>0</v>
      </c>
      <c r="HI250" s="31">
        <f t="shared" si="3989"/>
        <v>0</v>
      </c>
      <c r="HJ250" s="42">
        <f t="shared" si="3990"/>
        <v>0</v>
      </c>
      <c r="HK250" s="21"/>
      <c r="HN250" s="4" t="str">
        <f t="shared" si="3805"/>
        <v xml:space="preserve">5 mm Mirror Clear </v>
      </c>
      <c r="HO250" s="4" t="str">
        <f t="shared" si="3914"/>
        <v>Sq.ft</v>
      </c>
      <c r="HP250" s="4">
        <f t="shared" si="3915"/>
        <v>1400</v>
      </c>
      <c r="HQ250" s="13"/>
      <c r="HR250" s="4">
        <f t="shared" si="3916"/>
        <v>0</v>
      </c>
      <c r="HS250" s="13">
        <f t="shared" si="3917"/>
        <v>0</v>
      </c>
      <c r="HT250" s="42">
        <f t="shared" si="3918"/>
        <v>0</v>
      </c>
      <c r="HU250" s="21"/>
      <c r="HX250" s="4" t="str">
        <f t="shared" si="3806"/>
        <v xml:space="preserve">5 mm Mirror Clear </v>
      </c>
      <c r="HY250" s="4" t="str">
        <f t="shared" si="3919"/>
        <v>Sq.ft</v>
      </c>
      <c r="HZ250" s="4">
        <f t="shared" si="3920"/>
        <v>1400</v>
      </c>
      <c r="IA250" s="13"/>
      <c r="IB250" s="21">
        <f t="shared" si="3921"/>
        <v>0</v>
      </c>
      <c r="IC250" s="13">
        <f t="shared" si="3922"/>
        <v>0</v>
      </c>
      <c r="ID250" s="42">
        <f t="shared" si="3923"/>
        <v>0</v>
      </c>
      <c r="IE250" s="21"/>
      <c r="IH250" s="4" t="str">
        <f t="shared" si="3807"/>
        <v xml:space="preserve">5 mm Mirror Clear </v>
      </c>
      <c r="II250" s="4" t="str">
        <f t="shared" si="3924"/>
        <v>Sq.ft</v>
      </c>
      <c r="IJ250" s="4">
        <f t="shared" si="3925"/>
        <v>1400</v>
      </c>
      <c r="IK250" s="13"/>
      <c r="IL250" s="4">
        <f t="shared" si="3959"/>
        <v>0</v>
      </c>
      <c r="IM250" s="13">
        <f t="shared" si="3960"/>
        <v>0</v>
      </c>
      <c r="IN250" s="42">
        <f t="shared" si="3961"/>
        <v>0</v>
      </c>
      <c r="IO250" s="21"/>
      <c r="IR250" s="4" t="str">
        <f t="shared" si="3808"/>
        <v xml:space="preserve">5 mm Mirror Clear </v>
      </c>
      <c r="IS250" s="4" t="str">
        <f t="shared" si="3929"/>
        <v>Sq.ft</v>
      </c>
      <c r="IT250" s="4">
        <f t="shared" si="3930"/>
        <v>1400</v>
      </c>
      <c r="IU250" s="13"/>
      <c r="IV250" s="4">
        <f t="shared" si="3962"/>
        <v>0</v>
      </c>
      <c r="IW250" s="13">
        <f t="shared" si="3963"/>
        <v>0</v>
      </c>
      <c r="IX250" s="42">
        <f t="shared" si="3964"/>
        <v>0</v>
      </c>
      <c r="IY250" s="21"/>
      <c r="JB250" s="4" t="str">
        <f t="shared" si="3809"/>
        <v xml:space="preserve">5 mm Mirror Clear </v>
      </c>
      <c r="JC250" s="4" t="str">
        <f t="shared" si="3934"/>
        <v>Sq.ft</v>
      </c>
      <c r="JD250" s="4">
        <f t="shared" si="3935"/>
        <v>1400</v>
      </c>
      <c r="JE250" s="13"/>
      <c r="JF250" s="4">
        <f t="shared" si="3936"/>
        <v>0</v>
      </c>
      <c r="JG250" s="13">
        <f t="shared" si="3937"/>
        <v>0</v>
      </c>
      <c r="JH250" s="42">
        <f t="shared" si="3938"/>
        <v>0</v>
      </c>
      <c r="JI250" s="21"/>
      <c r="JL250" s="4" t="str">
        <f t="shared" si="4121"/>
        <v xml:space="preserve">5 mm Mirror Clear </v>
      </c>
      <c r="JM250" s="4" t="str">
        <f t="shared" si="4122"/>
        <v>Sq.ft</v>
      </c>
      <c r="JN250" s="4">
        <f t="shared" si="4123"/>
        <v>1400</v>
      </c>
      <c r="JO250" s="13"/>
      <c r="JP250" s="21">
        <f t="shared" si="3941"/>
        <v>0</v>
      </c>
      <c r="JQ250" s="31">
        <f t="shared" si="3942"/>
        <v>0</v>
      </c>
      <c r="JR250" s="42">
        <f t="shared" si="3943"/>
        <v>0</v>
      </c>
      <c r="JS250" s="21"/>
      <c r="JV250" s="4" t="str">
        <f t="shared" si="4124"/>
        <v xml:space="preserve">5 mm Mirror Clear </v>
      </c>
      <c r="JW250" s="4" t="str">
        <f t="shared" si="4125"/>
        <v>Sq.ft</v>
      </c>
      <c r="JX250" s="4">
        <f t="shared" si="4126"/>
        <v>1400</v>
      </c>
      <c r="JY250" s="13"/>
      <c r="JZ250" s="21">
        <f t="shared" si="4127"/>
        <v>0</v>
      </c>
      <c r="KA250" s="31">
        <f t="shared" si="4128"/>
        <v>0</v>
      </c>
      <c r="KB250" s="42">
        <f t="shared" si="4129"/>
        <v>0</v>
      </c>
      <c r="KC250" s="21"/>
    </row>
    <row r="251" spans="1:289" ht="17.25" customHeight="1" x14ac:dyDescent="0.25">
      <c r="B251" s="3" t="s">
        <v>172</v>
      </c>
      <c r="C251" s="10" t="s">
        <v>3</v>
      </c>
      <c r="D251" s="4">
        <v>950</v>
      </c>
      <c r="E251" s="13"/>
      <c r="F251" s="42">
        <f t="shared" si="3966"/>
        <v>0</v>
      </c>
      <c r="G251" s="42">
        <f t="shared" si="3967"/>
        <v>0</v>
      </c>
      <c r="H251" s="42">
        <f t="shared" si="3968"/>
        <v>0</v>
      </c>
      <c r="I251" s="71"/>
      <c r="K251" s="40"/>
      <c r="L251" s="4" t="str">
        <f t="shared" si="3950"/>
        <v xml:space="preserve">5mm Mirror - AGC brand </v>
      </c>
      <c r="M251" s="4" t="str">
        <f t="shared" si="3951"/>
        <v>Sq.ft</v>
      </c>
      <c r="N251" s="4">
        <f t="shared" si="3952"/>
        <v>950</v>
      </c>
      <c r="O251" s="13"/>
      <c r="P251" s="21">
        <f t="shared" si="3814"/>
        <v>0</v>
      </c>
      <c r="Q251" s="31">
        <f t="shared" si="3815"/>
        <v>0</v>
      </c>
      <c r="R251" s="42">
        <f t="shared" si="3816"/>
        <v>0</v>
      </c>
      <c r="S251" s="21"/>
      <c r="U251" s="40"/>
      <c r="V251" s="4" t="str">
        <f t="shared" si="3787"/>
        <v xml:space="preserve">5mm Mirror - AGC brand </v>
      </c>
      <c r="W251" s="4" t="str">
        <f t="shared" si="3817"/>
        <v>Sq.ft</v>
      </c>
      <c r="X251" s="4">
        <f t="shared" si="3818"/>
        <v>950</v>
      </c>
      <c r="Y251" s="13"/>
      <c r="Z251" s="21">
        <f t="shared" si="3819"/>
        <v>0</v>
      </c>
      <c r="AA251" s="31">
        <f t="shared" si="3820"/>
        <v>0</v>
      </c>
      <c r="AB251" s="42">
        <f t="shared" si="3821"/>
        <v>0</v>
      </c>
      <c r="AC251" s="21"/>
      <c r="AE251" s="40"/>
      <c r="AF251" s="56" t="str">
        <f t="shared" si="4090"/>
        <v xml:space="preserve">5mm Mirror - AGC brand </v>
      </c>
      <c r="AG251" s="56" t="str">
        <f t="shared" si="4091"/>
        <v>Sq.ft</v>
      </c>
      <c r="AH251" s="56">
        <f t="shared" si="4092"/>
        <v>950</v>
      </c>
      <c r="AI251" s="13"/>
      <c r="AJ251" s="21">
        <f t="shared" si="3824"/>
        <v>0</v>
      </c>
      <c r="AK251" s="31">
        <f t="shared" si="3825"/>
        <v>0</v>
      </c>
      <c r="AL251" s="42">
        <f t="shared" si="3826"/>
        <v>0</v>
      </c>
      <c r="AM251" s="21"/>
      <c r="AO251" s="40"/>
      <c r="AP251" s="4" t="str">
        <f t="shared" si="3789"/>
        <v xml:space="preserve">5mm Mirror - AGC brand </v>
      </c>
      <c r="AQ251" s="4" t="str">
        <f t="shared" si="3827"/>
        <v>Sq.ft</v>
      </c>
      <c r="AR251" s="4">
        <f t="shared" si="3828"/>
        <v>950</v>
      </c>
      <c r="AS251" s="13"/>
      <c r="AT251" s="21">
        <f t="shared" si="3829"/>
        <v>0</v>
      </c>
      <c r="AU251" s="13">
        <f t="shared" si="3830"/>
        <v>0</v>
      </c>
      <c r="AV251" s="42">
        <f t="shared" si="3831"/>
        <v>0</v>
      </c>
      <c r="AW251" s="21"/>
      <c r="AY251" s="40"/>
      <c r="AZ251" s="4" t="str">
        <f t="shared" si="3790"/>
        <v xml:space="preserve">5mm Mirror - AGC brand </v>
      </c>
      <c r="BA251" s="4" t="str">
        <f t="shared" si="3832"/>
        <v>Sq.ft</v>
      </c>
      <c r="BB251" s="4">
        <f t="shared" si="3833"/>
        <v>950</v>
      </c>
      <c r="BC251" s="13"/>
      <c r="BD251" s="21">
        <f t="shared" si="3834"/>
        <v>0</v>
      </c>
      <c r="BE251" s="13">
        <f t="shared" si="3835"/>
        <v>0</v>
      </c>
      <c r="BF251" s="42">
        <f t="shared" si="3836"/>
        <v>0</v>
      </c>
      <c r="BG251" s="21"/>
      <c r="BI251" s="40"/>
      <c r="BJ251" s="4" t="str">
        <f t="shared" si="3791"/>
        <v xml:space="preserve">5mm Mirror - AGC brand </v>
      </c>
      <c r="BK251" s="4" t="str">
        <f t="shared" si="3837"/>
        <v>Sq.ft</v>
      </c>
      <c r="BL251" s="4">
        <f t="shared" si="3838"/>
        <v>950</v>
      </c>
      <c r="BM251" s="13"/>
      <c r="BN251" s="21">
        <f t="shared" si="3839"/>
        <v>0</v>
      </c>
      <c r="BO251" s="13">
        <f t="shared" si="3840"/>
        <v>0</v>
      </c>
      <c r="BP251" s="42">
        <f t="shared" si="3841"/>
        <v>0</v>
      </c>
      <c r="BQ251" s="21"/>
      <c r="BS251" s="40"/>
      <c r="BT251" s="4" t="str">
        <f t="shared" si="3792"/>
        <v xml:space="preserve">5mm Mirror - AGC brand </v>
      </c>
      <c r="BU251" s="4" t="str">
        <f t="shared" si="3842"/>
        <v>Sq.ft</v>
      </c>
      <c r="BV251" s="4">
        <f t="shared" si="3843"/>
        <v>950</v>
      </c>
      <c r="BW251" s="13"/>
      <c r="BX251" s="21">
        <f t="shared" si="3844"/>
        <v>0</v>
      </c>
      <c r="BY251" s="13">
        <f t="shared" si="3845"/>
        <v>0</v>
      </c>
      <c r="BZ251" s="42">
        <f t="shared" si="3846"/>
        <v>0</v>
      </c>
      <c r="CA251" s="21"/>
      <c r="CC251" s="40"/>
      <c r="CD251" s="4" t="str">
        <f t="shared" si="3793"/>
        <v xml:space="preserve">5mm Mirror - AGC brand </v>
      </c>
      <c r="CE251" s="4" t="str">
        <f t="shared" si="3847"/>
        <v>Sq.ft</v>
      </c>
      <c r="CF251" s="4">
        <f t="shared" si="3848"/>
        <v>950</v>
      </c>
      <c r="CG251" s="42"/>
      <c r="CH251" s="42">
        <f t="shared" si="3849"/>
        <v>0</v>
      </c>
      <c r="CI251" s="42">
        <f t="shared" si="3850"/>
        <v>0</v>
      </c>
      <c r="CJ251" s="42">
        <f t="shared" si="3851"/>
        <v>0</v>
      </c>
      <c r="CK251" s="21"/>
      <c r="CL251" s="40"/>
      <c r="CM251" s="4" t="str">
        <f t="shared" si="3794"/>
        <v xml:space="preserve">5mm Mirror - AGC brand </v>
      </c>
      <c r="CN251" s="4" t="str">
        <f t="shared" si="3852"/>
        <v>Sq.ft</v>
      </c>
      <c r="CO251" s="4">
        <f t="shared" si="3853"/>
        <v>950</v>
      </c>
      <c r="CP251" s="13"/>
      <c r="CQ251" s="21">
        <f t="shared" si="3854"/>
        <v>0</v>
      </c>
      <c r="CR251" s="13">
        <f t="shared" si="3855"/>
        <v>0</v>
      </c>
      <c r="CS251" s="42">
        <f t="shared" si="3856"/>
        <v>0</v>
      </c>
      <c r="CT251" s="21"/>
      <c r="CV251" s="40"/>
      <c r="CW251" s="4" t="str">
        <f t="shared" si="3795"/>
        <v xml:space="preserve">5mm Mirror - AGC brand </v>
      </c>
      <c r="CX251" s="4" t="str">
        <f t="shared" si="3857"/>
        <v>Sq.ft</v>
      </c>
      <c r="CY251" s="4">
        <f t="shared" si="3858"/>
        <v>950</v>
      </c>
      <c r="CZ251" s="13"/>
      <c r="DA251" s="21">
        <f t="shared" si="3859"/>
        <v>0</v>
      </c>
      <c r="DB251" s="13">
        <f t="shared" si="3860"/>
        <v>0</v>
      </c>
      <c r="DC251" s="42">
        <f t="shared" si="3861"/>
        <v>0</v>
      </c>
      <c r="DD251" s="21"/>
      <c r="DF251" s="40"/>
      <c r="DG251" s="4" t="str">
        <f t="shared" si="3796"/>
        <v xml:space="preserve">5mm Mirror - AGC brand </v>
      </c>
      <c r="DH251" s="4" t="str">
        <f t="shared" si="3862"/>
        <v>Sq.ft</v>
      </c>
      <c r="DI251" s="4">
        <f t="shared" si="3863"/>
        <v>950</v>
      </c>
      <c r="DJ251" s="13"/>
      <c r="DK251" s="21">
        <f t="shared" si="3864"/>
        <v>0</v>
      </c>
      <c r="DL251" s="13">
        <f t="shared" si="3865"/>
        <v>0</v>
      </c>
      <c r="DM251" s="42">
        <f t="shared" si="3866"/>
        <v>0</v>
      </c>
      <c r="DN251" s="21"/>
      <c r="DQ251" s="4" t="str">
        <f t="shared" si="3797"/>
        <v xml:space="preserve">5mm Mirror - AGC brand </v>
      </c>
      <c r="DR251" s="4" t="str">
        <f t="shared" si="3867"/>
        <v>Sq.ft</v>
      </c>
      <c r="DS251" s="4">
        <f t="shared" si="3868"/>
        <v>950</v>
      </c>
      <c r="DT251" s="13"/>
      <c r="DU251" s="21">
        <f t="shared" si="3869"/>
        <v>0</v>
      </c>
      <c r="DV251" s="13">
        <f t="shared" si="3870"/>
        <v>0</v>
      </c>
      <c r="DW251" s="42">
        <f t="shared" si="3871"/>
        <v>0</v>
      </c>
      <c r="DX251" s="21"/>
      <c r="DZ251" s="40"/>
      <c r="EA251" s="4" t="str">
        <f t="shared" si="3798"/>
        <v xml:space="preserve">5mm Mirror - AGC brand </v>
      </c>
      <c r="EB251" s="4" t="str">
        <f t="shared" si="3872"/>
        <v>Sq.ft</v>
      </c>
      <c r="EC251" s="4">
        <f t="shared" si="3873"/>
        <v>950</v>
      </c>
      <c r="ED251" s="13"/>
      <c r="EE251" s="21">
        <f t="shared" si="3874"/>
        <v>0</v>
      </c>
      <c r="EF251" s="13">
        <f t="shared" si="3875"/>
        <v>0</v>
      </c>
      <c r="EG251" s="42">
        <f t="shared" si="3876"/>
        <v>0</v>
      </c>
      <c r="EH251" s="21"/>
      <c r="EK251" s="4" t="str">
        <f t="shared" si="3799"/>
        <v xml:space="preserve">5mm Mirror - AGC brand </v>
      </c>
      <c r="EL251" s="4" t="str">
        <f t="shared" si="3877"/>
        <v>Sq.ft</v>
      </c>
      <c r="EM251" s="4">
        <f t="shared" si="3878"/>
        <v>950</v>
      </c>
      <c r="EN251" s="13"/>
      <c r="EO251" s="21">
        <f t="shared" si="3879"/>
        <v>0</v>
      </c>
      <c r="EP251" s="13">
        <f t="shared" si="3880"/>
        <v>0</v>
      </c>
      <c r="EQ251" s="42">
        <f t="shared" si="3881"/>
        <v>0</v>
      </c>
      <c r="ER251" s="21"/>
      <c r="EV251" s="4" t="str">
        <f t="shared" si="4009"/>
        <v xml:space="preserve">5mm Mirror - AGC brand </v>
      </c>
      <c r="EW251" s="4" t="str">
        <f t="shared" si="4010"/>
        <v>Sq.ft</v>
      </c>
      <c r="EX251" s="4">
        <f t="shared" si="4011"/>
        <v>950</v>
      </c>
      <c r="EY251" s="13"/>
      <c r="EZ251" s="21">
        <f t="shared" si="3882"/>
        <v>0</v>
      </c>
      <c r="FA251" s="13">
        <f t="shared" si="3883"/>
        <v>0</v>
      </c>
      <c r="FB251" s="42">
        <f t="shared" si="3884"/>
        <v>0</v>
      </c>
      <c r="FC251" s="21"/>
      <c r="FF251" s="4" t="str">
        <f t="shared" si="4130"/>
        <v xml:space="preserve">5mm Mirror - AGC brand </v>
      </c>
      <c r="FG251" s="4" t="str">
        <f t="shared" si="4131"/>
        <v>Sq.ft</v>
      </c>
      <c r="FH251" s="4">
        <f t="shared" si="4132"/>
        <v>950</v>
      </c>
      <c r="FI251" s="13"/>
      <c r="FJ251" s="21">
        <f t="shared" si="3887"/>
        <v>0</v>
      </c>
      <c r="FK251" s="13">
        <f t="shared" si="3888"/>
        <v>0</v>
      </c>
      <c r="FL251" s="42">
        <f t="shared" si="3889"/>
        <v>0</v>
      </c>
      <c r="FM251" s="21"/>
      <c r="FP251" s="4" t="str">
        <f t="shared" si="3801"/>
        <v xml:space="preserve">5mm Mirror - AGC brand </v>
      </c>
      <c r="FQ251" s="4" t="str">
        <f t="shared" si="3890"/>
        <v>Sq.ft</v>
      </c>
      <c r="FR251" s="4">
        <f t="shared" si="3891"/>
        <v>950</v>
      </c>
      <c r="FS251" s="13"/>
      <c r="FT251" s="21">
        <f t="shared" si="3892"/>
        <v>0</v>
      </c>
      <c r="FU251" s="13">
        <f t="shared" si="3893"/>
        <v>0</v>
      </c>
      <c r="FV251" s="42">
        <f t="shared" si="3894"/>
        <v>0</v>
      </c>
      <c r="FW251" s="21"/>
      <c r="FZ251" s="4" t="str">
        <f t="shared" si="3802"/>
        <v xml:space="preserve">5mm Mirror - AGC brand </v>
      </c>
      <c r="GA251" s="4" t="str">
        <f t="shared" si="3895"/>
        <v>Sq.ft</v>
      </c>
      <c r="GB251" s="4">
        <f t="shared" si="3896"/>
        <v>950</v>
      </c>
      <c r="GC251" s="13"/>
      <c r="GD251" s="21">
        <f t="shared" si="3897"/>
        <v>0</v>
      </c>
      <c r="GE251" s="13">
        <f t="shared" si="3898"/>
        <v>0</v>
      </c>
      <c r="GF251" s="42">
        <f t="shared" si="3899"/>
        <v>0</v>
      </c>
      <c r="GG251" s="21"/>
      <c r="GJ251" s="4" t="str">
        <f t="shared" si="3956"/>
        <v xml:space="preserve">5mm Mirror - AGC brand </v>
      </c>
      <c r="GK251" s="4" t="str">
        <f t="shared" si="3957"/>
        <v>Sq.ft</v>
      </c>
      <c r="GL251" s="4">
        <f t="shared" si="3958"/>
        <v>950</v>
      </c>
      <c r="GM251" s="13"/>
      <c r="GN251" s="21">
        <f t="shared" si="3901"/>
        <v>0</v>
      </c>
      <c r="GO251" s="31">
        <f t="shared" si="3902"/>
        <v>0</v>
      </c>
      <c r="GP251" s="42">
        <f t="shared" si="3903"/>
        <v>0</v>
      </c>
      <c r="GQ251" s="21"/>
      <c r="GT251" s="4" t="str">
        <f t="shared" si="4118"/>
        <v xml:space="preserve">5mm Mirror - AGC brand </v>
      </c>
      <c r="GU251" s="4" t="str">
        <f t="shared" si="4119"/>
        <v>Sq.ft</v>
      </c>
      <c r="GV251" s="4">
        <f t="shared" si="4120"/>
        <v>950</v>
      </c>
      <c r="GW251" s="13"/>
      <c r="GX251" s="21">
        <f t="shared" si="3906"/>
        <v>0</v>
      </c>
      <c r="GY251" s="13">
        <f t="shared" si="3907"/>
        <v>0</v>
      </c>
      <c r="GZ251" s="42">
        <f t="shared" si="3908"/>
        <v>0</v>
      </c>
      <c r="HA251" s="21"/>
      <c r="HD251" s="4" t="str">
        <f t="shared" si="3804"/>
        <v xml:space="preserve">5mm Mirror - AGC brand </v>
      </c>
      <c r="HE251" s="4" t="str">
        <f t="shared" si="3909"/>
        <v>Sq.ft</v>
      </c>
      <c r="HF251" s="4">
        <f t="shared" si="3910"/>
        <v>950</v>
      </c>
      <c r="HG251" s="13"/>
      <c r="HH251" s="21">
        <f t="shared" si="3911"/>
        <v>0</v>
      </c>
      <c r="HI251" s="31">
        <f t="shared" si="3989"/>
        <v>0</v>
      </c>
      <c r="HJ251" s="42">
        <f t="shared" si="3990"/>
        <v>0</v>
      </c>
      <c r="HK251" s="21"/>
      <c r="HN251" s="4" t="str">
        <f t="shared" si="3805"/>
        <v xml:space="preserve">5mm Mirror - AGC brand </v>
      </c>
      <c r="HO251" s="4" t="str">
        <f t="shared" si="3914"/>
        <v>Sq.ft</v>
      </c>
      <c r="HP251" s="4">
        <f t="shared" si="3915"/>
        <v>950</v>
      </c>
      <c r="HQ251" s="13"/>
      <c r="HR251" s="4">
        <f t="shared" si="3916"/>
        <v>0</v>
      </c>
      <c r="HS251" s="13">
        <f t="shared" si="3917"/>
        <v>0</v>
      </c>
      <c r="HT251" s="42">
        <f t="shared" si="3918"/>
        <v>0</v>
      </c>
      <c r="HU251" s="21"/>
      <c r="HX251" s="4" t="str">
        <f t="shared" si="3806"/>
        <v xml:space="preserve">5mm Mirror - AGC brand </v>
      </c>
      <c r="HY251" s="4" t="str">
        <f t="shared" si="3919"/>
        <v>Sq.ft</v>
      </c>
      <c r="HZ251" s="4">
        <f t="shared" si="3920"/>
        <v>950</v>
      </c>
      <c r="IA251" s="13"/>
      <c r="IB251" s="21">
        <f t="shared" si="3921"/>
        <v>0</v>
      </c>
      <c r="IC251" s="13">
        <f t="shared" si="3922"/>
        <v>0</v>
      </c>
      <c r="ID251" s="42">
        <f t="shared" si="3923"/>
        <v>0</v>
      </c>
      <c r="IE251" s="21"/>
      <c r="IH251" s="4" t="str">
        <f t="shared" si="3807"/>
        <v xml:space="preserve">5mm Mirror - AGC brand </v>
      </c>
      <c r="II251" s="4" t="str">
        <f t="shared" si="3924"/>
        <v>Sq.ft</v>
      </c>
      <c r="IJ251" s="4">
        <f t="shared" si="3925"/>
        <v>950</v>
      </c>
      <c r="IK251" s="13"/>
      <c r="IL251" s="4">
        <f t="shared" si="3959"/>
        <v>0</v>
      </c>
      <c r="IM251" s="13">
        <f t="shared" si="3960"/>
        <v>0</v>
      </c>
      <c r="IN251" s="42">
        <f t="shared" si="3961"/>
        <v>0</v>
      </c>
      <c r="IO251" s="21"/>
      <c r="IR251" s="4" t="str">
        <f t="shared" si="3808"/>
        <v xml:space="preserve">5mm Mirror - AGC brand </v>
      </c>
      <c r="IS251" s="4" t="str">
        <f t="shared" si="3929"/>
        <v>Sq.ft</v>
      </c>
      <c r="IT251" s="4">
        <f t="shared" si="3930"/>
        <v>950</v>
      </c>
      <c r="IU251" s="13"/>
      <c r="IV251" s="4">
        <f t="shared" si="3962"/>
        <v>0</v>
      </c>
      <c r="IW251" s="13">
        <f t="shared" si="3963"/>
        <v>0</v>
      </c>
      <c r="IX251" s="42">
        <f t="shared" si="3964"/>
        <v>0</v>
      </c>
      <c r="IY251" s="21"/>
      <c r="JB251" s="4" t="str">
        <f t="shared" si="3809"/>
        <v xml:space="preserve">5mm Mirror - AGC brand </v>
      </c>
      <c r="JC251" s="4" t="str">
        <f t="shared" si="3934"/>
        <v>Sq.ft</v>
      </c>
      <c r="JD251" s="4">
        <f t="shared" si="3935"/>
        <v>950</v>
      </c>
      <c r="JE251" s="13"/>
      <c r="JF251" s="4">
        <f t="shared" si="3936"/>
        <v>0</v>
      </c>
      <c r="JG251" s="13">
        <f t="shared" si="3937"/>
        <v>0</v>
      </c>
      <c r="JH251" s="42">
        <f t="shared" si="3938"/>
        <v>0</v>
      </c>
      <c r="JI251" s="21"/>
      <c r="JL251" s="4" t="str">
        <f t="shared" si="4121"/>
        <v xml:space="preserve">5mm Mirror - AGC brand </v>
      </c>
      <c r="JM251" s="4" t="str">
        <f t="shared" si="4122"/>
        <v>Sq.ft</v>
      </c>
      <c r="JN251" s="4">
        <f t="shared" si="4123"/>
        <v>950</v>
      </c>
      <c r="JO251" s="13"/>
      <c r="JP251" s="21">
        <f t="shared" si="3941"/>
        <v>0</v>
      </c>
      <c r="JQ251" s="31">
        <f t="shared" si="3942"/>
        <v>0</v>
      </c>
      <c r="JR251" s="42">
        <f t="shared" si="3943"/>
        <v>0</v>
      </c>
      <c r="JS251" s="21"/>
      <c r="JV251" s="4" t="str">
        <f t="shared" si="4124"/>
        <v xml:space="preserve">5mm Mirror - AGC brand </v>
      </c>
      <c r="JW251" s="4" t="str">
        <f t="shared" si="4125"/>
        <v>Sq.ft</v>
      </c>
      <c r="JX251" s="4">
        <f t="shared" si="4126"/>
        <v>950</v>
      </c>
      <c r="JY251" s="13"/>
      <c r="JZ251" s="21">
        <f t="shared" si="4127"/>
        <v>0</v>
      </c>
      <c r="KA251" s="31">
        <f t="shared" si="4128"/>
        <v>0</v>
      </c>
      <c r="KB251" s="42">
        <f t="shared" si="4129"/>
        <v>0</v>
      </c>
      <c r="KC251" s="21"/>
    </row>
    <row r="252" spans="1:289" ht="17.25" customHeight="1" x14ac:dyDescent="0.25">
      <c r="B252" s="3" t="s">
        <v>173</v>
      </c>
      <c r="C252" s="10" t="s">
        <v>3</v>
      </c>
      <c r="D252" s="4">
        <v>200</v>
      </c>
      <c r="E252" s="13"/>
      <c r="F252" s="42">
        <f t="shared" si="3966"/>
        <v>0</v>
      </c>
      <c r="G252" s="42">
        <f t="shared" si="3967"/>
        <v>0</v>
      </c>
      <c r="H252" s="42">
        <f t="shared" si="3968"/>
        <v>0</v>
      </c>
      <c r="I252" s="71"/>
      <c r="K252" s="40"/>
      <c r="L252" s="4" t="str">
        <f t="shared" si="3950"/>
        <v xml:space="preserve">3 mm Pinhead </v>
      </c>
      <c r="M252" s="4" t="str">
        <f t="shared" si="3951"/>
        <v>Sq.ft</v>
      </c>
      <c r="N252" s="4">
        <f t="shared" si="3952"/>
        <v>200</v>
      </c>
      <c r="O252" s="13"/>
      <c r="P252" s="21">
        <f t="shared" si="3814"/>
        <v>0</v>
      </c>
      <c r="Q252" s="31">
        <f t="shared" si="3815"/>
        <v>0</v>
      </c>
      <c r="R252" s="42">
        <f t="shared" si="3816"/>
        <v>0</v>
      </c>
      <c r="S252" s="21"/>
      <c r="U252" s="40"/>
      <c r="V252" s="4" t="str">
        <f t="shared" si="3787"/>
        <v xml:space="preserve">3 mm Pinhead </v>
      </c>
      <c r="W252" s="4" t="str">
        <f t="shared" si="3817"/>
        <v>Sq.ft</v>
      </c>
      <c r="X252" s="4">
        <f t="shared" si="3818"/>
        <v>200</v>
      </c>
      <c r="Y252" s="13"/>
      <c r="Z252" s="21">
        <f t="shared" si="3819"/>
        <v>0</v>
      </c>
      <c r="AA252" s="31">
        <f t="shared" si="3820"/>
        <v>0</v>
      </c>
      <c r="AB252" s="42">
        <f t="shared" si="3821"/>
        <v>0</v>
      </c>
      <c r="AC252" s="21"/>
      <c r="AE252" s="40"/>
      <c r="AF252" s="56" t="str">
        <f t="shared" si="4090"/>
        <v xml:space="preserve">3 mm Pinhead </v>
      </c>
      <c r="AG252" s="56" t="str">
        <f t="shared" si="4091"/>
        <v>Sq.ft</v>
      </c>
      <c r="AH252" s="56">
        <f t="shared" si="4092"/>
        <v>200</v>
      </c>
      <c r="AI252" s="13"/>
      <c r="AJ252" s="21">
        <f t="shared" si="3824"/>
        <v>0</v>
      </c>
      <c r="AK252" s="31">
        <f t="shared" si="3825"/>
        <v>0</v>
      </c>
      <c r="AL252" s="42">
        <f t="shared" si="3826"/>
        <v>0</v>
      </c>
      <c r="AM252" s="21"/>
      <c r="AO252" s="40"/>
      <c r="AP252" s="4" t="str">
        <f t="shared" si="3789"/>
        <v xml:space="preserve">3 mm Pinhead </v>
      </c>
      <c r="AQ252" s="4" t="str">
        <f t="shared" si="3827"/>
        <v>Sq.ft</v>
      </c>
      <c r="AR252" s="4">
        <f t="shared" si="3828"/>
        <v>200</v>
      </c>
      <c r="AS252" s="13"/>
      <c r="AT252" s="21">
        <f t="shared" si="3829"/>
        <v>0</v>
      </c>
      <c r="AU252" s="13">
        <f t="shared" si="3830"/>
        <v>0</v>
      </c>
      <c r="AV252" s="42">
        <f t="shared" si="3831"/>
        <v>0</v>
      </c>
      <c r="AW252" s="21"/>
      <c r="AY252" s="40"/>
      <c r="AZ252" s="4" t="str">
        <f t="shared" si="3790"/>
        <v xml:space="preserve">3 mm Pinhead </v>
      </c>
      <c r="BA252" s="4" t="str">
        <f t="shared" si="3832"/>
        <v>Sq.ft</v>
      </c>
      <c r="BB252" s="4">
        <f t="shared" si="3833"/>
        <v>200</v>
      </c>
      <c r="BC252" s="13"/>
      <c r="BD252" s="21">
        <f t="shared" si="3834"/>
        <v>0</v>
      </c>
      <c r="BE252" s="13">
        <f t="shared" si="3835"/>
        <v>0</v>
      </c>
      <c r="BF252" s="42">
        <f t="shared" si="3836"/>
        <v>0</v>
      </c>
      <c r="BG252" s="21"/>
      <c r="BI252" s="40"/>
      <c r="BJ252" s="4" t="str">
        <f t="shared" si="3791"/>
        <v xml:space="preserve">3 mm Pinhead </v>
      </c>
      <c r="BK252" s="4" t="str">
        <f t="shared" si="3837"/>
        <v>Sq.ft</v>
      </c>
      <c r="BL252" s="4">
        <f t="shared" si="3838"/>
        <v>200</v>
      </c>
      <c r="BM252" s="13"/>
      <c r="BN252" s="21">
        <f t="shared" si="3839"/>
        <v>0</v>
      </c>
      <c r="BO252" s="13">
        <f t="shared" si="3840"/>
        <v>0</v>
      </c>
      <c r="BP252" s="42">
        <f t="shared" si="3841"/>
        <v>0</v>
      </c>
      <c r="BQ252" s="21"/>
      <c r="BS252" s="40"/>
      <c r="BT252" s="4" t="str">
        <f t="shared" si="3792"/>
        <v xml:space="preserve">3 mm Pinhead </v>
      </c>
      <c r="BU252" s="4" t="str">
        <f t="shared" si="3842"/>
        <v>Sq.ft</v>
      </c>
      <c r="BV252" s="4">
        <f t="shared" si="3843"/>
        <v>200</v>
      </c>
      <c r="BW252" s="13"/>
      <c r="BX252" s="21">
        <f t="shared" si="3844"/>
        <v>0</v>
      </c>
      <c r="BY252" s="13">
        <f t="shared" si="3845"/>
        <v>0</v>
      </c>
      <c r="BZ252" s="42">
        <f t="shared" si="3846"/>
        <v>0</v>
      </c>
      <c r="CA252" s="21"/>
      <c r="CC252" s="40"/>
      <c r="CD252" s="4" t="str">
        <f t="shared" si="3793"/>
        <v xml:space="preserve">3 mm Pinhead </v>
      </c>
      <c r="CE252" s="4" t="str">
        <f t="shared" si="3847"/>
        <v>Sq.ft</v>
      </c>
      <c r="CF252" s="4">
        <f t="shared" si="3848"/>
        <v>200</v>
      </c>
      <c r="CG252" s="42"/>
      <c r="CH252" s="42">
        <f t="shared" si="3849"/>
        <v>0</v>
      </c>
      <c r="CI252" s="42">
        <f t="shared" si="3850"/>
        <v>0</v>
      </c>
      <c r="CJ252" s="42">
        <f t="shared" si="3851"/>
        <v>0</v>
      </c>
      <c r="CK252" s="21"/>
      <c r="CL252" s="40"/>
      <c r="CM252" s="4" t="str">
        <f t="shared" si="3794"/>
        <v xml:space="preserve">3 mm Pinhead </v>
      </c>
      <c r="CN252" s="4" t="str">
        <f t="shared" si="3852"/>
        <v>Sq.ft</v>
      </c>
      <c r="CO252" s="4">
        <f t="shared" si="3853"/>
        <v>200</v>
      </c>
      <c r="CP252" s="13"/>
      <c r="CQ252" s="21">
        <f t="shared" si="3854"/>
        <v>0</v>
      </c>
      <c r="CR252" s="13">
        <f t="shared" si="3855"/>
        <v>0</v>
      </c>
      <c r="CS252" s="42">
        <f t="shared" si="3856"/>
        <v>0</v>
      </c>
      <c r="CT252" s="21"/>
      <c r="CV252" s="40"/>
      <c r="CW252" s="4" t="str">
        <f t="shared" si="3795"/>
        <v xml:space="preserve">3 mm Pinhead </v>
      </c>
      <c r="CX252" s="4" t="str">
        <f t="shared" si="3857"/>
        <v>Sq.ft</v>
      </c>
      <c r="CY252" s="4">
        <f t="shared" si="3858"/>
        <v>200</v>
      </c>
      <c r="CZ252" s="13"/>
      <c r="DA252" s="21">
        <f t="shared" si="3859"/>
        <v>0</v>
      </c>
      <c r="DB252" s="13">
        <f t="shared" si="3860"/>
        <v>0</v>
      </c>
      <c r="DC252" s="42">
        <f t="shared" si="3861"/>
        <v>0</v>
      </c>
      <c r="DD252" s="21"/>
      <c r="DF252" s="40"/>
      <c r="DG252" s="4" t="str">
        <f t="shared" si="3796"/>
        <v xml:space="preserve">3 mm Pinhead </v>
      </c>
      <c r="DH252" s="4" t="str">
        <f t="shared" si="3862"/>
        <v>Sq.ft</v>
      </c>
      <c r="DI252" s="4">
        <f t="shared" si="3863"/>
        <v>200</v>
      </c>
      <c r="DJ252" s="13"/>
      <c r="DK252" s="21">
        <f t="shared" si="3864"/>
        <v>0</v>
      </c>
      <c r="DL252" s="13">
        <f t="shared" si="3865"/>
        <v>0</v>
      </c>
      <c r="DM252" s="42">
        <f t="shared" si="3866"/>
        <v>0</v>
      </c>
      <c r="DN252" s="21"/>
      <c r="DQ252" s="4" t="str">
        <f t="shared" si="3797"/>
        <v xml:space="preserve">3 mm Pinhead </v>
      </c>
      <c r="DR252" s="4" t="str">
        <f t="shared" si="3867"/>
        <v>Sq.ft</v>
      </c>
      <c r="DS252" s="4">
        <f t="shared" si="3868"/>
        <v>200</v>
      </c>
      <c r="DT252" s="13"/>
      <c r="DU252" s="21">
        <f t="shared" si="3869"/>
        <v>0</v>
      </c>
      <c r="DV252" s="13">
        <f t="shared" si="3870"/>
        <v>0</v>
      </c>
      <c r="DW252" s="42">
        <f t="shared" si="3871"/>
        <v>0</v>
      </c>
      <c r="DX252" s="21"/>
      <c r="DZ252" s="40"/>
      <c r="EA252" s="4" t="str">
        <f t="shared" si="3798"/>
        <v xml:space="preserve">3 mm Pinhead </v>
      </c>
      <c r="EB252" s="4" t="str">
        <f t="shared" si="3872"/>
        <v>Sq.ft</v>
      </c>
      <c r="EC252" s="4">
        <f t="shared" si="3873"/>
        <v>200</v>
      </c>
      <c r="ED252" s="13"/>
      <c r="EE252" s="21">
        <f t="shared" si="3874"/>
        <v>0</v>
      </c>
      <c r="EF252" s="13">
        <f t="shared" si="3875"/>
        <v>0</v>
      </c>
      <c r="EG252" s="42">
        <f t="shared" si="3876"/>
        <v>0</v>
      </c>
      <c r="EH252" s="21"/>
      <c r="EK252" s="4" t="str">
        <f t="shared" si="3799"/>
        <v xml:space="preserve">3 mm Pinhead </v>
      </c>
      <c r="EL252" s="4" t="str">
        <f t="shared" si="3877"/>
        <v>Sq.ft</v>
      </c>
      <c r="EM252" s="4">
        <f t="shared" si="3878"/>
        <v>200</v>
      </c>
      <c r="EN252" s="13"/>
      <c r="EO252" s="21">
        <f t="shared" si="3879"/>
        <v>0</v>
      </c>
      <c r="EP252" s="13">
        <f t="shared" si="3880"/>
        <v>0</v>
      </c>
      <c r="EQ252" s="42">
        <f t="shared" si="3881"/>
        <v>0</v>
      </c>
      <c r="ER252" s="21"/>
      <c r="EV252" s="4" t="str">
        <f t="shared" si="4009"/>
        <v xml:space="preserve">3 mm Pinhead </v>
      </c>
      <c r="EW252" s="4" t="str">
        <f t="shared" si="4010"/>
        <v>Sq.ft</v>
      </c>
      <c r="EX252" s="4">
        <f t="shared" si="4011"/>
        <v>200</v>
      </c>
      <c r="EY252" s="13"/>
      <c r="EZ252" s="21">
        <f t="shared" si="3882"/>
        <v>0</v>
      </c>
      <c r="FA252" s="13">
        <f t="shared" si="3883"/>
        <v>0</v>
      </c>
      <c r="FB252" s="42">
        <f t="shared" si="3884"/>
        <v>0</v>
      </c>
      <c r="FC252" s="21"/>
      <c r="FF252" s="4" t="str">
        <f t="shared" si="4130"/>
        <v xml:space="preserve">3 mm Pinhead </v>
      </c>
      <c r="FG252" s="4" t="str">
        <f t="shared" si="4131"/>
        <v>Sq.ft</v>
      </c>
      <c r="FH252" s="4">
        <f t="shared" si="4132"/>
        <v>200</v>
      </c>
      <c r="FI252" s="13"/>
      <c r="FJ252" s="21">
        <f t="shared" si="3887"/>
        <v>0</v>
      </c>
      <c r="FK252" s="13">
        <f t="shared" si="3888"/>
        <v>0</v>
      </c>
      <c r="FL252" s="42">
        <f t="shared" si="3889"/>
        <v>0</v>
      </c>
      <c r="FM252" s="21"/>
      <c r="FP252" s="4" t="str">
        <f t="shared" si="3801"/>
        <v xml:space="preserve">3 mm Pinhead </v>
      </c>
      <c r="FQ252" s="4" t="str">
        <f t="shared" si="3890"/>
        <v>Sq.ft</v>
      </c>
      <c r="FR252" s="4">
        <f t="shared" si="3891"/>
        <v>200</v>
      </c>
      <c r="FS252" s="13"/>
      <c r="FT252" s="21">
        <f t="shared" si="3892"/>
        <v>0</v>
      </c>
      <c r="FU252" s="13">
        <f t="shared" si="3893"/>
        <v>0</v>
      </c>
      <c r="FV252" s="42">
        <f t="shared" si="3894"/>
        <v>0</v>
      </c>
      <c r="FW252" s="21"/>
      <c r="FZ252" s="4" t="str">
        <f t="shared" si="3802"/>
        <v xml:space="preserve">3 mm Pinhead </v>
      </c>
      <c r="GA252" s="4" t="str">
        <f t="shared" si="3895"/>
        <v>Sq.ft</v>
      </c>
      <c r="GB252" s="4">
        <f t="shared" si="3896"/>
        <v>200</v>
      </c>
      <c r="GC252" s="13"/>
      <c r="GD252" s="21">
        <f t="shared" si="3897"/>
        <v>0</v>
      </c>
      <c r="GE252" s="13">
        <f t="shared" si="3898"/>
        <v>0</v>
      </c>
      <c r="GF252" s="42">
        <f t="shared" si="3899"/>
        <v>0</v>
      </c>
      <c r="GG252" s="21"/>
      <c r="GJ252" s="4" t="str">
        <f t="shared" si="3956"/>
        <v xml:space="preserve">3 mm Pinhead </v>
      </c>
      <c r="GK252" s="4" t="str">
        <f t="shared" si="3957"/>
        <v>Sq.ft</v>
      </c>
      <c r="GL252" s="4">
        <f t="shared" si="3958"/>
        <v>200</v>
      </c>
      <c r="GM252" s="13"/>
      <c r="GN252" s="21">
        <f t="shared" si="3901"/>
        <v>0</v>
      </c>
      <c r="GO252" s="31">
        <f t="shared" si="3902"/>
        <v>0</v>
      </c>
      <c r="GP252" s="42">
        <f t="shared" si="3903"/>
        <v>0</v>
      </c>
      <c r="GQ252" s="21"/>
      <c r="GT252" s="4" t="str">
        <f t="shared" si="4118"/>
        <v xml:space="preserve">3 mm Pinhead </v>
      </c>
      <c r="GU252" s="4" t="str">
        <f t="shared" si="4119"/>
        <v>Sq.ft</v>
      </c>
      <c r="GV252" s="4">
        <f t="shared" si="4120"/>
        <v>200</v>
      </c>
      <c r="GW252" s="13"/>
      <c r="GX252" s="21">
        <f t="shared" si="3906"/>
        <v>0</v>
      </c>
      <c r="GY252" s="13">
        <f t="shared" si="3907"/>
        <v>0</v>
      </c>
      <c r="GZ252" s="42">
        <f t="shared" si="3908"/>
        <v>0</v>
      </c>
      <c r="HA252" s="21"/>
      <c r="HD252" s="4" t="str">
        <f t="shared" si="3804"/>
        <v xml:space="preserve">3 mm Pinhead </v>
      </c>
      <c r="HE252" s="4" t="str">
        <f t="shared" si="3909"/>
        <v>Sq.ft</v>
      </c>
      <c r="HF252" s="4">
        <f t="shared" si="3910"/>
        <v>200</v>
      </c>
      <c r="HG252" s="13"/>
      <c r="HH252" s="21">
        <f t="shared" si="3911"/>
        <v>0</v>
      </c>
      <c r="HI252" s="31">
        <f t="shared" si="3912"/>
        <v>0</v>
      </c>
      <c r="HJ252" s="42">
        <f t="shared" si="3913"/>
        <v>0</v>
      </c>
      <c r="HK252" s="21"/>
      <c r="HN252" s="4" t="str">
        <f t="shared" si="3805"/>
        <v xml:space="preserve">3 mm Pinhead </v>
      </c>
      <c r="HO252" s="4" t="str">
        <f t="shared" si="3914"/>
        <v>Sq.ft</v>
      </c>
      <c r="HP252" s="4">
        <f t="shared" si="3915"/>
        <v>200</v>
      </c>
      <c r="HQ252" s="13"/>
      <c r="HR252" s="4">
        <f t="shared" si="3916"/>
        <v>0</v>
      </c>
      <c r="HS252" s="13">
        <f t="shared" si="3917"/>
        <v>0</v>
      </c>
      <c r="HT252" s="42">
        <f t="shared" si="3918"/>
        <v>0</v>
      </c>
      <c r="HU252" s="21"/>
      <c r="HX252" s="4" t="str">
        <f t="shared" si="3806"/>
        <v xml:space="preserve">3 mm Pinhead </v>
      </c>
      <c r="HY252" s="4" t="str">
        <f t="shared" si="3919"/>
        <v>Sq.ft</v>
      </c>
      <c r="HZ252" s="4">
        <f t="shared" si="3920"/>
        <v>200</v>
      </c>
      <c r="IA252" s="13"/>
      <c r="IB252" s="21">
        <f t="shared" si="3921"/>
        <v>0</v>
      </c>
      <c r="IC252" s="13">
        <f t="shared" si="3922"/>
        <v>0</v>
      </c>
      <c r="ID252" s="42">
        <f t="shared" si="3923"/>
        <v>0</v>
      </c>
      <c r="IE252" s="21"/>
      <c r="IH252" s="4" t="str">
        <f t="shared" si="3807"/>
        <v xml:space="preserve">3 mm Pinhead </v>
      </c>
      <c r="II252" s="4" t="str">
        <f t="shared" si="3924"/>
        <v>Sq.ft</v>
      </c>
      <c r="IJ252" s="4">
        <f t="shared" si="3925"/>
        <v>200</v>
      </c>
      <c r="IK252" s="13"/>
      <c r="IL252" s="4">
        <f t="shared" si="3959"/>
        <v>0</v>
      </c>
      <c r="IM252" s="13">
        <f t="shared" si="3960"/>
        <v>0</v>
      </c>
      <c r="IN252" s="42">
        <f t="shared" si="3961"/>
        <v>0</v>
      </c>
      <c r="IO252" s="21"/>
      <c r="IR252" s="4" t="str">
        <f t="shared" si="3808"/>
        <v xml:space="preserve">3 mm Pinhead </v>
      </c>
      <c r="IS252" s="4" t="str">
        <f t="shared" si="3929"/>
        <v>Sq.ft</v>
      </c>
      <c r="IT252" s="4">
        <f t="shared" si="3930"/>
        <v>200</v>
      </c>
      <c r="IU252" s="13"/>
      <c r="IV252" s="4">
        <f t="shared" si="3962"/>
        <v>0</v>
      </c>
      <c r="IW252" s="13">
        <f t="shared" si="3963"/>
        <v>0</v>
      </c>
      <c r="IX252" s="42">
        <f t="shared" si="3964"/>
        <v>0</v>
      </c>
      <c r="IY252" s="21"/>
      <c r="JB252" s="4" t="str">
        <f t="shared" si="3809"/>
        <v xml:space="preserve">3 mm Pinhead </v>
      </c>
      <c r="JC252" s="4" t="str">
        <f t="shared" si="3934"/>
        <v>Sq.ft</v>
      </c>
      <c r="JD252" s="4">
        <f t="shared" si="3935"/>
        <v>200</v>
      </c>
      <c r="JE252" s="13"/>
      <c r="JF252" s="4">
        <f t="shared" si="3936"/>
        <v>0</v>
      </c>
      <c r="JG252" s="13">
        <f t="shared" si="3937"/>
        <v>0</v>
      </c>
      <c r="JH252" s="42">
        <f t="shared" si="3938"/>
        <v>0</v>
      </c>
      <c r="JI252" s="21"/>
      <c r="JL252" s="4" t="str">
        <f t="shared" si="4121"/>
        <v xml:space="preserve">3 mm Pinhead </v>
      </c>
      <c r="JM252" s="4" t="str">
        <f t="shared" si="4122"/>
        <v>Sq.ft</v>
      </c>
      <c r="JN252" s="4">
        <f t="shared" si="4123"/>
        <v>200</v>
      </c>
      <c r="JO252" s="13"/>
      <c r="JP252" s="21">
        <f t="shared" si="3941"/>
        <v>0</v>
      </c>
      <c r="JQ252" s="31">
        <f t="shared" si="3942"/>
        <v>0</v>
      </c>
      <c r="JR252" s="42">
        <f t="shared" si="3943"/>
        <v>0</v>
      </c>
      <c r="JS252" s="21"/>
      <c r="JV252" s="4" t="str">
        <f t="shared" si="4124"/>
        <v xml:space="preserve">3 mm Pinhead </v>
      </c>
      <c r="JW252" s="4" t="str">
        <f t="shared" si="4125"/>
        <v>Sq.ft</v>
      </c>
      <c r="JX252" s="4">
        <f t="shared" si="4126"/>
        <v>200</v>
      </c>
      <c r="JY252" s="13"/>
      <c r="JZ252" s="21">
        <f t="shared" si="4127"/>
        <v>0</v>
      </c>
      <c r="KA252" s="31">
        <f t="shared" si="4128"/>
        <v>0</v>
      </c>
      <c r="KB252" s="42">
        <f t="shared" si="4129"/>
        <v>0</v>
      </c>
      <c r="KC252" s="21"/>
    </row>
    <row r="253" spans="1:289" ht="17.25" customHeight="1" x14ac:dyDescent="0.25">
      <c r="B253" s="3" t="s">
        <v>174</v>
      </c>
      <c r="C253" s="10" t="s">
        <v>3</v>
      </c>
      <c r="D253" s="4">
        <v>500</v>
      </c>
      <c r="E253" s="13"/>
      <c r="F253" s="42">
        <f t="shared" ref="F253:F299" si="4133">D253*E253</f>
        <v>0</v>
      </c>
      <c r="G253" s="42">
        <f t="shared" si="3812"/>
        <v>0</v>
      </c>
      <c r="H253" s="42">
        <f t="shared" ref="H253:H298" si="4134">D253*G253</f>
        <v>0</v>
      </c>
      <c r="I253" s="71"/>
      <c r="K253" s="40"/>
      <c r="L253" s="4" t="str">
        <f t="shared" si="3950"/>
        <v xml:space="preserve">5 mm Pinhead </v>
      </c>
      <c r="M253" s="4" t="str">
        <f t="shared" si="3951"/>
        <v>Sq.ft</v>
      </c>
      <c r="N253" s="4">
        <f t="shared" si="3952"/>
        <v>500</v>
      </c>
      <c r="O253" s="13"/>
      <c r="P253" s="21">
        <f t="shared" si="3814"/>
        <v>0</v>
      </c>
      <c r="Q253" s="31">
        <f t="shared" si="3815"/>
        <v>0</v>
      </c>
      <c r="R253" s="42">
        <f t="shared" si="3816"/>
        <v>0</v>
      </c>
      <c r="S253" s="21"/>
      <c r="U253" s="40"/>
      <c r="V253" s="4" t="str">
        <f t="shared" si="3787"/>
        <v xml:space="preserve">5 mm Pinhead </v>
      </c>
      <c r="W253" s="4" t="str">
        <f t="shared" si="3817"/>
        <v>Sq.ft</v>
      </c>
      <c r="X253" s="4">
        <f t="shared" si="3818"/>
        <v>500</v>
      </c>
      <c r="Y253" s="13"/>
      <c r="Z253" s="21">
        <f t="shared" si="3819"/>
        <v>0</v>
      </c>
      <c r="AA253" s="31">
        <f t="shared" si="3820"/>
        <v>0</v>
      </c>
      <c r="AB253" s="42">
        <f t="shared" si="3821"/>
        <v>0</v>
      </c>
      <c r="AC253" s="21"/>
      <c r="AE253" s="40"/>
      <c r="AF253" s="56" t="str">
        <f t="shared" si="4090"/>
        <v xml:space="preserve">5 mm Pinhead </v>
      </c>
      <c r="AG253" s="56" t="str">
        <f t="shared" si="4091"/>
        <v>Sq.ft</v>
      </c>
      <c r="AH253" s="56">
        <f t="shared" si="4092"/>
        <v>500</v>
      </c>
      <c r="AI253" s="13"/>
      <c r="AJ253" s="21">
        <f t="shared" si="3824"/>
        <v>0</v>
      </c>
      <c r="AK253" s="31">
        <f t="shared" si="3825"/>
        <v>0</v>
      </c>
      <c r="AL253" s="42">
        <f t="shared" si="3826"/>
        <v>0</v>
      </c>
      <c r="AM253" s="21"/>
      <c r="AO253" s="40"/>
      <c r="AP253" s="4" t="str">
        <f t="shared" si="3789"/>
        <v xml:space="preserve">5 mm Pinhead </v>
      </c>
      <c r="AQ253" s="4" t="str">
        <f t="shared" si="3827"/>
        <v>Sq.ft</v>
      </c>
      <c r="AR253" s="4">
        <f t="shared" si="3828"/>
        <v>500</v>
      </c>
      <c r="AS253" s="13"/>
      <c r="AT253" s="21">
        <f t="shared" si="3829"/>
        <v>0</v>
      </c>
      <c r="AU253" s="13">
        <f t="shared" si="3830"/>
        <v>0</v>
      </c>
      <c r="AV253" s="42">
        <f t="shared" si="3831"/>
        <v>0</v>
      </c>
      <c r="AW253" s="21"/>
      <c r="AY253" s="40"/>
      <c r="AZ253" s="4" t="str">
        <f t="shared" si="3790"/>
        <v xml:space="preserve">5 mm Pinhead </v>
      </c>
      <c r="BA253" s="4" t="str">
        <f t="shared" si="3832"/>
        <v>Sq.ft</v>
      </c>
      <c r="BB253" s="4">
        <f t="shared" si="3833"/>
        <v>500</v>
      </c>
      <c r="BC253" s="13"/>
      <c r="BD253" s="21">
        <f t="shared" si="3834"/>
        <v>0</v>
      </c>
      <c r="BE253" s="13">
        <f t="shared" si="3835"/>
        <v>0</v>
      </c>
      <c r="BF253" s="42">
        <f t="shared" si="3836"/>
        <v>0</v>
      </c>
      <c r="BG253" s="21"/>
      <c r="BI253" s="40"/>
      <c r="BJ253" s="4" t="str">
        <f t="shared" si="3791"/>
        <v xml:space="preserve">5 mm Pinhead </v>
      </c>
      <c r="BK253" s="4" t="str">
        <f t="shared" si="3837"/>
        <v>Sq.ft</v>
      </c>
      <c r="BL253" s="4">
        <f t="shared" si="3838"/>
        <v>500</v>
      </c>
      <c r="BM253" s="13"/>
      <c r="BN253" s="21">
        <f t="shared" si="3839"/>
        <v>0</v>
      </c>
      <c r="BO253" s="13">
        <f t="shared" si="3840"/>
        <v>0</v>
      </c>
      <c r="BP253" s="42">
        <f t="shared" si="3841"/>
        <v>0</v>
      </c>
      <c r="BQ253" s="21"/>
      <c r="BS253" s="40"/>
      <c r="BT253" s="4" t="str">
        <f t="shared" si="3792"/>
        <v xml:space="preserve">5 mm Pinhead </v>
      </c>
      <c r="BU253" s="4" t="str">
        <f t="shared" si="3842"/>
        <v>Sq.ft</v>
      </c>
      <c r="BV253" s="4">
        <f t="shared" si="3843"/>
        <v>500</v>
      </c>
      <c r="BW253" s="13"/>
      <c r="BX253" s="21">
        <f t="shared" ref="BX253:BX261" si="4135">BV253*BW253</f>
        <v>0</v>
      </c>
      <c r="BY253" s="13">
        <f t="shared" ref="BY253:BY261" si="4136">$I$4*BW253</f>
        <v>0</v>
      </c>
      <c r="BZ253" s="42">
        <f t="shared" ref="BZ253:BZ261" si="4137">BV253*BY253</f>
        <v>0</v>
      </c>
      <c r="CA253" s="21"/>
      <c r="CC253" s="40"/>
      <c r="CD253" s="4" t="str">
        <f t="shared" si="3793"/>
        <v xml:space="preserve">5 mm Pinhead </v>
      </c>
      <c r="CE253" s="4" t="str">
        <f t="shared" si="3847"/>
        <v>Sq.ft</v>
      </c>
      <c r="CF253" s="4">
        <f t="shared" si="3848"/>
        <v>500</v>
      </c>
      <c r="CG253" s="42"/>
      <c r="CH253" s="42">
        <f t="shared" si="3849"/>
        <v>0</v>
      </c>
      <c r="CI253" s="42">
        <f t="shared" si="3850"/>
        <v>0</v>
      </c>
      <c r="CJ253" s="42">
        <f t="shared" si="3851"/>
        <v>0</v>
      </c>
      <c r="CK253" s="21"/>
      <c r="CL253" s="40"/>
      <c r="CM253" s="4" t="str">
        <f t="shared" si="3794"/>
        <v xml:space="preserve">5 mm Pinhead </v>
      </c>
      <c r="CN253" s="4" t="str">
        <f t="shared" si="3852"/>
        <v>Sq.ft</v>
      </c>
      <c r="CO253" s="4">
        <f t="shared" si="3853"/>
        <v>500</v>
      </c>
      <c r="CP253" s="13"/>
      <c r="CQ253" s="21">
        <f t="shared" si="3854"/>
        <v>0</v>
      </c>
      <c r="CR253" s="13">
        <f t="shared" si="3855"/>
        <v>0</v>
      </c>
      <c r="CS253" s="42">
        <f t="shared" si="3856"/>
        <v>0</v>
      </c>
      <c r="CT253" s="21"/>
      <c r="CV253" s="40"/>
      <c r="CW253" s="4" t="str">
        <f t="shared" si="3795"/>
        <v xml:space="preserve">5 mm Pinhead </v>
      </c>
      <c r="CX253" s="4" t="str">
        <f t="shared" si="3857"/>
        <v>Sq.ft</v>
      </c>
      <c r="CY253" s="4">
        <f t="shared" si="3858"/>
        <v>500</v>
      </c>
      <c r="CZ253" s="13"/>
      <c r="DA253" s="21">
        <f t="shared" si="3859"/>
        <v>0</v>
      </c>
      <c r="DB253" s="13">
        <f t="shared" si="3860"/>
        <v>0</v>
      </c>
      <c r="DC253" s="42">
        <f t="shared" si="3861"/>
        <v>0</v>
      </c>
      <c r="DD253" s="21"/>
      <c r="DF253" s="40"/>
      <c r="DG253" s="4" t="str">
        <f t="shared" si="3796"/>
        <v xml:space="preserve">5 mm Pinhead </v>
      </c>
      <c r="DH253" s="4" t="str">
        <f t="shared" si="3862"/>
        <v>Sq.ft</v>
      </c>
      <c r="DI253" s="4">
        <f t="shared" si="3863"/>
        <v>500</v>
      </c>
      <c r="DJ253" s="13"/>
      <c r="DK253" s="21">
        <f t="shared" si="3864"/>
        <v>0</v>
      </c>
      <c r="DL253" s="13">
        <f t="shared" si="3865"/>
        <v>0</v>
      </c>
      <c r="DM253" s="42">
        <f t="shared" si="3866"/>
        <v>0</v>
      </c>
      <c r="DN253" s="21"/>
      <c r="DQ253" s="4" t="str">
        <f t="shared" si="3797"/>
        <v xml:space="preserve">5 mm Pinhead </v>
      </c>
      <c r="DR253" s="4" t="str">
        <f t="shared" si="3867"/>
        <v>Sq.ft</v>
      </c>
      <c r="DS253" s="4">
        <f t="shared" si="3868"/>
        <v>500</v>
      </c>
      <c r="DT253" s="13"/>
      <c r="DU253" s="21">
        <f t="shared" si="3869"/>
        <v>0</v>
      </c>
      <c r="DV253" s="13">
        <f t="shared" si="3870"/>
        <v>0</v>
      </c>
      <c r="DW253" s="42">
        <f t="shared" si="3871"/>
        <v>0</v>
      </c>
      <c r="DX253" s="21"/>
      <c r="DZ253" s="40"/>
      <c r="EA253" s="4" t="str">
        <f t="shared" si="3798"/>
        <v xml:space="preserve">5 mm Pinhead </v>
      </c>
      <c r="EB253" s="4" t="str">
        <f t="shared" si="3872"/>
        <v>Sq.ft</v>
      </c>
      <c r="EC253" s="4">
        <f t="shared" si="3873"/>
        <v>500</v>
      </c>
      <c r="ED253" s="13"/>
      <c r="EE253" s="21">
        <f t="shared" si="3874"/>
        <v>0</v>
      </c>
      <c r="EF253" s="13">
        <f t="shared" si="3875"/>
        <v>0</v>
      </c>
      <c r="EG253" s="42">
        <f t="shared" si="3876"/>
        <v>0</v>
      </c>
      <c r="EH253" s="21"/>
      <c r="EK253" s="4" t="str">
        <f t="shared" si="3799"/>
        <v xml:space="preserve">5 mm Pinhead </v>
      </c>
      <c r="EL253" s="4" t="str">
        <f t="shared" si="3877"/>
        <v>Sq.ft</v>
      </c>
      <c r="EM253" s="4">
        <f t="shared" si="3878"/>
        <v>500</v>
      </c>
      <c r="EN253" s="13"/>
      <c r="EO253" s="21">
        <f t="shared" si="3879"/>
        <v>0</v>
      </c>
      <c r="EP253" s="13">
        <f t="shared" si="3880"/>
        <v>0</v>
      </c>
      <c r="EQ253" s="42">
        <f t="shared" si="3881"/>
        <v>0</v>
      </c>
      <c r="ER253" s="21"/>
      <c r="EV253" s="4" t="str">
        <f t="shared" si="4009"/>
        <v xml:space="preserve">5 mm Pinhead </v>
      </c>
      <c r="EW253" s="4" t="str">
        <f t="shared" si="4010"/>
        <v>Sq.ft</v>
      </c>
      <c r="EX253" s="4">
        <f t="shared" si="4011"/>
        <v>500</v>
      </c>
      <c r="EY253" s="13"/>
      <c r="EZ253" s="21">
        <f t="shared" si="3882"/>
        <v>0</v>
      </c>
      <c r="FA253" s="13">
        <f t="shared" si="3883"/>
        <v>0</v>
      </c>
      <c r="FB253" s="42">
        <f t="shared" si="3884"/>
        <v>0</v>
      </c>
      <c r="FC253" s="21"/>
      <c r="FF253" s="4" t="str">
        <f t="shared" si="4130"/>
        <v xml:space="preserve">5 mm Pinhead </v>
      </c>
      <c r="FG253" s="4" t="str">
        <f t="shared" si="4131"/>
        <v>Sq.ft</v>
      </c>
      <c r="FH253" s="4">
        <f t="shared" si="4132"/>
        <v>500</v>
      </c>
      <c r="FI253" s="13"/>
      <c r="FJ253" s="21">
        <f t="shared" si="3887"/>
        <v>0</v>
      </c>
      <c r="FK253" s="13">
        <f t="shared" si="3888"/>
        <v>0</v>
      </c>
      <c r="FL253" s="42">
        <f t="shared" si="3889"/>
        <v>0</v>
      </c>
      <c r="FM253" s="21"/>
      <c r="FP253" s="4" t="str">
        <f t="shared" si="3801"/>
        <v xml:space="preserve">5 mm Pinhead </v>
      </c>
      <c r="FQ253" s="4" t="str">
        <f t="shared" si="3890"/>
        <v>Sq.ft</v>
      </c>
      <c r="FR253" s="4">
        <f t="shared" si="3891"/>
        <v>500</v>
      </c>
      <c r="FS253" s="13"/>
      <c r="FT253" s="21">
        <f t="shared" si="3892"/>
        <v>0</v>
      </c>
      <c r="FU253" s="13">
        <f t="shared" si="3893"/>
        <v>0</v>
      </c>
      <c r="FV253" s="42">
        <f t="shared" si="3894"/>
        <v>0</v>
      </c>
      <c r="FW253" s="21"/>
      <c r="FZ253" s="4" t="str">
        <f t="shared" si="3802"/>
        <v xml:space="preserve">5 mm Pinhead </v>
      </c>
      <c r="GA253" s="4" t="str">
        <f t="shared" si="3895"/>
        <v>Sq.ft</v>
      </c>
      <c r="GB253" s="4">
        <f t="shared" si="3896"/>
        <v>500</v>
      </c>
      <c r="GC253" s="13"/>
      <c r="GD253" s="21">
        <f t="shared" si="3897"/>
        <v>0</v>
      </c>
      <c r="GE253" s="13">
        <f t="shared" si="3898"/>
        <v>0</v>
      </c>
      <c r="GF253" s="42">
        <f t="shared" si="3899"/>
        <v>0</v>
      </c>
      <c r="GG253" s="21"/>
      <c r="GJ253" s="4" t="str">
        <f t="shared" si="3956"/>
        <v xml:space="preserve">5 mm Pinhead </v>
      </c>
      <c r="GK253" s="4" t="str">
        <f t="shared" si="3957"/>
        <v>Sq.ft</v>
      </c>
      <c r="GL253" s="4">
        <f t="shared" si="3958"/>
        <v>500</v>
      </c>
      <c r="GM253" s="13"/>
      <c r="GN253" s="21">
        <f t="shared" si="3901"/>
        <v>0</v>
      </c>
      <c r="GO253" s="31">
        <f t="shared" si="3902"/>
        <v>0</v>
      </c>
      <c r="GP253" s="42">
        <f t="shared" si="3903"/>
        <v>0</v>
      </c>
      <c r="GQ253" s="21"/>
      <c r="GT253" s="4" t="str">
        <f t="shared" si="4118"/>
        <v xml:space="preserve">5 mm Pinhead </v>
      </c>
      <c r="GU253" s="4" t="str">
        <f t="shared" si="4119"/>
        <v>Sq.ft</v>
      </c>
      <c r="GV253" s="4">
        <f t="shared" si="4120"/>
        <v>500</v>
      </c>
      <c r="GW253" s="13"/>
      <c r="GX253" s="21">
        <f t="shared" si="3906"/>
        <v>0</v>
      </c>
      <c r="GY253" s="13">
        <f t="shared" si="3907"/>
        <v>0</v>
      </c>
      <c r="GZ253" s="42">
        <f t="shared" si="3908"/>
        <v>0</v>
      </c>
      <c r="HA253" s="21"/>
      <c r="HD253" s="4" t="str">
        <f t="shared" si="3804"/>
        <v xml:space="preserve">5 mm Pinhead </v>
      </c>
      <c r="HE253" s="4" t="str">
        <f t="shared" si="3909"/>
        <v>Sq.ft</v>
      </c>
      <c r="HF253" s="4">
        <f t="shared" si="3910"/>
        <v>500</v>
      </c>
      <c r="HG253" s="13"/>
      <c r="HH253" s="21">
        <f t="shared" si="3911"/>
        <v>0</v>
      </c>
      <c r="HI253" s="31">
        <f t="shared" si="3912"/>
        <v>0</v>
      </c>
      <c r="HJ253" s="42">
        <f t="shared" si="3913"/>
        <v>0</v>
      </c>
      <c r="HK253" s="21"/>
      <c r="HN253" s="4" t="str">
        <f t="shared" si="3805"/>
        <v xml:space="preserve">5 mm Pinhead </v>
      </c>
      <c r="HO253" s="4" t="str">
        <f t="shared" si="3914"/>
        <v>Sq.ft</v>
      </c>
      <c r="HP253" s="4">
        <f t="shared" si="3915"/>
        <v>500</v>
      </c>
      <c r="HQ253" s="13"/>
      <c r="HR253" s="4">
        <f t="shared" si="3916"/>
        <v>0</v>
      </c>
      <c r="HS253" s="13">
        <f t="shared" si="3917"/>
        <v>0</v>
      </c>
      <c r="HT253" s="42">
        <f t="shared" si="3918"/>
        <v>0</v>
      </c>
      <c r="HU253" s="21"/>
      <c r="HX253" s="4" t="str">
        <f t="shared" si="3806"/>
        <v xml:space="preserve">5 mm Pinhead </v>
      </c>
      <c r="HY253" s="4" t="str">
        <f t="shared" si="3919"/>
        <v>Sq.ft</v>
      </c>
      <c r="HZ253" s="4">
        <f t="shared" si="3920"/>
        <v>500</v>
      </c>
      <c r="IA253" s="13"/>
      <c r="IB253" s="21">
        <f t="shared" si="3921"/>
        <v>0</v>
      </c>
      <c r="IC253" s="13">
        <f t="shared" si="3922"/>
        <v>0</v>
      </c>
      <c r="ID253" s="42">
        <f t="shared" si="3923"/>
        <v>0</v>
      </c>
      <c r="IE253" s="21"/>
      <c r="IH253" s="4" t="str">
        <f t="shared" si="3807"/>
        <v xml:space="preserve">5 mm Pinhead </v>
      </c>
      <c r="II253" s="4" t="str">
        <f t="shared" si="3924"/>
        <v>Sq.ft</v>
      </c>
      <c r="IJ253" s="4">
        <f t="shared" si="3925"/>
        <v>500</v>
      </c>
      <c r="IK253" s="13"/>
      <c r="IL253" s="4">
        <f t="shared" si="3959"/>
        <v>0</v>
      </c>
      <c r="IM253" s="13">
        <f t="shared" si="3960"/>
        <v>0</v>
      </c>
      <c r="IN253" s="42">
        <f t="shared" si="3961"/>
        <v>0</v>
      </c>
      <c r="IO253" s="21"/>
      <c r="IR253" s="4" t="str">
        <f t="shared" si="3808"/>
        <v xml:space="preserve">5 mm Pinhead </v>
      </c>
      <c r="IS253" s="4" t="str">
        <f t="shared" si="3929"/>
        <v>Sq.ft</v>
      </c>
      <c r="IT253" s="4">
        <f t="shared" si="3930"/>
        <v>500</v>
      </c>
      <c r="IU253" s="13"/>
      <c r="IV253" s="4">
        <f t="shared" si="3962"/>
        <v>0</v>
      </c>
      <c r="IW253" s="13">
        <f t="shared" si="3963"/>
        <v>0</v>
      </c>
      <c r="IX253" s="42">
        <f t="shared" si="3964"/>
        <v>0</v>
      </c>
      <c r="IY253" s="21"/>
      <c r="JB253" s="4" t="str">
        <f t="shared" si="3809"/>
        <v xml:space="preserve">5 mm Pinhead </v>
      </c>
      <c r="JC253" s="4" t="str">
        <f t="shared" si="3934"/>
        <v>Sq.ft</v>
      </c>
      <c r="JD253" s="4">
        <f t="shared" si="3935"/>
        <v>500</v>
      </c>
      <c r="JE253" s="13"/>
      <c r="JF253" s="4">
        <f t="shared" si="3936"/>
        <v>0</v>
      </c>
      <c r="JG253" s="13">
        <f t="shared" si="3937"/>
        <v>0</v>
      </c>
      <c r="JH253" s="42">
        <f t="shared" si="3938"/>
        <v>0</v>
      </c>
      <c r="JI253" s="21"/>
      <c r="JL253" s="4" t="str">
        <f t="shared" si="4121"/>
        <v xml:space="preserve">5 mm Pinhead </v>
      </c>
      <c r="JM253" s="4" t="str">
        <f t="shared" si="4122"/>
        <v>Sq.ft</v>
      </c>
      <c r="JN253" s="4">
        <f t="shared" si="4123"/>
        <v>500</v>
      </c>
      <c r="JO253" s="13"/>
      <c r="JP253" s="21">
        <f t="shared" si="3941"/>
        <v>0</v>
      </c>
      <c r="JQ253" s="31">
        <f t="shared" si="3942"/>
        <v>0</v>
      </c>
      <c r="JR253" s="42">
        <f t="shared" si="3943"/>
        <v>0</v>
      </c>
      <c r="JS253" s="21"/>
      <c r="JV253" s="4" t="str">
        <f t="shared" si="4124"/>
        <v xml:space="preserve">5 mm Pinhead </v>
      </c>
      <c r="JW253" s="4" t="str">
        <f t="shared" si="4125"/>
        <v>Sq.ft</v>
      </c>
      <c r="JX253" s="4">
        <f t="shared" si="4126"/>
        <v>500</v>
      </c>
      <c r="JY253" s="13"/>
      <c r="JZ253" s="21">
        <f t="shared" si="4127"/>
        <v>0</v>
      </c>
      <c r="KA253" s="31">
        <f t="shared" si="4128"/>
        <v>0</v>
      </c>
      <c r="KB253" s="42">
        <f t="shared" si="4129"/>
        <v>0</v>
      </c>
      <c r="KC253" s="21"/>
    </row>
    <row r="254" spans="1:289" ht="17.25" customHeight="1" x14ac:dyDescent="0.25">
      <c r="B254" s="3" t="s">
        <v>175</v>
      </c>
      <c r="C254" s="10" t="s">
        <v>3</v>
      </c>
      <c r="D254" s="4">
        <v>1500</v>
      </c>
      <c r="E254" s="13"/>
      <c r="F254" s="42">
        <f t="shared" si="4133"/>
        <v>0</v>
      </c>
      <c r="G254" s="42">
        <f t="shared" si="3812"/>
        <v>0</v>
      </c>
      <c r="H254" s="42">
        <f t="shared" si="4134"/>
        <v>0</v>
      </c>
      <c r="I254" s="71"/>
      <c r="K254" s="40"/>
      <c r="L254" s="4" t="str">
        <f t="shared" si="3950"/>
        <v xml:space="preserve">5 mm Mirror Bronze </v>
      </c>
      <c r="M254" s="4" t="str">
        <f t="shared" ref="M254:M256" si="4138">C254</f>
        <v>Sq.ft</v>
      </c>
      <c r="N254" s="4">
        <f t="shared" ref="N254:N256" si="4139">D254</f>
        <v>1500</v>
      </c>
      <c r="O254" s="13"/>
      <c r="P254" s="21">
        <f t="shared" si="3814"/>
        <v>0</v>
      </c>
      <c r="Q254" s="31">
        <f t="shared" si="3815"/>
        <v>0</v>
      </c>
      <c r="R254" s="42">
        <f t="shared" si="3816"/>
        <v>0</v>
      </c>
      <c r="S254" s="21"/>
      <c r="U254" s="40"/>
      <c r="V254" s="4" t="str">
        <f t="shared" ref="V254:V257" si="4140">L254</f>
        <v xml:space="preserve">5 mm Mirror Bronze </v>
      </c>
      <c r="W254" s="4" t="str">
        <f t="shared" ref="W254:W257" si="4141">M254</f>
        <v>Sq.ft</v>
      </c>
      <c r="X254" s="4">
        <f t="shared" ref="X254:X257" si="4142">N254</f>
        <v>1500</v>
      </c>
      <c r="Y254" s="13"/>
      <c r="Z254" s="21">
        <f t="shared" si="3819"/>
        <v>0</v>
      </c>
      <c r="AA254" s="31">
        <f t="shared" si="3820"/>
        <v>0</v>
      </c>
      <c r="AB254" s="42">
        <f t="shared" si="3821"/>
        <v>0</v>
      </c>
      <c r="AC254" s="21"/>
      <c r="AE254" s="40"/>
      <c r="AF254" s="56" t="str">
        <f t="shared" si="4090"/>
        <v xml:space="preserve">5 mm Mirror Bronze </v>
      </c>
      <c r="AG254" s="56" t="str">
        <f t="shared" si="4091"/>
        <v>Sq.ft</v>
      </c>
      <c r="AH254" s="56">
        <f t="shared" si="4092"/>
        <v>1500</v>
      </c>
      <c r="AI254" s="13"/>
      <c r="AJ254" s="21">
        <f t="shared" si="3824"/>
        <v>0</v>
      </c>
      <c r="AK254" s="31">
        <f t="shared" si="3825"/>
        <v>0</v>
      </c>
      <c r="AL254" s="42">
        <f t="shared" si="3826"/>
        <v>0</v>
      </c>
      <c r="AM254" s="21"/>
      <c r="AO254" s="40"/>
      <c r="AP254" s="4" t="str">
        <f t="shared" si="3789"/>
        <v xml:space="preserve">5 mm Mirror Bronze </v>
      </c>
      <c r="AQ254" s="4" t="str">
        <f t="shared" si="3827"/>
        <v>Sq.ft</v>
      </c>
      <c r="AR254" s="4">
        <f t="shared" si="3828"/>
        <v>1500</v>
      </c>
      <c r="AS254" s="13"/>
      <c r="AT254" s="21">
        <f t="shared" si="3829"/>
        <v>0</v>
      </c>
      <c r="AU254" s="13">
        <f t="shared" si="3830"/>
        <v>0</v>
      </c>
      <c r="AV254" s="42">
        <f t="shared" si="3831"/>
        <v>0</v>
      </c>
      <c r="AW254" s="21"/>
      <c r="AY254" s="40"/>
      <c r="AZ254" s="4" t="str">
        <f t="shared" si="3790"/>
        <v xml:space="preserve">5 mm Mirror Bronze </v>
      </c>
      <c r="BA254" s="4" t="str">
        <f t="shared" si="3832"/>
        <v>Sq.ft</v>
      </c>
      <c r="BB254" s="4">
        <f t="shared" si="3833"/>
        <v>1500</v>
      </c>
      <c r="BC254" s="13"/>
      <c r="BD254" s="21">
        <f t="shared" si="3834"/>
        <v>0</v>
      </c>
      <c r="BE254" s="13">
        <f t="shared" si="3835"/>
        <v>0</v>
      </c>
      <c r="BF254" s="42">
        <f t="shared" si="3836"/>
        <v>0</v>
      </c>
      <c r="BG254" s="21"/>
      <c r="BI254" s="40"/>
      <c r="BJ254" s="4" t="str">
        <f t="shared" si="3791"/>
        <v xml:space="preserve">5 mm Mirror Bronze </v>
      </c>
      <c r="BK254" s="4" t="str">
        <f t="shared" ref="BK254:BK256" si="4143">BA254</f>
        <v>Sq.ft</v>
      </c>
      <c r="BL254" s="4">
        <f t="shared" ref="BL254:BL256" si="4144">BB254</f>
        <v>1500</v>
      </c>
      <c r="BM254" s="13"/>
      <c r="BN254" s="21">
        <f t="shared" si="3839"/>
        <v>0</v>
      </c>
      <c r="BO254" s="13">
        <f t="shared" si="3840"/>
        <v>0</v>
      </c>
      <c r="BP254" s="42">
        <f t="shared" si="3841"/>
        <v>0</v>
      </c>
      <c r="BQ254" s="21"/>
      <c r="BS254" s="40"/>
      <c r="BT254" s="4" t="str">
        <f t="shared" si="3792"/>
        <v xml:space="preserve">5 mm Mirror Bronze </v>
      </c>
      <c r="BU254" s="4" t="str">
        <f t="shared" ref="BU254:BU257" si="4145">BK254</f>
        <v>Sq.ft</v>
      </c>
      <c r="BV254" s="4">
        <f t="shared" ref="BV254:BV257" si="4146">BL254</f>
        <v>1500</v>
      </c>
      <c r="BW254" s="13"/>
      <c r="BX254" s="21">
        <f t="shared" si="4135"/>
        <v>0</v>
      </c>
      <c r="BY254" s="13">
        <f t="shared" si="4136"/>
        <v>0</v>
      </c>
      <c r="BZ254" s="42">
        <f t="shared" si="4137"/>
        <v>0</v>
      </c>
      <c r="CA254" s="21"/>
      <c r="CC254" s="40"/>
      <c r="CD254" s="4" t="str">
        <f t="shared" si="3793"/>
        <v xml:space="preserve">5 mm Mirror Bronze </v>
      </c>
      <c r="CE254" s="4" t="str">
        <f t="shared" ref="CE254:CE256" si="4147">BU254</f>
        <v>Sq.ft</v>
      </c>
      <c r="CF254" s="4">
        <f t="shared" ref="CF254:CF256" si="4148">BV254</f>
        <v>1500</v>
      </c>
      <c r="CG254" s="42"/>
      <c r="CH254" s="42">
        <f t="shared" si="3849"/>
        <v>0</v>
      </c>
      <c r="CI254" s="42">
        <f t="shared" si="3850"/>
        <v>0</v>
      </c>
      <c r="CJ254" s="42">
        <f t="shared" si="3851"/>
        <v>0</v>
      </c>
      <c r="CK254" s="21"/>
      <c r="CL254" s="40"/>
      <c r="CM254" s="4" t="str">
        <f t="shared" si="3794"/>
        <v xml:space="preserve">5 mm Mirror Bronze </v>
      </c>
      <c r="CN254" s="4" t="str">
        <f t="shared" ref="CN254:CN257" si="4149">CE254</f>
        <v>Sq.ft</v>
      </c>
      <c r="CO254" s="4">
        <f t="shared" ref="CO254:CO257" si="4150">CF254</f>
        <v>1500</v>
      </c>
      <c r="CP254" s="13"/>
      <c r="CQ254" s="21">
        <f t="shared" ref="CQ254:CQ257" si="4151">CO254*CP254</f>
        <v>0</v>
      </c>
      <c r="CR254" s="13">
        <f t="shared" ref="CR254:CR257" si="4152">$I$4*CP254</f>
        <v>0</v>
      </c>
      <c r="CS254" s="42">
        <f t="shared" ref="CS254:CS257" si="4153">CO254*CR254</f>
        <v>0</v>
      </c>
      <c r="CT254" s="21"/>
      <c r="CV254" s="40"/>
      <c r="CW254" s="4" t="str">
        <f t="shared" si="3795"/>
        <v xml:space="preserve">5 mm Mirror Bronze </v>
      </c>
      <c r="CX254" s="4" t="str">
        <f t="shared" si="3857"/>
        <v>Sq.ft</v>
      </c>
      <c r="CY254" s="4">
        <f t="shared" si="3858"/>
        <v>1500</v>
      </c>
      <c r="CZ254" s="13"/>
      <c r="DA254" s="21">
        <f t="shared" si="3859"/>
        <v>0</v>
      </c>
      <c r="DB254" s="13">
        <f t="shared" si="3860"/>
        <v>0</v>
      </c>
      <c r="DC254" s="42">
        <f t="shared" si="3861"/>
        <v>0</v>
      </c>
      <c r="DD254" s="118" t="s">
        <v>288</v>
      </c>
      <c r="DF254" s="40"/>
      <c r="DG254" s="4" t="str">
        <f t="shared" si="3796"/>
        <v xml:space="preserve">5 mm Mirror Bronze </v>
      </c>
      <c r="DH254" s="4" t="str">
        <f t="shared" si="3862"/>
        <v>Sq.ft</v>
      </c>
      <c r="DI254" s="4">
        <f t="shared" si="3863"/>
        <v>1500</v>
      </c>
      <c r="DJ254" s="13"/>
      <c r="DK254" s="21">
        <f t="shared" si="3864"/>
        <v>0</v>
      </c>
      <c r="DL254" s="13">
        <f t="shared" si="3865"/>
        <v>0</v>
      </c>
      <c r="DM254" s="42">
        <f t="shared" si="3866"/>
        <v>0</v>
      </c>
      <c r="DN254" s="21"/>
      <c r="DQ254" s="4" t="str">
        <f t="shared" si="3797"/>
        <v xml:space="preserve">5 mm Mirror Bronze </v>
      </c>
      <c r="DR254" s="4" t="str">
        <f t="shared" si="3867"/>
        <v>Sq.ft</v>
      </c>
      <c r="DS254" s="4">
        <f t="shared" si="3868"/>
        <v>1500</v>
      </c>
      <c r="DT254" s="13"/>
      <c r="DU254" s="21">
        <f t="shared" si="3869"/>
        <v>0</v>
      </c>
      <c r="DV254" s="13">
        <f t="shared" si="3870"/>
        <v>0</v>
      </c>
      <c r="DW254" s="42">
        <f t="shared" si="3871"/>
        <v>0</v>
      </c>
      <c r="DX254" s="21"/>
      <c r="DZ254" s="40"/>
      <c r="EA254" s="4" t="str">
        <f t="shared" si="3798"/>
        <v xml:space="preserve">5 mm Mirror Bronze </v>
      </c>
      <c r="EB254" s="4" t="str">
        <f t="shared" si="3872"/>
        <v>Sq.ft</v>
      </c>
      <c r="EC254" s="4">
        <f t="shared" si="3873"/>
        <v>1500</v>
      </c>
      <c r="ED254" s="13"/>
      <c r="EE254" s="21">
        <f t="shared" si="3874"/>
        <v>0</v>
      </c>
      <c r="EF254" s="13">
        <f t="shared" si="3875"/>
        <v>0</v>
      </c>
      <c r="EG254" s="42">
        <f t="shared" si="3876"/>
        <v>0</v>
      </c>
      <c r="EH254" s="21"/>
      <c r="EK254" s="4" t="str">
        <f t="shared" si="3799"/>
        <v xml:space="preserve">5 mm Mirror Bronze </v>
      </c>
      <c r="EL254" s="4" t="str">
        <f t="shared" si="3877"/>
        <v>Sq.ft</v>
      </c>
      <c r="EM254" s="4">
        <f t="shared" si="3878"/>
        <v>1500</v>
      </c>
      <c r="EN254" s="13"/>
      <c r="EO254" s="21">
        <f t="shared" si="3879"/>
        <v>0</v>
      </c>
      <c r="EP254" s="13">
        <f t="shared" si="3880"/>
        <v>0</v>
      </c>
      <c r="EQ254" s="42">
        <f t="shared" si="3881"/>
        <v>0</v>
      </c>
      <c r="ER254" s="21"/>
      <c r="EV254" s="4" t="str">
        <f t="shared" si="4009"/>
        <v xml:space="preserve">5 mm Mirror Bronze </v>
      </c>
      <c r="EW254" s="4" t="str">
        <f t="shared" si="4010"/>
        <v>Sq.ft</v>
      </c>
      <c r="EX254" s="4">
        <f t="shared" si="4011"/>
        <v>1500</v>
      </c>
      <c r="EY254" s="13"/>
      <c r="EZ254" s="21">
        <f t="shared" si="3882"/>
        <v>0</v>
      </c>
      <c r="FA254" s="13">
        <f t="shared" si="3883"/>
        <v>0</v>
      </c>
      <c r="FB254" s="42">
        <f t="shared" si="3884"/>
        <v>0</v>
      </c>
      <c r="FC254" s="21"/>
      <c r="FF254" s="4" t="str">
        <f t="shared" si="4130"/>
        <v xml:space="preserve">5 mm Mirror Bronze </v>
      </c>
      <c r="FG254" s="4" t="str">
        <f t="shared" si="4131"/>
        <v>Sq.ft</v>
      </c>
      <c r="FH254" s="4">
        <f t="shared" si="4132"/>
        <v>1500</v>
      </c>
      <c r="FI254" s="13"/>
      <c r="FJ254" s="21">
        <f t="shared" si="3887"/>
        <v>0</v>
      </c>
      <c r="FK254" s="13">
        <f t="shared" si="3888"/>
        <v>0</v>
      </c>
      <c r="FL254" s="42">
        <f t="shared" si="3889"/>
        <v>0</v>
      </c>
      <c r="FM254" s="21"/>
      <c r="FP254" s="4" t="str">
        <f t="shared" si="3801"/>
        <v xml:space="preserve">5 mm Mirror Bronze </v>
      </c>
      <c r="FQ254" s="4" t="str">
        <f t="shared" si="3890"/>
        <v>Sq.ft</v>
      </c>
      <c r="FR254" s="4">
        <f t="shared" si="3891"/>
        <v>1500</v>
      </c>
      <c r="FS254" s="13"/>
      <c r="FT254" s="21">
        <f t="shared" si="3892"/>
        <v>0</v>
      </c>
      <c r="FU254" s="13">
        <f t="shared" si="3893"/>
        <v>0</v>
      </c>
      <c r="FV254" s="42">
        <f t="shared" si="3894"/>
        <v>0</v>
      </c>
      <c r="FW254" s="21"/>
      <c r="FZ254" s="4" t="str">
        <f t="shared" si="3802"/>
        <v xml:space="preserve">5 mm Mirror Bronze </v>
      </c>
      <c r="GA254" s="4" t="str">
        <f t="shared" si="3895"/>
        <v>Sq.ft</v>
      </c>
      <c r="GB254" s="4">
        <f t="shared" si="3896"/>
        <v>1500</v>
      </c>
      <c r="GC254" s="13"/>
      <c r="GD254" s="21">
        <f t="shared" si="3897"/>
        <v>0</v>
      </c>
      <c r="GE254" s="13">
        <f t="shared" si="3898"/>
        <v>0</v>
      </c>
      <c r="GF254" s="42">
        <f t="shared" si="3899"/>
        <v>0</v>
      </c>
      <c r="GG254" s="21"/>
      <c r="GJ254" s="4" t="str">
        <f t="shared" si="3956"/>
        <v xml:space="preserve">5 mm Mirror Bronze </v>
      </c>
      <c r="GK254" s="4" t="str">
        <f t="shared" si="3957"/>
        <v>Sq.ft</v>
      </c>
      <c r="GL254" s="4">
        <f t="shared" si="3958"/>
        <v>1500</v>
      </c>
      <c r="GM254" s="13"/>
      <c r="GN254" s="21">
        <f t="shared" si="3901"/>
        <v>0</v>
      </c>
      <c r="GO254" s="31">
        <f t="shared" si="3902"/>
        <v>0</v>
      </c>
      <c r="GP254" s="42">
        <f t="shared" si="3903"/>
        <v>0</v>
      </c>
      <c r="GQ254" s="21"/>
      <c r="GT254" s="4" t="str">
        <f t="shared" si="4118"/>
        <v xml:space="preserve">5 mm Mirror Bronze </v>
      </c>
      <c r="GU254" s="4" t="str">
        <f t="shared" si="4119"/>
        <v>Sq.ft</v>
      </c>
      <c r="GV254" s="4">
        <f t="shared" si="4120"/>
        <v>1500</v>
      </c>
      <c r="GW254" s="13"/>
      <c r="GX254" s="21">
        <f t="shared" si="3906"/>
        <v>0</v>
      </c>
      <c r="GY254" s="13">
        <f t="shared" si="3907"/>
        <v>0</v>
      </c>
      <c r="GZ254" s="42">
        <f t="shared" si="3908"/>
        <v>0</v>
      </c>
      <c r="HA254" s="21"/>
      <c r="HD254" s="4" t="str">
        <f t="shared" si="3804"/>
        <v xml:space="preserve">5 mm Mirror Bronze </v>
      </c>
      <c r="HE254" s="4" t="str">
        <f t="shared" si="3909"/>
        <v>Sq.ft</v>
      </c>
      <c r="HF254" s="4">
        <f t="shared" si="3910"/>
        <v>1500</v>
      </c>
      <c r="HG254" s="13"/>
      <c r="HH254" s="21">
        <f t="shared" si="3911"/>
        <v>0</v>
      </c>
      <c r="HI254" s="31">
        <f t="shared" si="3912"/>
        <v>0</v>
      </c>
      <c r="HJ254" s="42">
        <f t="shared" si="3913"/>
        <v>0</v>
      </c>
      <c r="HK254" s="21"/>
      <c r="HN254" s="4" t="str">
        <f t="shared" si="3805"/>
        <v xml:space="preserve">5 mm Mirror Bronze </v>
      </c>
      <c r="HO254" s="4" t="str">
        <f t="shared" si="3914"/>
        <v>Sq.ft</v>
      </c>
      <c r="HP254" s="4">
        <f t="shared" si="3915"/>
        <v>1500</v>
      </c>
      <c r="HQ254" s="13"/>
      <c r="HR254" s="4">
        <f t="shared" si="3916"/>
        <v>0</v>
      </c>
      <c r="HS254" s="13">
        <f t="shared" si="3917"/>
        <v>0</v>
      </c>
      <c r="HT254" s="42">
        <f t="shared" si="3918"/>
        <v>0</v>
      </c>
      <c r="HU254" s="21"/>
      <c r="HX254" s="4" t="str">
        <f t="shared" si="3806"/>
        <v xml:space="preserve">5 mm Mirror Bronze </v>
      </c>
      <c r="HY254" s="4" t="str">
        <f t="shared" si="3919"/>
        <v>Sq.ft</v>
      </c>
      <c r="HZ254" s="4">
        <f t="shared" si="3920"/>
        <v>1500</v>
      </c>
      <c r="IA254" s="13"/>
      <c r="IB254" s="21">
        <f t="shared" si="3921"/>
        <v>0</v>
      </c>
      <c r="IC254" s="13">
        <f t="shared" si="3922"/>
        <v>0</v>
      </c>
      <c r="ID254" s="42">
        <f t="shared" si="3923"/>
        <v>0</v>
      </c>
      <c r="IE254" s="21"/>
      <c r="IH254" s="4" t="str">
        <f t="shared" si="3807"/>
        <v xml:space="preserve">5 mm Mirror Bronze </v>
      </c>
      <c r="II254" s="4" t="str">
        <f t="shared" si="3924"/>
        <v>Sq.ft</v>
      </c>
      <c r="IJ254" s="4">
        <f t="shared" si="3925"/>
        <v>1500</v>
      </c>
      <c r="IK254" s="13"/>
      <c r="IL254" s="4">
        <f t="shared" si="3959"/>
        <v>0</v>
      </c>
      <c r="IM254" s="13">
        <f t="shared" si="3960"/>
        <v>0</v>
      </c>
      <c r="IN254" s="42">
        <f t="shared" si="3961"/>
        <v>0</v>
      </c>
      <c r="IO254" s="21"/>
      <c r="IR254" s="4" t="str">
        <f t="shared" si="3808"/>
        <v xml:space="preserve">5 mm Mirror Bronze </v>
      </c>
      <c r="IS254" s="4" t="str">
        <f t="shared" si="3929"/>
        <v>Sq.ft</v>
      </c>
      <c r="IT254" s="4">
        <f t="shared" si="3930"/>
        <v>1500</v>
      </c>
      <c r="IU254" s="13"/>
      <c r="IV254" s="4">
        <f t="shared" si="3962"/>
        <v>0</v>
      </c>
      <c r="IW254" s="13">
        <f t="shared" si="3963"/>
        <v>0</v>
      </c>
      <c r="IX254" s="42">
        <f t="shared" si="3964"/>
        <v>0</v>
      </c>
      <c r="IY254" s="21"/>
      <c r="JB254" s="4" t="str">
        <f t="shared" si="3809"/>
        <v xml:space="preserve">5 mm Mirror Bronze </v>
      </c>
      <c r="JC254" s="4" t="str">
        <f t="shared" si="3934"/>
        <v>Sq.ft</v>
      </c>
      <c r="JD254" s="4">
        <f t="shared" si="3935"/>
        <v>1500</v>
      </c>
      <c r="JE254" s="13"/>
      <c r="JF254" s="4">
        <f t="shared" si="3936"/>
        <v>0</v>
      </c>
      <c r="JG254" s="13">
        <f t="shared" si="3937"/>
        <v>0</v>
      </c>
      <c r="JH254" s="42">
        <f t="shared" si="3938"/>
        <v>0</v>
      </c>
      <c r="JI254" s="21"/>
      <c r="JL254" s="4" t="str">
        <f t="shared" si="4121"/>
        <v xml:space="preserve">5 mm Mirror Bronze </v>
      </c>
      <c r="JM254" s="4" t="str">
        <f t="shared" si="4122"/>
        <v>Sq.ft</v>
      </c>
      <c r="JN254" s="4">
        <f t="shared" si="4123"/>
        <v>1500</v>
      </c>
      <c r="JO254" s="13"/>
      <c r="JP254" s="21">
        <f t="shared" si="3941"/>
        <v>0</v>
      </c>
      <c r="JQ254" s="31">
        <f t="shared" si="3942"/>
        <v>0</v>
      </c>
      <c r="JR254" s="42">
        <f t="shared" si="3943"/>
        <v>0</v>
      </c>
      <c r="JS254" s="21"/>
      <c r="JV254" s="4" t="str">
        <f t="shared" si="4124"/>
        <v xml:space="preserve">5 mm Mirror Bronze </v>
      </c>
      <c r="JW254" s="4" t="str">
        <f t="shared" si="4125"/>
        <v>Sq.ft</v>
      </c>
      <c r="JX254" s="4">
        <f t="shared" si="4126"/>
        <v>1500</v>
      </c>
      <c r="JY254" s="13"/>
      <c r="JZ254" s="21">
        <f t="shared" si="4127"/>
        <v>0</v>
      </c>
      <c r="KA254" s="31">
        <f t="shared" si="4128"/>
        <v>0</v>
      </c>
      <c r="KB254" s="42">
        <f t="shared" si="4129"/>
        <v>0</v>
      </c>
      <c r="KC254" s="21"/>
    </row>
    <row r="255" spans="1:289" s="152" customFormat="1" ht="17.25" customHeight="1" x14ac:dyDescent="0.25">
      <c r="A255" s="70"/>
      <c r="B255" s="187" t="s">
        <v>422</v>
      </c>
      <c r="C255" s="188" t="s">
        <v>3</v>
      </c>
      <c r="D255" s="144">
        <v>2000</v>
      </c>
      <c r="E255" s="88"/>
      <c r="F255" s="66"/>
      <c r="G255" s="66"/>
      <c r="H255" s="66"/>
      <c r="I255" s="145"/>
      <c r="K255" s="70"/>
      <c r="L255" s="144" t="str">
        <f t="shared" si="3950"/>
        <v>6 mm Mirror Bronzo</v>
      </c>
      <c r="M255" s="144" t="str">
        <f t="shared" si="4138"/>
        <v>Sq.ft</v>
      </c>
      <c r="N255" s="144">
        <f t="shared" si="4139"/>
        <v>2000</v>
      </c>
      <c r="O255" s="88"/>
      <c r="P255" s="143"/>
      <c r="Q255" s="66"/>
      <c r="R255" s="66"/>
      <c r="S255" s="143"/>
      <c r="U255" s="70"/>
      <c r="V255" s="144" t="str">
        <f t="shared" si="4140"/>
        <v>6 mm Mirror Bronzo</v>
      </c>
      <c r="W255" s="144" t="str">
        <f t="shared" si="4141"/>
        <v>Sq.ft</v>
      </c>
      <c r="X255" s="144">
        <f t="shared" si="4142"/>
        <v>2000</v>
      </c>
      <c r="Y255" s="88"/>
      <c r="Z255" s="143"/>
      <c r="AA255" s="66"/>
      <c r="AB255" s="66"/>
      <c r="AC255" s="143"/>
      <c r="AE255" s="70"/>
      <c r="AF255" s="144" t="str">
        <f t="shared" ref="AF255:AF256" si="4154">V255</f>
        <v>6 mm Mirror Bronzo</v>
      </c>
      <c r="AG255" s="144" t="str">
        <f t="shared" ref="AG255:AG256" si="4155">W255</f>
        <v>Sq.ft</v>
      </c>
      <c r="AH255" s="144">
        <f t="shared" ref="AH255:AH256" si="4156">X255</f>
        <v>2000</v>
      </c>
      <c r="AI255" s="88"/>
      <c r="AJ255" s="143"/>
      <c r="AK255" s="66"/>
      <c r="AL255" s="66"/>
      <c r="AM255" s="143"/>
      <c r="AO255" s="70"/>
      <c r="AP255" s="144" t="str">
        <f t="shared" ref="AP255" si="4157">AF255</f>
        <v>6 mm Mirror Bronzo</v>
      </c>
      <c r="AQ255" s="144" t="str">
        <f t="shared" ref="AQ255" si="4158">AG255</f>
        <v>Sq.ft</v>
      </c>
      <c r="AR255" s="144">
        <f t="shared" ref="AR255" si="4159">AH255</f>
        <v>2000</v>
      </c>
      <c r="AS255" s="88"/>
      <c r="AT255" s="143"/>
      <c r="AU255" s="88"/>
      <c r="AV255" s="66"/>
      <c r="AW255" s="143"/>
      <c r="AY255" s="70"/>
      <c r="AZ255" s="144" t="str">
        <f t="shared" ref="AZ255" si="4160">AP255</f>
        <v>6 mm Mirror Bronzo</v>
      </c>
      <c r="BA255" s="144" t="str">
        <f t="shared" ref="BA255" si="4161">AQ255</f>
        <v>Sq.ft</v>
      </c>
      <c r="BB255" s="144">
        <f t="shared" ref="BB255" si="4162">AR255</f>
        <v>2000</v>
      </c>
      <c r="BC255" s="88"/>
      <c r="BD255" s="143"/>
      <c r="BE255" s="88"/>
      <c r="BF255" s="66"/>
      <c r="BG255" s="143"/>
      <c r="BI255" s="70"/>
      <c r="BJ255" s="144" t="str">
        <f t="shared" si="3791"/>
        <v>6 mm Mirror Bronzo</v>
      </c>
      <c r="BK255" s="144" t="str">
        <f t="shared" si="4143"/>
        <v>Sq.ft</v>
      </c>
      <c r="BL255" s="144">
        <f t="shared" si="4144"/>
        <v>2000</v>
      </c>
      <c r="BM255" s="88"/>
      <c r="BN255" s="143"/>
      <c r="BO255" s="88"/>
      <c r="BP255" s="66"/>
      <c r="BQ255" s="143"/>
      <c r="BS255" s="70"/>
      <c r="BT255" s="144" t="str">
        <f t="shared" si="3792"/>
        <v>6 mm Mirror Bronzo</v>
      </c>
      <c r="BU255" s="144" t="str">
        <f t="shared" si="4145"/>
        <v>Sq.ft</v>
      </c>
      <c r="BV255" s="144">
        <f t="shared" si="4146"/>
        <v>2000</v>
      </c>
      <c r="BW255" s="88">
        <v>14.5</v>
      </c>
      <c r="BX255" s="143">
        <f t="shared" si="4135"/>
        <v>29000</v>
      </c>
      <c r="BY255" s="88">
        <f t="shared" si="4136"/>
        <v>14.5</v>
      </c>
      <c r="BZ255" s="66">
        <f t="shared" si="4137"/>
        <v>29000</v>
      </c>
      <c r="CA255" s="143" t="s">
        <v>443</v>
      </c>
      <c r="CC255" s="70"/>
      <c r="CD255" s="144" t="str">
        <f t="shared" si="3793"/>
        <v>6 mm Mirror Bronzo</v>
      </c>
      <c r="CE255" s="144" t="str">
        <f t="shared" si="4147"/>
        <v>Sq.ft</v>
      </c>
      <c r="CF255" s="144">
        <f t="shared" si="4148"/>
        <v>2000</v>
      </c>
      <c r="CG255" s="66"/>
      <c r="CH255" s="66"/>
      <c r="CI255" s="66"/>
      <c r="CJ255" s="66"/>
      <c r="CK255" s="143"/>
      <c r="CL255" s="70"/>
      <c r="CM255" s="144" t="str">
        <f t="shared" si="3794"/>
        <v>6 mm Mirror Bronzo</v>
      </c>
      <c r="CN255" s="144" t="str">
        <f t="shared" si="4149"/>
        <v>Sq.ft</v>
      </c>
      <c r="CO255" s="144">
        <f t="shared" si="4150"/>
        <v>2000</v>
      </c>
      <c r="CP255" s="88">
        <v>32</v>
      </c>
      <c r="CQ255" s="143">
        <f t="shared" si="4151"/>
        <v>64000</v>
      </c>
      <c r="CR255" s="88">
        <f t="shared" si="4152"/>
        <v>32</v>
      </c>
      <c r="CS255" s="66">
        <f t="shared" si="4153"/>
        <v>64000</v>
      </c>
      <c r="CT255" s="143"/>
      <c r="CV255" s="70"/>
      <c r="CW255" s="144" t="str">
        <f t="shared" si="3795"/>
        <v>6 mm Mirror Bronzo</v>
      </c>
      <c r="CX255" s="144"/>
      <c r="CY255" s="144">
        <f t="shared" si="3858"/>
        <v>2000</v>
      </c>
      <c r="CZ255" s="88"/>
      <c r="DA255" s="143"/>
      <c r="DB255" s="88"/>
      <c r="DC255" s="66"/>
      <c r="DD255" s="189"/>
      <c r="DF255" s="70"/>
      <c r="DG255" s="144" t="str">
        <f t="shared" si="3796"/>
        <v>6 mm Mirror Bronzo</v>
      </c>
      <c r="DH255" s="144"/>
      <c r="DI255" s="144"/>
      <c r="DJ255" s="88"/>
      <c r="DK255" s="143"/>
      <c r="DL255" s="88"/>
      <c r="DM255" s="66"/>
      <c r="DN255" s="143"/>
      <c r="DQ255" s="144" t="str">
        <f t="shared" si="3797"/>
        <v>6 mm Mirror Bronzo</v>
      </c>
      <c r="DR255" s="144"/>
      <c r="DS255" s="144"/>
      <c r="DT255" s="88"/>
      <c r="DU255" s="143"/>
      <c r="DV255" s="88"/>
      <c r="DW255" s="66"/>
      <c r="DX255" s="143"/>
      <c r="DZ255" s="70"/>
      <c r="EA255" s="144" t="str">
        <f t="shared" si="3798"/>
        <v>6 mm Mirror Bronzo</v>
      </c>
      <c r="EB255" s="144"/>
      <c r="EC255" s="144"/>
      <c r="ED255" s="88"/>
      <c r="EE255" s="143"/>
      <c r="EF255" s="88"/>
      <c r="EG255" s="66"/>
      <c r="EH255" s="143"/>
      <c r="EK255" s="144" t="str">
        <f t="shared" si="3799"/>
        <v>6 mm Mirror Bronzo</v>
      </c>
      <c r="EL255" s="144"/>
      <c r="EM255" s="144"/>
      <c r="EN255" s="88"/>
      <c r="EO255" s="143"/>
      <c r="EP255" s="88"/>
      <c r="EQ255" s="66"/>
      <c r="ER255" s="143"/>
      <c r="EU255" s="70"/>
      <c r="EV255" s="144" t="str">
        <f t="shared" si="4009"/>
        <v>6 mm Mirror Bronzo</v>
      </c>
      <c r="EW255" s="144"/>
      <c r="EX255" s="144"/>
      <c r="EY255" s="88"/>
      <c r="EZ255" s="143"/>
      <c r="FA255" s="88"/>
      <c r="FB255" s="66"/>
      <c r="FC255" s="143"/>
      <c r="FE255" s="70"/>
      <c r="FF255" s="144" t="str">
        <f t="shared" si="4130"/>
        <v>6 mm Mirror Bronzo</v>
      </c>
      <c r="FG255" s="144"/>
      <c r="FH255" s="144"/>
      <c r="FI255" s="88"/>
      <c r="FJ255" s="143"/>
      <c r="FK255" s="88"/>
      <c r="FL255" s="66"/>
      <c r="FM255" s="143"/>
      <c r="FP255" s="144" t="str">
        <f t="shared" si="3801"/>
        <v>6 mm Mirror Bronzo</v>
      </c>
      <c r="FQ255" s="144"/>
      <c r="FR255" s="144"/>
      <c r="FS255" s="88"/>
      <c r="FT255" s="143"/>
      <c r="FU255" s="88"/>
      <c r="FV255" s="66"/>
      <c r="FW255" s="143"/>
      <c r="FZ255" s="144" t="str">
        <f t="shared" si="3802"/>
        <v>6 mm Mirror Bronzo</v>
      </c>
      <c r="GA255" s="144"/>
      <c r="GB255" s="144"/>
      <c r="GC255" s="88"/>
      <c r="GD255" s="143"/>
      <c r="GE255" s="88"/>
      <c r="GF255" s="66"/>
      <c r="GG255" s="143"/>
      <c r="GJ255" s="144" t="str">
        <f t="shared" si="3956"/>
        <v>6 mm Mirror Bronzo</v>
      </c>
      <c r="GK255" s="144"/>
      <c r="GL255" s="144"/>
      <c r="GM255" s="88"/>
      <c r="GN255" s="143"/>
      <c r="GO255" s="66"/>
      <c r="GP255" s="66"/>
      <c r="GQ255" s="143"/>
      <c r="GT255" s="144" t="str">
        <f t="shared" si="4118"/>
        <v>6 mm Mirror Bronzo</v>
      </c>
      <c r="GU255" s="144"/>
      <c r="GV255" s="144"/>
      <c r="GW255" s="88"/>
      <c r="GX255" s="143"/>
      <c r="GY255" s="88"/>
      <c r="GZ255" s="66"/>
      <c r="HA255" s="143"/>
      <c r="HD255" s="144" t="str">
        <f t="shared" si="3804"/>
        <v>6 mm Mirror Bronzo</v>
      </c>
      <c r="HE255" s="144"/>
      <c r="HF255" s="144"/>
      <c r="HG255" s="88"/>
      <c r="HH255" s="143"/>
      <c r="HI255" s="66"/>
      <c r="HJ255" s="66"/>
      <c r="HK255" s="143"/>
      <c r="HM255" s="70"/>
      <c r="HN255" s="144" t="str">
        <f t="shared" si="3805"/>
        <v>6 mm Mirror Bronzo</v>
      </c>
      <c r="HO255" s="144"/>
      <c r="HP255" s="144"/>
      <c r="HQ255" s="88"/>
      <c r="HR255" s="144"/>
      <c r="HS255" s="88"/>
      <c r="HT255" s="66"/>
      <c r="HU255" s="143"/>
      <c r="HX255" s="144" t="str">
        <f t="shared" si="3806"/>
        <v>6 mm Mirror Bronzo</v>
      </c>
      <c r="HY255" s="144"/>
      <c r="HZ255" s="144"/>
      <c r="IA255" s="88"/>
      <c r="IB255" s="143"/>
      <c r="IC255" s="88"/>
      <c r="ID255" s="66"/>
      <c r="IE255" s="143"/>
      <c r="IH255" s="144" t="str">
        <f t="shared" si="3807"/>
        <v>6 mm Mirror Bronzo</v>
      </c>
      <c r="II255" s="144"/>
      <c r="IJ255" s="144"/>
      <c r="IK255" s="88"/>
      <c r="IL255" s="144"/>
      <c r="IM255" s="88"/>
      <c r="IN255" s="66"/>
      <c r="IO255" s="143"/>
      <c r="IR255" s="144" t="str">
        <f t="shared" si="3808"/>
        <v>6 mm Mirror Bronzo</v>
      </c>
      <c r="IS255" s="144"/>
      <c r="IT255" s="144"/>
      <c r="IU255" s="88"/>
      <c r="IV255" s="144"/>
      <c r="IW255" s="88"/>
      <c r="IX255" s="66"/>
      <c r="IY255" s="143"/>
      <c r="JB255" s="144" t="str">
        <f t="shared" si="3809"/>
        <v>6 mm Mirror Bronzo</v>
      </c>
      <c r="JC255" s="144"/>
      <c r="JD255" s="144"/>
      <c r="JE255" s="88"/>
      <c r="JF255" s="144"/>
      <c r="JG255" s="88"/>
      <c r="JH255" s="66"/>
      <c r="JI255" s="143"/>
      <c r="JL255" s="144" t="str">
        <f t="shared" si="4121"/>
        <v>6 mm Mirror Bronzo</v>
      </c>
      <c r="JM255" s="144"/>
      <c r="JN255" s="144"/>
      <c r="JO255" s="88"/>
      <c r="JP255" s="143"/>
      <c r="JQ255" s="66"/>
      <c r="JR255" s="66"/>
      <c r="JS255" s="143"/>
      <c r="JV255" s="144" t="str">
        <f t="shared" si="4124"/>
        <v>6 mm Mirror Bronzo</v>
      </c>
      <c r="JW255" s="144"/>
      <c r="JX255" s="144"/>
      <c r="JY255" s="88"/>
      <c r="JZ255" s="143"/>
      <c r="KA255" s="66"/>
      <c r="KB255" s="66"/>
      <c r="KC255" s="143"/>
    </row>
    <row r="256" spans="1:289" ht="17.25" customHeight="1" x14ac:dyDescent="0.25">
      <c r="B256" s="3" t="s">
        <v>176</v>
      </c>
      <c r="C256" s="10" t="s">
        <v>3</v>
      </c>
      <c r="D256" s="4">
        <v>1000</v>
      </c>
      <c r="E256" s="13"/>
      <c r="F256" s="42">
        <f t="shared" si="4133"/>
        <v>0</v>
      </c>
      <c r="G256" s="42">
        <f t="shared" si="3812"/>
        <v>0</v>
      </c>
      <c r="H256" s="42">
        <f t="shared" si="4134"/>
        <v>0</v>
      </c>
      <c r="I256" s="71"/>
      <c r="K256" s="40"/>
      <c r="L256" s="4" t="str">
        <f t="shared" si="3950"/>
        <v xml:space="preserve">5 mm Mirror Black </v>
      </c>
      <c r="M256" s="4" t="str">
        <f t="shared" si="4138"/>
        <v>Sq.ft</v>
      </c>
      <c r="N256" s="4">
        <f t="shared" si="4139"/>
        <v>1000</v>
      </c>
      <c r="O256" s="13"/>
      <c r="P256" s="21">
        <f t="shared" si="3814"/>
        <v>0</v>
      </c>
      <c r="Q256" s="31">
        <f t="shared" si="3815"/>
        <v>0</v>
      </c>
      <c r="R256" s="42">
        <f t="shared" si="3816"/>
        <v>0</v>
      </c>
      <c r="S256" s="21"/>
      <c r="U256" s="40"/>
      <c r="V256" s="4" t="str">
        <f t="shared" si="4140"/>
        <v xml:space="preserve">5 mm Mirror Black </v>
      </c>
      <c r="W256" s="4" t="str">
        <f t="shared" si="4141"/>
        <v>Sq.ft</v>
      </c>
      <c r="X256" s="4">
        <f t="shared" si="4142"/>
        <v>1000</v>
      </c>
      <c r="Y256" s="13"/>
      <c r="Z256" s="21">
        <f t="shared" si="3819"/>
        <v>0</v>
      </c>
      <c r="AA256" s="31">
        <f t="shared" si="3820"/>
        <v>0</v>
      </c>
      <c r="AB256" s="42">
        <f t="shared" si="3821"/>
        <v>0</v>
      </c>
      <c r="AC256" s="21"/>
      <c r="AE256" s="40"/>
      <c r="AF256" s="56" t="str">
        <f t="shared" si="4154"/>
        <v xml:space="preserve">5 mm Mirror Black </v>
      </c>
      <c r="AG256" s="56" t="str">
        <f t="shared" si="4155"/>
        <v>Sq.ft</v>
      </c>
      <c r="AH256" s="56">
        <f t="shared" si="4156"/>
        <v>1000</v>
      </c>
      <c r="AI256" s="13"/>
      <c r="AJ256" s="21">
        <f t="shared" si="3824"/>
        <v>0</v>
      </c>
      <c r="AK256" s="31">
        <f t="shared" si="3825"/>
        <v>0</v>
      </c>
      <c r="AL256" s="42">
        <f t="shared" si="3826"/>
        <v>0</v>
      </c>
      <c r="AM256" s="21"/>
      <c r="AO256" s="40"/>
      <c r="AP256" s="4" t="str">
        <f t="shared" si="3789"/>
        <v xml:space="preserve">5 mm Mirror Black </v>
      </c>
      <c r="AQ256" s="4" t="str">
        <f t="shared" si="3827"/>
        <v>Sq.ft</v>
      </c>
      <c r="AR256" s="4">
        <f t="shared" si="3828"/>
        <v>1000</v>
      </c>
      <c r="AS256" s="13"/>
      <c r="AT256" s="21">
        <f t="shared" si="3829"/>
        <v>0</v>
      </c>
      <c r="AU256" s="13">
        <f t="shared" si="3830"/>
        <v>0</v>
      </c>
      <c r="AV256" s="42">
        <f t="shared" si="3831"/>
        <v>0</v>
      </c>
      <c r="AW256" s="21"/>
      <c r="AY256" s="40"/>
      <c r="AZ256" s="4" t="str">
        <f t="shared" si="3790"/>
        <v xml:space="preserve">5 mm Mirror Black </v>
      </c>
      <c r="BA256" s="4" t="str">
        <f t="shared" si="3832"/>
        <v>Sq.ft</v>
      </c>
      <c r="BB256" s="4">
        <f t="shared" si="3833"/>
        <v>1000</v>
      </c>
      <c r="BC256" s="13"/>
      <c r="BD256" s="21">
        <f t="shared" si="3834"/>
        <v>0</v>
      </c>
      <c r="BE256" s="13">
        <f t="shared" si="3835"/>
        <v>0</v>
      </c>
      <c r="BF256" s="42">
        <f t="shared" si="3836"/>
        <v>0</v>
      </c>
      <c r="BG256" s="21"/>
      <c r="BI256" s="40"/>
      <c r="BJ256" s="4" t="str">
        <f t="shared" si="3791"/>
        <v xml:space="preserve">5 mm Mirror Black </v>
      </c>
      <c r="BK256" s="4" t="str">
        <f t="shared" si="4143"/>
        <v>Sq.ft</v>
      </c>
      <c r="BL256" s="4">
        <f t="shared" si="4144"/>
        <v>1000</v>
      </c>
      <c r="BM256" s="13"/>
      <c r="BN256" s="21">
        <f t="shared" si="3839"/>
        <v>0</v>
      </c>
      <c r="BO256" s="13">
        <f t="shared" si="3840"/>
        <v>0</v>
      </c>
      <c r="BP256" s="42">
        <f t="shared" si="3841"/>
        <v>0</v>
      </c>
      <c r="BQ256" s="21"/>
      <c r="BS256" s="40"/>
      <c r="BT256" s="4" t="str">
        <f t="shared" si="3792"/>
        <v xml:space="preserve">5 mm Mirror Black </v>
      </c>
      <c r="BU256" s="4" t="str">
        <f t="shared" si="4145"/>
        <v>Sq.ft</v>
      </c>
      <c r="BV256" s="4">
        <f t="shared" si="4146"/>
        <v>1000</v>
      </c>
      <c r="BW256" s="13"/>
      <c r="BX256" s="21">
        <f t="shared" si="4135"/>
        <v>0</v>
      </c>
      <c r="BY256" s="13">
        <f t="shared" si="4136"/>
        <v>0</v>
      </c>
      <c r="BZ256" s="42">
        <f t="shared" si="4137"/>
        <v>0</v>
      </c>
      <c r="CA256" s="21"/>
      <c r="CC256" s="40"/>
      <c r="CD256" s="4" t="str">
        <f t="shared" si="3793"/>
        <v xml:space="preserve">5 mm Mirror Black </v>
      </c>
      <c r="CE256" s="4" t="str">
        <f t="shared" si="4147"/>
        <v>Sq.ft</v>
      </c>
      <c r="CF256" s="4">
        <f t="shared" si="4148"/>
        <v>1000</v>
      </c>
      <c r="CG256" s="42"/>
      <c r="CH256" s="42">
        <f t="shared" si="3849"/>
        <v>0</v>
      </c>
      <c r="CI256" s="42">
        <f t="shared" si="3850"/>
        <v>0</v>
      </c>
      <c r="CJ256" s="42">
        <f t="shared" si="3851"/>
        <v>0</v>
      </c>
      <c r="CK256" s="21"/>
      <c r="CL256" s="40"/>
      <c r="CM256" s="4" t="str">
        <f t="shared" si="3794"/>
        <v xml:space="preserve">5 mm Mirror Black </v>
      </c>
      <c r="CN256" s="4" t="str">
        <f t="shared" si="4149"/>
        <v>Sq.ft</v>
      </c>
      <c r="CO256" s="4">
        <f t="shared" si="4150"/>
        <v>1000</v>
      </c>
      <c r="CP256" s="13"/>
      <c r="CQ256" s="21">
        <f t="shared" si="4151"/>
        <v>0</v>
      </c>
      <c r="CR256" s="13">
        <f t="shared" si="4152"/>
        <v>0</v>
      </c>
      <c r="CS256" s="42">
        <f t="shared" si="4153"/>
        <v>0</v>
      </c>
      <c r="CT256" s="21"/>
      <c r="CV256" s="40"/>
      <c r="CW256" s="4" t="str">
        <f t="shared" si="3795"/>
        <v xml:space="preserve">5 mm Mirror Black </v>
      </c>
      <c r="CX256" s="4" t="str">
        <f t="shared" si="3857"/>
        <v>Sq.ft</v>
      </c>
      <c r="CY256" s="4">
        <f t="shared" si="3858"/>
        <v>1000</v>
      </c>
      <c r="CZ256" s="13"/>
      <c r="DA256" s="21">
        <f t="shared" si="3859"/>
        <v>0</v>
      </c>
      <c r="DB256" s="13">
        <f t="shared" si="3860"/>
        <v>0</v>
      </c>
      <c r="DC256" s="42">
        <f t="shared" si="3861"/>
        <v>0</v>
      </c>
      <c r="DD256" s="21"/>
      <c r="DF256" s="40"/>
      <c r="DG256" s="4" t="str">
        <f t="shared" si="3796"/>
        <v xml:space="preserve">5 mm Mirror Black </v>
      </c>
      <c r="DH256" s="4" t="str">
        <f t="shared" si="3862"/>
        <v>Sq.ft</v>
      </c>
      <c r="DI256" s="4">
        <f t="shared" si="3863"/>
        <v>1000</v>
      </c>
      <c r="DJ256" s="13"/>
      <c r="DK256" s="21">
        <f t="shared" si="3864"/>
        <v>0</v>
      </c>
      <c r="DL256" s="13">
        <f t="shared" si="3865"/>
        <v>0</v>
      </c>
      <c r="DM256" s="42">
        <f t="shared" si="3866"/>
        <v>0</v>
      </c>
      <c r="DN256" s="21"/>
      <c r="DQ256" s="4" t="str">
        <f t="shared" si="3797"/>
        <v xml:space="preserve">5 mm Mirror Black </v>
      </c>
      <c r="DR256" s="4" t="str">
        <f t="shared" si="3867"/>
        <v>Sq.ft</v>
      </c>
      <c r="DS256" s="4">
        <f t="shared" si="3868"/>
        <v>1000</v>
      </c>
      <c r="DT256" s="13"/>
      <c r="DU256" s="21">
        <f t="shared" si="3869"/>
        <v>0</v>
      </c>
      <c r="DV256" s="13">
        <f t="shared" si="3870"/>
        <v>0</v>
      </c>
      <c r="DW256" s="42">
        <f t="shared" si="3871"/>
        <v>0</v>
      </c>
      <c r="DX256" s="21"/>
      <c r="DZ256" s="40"/>
      <c r="EA256" s="4" t="str">
        <f t="shared" si="3798"/>
        <v xml:space="preserve">5 mm Mirror Black </v>
      </c>
      <c r="EB256" s="4" t="str">
        <f t="shared" si="3872"/>
        <v>Sq.ft</v>
      </c>
      <c r="EC256" s="4">
        <f t="shared" si="3873"/>
        <v>1000</v>
      </c>
      <c r="ED256" s="13"/>
      <c r="EE256" s="21">
        <f t="shared" si="3874"/>
        <v>0</v>
      </c>
      <c r="EF256" s="13">
        <f t="shared" si="3875"/>
        <v>0</v>
      </c>
      <c r="EG256" s="42">
        <f t="shared" si="3876"/>
        <v>0</v>
      </c>
      <c r="EH256" s="21"/>
      <c r="EK256" s="4" t="str">
        <f t="shared" si="3799"/>
        <v xml:space="preserve">5 mm Mirror Black </v>
      </c>
      <c r="EL256" s="4" t="str">
        <f t="shared" si="3877"/>
        <v>Sq.ft</v>
      </c>
      <c r="EM256" s="4">
        <f t="shared" si="3878"/>
        <v>1000</v>
      </c>
      <c r="EN256" s="13"/>
      <c r="EO256" s="21">
        <f t="shared" si="3879"/>
        <v>0</v>
      </c>
      <c r="EP256" s="13">
        <f t="shared" si="3880"/>
        <v>0</v>
      </c>
      <c r="EQ256" s="42">
        <f t="shared" si="3881"/>
        <v>0</v>
      </c>
      <c r="ER256" s="21"/>
      <c r="EV256" s="4" t="str">
        <f t="shared" si="4009"/>
        <v xml:space="preserve">5 mm Mirror Black </v>
      </c>
      <c r="EW256" s="4" t="str">
        <f t="shared" si="4010"/>
        <v>Sq.ft</v>
      </c>
      <c r="EX256" s="4">
        <f t="shared" si="4011"/>
        <v>1000</v>
      </c>
      <c r="EY256" s="13"/>
      <c r="EZ256" s="21">
        <f t="shared" si="3882"/>
        <v>0</v>
      </c>
      <c r="FA256" s="13">
        <f t="shared" si="3883"/>
        <v>0</v>
      </c>
      <c r="FB256" s="42">
        <f t="shared" si="3884"/>
        <v>0</v>
      </c>
      <c r="FC256" s="21"/>
      <c r="FF256" s="4" t="str">
        <f t="shared" si="4130"/>
        <v xml:space="preserve">5 mm Mirror Black </v>
      </c>
      <c r="FG256" s="4" t="str">
        <f t="shared" si="4131"/>
        <v>Sq.ft</v>
      </c>
      <c r="FH256" s="4">
        <f t="shared" si="4132"/>
        <v>1000</v>
      </c>
      <c r="FI256" s="13"/>
      <c r="FJ256" s="21">
        <f t="shared" si="3887"/>
        <v>0</v>
      </c>
      <c r="FK256" s="13">
        <f t="shared" si="3888"/>
        <v>0</v>
      </c>
      <c r="FL256" s="42">
        <f t="shared" si="3889"/>
        <v>0</v>
      </c>
      <c r="FM256" s="21"/>
      <c r="FP256" s="4" t="str">
        <f t="shared" si="3801"/>
        <v xml:space="preserve">5 mm Mirror Black </v>
      </c>
      <c r="FQ256" s="4" t="str">
        <f t="shared" si="3890"/>
        <v>Sq.ft</v>
      </c>
      <c r="FR256" s="4">
        <f t="shared" si="3891"/>
        <v>1000</v>
      </c>
      <c r="FS256" s="13"/>
      <c r="FT256" s="21">
        <f t="shared" si="3892"/>
        <v>0</v>
      </c>
      <c r="FU256" s="13">
        <f t="shared" si="3893"/>
        <v>0</v>
      </c>
      <c r="FV256" s="42">
        <f t="shared" si="3894"/>
        <v>0</v>
      </c>
      <c r="FW256" s="21"/>
      <c r="FZ256" s="4" t="str">
        <f t="shared" si="3802"/>
        <v xml:space="preserve">5 mm Mirror Black </v>
      </c>
      <c r="GA256" s="4" t="str">
        <f t="shared" si="3895"/>
        <v>Sq.ft</v>
      </c>
      <c r="GB256" s="4">
        <f t="shared" si="3896"/>
        <v>1000</v>
      </c>
      <c r="GC256" s="13"/>
      <c r="GD256" s="21">
        <f t="shared" si="3897"/>
        <v>0</v>
      </c>
      <c r="GE256" s="13">
        <f t="shared" si="3898"/>
        <v>0</v>
      </c>
      <c r="GF256" s="42">
        <f t="shared" si="3899"/>
        <v>0</v>
      </c>
      <c r="GG256" s="21"/>
      <c r="GJ256" s="4" t="str">
        <f t="shared" si="3956"/>
        <v xml:space="preserve">5 mm Mirror Black </v>
      </c>
      <c r="GK256" s="4" t="str">
        <f t="shared" si="3957"/>
        <v>Sq.ft</v>
      </c>
      <c r="GL256" s="4">
        <f t="shared" si="3958"/>
        <v>1000</v>
      </c>
      <c r="GM256" s="13"/>
      <c r="GN256" s="21">
        <f t="shared" si="3901"/>
        <v>0</v>
      </c>
      <c r="GO256" s="31">
        <f t="shared" si="3902"/>
        <v>0</v>
      </c>
      <c r="GP256" s="42">
        <f t="shared" si="3903"/>
        <v>0</v>
      </c>
      <c r="GQ256" s="21"/>
      <c r="GT256" s="4" t="str">
        <f t="shared" si="4118"/>
        <v xml:space="preserve">5 mm Mirror Black </v>
      </c>
      <c r="GU256" s="4" t="str">
        <f t="shared" si="4119"/>
        <v>Sq.ft</v>
      </c>
      <c r="GV256" s="4">
        <f t="shared" si="4120"/>
        <v>1000</v>
      </c>
      <c r="GW256" s="13"/>
      <c r="GX256" s="21">
        <f t="shared" si="3906"/>
        <v>0</v>
      </c>
      <c r="GY256" s="13">
        <f t="shared" si="3907"/>
        <v>0</v>
      </c>
      <c r="GZ256" s="42">
        <f t="shared" si="3908"/>
        <v>0</v>
      </c>
      <c r="HA256" s="21"/>
      <c r="HD256" s="4" t="str">
        <f t="shared" si="3804"/>
        <v xml:space="preserve">5 mm Mirror Black </v>
      </c>
      <c r="HE256" s="4" t="str">
        <f t="shared" si="3909"/>
        <v>Sq.ft</v>
      </c>
      <c r="HF256" s="4">
        <f t="shared" si="3910"/>
        <v>1000</v>
      </c>
      <c r="HG256" s="13"/>
      <c r="HH256" s="21">
        <f t="shared" si="3911"/>
        <v>0</v>
      </c>
      <c r="HI256" s="31">
        <f t="shared" si="3912"/>
        <v>0</v>
      </c>
      <c r="HJ256" s="42">
        <f t="shared" si="3913"/>
        <v>0</v>
      </c>
      <c r="HK256" s="21"/>
      <c r="HN256" s="4" t="str">
        <f t="shared" si="3805"/>
        <v xml:space="preserve">5 mm Mirror Black </v>
      </c>
      <c r="HO256" s="4" t="str">
        <f t="shared" si="3914"/>
        <v>Sq.ft</v>
      </c>
      <c r="HP256" s="4">
        <f t="shared" si="3915"/>
        <v>1000</v>
      </c>
      <c r="HQ256" s="13"/>
      <c r="HR256" s="4">
        <f t="shared" si="3916"/>
        <v>0</v>
      </c>
      <c r="HS256" s="13">
        <f t="shared" si="3917"/>
        <v>0</v>
      </c>
      <c r="HT256" s="42">
        <f t="shared" si="3918"/>
        <v>0</v>
      </c>
      <c r="HU256" s="21"/>
      <c r="HX256" s="4" t="str">
        <f t="shared" si="3806"/>
        <v xml:space="preserve">5 mm Mirror Black </v>
      </c>
      <c r="HY256" s="4" t="str">
        <f t="shared" si="3919"/>
        <v>Sq.ft</v>
      </c>
      <c r="HZ256" s="4">
        <f t="shared" si="3920"/>
        <v>1000</v>
      </c>
      <c r="IA256" s="13"/>
      <c r="IB256" s="21">
        <f t="shared" si="3921"/>
        <v>0</v>
      </c>
      <c r="IC256" s="13">
        <f t="shared" si="3922"/>
        <v>0</v>
      </c>
      <c r="ID256" s="42">
        <f t="shared" si="3923"/>
        <v>0</v>
      </c>
      <c r="IE256" s="21"/>
      <c r="IH256" s="4" t="str">
        <f t="shared" si="3807"/>
        <v xml:space="preserve">5 mm Mirror Black </v>
      </c>
      <c r="II256" s="4" t="str">
        <f t="shared" si="3924"/>
        <v>Sq.ft</v>
      </c>
      <c r="IJ256" s="4">
        <f t="shared" si="3925"/>
        <v>1000</v>
      </c>
      <c r="IK256" s="13"/>
      <c r="IL256" s="4">
        <f t="shared" si="3959"/>
        <v>0</v>
      </c>
      <c r="IM256" s="13">
        <f t="shared" si="3960"/>
        <v>0</v>
      </c>
      <c r="IN256" s="42">
        <f t="shared" si="3961"/>
        <v>0</v>
      </c>
      <c r="IO256" s="21"/>
      <c r="IR256" s="4" t="str">
        <f t="shared" si="3808"/>
        <v xml:space="preserve">5 mm Mirror Black </v>
      </c>
      <c r="IS256" s="4" t="str">
        <f t="shared" si="3929"/>
        <v>Sq.ft</v>
      </c>
      <c r="IT256" s="4">
        <f t="shared" si="3930"/>
        <v>1000</v>
      </c>
      <c r="IU256" s="13"/>
      <c r="IV256" s="4">
        <f t="shared" si="3962"/>
        <v>0</v>
      </c>
      <c r="IW256" s="13">
        <f t="shared" si="3963"/>
        <v>0</v>
      </c>
      <c r="IX256" s="42">
        <f t="shared" si="3964"/>
        <v>0</v>
      </c>
      <c r="IY256" s="21"/>
      <c r="JB256" s="4" t="str">
        <f t="shared" si="3809"/>
        <v xml:space="preserve">5 mm Mirror Black </v>
      </c>
      <c r="JC256" s="4" t="str">
        <f t="shared" si="3934"/>
        <v>Sq.ft</v>
      </c>
      <c r="JD256" s="4">
        <f t="shared" si="3935"/>
        <v>1000</v>
      </c>
      <c r="JE256" s="13"/>
      <c r="JF256" s="4">
        <f t="shared" si="3936"/>
        <v>0</v>
      </c>
      <c r="JG256" s="13">
        <f t="shared" si="3937"/>
        <v>0</v>
      </c>
      <c r="JH256" s="42">
        <f t="shared" si="3938"/>
        <v>0</v>
      </c>
      <c r="JI256" s="21"/>
      <c r="JL256" s="4" t="str">
        <f t="shared" si="4121"/>
        <v xml:space="preserve">5 mm Mirror Black </v>
      </c>
      <c r="JM256" s="4" t="str">
        <f t="shared" si="4122"/>
        <v>Sq.ft</v>
      </c>
      <c r="JN256" s="4">
        <f t="shared" si="4123"/>
        <v>1000</v>
      </c>
      <c r="JO256" s="13"/>
      <c r="JP256" s="21">
        <f t="shared" si="3941"/>
        <v>0</v>
      </c>
      <c r="JQ256" s="31">
        <f t="shared" si="3942"/>
        <v>0</v>
      </c>
      <c r="JR256" s="42">
        <f t="shared" si="3943"/>
        <v>0</v>
      </c>
      <c r="JS256" s="21"/>
      <c r="JV256" s="4" t="str">
        <f t="shared" si="4124"/>
        <v xml:space="preserve">5 mm Mirror Black </v>
      </c>
      <c r="JW256" s="4" t="str">
        <f t="shared" si="4125"/>
        <v>Sq.ft</v>
      </c>
      <c r="JX256" s="4">
        <f t="shared" si="4126"/>
        <v>1000</v>
      </c>
      <c r="JY256" s="13"/>
      <c r="JZ256" s="21">
        <f t="shared" si="4127"/>
        <v>0</v>
      </c>
      <c r="KA256" s="31">
        <f t="shared" si="4128"/>
        <v>0</v>
      </c>
      <c r="KB256" s="42">
        <f t="shared" si="4129"/>
        <v>0</v>
      </c>
      <c r="KC256" s="21"/>
    </row>
    <row r="257" spans="2:289" ht="17.25" customHeight="1" x14ac:dyDescent="0.25">
      <c r="B257" s="3" t="s">
        <v>424</v>
      </c>
      <c r="C257" s="10" t="s">
        <v>3</v>
      </c>
      <c r="D257" s="4">
        <v>1100</v>
      </c>
      <c r="E257" s="13"/>
      <c r="F257" s="42">
        <f t="shared" si="4133"/>
        <v>0</v>
      </c>
      <c r="G257" s="42">
        <f t="shared" si="3812"/>
        <v>0</v>
      </c>
      <c r="H257" s="42">
        <f t="shared" si="4134"/>
        <v>0</v>
      </c>
      <c r="I257" s="71"/>
      <c r="K257" s="40"/>
      <c r="L257" s="4" t="str">
        <f t="shared" si="3950"/>
        <v xml:space="preserve">6 mm Mirror Clear </v>
      </c>
      <c r="M257" s="4" t="str">
        <f t="shared" si="3951"/>
        <v>Sq.ft</v>
      </c>
      <c r="N257" s="4">
        <f t="shared" si="3952"/>
        <v>1100</v>
      </c>
      <c r="O257" s="13"/>
      <c r="P257" s="21">
        <f t="shared" si="3814"/>
        <v>0</v>
      </c>
      <c r="Q257" s="31">
        <f t="shared" si="3815"/>
        <v>0</v>
      </c>
      <c r="R257" s="42">
        <f t="shared" si="3816"/>
        <v>0</v>
      </c>
      <c r="S257" s="21"/>
      <c r="U257" s="40"/>
      <c r="V257" s="4" t="str">
        <f t="shared" si="4140"/>
        <v xml:space="preserve">6 mm Mirror Clear </v>
      </c>
      <c r="W257" s="4" t="str">
        <f t="shared" si="4141"/>
        <v>Sq.ft</v>
      </c>
      <c r="X257" s="4">
        <f t="shared" si="4142"/>
        <v>1100</v>
      </c>
      <c r="Y257" s="13"/>
      <c r="Z257" s="21">
        <f t="shared" si="3819"/>
        <v>0</v>
      </c>
      <c r="AA257" s="31">
        <f t="shared" si="3820"/>
        <v>0</v>
      </c>
      <c r="AB257" s="42">
        <f t="shared" si="3821"/>
        <v>0</v>
      </c>
      <c r="AC257" s="21"/>
      <c r="AE257" s="40"/>
      <c r="AF257" s="56" t="str">
        <f t="shared" si="4090"/>
        <v xml:space="preserve">6 mm Mirror Clear </v>
      </c>
      <c r="AG257" s="56" t="str">
        <f t="shared" si="4091"/>
        <v>Sq.ft</v>
      </c>
      <c r="AH257" s="56">
        <f t="shared" si="4092"/>
        <v>1100</v>
      </c>
      <c r="AI257" s="13"/>
      <c r="AJ257" s="21">
        <f t="shared" si="3824"/>
        <v>0</v>
      </c>
      <c r="AK257" s="31">
        <f t="shared" si="3825"/>
        <v>0</v>
      </c>
      <c r="AL257" s="42">
        <f t="shared" si="3826"/>
        <v>0</v>
      </c>
      <c r="AM257" s="21"/>
      <c r="AO257" s="40"/>
      <c r="AP257" s="4" t="str">
        <f t="shared" si="3789"/>
        <v xml:space="preserve">6 mm Mirror Clear </v>
      </c>
      <c r="AQ257" s="4" t="str">
        <f t="shared" si="3827"/>
        <v>Sq.ft</v>
      </c>
      <c r="AR257" s="4">
        <f t="shared" si="3828"/>
        <v>1100</v>
      </c>
      <c r="AS257" s="13"/>
      <c r="AT257" s="21">
        <f t="shared" si="3829"/>
        <v>0</v>
      </c>
      <c r="AU257" s="13">
        <f t="shared" si="3830"/>
        <v>0</v>
      </c>
      <c r="AV257" s="42">
        <f t="shared" si="3831"/>
        <v>0</v>
      </c>
      <c r="AW257" s="21"/>
      <c r="AY257" s="40"/>
      <c r="AZ257" s="4" t="str">
        <f t="shared" si="3790"/>
        <v xml:space="preserve">6 mm Mirror Clear </v>
      </c>
      <c r="BA257" s="4" t="str">
        <f t="shared" si="3832"/>
        <v>Sq.ft</v>
      </c>
      <c r="BB257" s="4">
        <f t="shared" si="3833"/>
        <v>1100</v>
      </c>
      <c r="BC257" s="13"/>
      <c r="BD257" s="21">
        <f t="shared" si="3834"/>
        <v>0</v>
      </c>
      <c r="BE257" s="13">
        <f t="shared" si="3835"/>
        <v>0</v>
      </c>
      <c r="BF257" s="42">
        <f t="shared" si="3836"/>
        <v>0</v>
      </c>
      <c r="BG257" s="21"/>
      <c r="BI257" s="40"/>
      <c r="BJ257" s="4" t="str">
        <f t="shared" si="3791"/>
        <v xml:space="preserve">6 mm Mirror Clear </v>
      </c>
      <c r="BK257" s="4" t="str">
        <f t="shared" si="3837"/>
        <v>Sq.ft</v>
      </c>
      <c r="BL257" s="4">
        <f t="shared" si="3838"/>
        <v>1100</v>
      </c>
      <c r="BM257" s="13"/>
      <c r="BN257" s="21">
        <f t="shared" si="3839"/>
        <v>0</v>
      </c>
      <c r="BO257" s="13">
        <f t="shared" si="3840"/>
        <v>0</v>
      </c>
      <c r="BP257" s="42">
        <f t="shared" si="3841"/>
        <v>0</v>
      </c>
      <c r="BQ257" s="21"/>
      <c r="BS257" s="40"/>
      <c r="BT257" s="4" t="str">
        <f t="shared" si="3792"/>
        <v xml:space="preserve">6 mm Mirror Clear </v>
      </c>
      <c r="BU257" s="4" t="str">
        <f t="shared" si="4145"/>
        <v>Sq.ft</v>
      </c>
      <c r="BV257" s="4">
        <f t="shared" si="4146"/>
        <v>1100</v>
      </c>
      <c r="BW257" s="13"/>
      <c r="BX257" s="21">
        <f t="shared" si="4135"/>
        <v>0</v>
      </c>
      <c r="BY257" s="13">
        <f t="shared" si="4136"/>
        <v>0</v>
      </c>
      <c r="BZ257" s="42">
        <f t="shared" si="4137"/>
        <v>0</v>
      </c>
      <c r="CA257" s="21"/>
      <c r="CC257" s="40"/>
      <c r="CD257" s="4" t="str">
        <f t="shared" si="3793"/>
        <v xml:space="preserve">6 mm Mirror Clear </v>
      </c>
      <c r="CE257" s="4" t="str">
        <f t="shared" si="3847"/>
        <v>Sq.ft</v>
      </c>
      <c r="CF257" s="4">
        <f t="shared" si="3848"/>
        <v>1100</v>
      </c>
      <c r="CG257" s="42"/>
      <c r="CH257" s="42">
        <f t="shared" si="3849"/>
        <v>0</v>
      </c>
      <c r="CI257" s="42">
        <f t="shared" si="3850"/>
        <v>0</v>
      </c>
      <c r="CJ257" s="42">
        <f t="shared" si="3851"/>
        <v>0</v>
      </c>
      <c r="CK257" s="21"/>
      <c r="CL257" s="40"/>
      <c r="CM257" s="4" t="str">
        <f t="shared" si="3794"/>
        <v xml:space="preserve">6 mm Mirror Clear </v>
      </c>
      <c r="CN257" s="4" t="str">
        <f t="shared" si="4149"/>
        <v>Sq.ft</v>
      </c>
      <c r="CO257" s="4">
        <f t="shared" si="4150"/>
        <v>1100</v>
      </c>
      <c r="CP257" s="13"/>
      <c r="CQ257" s="21">
        <f t="shared" si="4151"/>
        <v>0</v>
      </c>
      <c r="CR257" s="13">
        <f t="shared" si="4152"/>
        <v>0</v>
      </c>
      <c r="CS257" s="42">
        <f t="shared" si="4153"/>
        <v>0</v>
      </c>
      <c r="CT257" s="21"/>
      <c r="CV257" s="40"/>
      <c r="CW257" s="4" t="str">
        <f t="shared" si="3795"/>
        <v xml:space="preserve">6 mm Mirror Clear </v>
      </c>
      <c r="CX257" s="4" t="str">
        <f t="shared" si="3857"/>
        <v>Sq.ft</v>
      </c>
      <c r="CY257" s="4">
        <f t="shared" si="3858"/>
        <v>1100</v>
      </c>
      <c r="CZ257" s="13">
        <v>20</v>
      </c>
      <c r="DA257" s="21">
        <f t="shared" si="3859"/>
        <v>22000</v>
      </c>
      <c r="DB257" s="13">
        <f t="shared" si="3860"/>
        <v>20</v>
      </c>
      <c r="DC257" s="42">
        <f t="shared" si="3861"/>
        <v>22000</v>
      </c>
      <c r="DD257" s="21"/>
      <c r="DF257" s="40"/>
      <c r="DG257" s="4" t="str">
        <f t="shared" si="3796"/>
        <v xml:space="preserve">6 mm Mirror Clear </v>
      </c>
      <c r="DH257" s="4" t="str">
        <f t="shared" si="3862"/>
        <v>Sq.ft</v>
      </c>
      <c r="DI257" s="4">
        <f t="shared" si="3863"/>
        <v>1100</v>
      </c>
      <c r="DJ257" s="13"/>
      <c r="DK257" s="21">
        <f t="shared" si="3864"/>
        <v>0</v>
      </c>
      <c r="DL257" s="13">
        <f t="shared" si="3865"/>
        <v>0</v>
      </c>
      <c r="DM257" s="42">
        <f t="shared" si="3866"/>
        <v>0</v>
      </c>
      <c r="DN257" s="21"/>
      <c r="DQ257" s="4" t="str">
        <f t="shared" si="3797"/>
        <v xml:space="preserve">6 mm Mirror Clear </v>
      </c>
      <c r="DR257" s="4" t="str">
        <f t="shared" si="3867"/>
        <v>Sq.ft</v>
      </c>
      <c r="DS257" s="4">
        <f t="shared" si="3868"/>
        <v>1100</v>
      </c>
      <c r="DT257" s="13"/>
      <c r="DU257" s="21">
        <f t="shared" si="3869"/>
        <v>0</v>
      </c>
      <c r="DV257" s="13">
        <f t="shared" si="3870"/>
        <v>0</v>
      </c>
      <c r="DW257" s="42">
        <f t="shared" si="3871"/>
        <v>0</v>
      </c>
      <c r="DX257" s="21"/>
      <c r="DZ257" s="40"/>
      <c r="EA257" s="4" t="str">
        <f t="shared" si="3798"/>
        <v xml:space="preserve">6 mm Mirror Clear </v>
      </c>
      <c r="EB257" s="4" t="str">
        <f t="shared" si="3872"/>
        <v>Sq.ft</v>
      </c>
      <c r="EC257" s="4">
        <f t="shared" si="3873"/>
        <v>1100</v>
      </c>
      <c r="ED257" s="13"/>
      <c r="EE257" s="21">
        <f t="shared" si="3874"/>
        <v>0</v>
      </c>
      <c r="EF257" s="13">
        <f t="shared" si="3875"/>
        <v>0</v>
      </c>
      <c r="EG257" s="42">
        <f t="shared" si="3876"/>
        <v>0</v>
      </c>
      <c r="EH257" s="21"/>
      <c r="EK257" s="4" t="str">
        <f t="shared" si="3799"/>
        <v xml:space="preserve">6 mm Mirror Clear </v>
      </c>
      <c r="EL257" s="4" t="str">
        <f t="shared" si="3877"/>
        <v>Sq.ft</v>
      </c>
      <c r="EM257" s="4">
        <f t="shared" si="3878"/>
        <v>1100</v>
      </c>
      <c r="EN257" s="13"/>
      <c r="EO257" s="21">
        <f t="shared" si="3879"/>
        <v>0</v>
      </c>
      <c r="EP257" s="13">
        <f t="shared" si="3880"/>
        <v>0</v>
      </c>
      <c r="EQ257" s="42">
        <f t="shared" si="3881"/>
        <v>0</v>
      </c>
      <c r="ER257" s="21"/>
      <c r="EV257" s="4" t="str">
        <f t="shared" si="4009"/>
        <v xml:space="preserve">6 mm Mirror Clear </v>
      </c>
      <c r="EW257" s="4" t="str">
        <f t="shared" si="4010"/>
        <v>Sq.ft</v>
      </c>
      <c r="EX257" s="4">
        <f t="shared" si="4011"/>
        <v>1100</v>
      </c>
      <c r="EY257" s="13"/>
      <c r="EZ257" s="21">
        <f t="shared" si="3882"/>
        <v>0</v>
      </c>
      <c r="FA257" s="13">
        <f t="shared" si="3883"/>
        <v>0</v>
      </c>
      <c r="FB257" s="42">
        <f t="shared" si="3884"/>
        <v>0</v>
      </c>
      <c r="FC257" s="21"/>
      <c r="FF257" s="4" t="str">
        <f t="shared" si="4130"/>
        <v xml:space="preserve">6 mm Mirror Clear </v>
      </c>
      <c r="FG257" s="4" t="str">
        <f t="shared" si="4131"/>
        <v>Sq.ft</v>
      </c>
      <c r="FH257" s="4">
        <f t="shared" si="4132"/>
        <v>1100</v>
      </c>
      <c r="FI257" s="13"/>
      <c r="FJ257" s="21">
        <f t="shared" si="3887"/>
        <v>0</v>
      </c>
      <c r="FK257" s="13">
        <f t="shared" si="3888"/>
        <v>0</v>
      </c>
      <c r="FL257" s="42">
        <f t="shared" si="3889"/>
        <v>0</v>
      </c>
      <c r="FM257" s="21"/>
      <c r="FP257" s="4" t="str">
        <f t="shared" si="3801"/>
        <v xml:space="preserve">6 mm Mirror Clear </v>
      </c>
      <c r="FQ257" s="4" t="str">
        <f t="shared" si="3890"/>
        <v>Sq.ft</v>
      </c>
      <c r="FR257" s="4">
        <f t="shared" si="3891"/>
        <v>1100</v>
      </c>
      <c r="FS257" s="13"/>
      <c r="FT257" s="21">
        <f t="shared" si="3892"/>
        <v>0</v>
      </c>
      <c r="FU257" s="13">
        <f t="shared" si="3893"/>
        <v>0</v>
      </c>
      <c r="FV257" s="42">
        <f t="shared" si="3894"/>
        <v>0</v>
      </c>
      <c r="FW257" s="21"/>
      <c r="FZ257" s="4" t="str">
        <f t="shared" si="3802"/>
        <v xml:space="preserve">6 mm Mirror Clear </v>
      </c>
      <c r="GA257" s="4" t="str">
        <f t="shared" si="3895"/>
        <v>Sq.ft</v>
      </c>
      <c r="GB257" s="4">
        <f t="shared" si="3896"/>
        <v>1100</v>
      </c>
      <c r="GC257" s="13"/>
      <c r="GD257" s="21">
        <f t="shared" si="3897"/>
        <v>0</v>
      </c>
      <c r="GE257" s="13">
        <f t="shared" si="3898"/>
        <v>0</v>
      </c>
      <c r="GF257" s="42">
        <f t="shared" si="3899"/>
        <v>0</v>
      </c>
      <c r="GG257" s="21"/>
      <c r="GJ257" s="4" t="str">
        <f t="shared" si="3956"/>
        <v xml:space="preserve">6 mm Mirror Clear </v>
      </c>
      <c r="GK257" s="4" t="str">
        <f t="shared" si="3957"/>
        <v>Sq.ft</v>
      </c>
      <c r="GL257" s="4">
        <f t="shared" si="3958"/>
        <v>1100</v>
      </c>
      <c r="GM257" s="13"/>
      <c r="GN257" s="21">
        <f t="shared" si="3901"/>
        <v>0</v>
      </c>
      <c r="GO257" s="31">
        <f t="shared" si="3902"/>
        <v>0</v>
      </c>
      <c r="GP257" s="42">
        <f t="shared" si="3903"/>
        <v>0</v>
      </c>
      <c r="GQ257" s="21"/>
      <c r="GT257" s="4" t="str">
        <f t="shared" si="4118"/>
        <v xml:space="preserve">6 mm Mirror Clear </v>
      </c>
      <c r="GU257" s="4" t="str">
        <f t="shared" si="4119"/>
        <v>Sq.ft</v>
      </c>
      <c r="GV257" s="4">
        <f t="shared" si="4120"/>
        <v>1100</v>
      </c>
      <c r="GW257" s="13"/>
      <c r="GX257" s="21">
        <f t="shared" si="3906"/>
        <v>0</v>
      </c>
      <c r="GY257" s="13">
        <f t="shared" si="3907"/>
        <v>0</v>
      </c>
      <c r="GZ257" s="42">
        <f t="shared" si="3908"/>
        <v>0</v>
      </c>
      <c r="HA257" s="21"/>
      <c r="HD257" s="4" t="str">
        <f t="shared" si="3804"/>
        <v xml:space="preserve">6 mm Mirror Clear </v>
      </c>
      <c r="HE257" s="4" t="str">
        <f t="shared" si="3909"/>
        <v>Sq.ft</v>
      </c>
      <c r="HF257" s="4">
        <f t="shared" si="3910"/>
        <v>1100</v>
      </c>
      <c r="HG257" s="13"/>
      <c r="HH257" s="21">
        <f t="shared" si="3911"/>
        <v>0</v>
      </c>
      <c r="HI257" s="31">
        <f t="shared" si="3912"/>
        <v>0</v>
      </c>
      <c r="HJ257" s="42">
        <f t="shared" si="3913"/>
        <v>0</v>
      </c>
      <c r="HK257" s="21"/>
      <c r="HN257" s="4" t="str">
        <f t="shared" si="3805"/>
        <v xml:space="preserve">6 mm Mirror Clear </v>
      </c>
      <c r="HO257" s="4" t="str">
        <f t="shared" si="3914"/>
        <v>Sq.ft</v>
      </c>
      <c r="HP257" s="4">
        <f t="shared" si="3915"/>
        <v>1100</v>
      </c>
      <c r="HQ257" s="13"/>
      <c r="HR257" s="4">
        <f t="shared" si="3916"/>
        <v>0</v>
      </c>
      <c r="HS257" s="13">
        <f t="shared" si="3917"/>
        <v>0</v>
      </c>
      <c r="HT257" s="42">
        <f t="shared" si="3918"/>
        <v>0</v>
      </c>
      <c r="HU257" s="21"/>
      <c r="HX257" s="4" t="str">
        <f t="shared" si="3806"/>
        <v xml:space="preserve">6 mm Mirror Clear </v>
      </c>
      <c r="HY257" s="4" t="str">
        <f t="shared" si="3919"/>
        <v>Sq.ft</v>
      </c>
      <c r="HZ257" s="4">
        <f t="shared" si="3920"/>
        <v>1100</v>
      </c>
      <c r="IA257" s="13"/>
      <c r="IB257" s="21">
        <f t="shared" si="3921"/>
        <v>0</v>
      </c>
      <c r="IC257" s="13">
        <f t="shared" si="3922"/>
        <v>0</v>
      </c>
      <c r="ID257" s="42">
        <f t="shared" si="3923"/>
        <v>0</v>
      </c>
      <c r="IE257" s="21"/>
      <c r="IH257" s="4" t="str">
        <f t="shared" si="3807"/>
        <v xml:space="preserve">6 mm Mirror Clear </v>
      </c>
      <c r="II257" s="4" t="str">
        <f t="shared" si="3924"/>
        <v>Sq.ft</v>
      </c>
      <c r="IJ257" s="4">
        <f t="shared" si="3925"/>
        <v>1100</v>
      </c>
      <c r="IK257" s="13"/>
      <c r="IL257" s="4">
        <f t="shared" si="3959"/>
        <v>0</v>
      </c>
      <c r="IM257" s="13">
        <f t="shared" si="3960"/>
        <v>0</v>
      </c>
      <c r="IN257" s="42">
        <f t="shared" si="3961"/>
        <v>0</v>
      </c>
      <c r="IO257" s="21"/>
      <c r="IR257" s="4" t="str">
        <f t="shared" si="3808"/>
        <v xml:space="preserve">6 mm Mirror Clear </v>
      </c>
      <c r="IS257" s="4" t="str">
        <f t="shared" si="3929"/>
        <v>Sq.ft</v>
      </c>
      <c r="IT257" s="4">
        <f t="shared" si="3930"/>
        <v>1100</v>
      </c>
      <c r="IU257" s="13"/>
      <c r="IV257" s="4">
        <f t="shared" si="3962"/>
        <v>0</v>
      </c>
      <c r="IW257" s="13">
        <f t="shared" si="3963"/>
        <v>0</v>
      </c>
      <c r="IX257" s="42">
        <f t="shared" si="3964"/>
        <v>0</v>
      </c>
      <c r="IY257" s="21"/>
      <c r="JB257" s="4" t="str">
        <f t="shared" si="3809"/>
        <v xml:space="preserve">6 mm Mirror Clear </v>
      </c>
      <c r="JC257" s="4" t="str">
        <f t="shared" si="3934"/>
        <v>Sq.ft</v>
      </c>
      <c r="JD257" s="4">
        <f t="shared" si="3935"/>
        <v>1100</v>
      </c>
      <c r="JE257" s="13"/>
      <c r="JF257" s="4">
        <f t="shared" si="3936"/>
        <v>0</v>
      </c>
      <c r="JG257" s="13">
        <f t="shared" si="3937"/>
        <v>0</v>
      </c>
      <c r="JH257" s="42">
        <f t="shared" si="3938"/>
        <v>0</v>
      </c>
      <c r="JI257" s="21"/>
      <c r="JL257" s="4" t="str">
        <f t="shared" si="4121"/>
        <v xml:space="preserve">6 mm Mirror Clear </v>
      </c>
      <c r="JM257" s="4" t="str">
        <f t="shared" si="4122"/>
        <v>Sq.ft</v>
      </c>
      <c r="JN257" s="4">
        <f t="shared" si="4123"/>
        <v>1100</v>
      </c>
      <c r="JO257" s="13"/>
      <c r="JP257" s="21">
        <f t="shared" si="3941"/>
        <v>0</v>
      </c>
      <c r="JQ257" s="31">
        <f t="shared" si="3942"/>
        <v>0</v>
      </c>
      <c r="JR257" s="42">
        <f t="shared" si="3943"/>
        <v>0</v>
      </c>
      <c r="JS257" s="21"/>
      <c r="JV257" s="4" t="str">
        <f t="shared" si="4124"/>
        <v xml:space="preserve">6 mm Mirror Clear </v>
      </c>
      <c r="JW257" s="4" t="str">
        <f t="shared" si="4125"/>
        <v>Sq.ft</v>
      </c>
      <c r="JX257" s="4">
        <f t="shared" si="4126"/>
        <v>1100</v>
      </c>
      <c r="JY257" s="13"/>
      <c r="JZ257" s="21">
        <f t="shared" si="4127"/>
        <v>0</v>
      </c>
      <c r="KA257" s="31">
        <f t="shared" si="4128"/>
        <v>0</v>
      </c>
      <c r="KB257" s="42">
        <f t="shared" si="4129"/>
        <v>0</v>
      </c>
      <c r="KC257" s="21"/>
    </row>
    <row r="258" spans="2:289" ht="17.25" customHeight="1" x14ac:dyDescent="0.25">
      <c r="B258" s="3" t="s">
        <v>177</v>
      </c>
      <c r="C258" s="10" t="s">
        <v>3</v>
      </c>
      <c r="D258" s="4">
        <v>500</v>
      </c>
      <c r="E258" s="13"/>
      <c r="F258" s="42">
        <f t="shared" si="4133"/>
        <v>0</v>
      </c>
      <c r="G258" s="42">
        <f t="shared" si="3812"/>
        <v>0</v>
      </c>
      <c r="H258" s="42">
        <f t="shared" si="4134"/>
        <v>0</v>
      </c>
      <c r="I258" s="71"/>
      <c r="K258" s="40"/>
      <c r="L258" s="4" t="str">
        <f t="shared" si="3950"/>
        <v xml:space="preserve">5 mm Sandblast </v>
      </c>
      <c r="M258" s="4" t="str">
        <f t="shared" si="3951"/>
        <v>Sq.ft</v>
      </c>
      <c r="N258" s="4">
        <f t="shared" si="3952"/>
        <v>500</v>
      </c>
      <c r="O258" s="13"/>
      <c r="P258" s="21">
        <f t="shared" si="3814"/>
        <v>0</v>
      </c>
      <c r="Q258" s="31">
        <f t="shared" si="3815"/>
        <v>0</v>
      </c>
      <c r="R258" s="42">
        <f t="shared" si="3816"/>
        <v>0</v>
      </c>
      <c r="S258" s="21"/>
      <c r="U258" s="40"/>
      <c r="V258" s="4" t="str">
        <f t="shared" si="3787"/>
        <v xml:space="preserve">5 mm Sandblast </v>
      </c>
      <c r="W258" s="4" t="str">
        <f t="shared" si="3817"/>
        <v>Sq.ft</v>
      </c>
      <c r="X258" s="4">
        <f t="shared" si="3818"/>
        <v>500</v>
      </c>
      <c r="Y258" s="13"/>
      <c r="Z258" s="21">
        <f t="shared" si="3819"/>
        <v>0</v>
      </c>
      <c r="AA258" s="31">
        <f t="shared" si="3820"/>
        <v>0</v>
      </c>
      <c r="AB258" s="42">
        <f t="shared" si="3821"/>
        <v>0</v>
      </c>
      <c r="AC258" s="21"/>
      <c r="AE258" s="40"/>
      <c r="AF258" s="56" t="str">
        <f t="shared" si="4090"/>
        <v xml:space="preserve">5 mm Sandblast </v>
      </c>
      <c r="AG258" s="56" t="str">
        <f t="shared" si="4091"/>
        <v>Sq.ft</v>
      </c>
      <c r="AH258" s="56">
        <f t="shared" si="4092"/>
        <v>500</v>
      </c>
      <c r="AI258" s="13"/>
      <c r="AJ258" s="21">
        <f t="shared" si="3824"/>
        <v>0</v>
      </c>
      <c r="AK258" s="31">
        <f t="shared" si="3825"/>
        <v>0</v>
      </c>
      <c r="AL258" s="42">
        <f t="shared" si="3826"/>
        <v>0</v>
      </c>
      <c r="AM258" s="21"/>
      <c r="AO258" s="40"/>
      <c r="AP258" s="4" t="str">
        <f t="shared" si="3789"/>
        <v xml:space="preserve">5 mm Sandblast </v>
      </c>
      <c r="AQ258" s="4" t="str">
        <f t="shared" si="3827"/>
        <v>Sq.ft</v>
      </c>
      <c r="AR258" s="4">
        <f t="shared" si="3828"/>
        <v>500</v>
      </c>
      <c r="AS258" s="13"/>
      <c r="AT258" s="21">
        <f t="shared" si="3829"/>
        <v>0</v>
      </c>
      <c r="AU258" s="13">
        <f t="shared" si="3830"/>
        <v>0</v>
      </c>
      <c r="AV258" s="42">
        <f t="shared" si="3831"/>
        <v>0</v>
      </c>
      <c r="AW258" s="21"/>
      <c r="AY258" s="40"/>
      <c r="AZ258" s="4" t="str">
        <f t="shared" si="3790"/>
        <v xml:space="preserve">5 mm Sandblast </v>
      </c>
      <c r="BA258" s="4" t="str">
        <f t="shared" si="3832"/>
        <v>Sq.ft</v>
      </c>
      <c r="BB258" s="4">
        <f t="shared" si="3833"/>
        <v>500</v>
      </c>
      <c r="BC258" s="13"/>
      <c r="BD258" s="21">
        <f t="shared" si="3834"/>
        <v>0</v>
      </c>
      <c r="BE258" s="13">
        <f t="shared" si="3835"/>
        <v>0</v>
      </c>
      <c r="BF258" s="42">
        <f t="shared" si="3836"/>
        <v>0</v>
      </c>
      <c r="BG258" s="21"/>
      <c r="BI258" s="40"/>
      <c r="BJ258" s="4" t="str">
        <f t="shared" si="3791"/>
        <v xml:space="preserve">5 mm Sandblast </v>
      </c>
      <c r="BK258" s="4" t="str">
        <f t="shared" si="3837"/>
        <v>Sq.ft</v>
      </c>
      <c r="BL258" s="4">
        <f t="shared" si="3838"/>
        <v>500</v>
      </c>
      <c r="BM258" s="13"/>
      <c r="BN258" s="21">
        <f t="shared" si="3839"/>
        <v>0</v>
      </c>
      <c r="BO258" s="13">
        <f t="shared" si="3840"/>
        <v>0</v>
      </c>
      <c r="BP258" s="42">
        <f t="shared" si="3841"/>
        <v>0</v>
      </c>
      <c r="BQ258" s="21"/>
      <c r="BS258" s="40"/>
      <c r="BT258" s="4" t="str">
        <f t="shared" si="3792"/>
        <v xml:space="preserve">5 mm Sandblast </v>
      </c>
      <c r="BU258" s="4" t="str">
        <f t="shared" si="3842"/>
        <v>Sq.ft</v>
      </c>
      <c r="BV258" s="4">
        <f t="shared" si="3843"/>
        <v>500</v>
      </c>
      <c r="BW258" s="13"/>
      <c r="BX258" s="21">
        <f t="shared" si="4135"/>
        <v>0</v>
      </c>
      <c r="BY258" s="13">
        <f t="shared" si="4136"/>
        <v>0</v>
      </c>
      <c r="BZ258" s="42">
        <f t="shared" si="4137"/>
        <v>0</v>
      </c>
      <c r="CA258" s="21"/>
      <c r="CC258" s="40"/>
      <c r="CD258" s="4" t="str">
        <f t="shared" si="3793"/>
        <v xml:space="preserve">5 mm Sandblast </v>
      </c>
      <c r="CE258" s="4" t="str">
        <f t="shared" si="3847"/>
        <v>Sq.ft</v>
      </c>
      <c r="CF258" s="4">
        <f t="shared" si="3848"/>
        <v>500</v>
      </c>
      <c r="CG258" s="42"/>
      <c r="CH258" s="42">
        <f t="shared" si="3849"/>
        <v>0</v>
      </c>
      <c r="CI258" s="42">
        <f t="shared" si="3850"/>
        <v>0</v>
      </c>
      <c r="CJ258" s="42">
        <f t="shared" si="3851"/>
        <v>0</v>
      </c>
      <c r="CK258" s="21"/>
      <c r="CL258" s="40"/>
      <c r="CM258" s="4" t="str">
        <f t="shared" si="3794"/>
        <v xml:space="preserve">5 mm Sandblast </v>
      </c>
      <c r="CN258" s="4" t="str">
        <f t="shared" si="3852"/>
        <v>Sq.ft</v>
      </c>
      <c r="CO258" s="4">
        <f t="shared" si="3853"/>
        <v>500</v>
      </c>
      <c r="CP258" s="13"/>
      <c r="CQ258" s="21">
        <f t="shared" si="3854"/>
        <v>0</v>
      </c>
      <c r="CR258" s="13">
        <f t="shared" si="3855"/>
        <v>0</v>
      </c>
      <c r="CS258" s="42">
        <f t="shared" si="3856"/>
        <v>0</v>
      </c>
      <c r="CT258" s="21"/>
      <c r="CV258" s="40"/>
      <c r="CW258" s="4" t="str">
        <f t="shared" si="3795"/>
        <v xml:space="preserve">5 mm Sandblast </v>
      </c>
      <c r="CX258" s="4" t="str">
        <f t="shared" si="3857"/>
        <v>Sq.ft</v>
      </c>
      <c r="CY258" s="4">
        <f t="shared" si="3858"/>
        <v>500</v>
      </c>
      <c r="CZ258" s="13"/>
      <c r="DA258" s="21">
        <f t="shared" si="3859"/>
        <v>0</v>
      </c>
      <c r="DB258" s="13">
        <f t="shared" si="3860"/>
        <v>0</v>
      </c>
      <c r="DC258" s="42">
        <f t="shared" si="3861"/>
        <v>0</v>
      </c>
      <c r="DD258" s="21"/>
      <c r="DF258" s="40"/>
      <c r="DG258" s="4" t="str">
        <f t="shared" si="3796"/>
        <v xml:space="preserve">5 mm Sandblast </v>
      </c>
      <c r="DH258" s="4" t="str">
        <f t="shared" si="3862"/>
        <v>Sq.ft</v>
      </c>
      <c r="DI258" s="4">
        <f t="shared" si="3863"/>
        <v>500</v>
      </c>
      <c r="DJ258" s="13"/>
      <c r="DK258" s="21">
        <f t="shared" si="3864"/>
        <v>0</v>
      </c>
      <c r="DL258" s="13">
        <f t="shared" si="3865"/>
        <v>0</v>
      </c>
      <c r="DM258" s="42">
        <f t="shared" si="3866"/>
        <v>0</v>
      </c>
      <c r="DN258" s="21"/>
      <c r="DQ258" s="4" t="str">
        <f t="shared" si="3797"/>
        <v xml:space="preserve">5 mm Sandblast </v>
      </c>
      <c r="DR258" s="4" t="str">
        <f t="shared" si="3867"/>
        <v>Sq.ft</v>
      </c>
      <c r="DS258" s="4">
        <f t="shared" si="3868"/>
        <v>500</v>
      </c>
      <c r="DT258" s="13"/>
      <c r="DU258" s="21">
        <f t="shared" si="3869"/>
        <v>0</v>
      </c>
      <c r="DV258" s="13">
        <f t="shared" si="3870"/>
        <v>0</v>
      </c>
      <c r="DW258" s="42">
        <f t="shared" si="3871"/>
        <v>0</v>
      </c>
      <c r="DX258" s="21"/>
      <c r="DZ258" s="40"/>
      <c r="EA258" s="4" t="str">
        <f t="shared" si="3798"/>
        <v xml:space="preserve">5 mm Sandblast </v>
      </c>
      <c r="EB258" s="4" t="str">
        <f t="shared" si="3872"/>
        <v>Sq.ft</v>
      </c>
      <c r="EC258" s="4">
        <f t="shared" si="3873"/>
        <v>500</v>
      </c>
      <c r="ED258" s="13"/>
      <c r="EE258" s="21">
        <f t="shared" si="3874"/>
        <v>0</v>
      </c>
      <c r="EF258" s="13">
        <f t="shared" si="3875"/>
        <v>0</v>
      </c>
      <c r="EG258" s="42">
        <f t="shared" si="3876"/>
        <v>0</v>
      </c>
      <c r="EH258" s="21"/>
      <c r="EK258" s="4" t="str">
        <f t="shared" si="3799"/>
        <v xml:space="preserve">5 mm Sandblast </v>
      </c>
      <c r="EL258" s="4" t="str">
        <f t="shared" si="3877"/>
        <v>Sq.ft</v>
      </c>
      <c r="EM258" s="4">
        <f t="shared" si="3878"/>
        <v>500</v>
      </c>
      <c r="EN258" s="13"/>
      <c r="EO258" s="21">
        <f t="shared" si="3879"/>
        <v>0</v>
      </c>
      <c r="EP258" s="13">
        <f t="shared" si="3880"/>
        <v>0</v>
      </c>
      <c r="EQ258" s="42">
        <f t="shared" si="3881"/>
        <v>0</v>
      </c>
      <c r="ER258" s="21"/>
      <c r="EV258" s="4" t="str">
        <f t="shared" si="4009"/>
        <v xml:space="preserve">5 mm Sandblast </v>
      </c>
      <c r="EW258" s="4" t="str">
        <f t="shared" si="4010"/>
        <v>Sq.ft</v>
      </c>
      <c r="EX258" s="4">
        <f t="shared" si="4011"/>
        <v>500</v>
      </c>
      <c r="EY258" s="13"/>
      <c r="EZ258" s="21">
        <f t="shared" si="3882"/>
        <v>0</v>
      </c>
      <c r="FA258" s="13">
        <f t="shared" si="3883"/>
        <v>0</v>
      </c>
      <c r="FB258" s="42">
        <f t="shared" si="3884"/>
        <v>0</v>
      </c>
      <c r="FC258" s="21"/>
      <c r="FF258" s="4" t="str">
        <f t="shared" si="4130"/>
        <v xml:space="preserve">5 mm Sandblast </v>
      </c>
      <c r="FG258" s="4" t="str">
        <f t="shared" si="4131"/>
        <v>Sq.ft</v>
      </c>
      <c r="FH258" s="4">
        <f t="shared" si="4132"/>
        <v>500</v>
      </c>
      <c r="FI258" s="13"/>
      <c r="FJ258" s="21">
        <f t="shared" si="3887"/>
        <v>0</v>
      </c>
      <c r="FK258" s="13">
        <f t="shared" si="3888"/>
        <v>0</v>
      </c>
      <c r="FL258" s="42">
        <f t="shared" si="3889"/>
        <v>0</v>
      </c>
      <c r="FM258" s="21"/>
      <c r="FP258" s="4" t="str">
        <f t="shared" si="3801"/>
        <v xml:space="preserve">5 mm Sandblast </v>
      </c>
      <c r="FQ258" s="4" t="str">
        <f t="shared" si="3890"/>
        <v>Sq.ft</v>
      </c>
      <c r="FR258" s="4">
        <f t="shared" si="3891"/>
        <v>500</v>
      </c>
      <c r="FS258" s="13"/>
      <c r="FT258" s="21">
        <f t="shared" si="3892"/>
        <v>0</v>
      </c>
      <c r="FU258" s="13">
        <f t="shared" si="3893"/>
        <v>0</v>
      </c>
      <c r="FV258" s="42">
        <f t="shared" si="3894"/>
        <v>0</v>
      </c>
      <c r="FW258" s="21"/>
      <c r="FZ258" s="4" t="str">
        <f t="shared" si="3802"/>
        <v xml:space="preserve">5 mm Sandblast </v>
      </c>
      <c r="GA258" s="4" t="str">
        <f t="shared" si="3895"/>
        <v>Sq.ft</v>
      </c>
      <c r="GB258" s="4">
        <f t="shared" si="3896"/>
        <v>500</v>
      </c>
      <c r="GC258" s="13"/>
      <c r="GD258" s="21">
        <f t="shared" si="3897"/>
        <v>0</v>
      </c>
      <c r="GE258" s="13">
        <f t="shared" si="3898"/>
        <v>0</v>
      </c>
      <c r="GF258" s="42">
        <f t="shared" si="3899"/>
        <v>0</v>
      </c>
      <c r="GG258" s="21"/>
      <c r="GJ258" s="4" t="str">
        <f t="shared" si="3956"/>
        <v xml:space="preserve">5 mm Sandblast </v>
      </c>
      <c r="GK258" s="4" t="str">
        <f t="shared" si="3957"/>
        <v>Sq.ft</v>
      </c>
      <c r="GL258" s="4">
        <f t="shared" si="3958"/>
        <v>500</v>
      </c>
      <c r="GM258" s="13"/>
      <c r="GN258" s="21">
        <f t="shared" si="3901"/>
        <v>0</v>
      </c>
      <c r="GO258" s="31">
        <f t="shared" si="3902"/>
        <v>0</v>
      </c>
      <c r="GP258" s="42">
        <f t="shared" si="3903"/>
        <v>0</v>
      </c>
      <c r="GQ258" s="21"/>
      <c r="GT258" s="4" t="str">
        <f t="shared" si="4118"/>
        <v xml:space="preserve">5 mm Sandblast </v>
      </c>
      <c r="GU258" s="4" t="str">
        <f t="shared" si="4119"/>
        <v>Sq.ft</v>
      </c>
      <c r="GV258" s="4">
        <f t="shared" si="4120"/>
        <v>500</v>
      </c>
      <c r="GW258" s="13"/>
      <c r="GX258" s="21">
        <f t="shared" si="3906"/>
        <v>0</v>
      </c>
      <c r="GY258" s="13">
        <f t="shared" si="3907"/>
        <v>0</v>
      </c>
      <c r="GZ258" s="42">
        <f t="shared" si="3908"/>
        <v>0</v>
      </c>
      <c r="HA258" s="21"/>
      <c r="HD258" s="4" t="str">
        <f t="shared" si="3804"/>
        <v xml:space="preserve">5 mm Sandblast </v>
      </c>
      <c r="HE258" s="4" t="str">
        <f t="shared" si="3909"/>
        <v>Sq.ft</v>
      </c>
      <c r="HF258" s="4">
        <f t="shared" si="3910"/>
        <v>500</v>
      </c>
      <c r="HG258" s="13"/>
      <c r="HH258" s="21">
        <f t="shared" si="3911"/>
        <v>0</v>
      </c>
      <c r="HI258" s="31">
        <f t="shared" si="3912"/>
        <v>0</v>
      </c>
      <c r="HJ258" s="42">
        <f t="shared" si="3913"/>
        <v>0</v>
      </c>
      <c r="HK258" s="21"/>
      <c r="HN258" s="4" t="str">
        <f t="shared" si="3805"/>
        <v xml:space="preserve">5 mm Sandblast </v>
      </c>
      <c r="HO258" s="4" t="str">
        <f t="shared" si="3914"/>
        <v>Sq.ft</v>
      </c>
      <c r="HP258" s="4">
        <f t="shared" si="3915"/>
        <v>500</v>
      </c>
      <c r="HQ258" s="13"/>
      <c r="HR258" s="4">
        <f t="shared" si="3916"/>
        <v>0</v>
      </c>
      <c r="HS258" s="13">
        <f t="shared" si="3917"/>
        <v>0</v>
      </c>
      <c r="HT258" s="42">
        <f t="shared" si="3918"/>
        <v>0</v>
      </c>
      <c r="HU258" s="21"/>
      <c r="HX258" s="4" t="str">
        <f t="shared" si="3806"/>
        <v xml:space="preserve">5 mm Sandblast </v>
      </c>
      <c r="HY258" s="4" t="str">
        <f t="shared" si="3919"/>
        <v>Sq.ft</v>
      </c>
      <c r="HZ258" s="4">
        <f t="shared" si="3920"/>
        <v>500</v>
      </c>
      <c r="IA258" s="13"/>
      <c r="IB258" s="21">
        <f t="shared" si="3921"/>
        <v>0</v>
      </c>
      <c r="IC258" s="13">
        <f t="shared" si="3922"/>
        <v>0</v>
      </c>
      <c r="ID258" s="42">
        <f t="shared" si="3923"/>
        <v>0</v>
      </c>
      <c r="IE258" s="21"/>
      <c r="IH258" s="4" t="str">
        <f t="shared" si="3807"/>
        <v xml:space="preserve">5 mm Sandblast </v>
      </c>
      <c r="II258" s="4" t="str">
        <f t="shared" si="3924"/>
        <v>Sq.ft</v>
      </c>
      <c r="IJ258" s="4">
        <f t="shared" si="3925"/>
        <v>500</v>
      </c>
      <c r="IK258" s="13"/>
      <c r="IL258" s="4">
        <f t="shared" si="3959"/>
        <v>0</v>
      </c>
      <c r="IM258" s="13">
        <f t="shared" si="3960"/>
        <v>0</v>
      </c>
      <c r="IN258" s="42">
        <f t="shared" si="3961"/>
        <v>0</v>
      </c>
      <c r="IO258" s="21"/>
      <c r="IR258" s="4" t="str">
        <f t="shared" si="3808"/>
        <v xml:space="preserve">5 mm Sandblast </v>
      </c>
      <c r="IS258" s="4" t="str">
        <f t="shared" si="3929"/>
        <v>Sq.ft</v>
      </c>
      <c r="IT258" s="4">
        <f t="shared" si="3930"/>
        <v>500</v>
      </c>
      <c r="IU258" s="13"/>
      <c r="IV258" s="4">
        <f t="shared" si="3962"/>
        <v>0</v>
      </c>
      <c r="IW258" s="13">
        <f t="shared" si="3963"/>
        <v>0</v>
      </c>
      <c r="IX258" s="42">
        <f t="shared" si="3964"/>
        <v>0</v>
      </c>
      <c r="IY258" s="21"/>
      <c r="JB258" s="4" t="str">
        <f t="shared" si="3809"/>
        <v xml:space="preserve">5 mm Sandblast </v>
      </c>
      <c r="JC258" s="4" t="str">
        <f t="shared" si="3934"/>
        <v>Sq.ft</v>
      </c>
      <c r="JD258" s="4">
        <f t="shared" si="3935"/>
        <v>500</v>
      </c>
      <c r="JE258" s="13"/>
      <c r="JF258" s="4">
        <f t="shared" si="3936"/>
        <v>0</v>
      </c>
      <c r="JG258" s="13">
        <f t="shared" si="3937"/>
        <v>0</v>
      </c>
      <c r="JH258" s="42">
        <f t="shared" si="3938"/>
        <v>0</v>
      </c>
      <c r="JI258" s="21"/>
      <c r="JL258" s="4" t="str">
        <f t="shared" si="4121"/>
        <v xml:space="preserve">5 mm Sandblast </v>
      </c>
      <c r="JM258" s="4" t="str">
        <f t="shared" si="4122"/>
        <v>Sq.ft</v>
      </c>
      <c r="JN258" s="4">
        <f t="shared" si="4123"/>
        <v>500</v>
      </c>
      <c r="JO258" s="13"/>
      <c r="JP258" s="21">
        <f t="shared" si="3941"/>
        <v>0</v>
      </c>
      <c r="JQ258" s="31">
        <f t="shared" si="3942"/>
        <v>0</v>
      </c>
      <c r="JR258" s="42">
        <f t="shared" si="3943"/>
        <v>0</v>
      </c>
      <c r="JS258" s="21"/>
      <c r="JV258" s="4" t="str">
        <f t="shared" si="4124"/>
        <v xml:space="preserve">5 mm Sandblast </v>
      </c>
      <c r="JW258" s="4" t="str">
        <f t="shared" si="4125"/>
        <v>Sq.ft</v>
      </c>
      <c r="JX258" s="4">
        <f t="shared" si="4126"/>
        <v>500</v>
      </c>
      <c r="JY258" s="13"/>
      <c r="JZ258" s="21">
        <f t="shared" si="4127"/>
        <v>0</v>
      </c>
      <c r="KA258" s="31">
        <f t="shared" si="4128"/>
        <v>0</v>
      </c>
      <c r="KB258" s="42">
        <f t="shared" si="4129"/>
        <v>0</v>
      </c>
      <c r="KC258" s="21"/>
    </row>
    <row r="259" spans="2:289" ht="17.25" customHeight="1" x14ac:dyDescent="0.25">
      <c r="B259" s="3" t="s">
        <v>178</v>
      </c>
      <c r="C259" s="10" t="s">
        <v>3</v>
      </c>
      <c r="D259" s="4">
        <v>400</v>
      </c>
      <c r="E259" s="13"/>
      <c r="F259" s="42">
        <f t="shared" si="4133"/>
        <v>0</v>
      </c>
      <c r="G259" s="42">
        <f t="shared" si="3812"/>
        <v>0</v>
      </c>
      <c r="H259" s="42">
        <f t="shared" si="4134"/>
        <v>0</v>
      </c>
      <c r="I259" s="71"/>
      <c r="K259" s="40"/>
      <c r="L259" s="4" t="str">
        <f t="shared" si="3950"/>
        <v xml:space="preserve">3.5 mm Reflective Blue / Green / Brown </v>
      </c>
      <c r="M259" s="4" t="str">
        <f t="shared" si="3951"/>
        <v>Sq.ft</v>
      </c>
      <c r="N259" s="4">
        <f t="shared" si="3952"/>
        <v>400</v>
      </c>
      <c r="O259" s="13"/>
      <c r="P259" s="21">
        <f t="shared" si="3814"/>
        <v>0</v>
      </c>
      <c r="Q259" s="31">
        <f t="shared" si="3815"/>
        <v>0</v>
      </c>
      <c r="R259" s="42">
        <f t="shared" si="3816"/>
        <v>0</v>
      </c>
      <c r="S259" s="21"/>
      <c r="U259" s="40"/>
      <c r="V259" s="4" t="str">
        <f t="shared" si="3787"/>
        <v xml:space="preserve">3.5 mm Reflective Blue / Green / Brown </v>
      </c>
      <c r="W259" s="4" t="str">
        <f t="shared" si="3817"/>
        <v>Sq.ft</v>
      </c>
      <c r="X259" s="4">
        <f t="shared" si="3818"/>
        <v>400</v>
      </c>
      <c r="Y259" s="13"/>
      <c r="Z259" s="21">
        <f t="shared" si="3819"/>
        <v>0</v>
      </c>
      <c r="AA259" s="31">
        <f t="shared" si="3820"/>
        <v>0</v>
      </c>
      <c r="AB259" s="42">
        <f t="shared" si="3821"/>
        <v>0</v>
      </c>
      <c r="AC259" s="21"/>
      <c r="AE259" s="40"/>
      <c r="AF259" s="56" t="str">
        <f t="shared" si="4090"/>
        <v xml:space="preserve">3.5 mm Reflective Blue / Green / Brown </v>
      </c>
      <c r="AG259" s="56" t="str">
        <f t="shared" si="4091"/>
        <v>Sq.ft</v>
      </c>
      <c r="AH259" s="56">
        <f t="shared" si="4092"/>
        <v>400</v>
      </c>
      <c r="AI259" s="13"/>
      <c r="AJ259" s="21">
        <f t="shared" si="3824"/>
        <v>0</v>
      </c>
      <c r="AK259" s="31">
        <f t="shared" si="3825"/>
        <v>0</v>
      </c>
      <c r="AL259" s="42">
        <f t="shared" si="3826"/>
        <v>0</v>
      </c>
      <c r="AM259" s="21"/>
      <c r="AO259" s="40"/>
      <c r="AP259" s="4" t="str">
        <f t="shared" si="3789"/>
        <v xml:space="preserve">3.5 mm Reflective Blue / Green / Brown </v>
      </c>
      <c r="AQ259" s="4" t="str">
        <f t="shared" si="3827"/>
        <v>Sq.ft</v>
      </c>
      <c r="AR259" s="4">
        <f t="shared" si="3828"/>
        <v>400</v>
      </c>
      <c r="AS259" s="13"/>
      <c r="AT259" s="21">
        <f t="shared" si="3829"/>
        <v>0</v>
      </c>
      <c r="AU259" s="13">
        <f t="shared" si="3830"/>
        <v>0</v>
      </c>
      <c r="AV259" s="42">
        <f t="shared" si="3831"/>
        <v>0</v>
      </c>
      <c r="AW259" s="21"/>
      <c r="AY259" s="40"/>
      <c r="AZ259" s="4" t="str">
        <f t="shared" si="3790"/>
        <v xml:space="preserve">3.5 mm Reflective Blue / Green / Brown </v>
      </c>
      <c r="BA259" s="4" t="str">
        <f t="shared" si="3832"/>
        <v>Sq.ft</v>
      </c>
      <c r="BB259" s="4">
        <f t="shared" si="3833"/>
        <v>400</v>
      </c>
      <c r="BC259" s="13"/>
      <c r="BD259" s="21">
        <f t="shared" si="3834"/>
        <v>0</v>
      </c>
      <c r="BE259" s="13">
        <f t="shared" si="3835"/>
        <v>0</v>
      </c>
      <c r="BF259" s="42">
        <f t="shared" si="3836"/>
        <v>0</v>
      </c>
      <c r="BG259" s="21"/>
      <c r="BI259" s="40"/>
      <c r="BJ259" s="4" t="str">
        <f t="shared" si="3791"/>
        <v xml:space="preserve">3.5 mm Reflective Blue / Green / Brown </v>
      </c>
      <c r="BK259" s="4" t="str">
        <f t="shared" si="3837"/>
        <v>Sq.ft</v>
      </c>
      <c r="BL259" s="4">
        <f t="shared" si="3838"/>
        <v>400</v>
      </c>
      <c r="BM259" s="13"/>
      <c r="BN259" s="21">
        <f t="shared" si="3839"/>
        <v>0</v>
      </c>
      <c r="BO259" s="13">
        <f t="shared" si="3840"/>
        <v>0</v>
      </c>
      <c r="BP259" s="42">
        <f t="shared" si="3841"/>
        <v>0</v>
      </c>
      <c r="BQ259" s="21"/>
      <c r="BS259" s="40"/>
      <c r="BT259" s="4" t="str">
        <f t="shared" si="3792"/>
        <v xml:space="preserve">3.5 mm Reflective Blue / Green / Brown </v>
      </c>
      <c r="BU259" s="4" t="str">
        <f t="shared" si="3842"/>
        <v>Sq.ft</v>
      </c>
      <c r="BV259" s="4">
        <f t="shared" si="3843"/>
        <v>400</v>
      </c>
      <c r="BW259" s="13"/>
      <c r="BX259" s="21">
        <f t="shared" si="4135"/>
        <v>0</v>
      </c>
      <c r="BY259" s="13">
        <f t="shared" si="4136"/>
        <v>0</v>
      </c>
      <c r="BZ259" s="42">
        <f t="shared" si="4137"/>
        <v>0</v>
      </c>
      <c r="CA259" s="21"/>
      <c r="CC259" s="40"/>
      <c r="CD259" s="4" t="str">
        <f t="shared" si="3793"/>
        <v xml:space="preserve">3.5 mm Reflective Blue / Green / Brown </v>
      </c>
      <c r="CE259" s="4" t="str">
        <f t="shared" si="3847"/>
        <v>Sq.ft</v>
      </c>
      <c r="CF259" s="4">
        <f t="shared" si="3848"/>
        <v>400</v>
      </c>
      <c r="CG259" s="42"/>
      <c r="CH259" s="42">
        <f t="shared" si="3849"/>
        <v>0</v>
      </c>
      <c r="CI259" s="42">
        <f t="shared" si="3850"/>
        <v>0</v>
      </c>
      <c r="CJ259" s="42">
        <f t="shared" si="3851"/>
        <v>0</v>
      </c>
      <c r="CK259" s="21"/>
      <c r="CL259" s="40"/>
      <c r="CM259" s="4" t="str">
        <f t="shared" si="3794"/>
        <v xml:space="preserve">3.5 mm Reflective Blue / Green / Brown </v>
      </c>
      <c r="CN259" s="4" t="str">
        <f t="shared" si="3852"/>
        <v>Sq.ft</v>
      </c>
      <c r="CO259" s="4">
        <f t="shared" si="3853"/>
        <v>400</v>
      </c>
      <c r="CP259" s="13"/>
      <c r="CQ259" s="21">
        <f t="shared" si="3854"/>
        <v>0</v>
      </c>
      <c r="CR259" s="13">
        <f t="shared" si="3855"/>
        <v>0</v>
      </c>
      <c r="CS259" s="42">
        <f t="shared" si="3856"/>
        <v>0</v>
      </c>
      <c r="CT259" s="21"/>
      <c r="CV259" s="40"/>
      <c r="CW259" s="4" t="str">
        <f t="shared" si="3795"/>
        <v xml:space="preserve">3.5 mm Reflective Blue / Green / Brown </v>
      </c>
      <c r="CX259" s="4" t="str">
        <f t="shared" si="3857"/>
        <v>Sq.ft</v>
      </c>
      <c r="CY259" s="4">
        <f t="shared" si="3858"/>
        <v>400</v>
      </c>
      <c r="CZ259" s="13"/>
      <c r="DA259" s="21">
        <f t="shared" si="3859"/>
        <v>0</v>
      </c>
      <c r="DB259" s="13">
        <f t="shared" si="3860"/>
        <v>0</v>
      </c>
      <c r="DC259" s="42">
        <f t="shared" si="3861"/>
        <v>0</v>
      </c>
      <c r="DD259" s="21"/>
      <c r="DF259" s="40"/>
      <c r="DG259" s="4" t="str">
        <f t="shared" si="3796"/>
        <v xml:space="preserve">3.5 mm Reflective Blue / Green / Brown </v>
      </c>
      <c r="DH259" s="4" t="str">
        <f t="shared" si="3862"/>
        <v>Sq.ft</v>
      </c>
      <c r="DI259" s="4">
        <f t="shared" si="3863"/>
        <v>400</v>
      </c>
      <c r="DJ259" s="13"/>
      <c r="DK259" s="21">
        <f t="shared" si="3864"/>
        <v>0</v>
      </c>
      <c r="DL259" s="13">
        <f t="shared" si="3865"/>
        <v>0</v>
      </c>
      <c r="DM259" s="42">
        <f t="shared" si="3866"/>
        <v>0</v>
      </c>
      <c r="DN259" s="21"/>
      <c r="DQ259" s="4" t="str">
        <f t="shared" si="3797"/>
        <v xml:space="preserve">3.5 mm Reflective Blue / Green / Brown </v>
      </c>
      <c r="DR259" s="4" t="str">
        <f t="shared" si="3867"/>
        <v>Sq.ft</v>
      </c>
      <c r="DS259" s="4">
        <f t="shared" si="3868"/>
        <v>400</v>
      </c>
      <c r="DT259" s="13"/>
      <c r="DU259" s="21">
        <f t="shared" si="3869"/>
        <v>0</v>
      </c>
      <c r="DV259" s="13">
        <f t="shared" si="3870"/>
        <v>0</v>
      </c>
      <c r="DW259" s="42">
        <f t="shared" si="3871"/>
        <v>0</v>
      </c>
      <c r="DX259" s="21"/>
      <c r="DZ259" s="40"/>
      <c r="EA259" s="4" t="str">
        <f t="shared" si="3798"/>
        <v xml:space="preserve">3.5 mm Reflective Blue / Green / Brown </v>
      </c>
      <c r="EB259" s="4" t="str">
        <f t="shared" si="3872"/>
        <v>Sq.ft</v>
      </c>
      <c r="EC259" s="4">
        <f t="shared" si="3873"/>
        <v>400</v>
      </c>
      <c r="ED259" s="13"/>
      <c r="EE259" s="21">
        <f t="shared" si="3874"/>
        <v>0</v>
      </c>
      <c r="EF259" s="13">
        <f t="shared" si="3875"/>
        <v>0</v>
      </c>
      <c r="EG259" s="42">
        <f t="shared" si="3876"/>
        <v>0</v>
      </c>
      <c r="EH259" s="21"/>
      <c r="EK259" s="4" t="str">
        <f t="shared" si="3799"/>
        <v xml:space="preserve">3.5 mm Reflective Blue / Green / Brown </v>
      </c>
      <c r="EL259" s="4" t="str">
        <f t="shared" si="3877"/>
        <v>Sq.ft</v>
      </c>
      <c r="EM259" s="4">
        <f t="shared" si="3878"/>
        <v>400</v>
      </c>
      <c r="EN259" s="13"/>
      <c r="EO259" s="21">
        <f t="shared" si="3879"/>
        <v>0</v>
      </c>
      <c r="EP259" s="13">
        <f t="shared" si="3880"/>
        <v>0</v>
      </c>
      <c r="EQ259" s="42">
        <f t="shared" si="3881"/>
        <v>0</v>
      </c>
      <c r="ER259" s="21"/>
      <c r="EV259" s="4" t="str">
        <f t="shared" si="4009"/>
        <v xml:space="preserve">3.5 mm Reflective Blue / Green / Brown </v>
      </c>
      <c r="EW259" s="4" t="str">
        <f t="shared" si="4010"/>
        <v>Sq.ft</v>
      </c>
      <c r="EX259" s="4">
        <f t="shared" si="4011"/>
        <v>400</v>
      </c>
      <c r="EY259" s="13"/>
      <c r="EZ259" s="21">
        <f t="shared" si="3882"/>
        <v>0</v>
      </c>
      <c r="FA259" s="13">
        <f t="shared" si="3883"/>
        <v>0</v>
      </c>
      <c r="FB259" s="42">
        <f t="shared" si="3884"/>
        <v>0</v>
      </c>
      <c r="FC259" s="21"/>
      <c r="FF259" s="4" t="str">
        <f t="shared" si="4130"/>
        <v xml:space="preserve">3.5 mm Reflective Blue / Green / Brown </v>
      </c>
      <c r="FG259" s="4" t="str">
        <f t="shared" si="4131"/>
        <v>Sq.ft</v>
      </c>
      <c r="FH259" s="4">
        <f t="shared" si="4132"/>
        <v>400</v>
      </c>
      <c r="FI259" s="13"/>
      <c r="FJ259" s="21">
        <f t="shared" si="3887"/>
        <v>0</v>
      </c>
      <c r="FK259" s="13">
        <f t="shared" si="3888"/>
        <v>0</v>
      </c>
      <c r="FL259" s="42">
        <f t="shared" si="3889"/>
        <v>0</v>
      </c>
      <c r="FM259" s="21"/>
      <c r="FP259" s="4" t="str">
        <f t="shared" si="3801"/>
        <v xml:space="preserve">3.5 mm Reflective Blue / Green / Brown </v>
      </c>
      <c r="FQ259" s="4" t="str">
        <f t="shared" si="3890"/>
        <v>Sq.ft</v>
      </c>
      <c r="FR259" s="4">
        <f t="shared" si="3891"/>
        <v>400</v>
      </c>
      <c r="FS259" s="13"/>
      <c r="FT259" s="21">
        <f t="shared" si="3892"/>
        <v>0</v>
      </c>
      <c r="FU259" s="13">
        <f t="shared" si="3893"/>
        <v>0</v>
      </c>
      <c r="FV259" s="42">
        <f t="shared" si="3894"/>
        <v>0</v>
      </c>
      <c r="FW259" s="21"/>
      <c r="FZ259" s="4" t="str">
        <f t="shared" si="3802"/>
        <v xml:space="preserve">3.5 mm Reflective Blue / Green / Brown </v>
      </c>
      <c r="GA259" s="4" t="str">
        <f t="shared" si="3895"/>
        <v>Sq.ft</v>
      </c>
      <c r="GB259" s="4">
        <f t="shared" si="3896"/>
        <v>400</v>
      </c>
      <c r="GC259" s="13"/>
      <c r="GD259" s="21">
        <f t="shared" si="3897"/>
        <v>0</v>
      </c>
      <c r="GE259" s="13">
        <f t="shared" si="3898"/>
        <v>0</v>
      </c>
      <c r="GF259" s="42">
        <f t="shared" si="3899"/>
        <v>0</v>
      </c>
      <c r="GG259" s="21"/>
      <c r="GJ259" s="4" t="str">
        <f t="shared" si="3956"/>
        <v xml:space="preserve">3.5 mm Reflective Blue / Green / Brown </v>
      </c>
      <c r="GK259" s="4" t="str">
        <f t="shared" si="3957"/>
        <v>Sq.ft</v>
      </c>
      <c r="GL259" s="4">
        <f t="shared" si="3958"/>
        <v>400</v>
      </c>
      <c r="GM259" s="13"/>
      <c r="GN259" s="21">
        <f t="shared" si="3901"/>
        <v>0</v>
      </c>
      <c r="GO259" s="31">
        <f t="shared" si="3902"/>
        <v>0</v>
      </c>
      <c r="GP259" s="42">
        <f t="shared" si="3903"/>
        <v>0</v>
      </c>
      <c r="GQ259" s="21"/>
      <c r="GT259" s="4" t="str">
        <f t="shared" si="4118"/>
        <v xml:space="preserve">3.5 mm Reflective Blue / Green / Brown </v>
      </c>
      <c r="GU259" s="4" t="str">
        <f t="shared" si="4119"/>
        <v>Sq.ft</v>
      </c>
      <c r="GV259" s="4">
        <f t="shared" si="4120"/>
        <v>400</v>
      </c>
      <c r="GW259" s="13"/>
      <c r="GX259" s="21">
        <f t="shared" si="3906"/>
        <v>0</v>
      </c>
      <c r="GY259" s="13">
        <f t="shared" si="3907"/>
        <v>0</v>
      </c>
      <c r="GZ259" s="42">
        <f t="shared" si="3908"/>
        <v>0</v>
      </c>
      <c r="HA259" s="21"/>
      <c r="HD259" s="4" t="str">
        <f t="shared" si="3804"/>
        <v xml:space="preserve">3.5 mm Reflective Blue / Green / Brown </v>
      </c>
      <c r="HE259" s="4" t="str">
        <f t="shared" si="3909"/>
        <v>Sq.ft</v>
      </c>
      <c r="HF259" s="4">
        <f t="shared" si="3910"/>
        <v>400</v>
      </c>
      <c r="HG259" s="13"/>
      <c r="HH259" s="21">
        <f t="shared" si="3911"/>
        <v>0</v>
      </c>
      <c r="HI259" s="31">
        <f t="shared" si="3912"/>
        <v>0</v>
      </c>
      <c r="HJ259" s="42">
        <f t="shared" si="3913"/>
        <v>0</v>
      </c>
      <c r="HK259" s="21"/>
      <c r="HN259" s="4" t="str">
        <f t="shared" si="3805"/>
        <v xml:space="preserve">3.5 mm Reflective Blue / Green / Brown </v>
      </c>
      <c r="HO259" s="4" t="str">
        <f t="shared" si="3914"/>
        <v>Sq.ft</v>
      </c>
      <c r="HP259" s="4">
        <f t="shared" si="3915"/>
        <v>400</v>
      </c>
      <c r="HQ259" s="13"/>
      <c r="HR259" s="4">
        <f t="shared" si="3916"/>
        <v>0</v>
      </c>
      <c r="HS259" s="13">
        <f t="shared" si="3917"/>
        <v>0</v>
      </c>
      <c r="HT259" s="42">
        <f t="shared" si="3918"/>
        <v>0</v>
      </c>
      <c r="HU259" s="21"/>
      <c r="HX259" s="4" t="str">
        <f t="shared" si="3806"/>
        <v xml:space="preserve">3.5 mm Reflective Blue / Green / Brown </v>
      </c>
      <c r="HY259" s="4" t="str">
        <f t="shared" si="3919"/>
        <v>Sq.ft</v>
      </c>
      <c r="HZ259" s="4">
        <f t="shared" si="3920"/>
        <v>400</v>
      </c>
      <c r="IA259" s="13"/>
      <c r="IB259" s="21">
        <f t="shared" si="3921"/>
        <v>0</v>
      </c>
      <c r="IC259" s="13">
        <f t="shared" si="3922"/>
        <v>0</v>
      </c>
      <c r="ID259" s="42">
        <f t="shared" si="3923"/>
        <v>0</v>
      </c>
      <c r="IE259" s="21"/>
      <c r="IH259" s="4" t="str">
        <f t="shared" si="3807"/>
        <v xml:space="preserve">3.5 mm Reflective Blue / Green / Brown </v>
      </c>
      <c r="II259" s="4" t="str">
        <f t="shared" si="3924"/>
        <v>Sq.ft</v>
      </c>
      <c r="IJ259" s="4">
        <f t="shared" si="3925"/>
        <v>400</v>
      </c>
      <c r="IK259" s="13"/>
      <c r="IL259" s="4">
        <f t="shared" si="3959"/>
        <v>0</v>
      </c>
      <c r="IM259" s="13">
        <f t="shared" si="3960"/>
        <v>0</v>
      </c>
      <c r="IN259" s="42">
        <f t="shared" si="3961"/>
        <v>0</v>
      </c>
      <c r="IO259" s="21"/>
      <c r="IR259" s="4" t="str">
        <f t="shared" si="3808"/>
        <v xml:space="preserve">3.5 mm Reflective Blue / Green / Brown </v>
      </c>
      <c r="IS259" s="4" t="str">
        <f t="shared" si="3929"/>
        <v>Sq.ft</v>
      </c>
      <c r="IT259" s="4">
        <f t="shared" si="3930"/>
        <v>400</v>
      </c>
      <c r="IU259" s="13"/>
      <c r="IV259" s="4">
        <f t="shared" si="3962"/>
        <v>0</v>
      </c>
      <c r="IW259" s="13">
        <f t="shared" si="3963"/>
        <v>0</v>
      </c>
      <c r="IX259" s="42">
        <f t="shared" si="3964"/>
        <v>0</v>
      </c>
      <c r="IY259" s="21"/>
      <c r="JB259" s="4" t="str">
        <f t="shared" si="3809"/>
        <v xml:space="preserve">3.5 mm Reflective Blue / Green / Brown </v>
      </c>
      <c r="JC259" s="4" t="str">
        <f t="shared" si="3934"/>
        <v>Sq.ft</v>
      </c>
      <c r="JD259" s="4">
        <f t="shared" si="3935"/>
        <v>400</v>
      </c>
      <c r="JE259" s="13"/>
      <c r="JF259" s="4">
        <f t="shared" si="3936"/>
        <v>0</v>
      </c>
      <c r="JG259" s="13">
        <f t="shared" si="3937"/>
        <v>0</v>
      </c>
      <c r="JH259" s="42">
        <f t="shared" si="3938"/>
        <v>0</v>
      </c>
      <c r="JI259" s="21"/>
      <c r="JL259" s="4" t="str">
        <f t="shared" si="4121"/>
        <v xml:space="preserve">3.5 mm Reflective Blue / Green / Brown </v>
      </c>
      <c r="JM259" s="4" t="str">
        <f t="shared" si="4122"/>
        <v>Sq.ft</v>
      </c>
      <c r="JN259" s="4">
        <f t="shared" si="4123"/>
        <v>400</v>
      </c>
      <c r="JO259" s="13"/>
      <c r="JP259" s="21">
        <f t="shared" si="3941"/>
        <v>0</v>
      </c>
      <c r="JQ259" s="31">
        <f t="shared" si="3942"/>
        <v>0</v>
      </c>
      <c r="JR259" s="42">
        <f t="shared" si="3943"/>
        <v>0</v>
      </c>
      <c r="JS259" s="21"/>
      <c r="JV259" s="4" t="str">
        <f t="shared" si="4124"/>
        <v xml:space="preserve">3.5 mm Reflective Blue / Green / Brown </v>
      </c>
      <c r="JW259" s="4" t="str">
        <f t="shared" si="4125"/>
        <v>Sq.ft</v>
      </c>
      <c r="JX259" s="4">
        <f t="shared" si="4126"/>
        <v>400</v>
      </c>
      <c r="JY259" s="13"/>
      <c r="JZ259" s="21">
        <f t="shared" si="4127"/>
        <v>0</v>
      </c>
      <c r="KA259" s="31">
        <f t="shared" si="4128"/>
        <v>0</v>
      </c>
      <c r="KB259" s="42">
        <f t="shared" si="4129"/>
        <v>0</v>
      </c>
      <c r="KC259" s="21"/>
    </row>
    <row r="260" spans="2:289" ht="17.25" customHeight="1" x14ac:dyDescent="0.25">
      <c r="B260" s="3" t="s">
        <v>179</v>
      </c>
      <c r="C260" s="10" t="s">
        <v>3</v>
      </c>
      <c r="D260" s="4">
        <v>650</v>
      </c>
      <c r="E260" s="13"/>
      <c r="F260" s="42">
        <f t="shared" si="4133"/>
        <v>0</v>
      </c>
      <c r="G260" s="42">
        <f t="shared" si="3812"/>
        <v>0</v>
      </c>
      <c r="H260" s="42">
        <f t="shared" si="4134"/>
        <v>0</v>
      </c>
      <c r="I260" s="71"/>
      <c r="K260" s="40"/>
      <c r="L260" s="4" t="str">
        <f t="shared" si="3950"/>
        <v xml:space="preserve">5mm Reflective Green / Super Silver </v>
      </c>
      <c r="M260" s="4" t="str">
        <f t="shared" si="3951"/>
        <v>Sq.ft</v>
      </c>
      <c r="N260" s="4">
        <f t="shared" si="3952"/>
        <v>650</v>
      </c>
      <c r="O260" s="13"/>
      <c r="P260" s="21">
        <f t="shared" si="3814"/>
        <v>0</v>
      </c>
      <c r="Q260" s="31">
        <f t="shared" si="3815"/>
        <v>0</v>
      </c>
      <c r="R260" s="42">
        <f t="shared" si="3816"/>
        <v>0</v>
      </c>
      <c r="S260" s="21"/>
      <c r="U260" s="40"/>
      <c r="V260" s="4" t="str">
        <f t="shared" si="3787"/>
        <v xml:space="preserve">5mm Reflective Green / Super Silver </v>
      </c>
      <c r="W260" s="4" t="str">
        <f t="shared" si="3817"/>
        <v>Sq.ft</v>
      </c>
      <c r="X260" s="4">
        <f t="shared" si="3818"/>
        <v>650</v>
      </c>
      <c r="Y260" s="13"/>
      <c r="Z260" s="21">
        <f t="shared" si="3819"/>
        <v>0</v>
      </c>
      <c r="AA260" s="31">
        <f t="shared" si="3820"/>
        <v>0</v>
      </c>
      <c r="AB260" s="42">
        <f t="shared" si="3821"/>
        <v>0</v>
      </c>
      <c r="AC260" s="21"/>
      <c r="AE260" s="40"/>
      <c r="AF260" s="56" t="str">
        <f t="shared" si="4090"/>
        <v xml:space="preserve">5mm Reflective Green / Super Silver </v>
      </c>
      <c r="AG260" s="56" t="str">
        <f t="shared" si="4091"/>
        <v>Sq.ft</v>
      </c>
      <c r="AH260" s="56">
        <f t="shared" si="4092"/>
        <v>650</v>
      </c>
      <c r="AI260" s="13"/>
      <c r="AJ260" s="21">
        <f t="shared" si="3824"/>
        <v>0</v>
      </c>
      <c r="AK260" s="31">
        <f t="shared" si="3825"/>
        <v>0</v>
      </c>
      <c r="AL260" s="42">
        <f t="shared" si="3826"/>
        <v>0</v>
      </c>
      <c r="AM260" s="21"/>
      <c r="AO260" s="40"/>
      <c r="AP260" s="4" t="str">
        <f t="shared" si="3789"/>
        <v xml:space="preserve">5mm Reflective Green / Super Silver </v>
      </c>
      <c r="AQ260" s="4" t="str">
        <f t="shared" si="3827"/>
        <v>Sq.ft</v>
      </c>
      <c r="AR260" s="4">
        <f t="shared" si="3828"/>
        <v>650</v>
      </c>
      <c r="AS260" s="13"/>
      <c r="AT260" s="21">
        <f t="shared" si="3829"/>
        <v>0</v>
      </c>
      <c r="AU260" s="13">
        <f t="shared" si="3830"/>
        <v>0</v>
      </c>
      <c r="AV260" s="42">
        <f t="shared" si="3831"/>
        <v>0</v>
      </c>
      <c r="AW260" s="21"/>
      <c r="AY260" s="40"/>
      <c r="AZ260" s="4" t="str">
        <f t="shared" si="3790"/>
        <v xml:space="preserve">5mm Reflective Green / Super Silver </v>
      </c>
      <c r="BA260" s="4" t="str">
        <f t="shared" si="3832"/>
        <v>Sq.ft</v>
      </c>
      <c r="BB260" s="4">
        <f t="shared" si="3833"/>
        <v>650</v>
      </c>
      <c r="BC260" s="13"/>
      <c r="BD260" s="21">
        <f t="shared" si="3834"/>
        <v>0</v>
      </c>
      <c r="BE260" s="13">
        <f t="shared" si="3835"/>
        <v>0</v>
      </c>
      <c r="BF260" s="42">
        <f t="shared" si="3836"/>
        <v>0</v>
      </c>
      <c r="BG260" s="21"/>
      <c r="BI260" s="40"/>
      <c r="BJ260" s="4" t="str">
        <f t="shared" si="3791"/>
        <v xml:space="preserve">5mm Reflective Green / Super Silver </v>
      </c>
      <c r="BK260" s="4" t="str">
        <f t="shared" si="3837"/>
        <v>Sq.ft</v>
      </c>
      <c r="BL260" s="4">
        <f t="shared" si="3838"/>
        <v>650</v>
      </c>
      <c r="BM260" s="13"/>
      <c r="BN260" s="21">
        <f t="shared" si="3839"/>
        <v>0</v>
      </c>
      <c r="BO260" s="13">
        <f t="shared" si="3840"/>
        <v>0</v>
      </c>
      <c r="BP260" s="42">
        <f t="shared" si="3841"/>
        <v>0</v>
      </c>
      <c r="BQ260" s="21"/>
      <c r="BS260" s="40"/>
      <c r="BT260" s="4" t="str">
        <f t="shared" si="3792"/>
        <v xml:space="preserve">5mm Reflective Green / Super Silver </v>
      </c>
      <c r="BU260" s="4" t="str">
        <f t="shared" si="3842"/>
        <v>Sq.ft</v>
      </c>
      <c r="BV260" s="4">
        <f t="shared" si="3843"/>
        <v>650</v>
      </c>
      <c r="BW260" s="13"/>
      <c r="BX260" s="21">
        <f t="shared" si="4135"/>
        <v>0</v>
      </c>
      <c r="BY260" s="13">
        <f t="shared" si="4136"/>
        <v>0</v>
      </c>
      <c r="BZ260" s="42">
        <f t="shared" si="4137"/>
        <v>0</v>
      </c>
      <c r="CA260" s="21"/>
      <c r="CC260" s="40"/>
      <c r="CD260" s="4" t="str">
        <f t="shared" si="3793"/>
        <v xml:space="preserve">5mm Reflective Green / Super Silver </v>
      </c>
      <c r="CE260" s="4" t="str">
        <f t="shared" si="3847"/>
        <v>Sq.ft</v>
      </c>
      <c r="CF260" s="4">
        <f t="shared" si="3848"/>
        <v>650</v>
      </c>
      <c r="CG260" s="42"/>
      <c r="CH260" s="42">
        <f t="shared" si="3849"/>
        <v>0</v>
      </c>
      <c r="CI260" s="42">
        <f t="shared" si="3850"/>
        <v>0</v>
      </c>
      <c r="CJ260" s="42">
        <f t="shared" si="3851"/>
        <v>0</v>
      </c>
      <c r="CK260" s="21"/>
      <c r="CL260" s="40"/>
      <c r="CM260" s="4" t="str">
        <f t="shared" si="3794"/>
        <v xml:space="preserve">5mm Reflective Green / Super Silver </v>
      </c>
      <c r="CN260" s="4" t="str">
        <f t="shared" si="3852"/>
        <v>Sq.ft</v>
      </c>
      <c r="CO260" s="4">
        <f t="shared" si="3853"/>
        <v>650</v>
      </c>
      <c r="CP260" s="13"/>
      <c r="CQ260" s="21">
        <f t="shared" si="3854"/>
        <v>0</v>
      </c>
      <c r="CR260" s="13">
        <f t="shared" si="3855"/>
        <v>0</v>
      </c>
      <c r="CS260" s="42">
        <f t="shared" si="3856"/>
        <v>0</v>
      </c>
      <c r="CT260" s="21"/>
      <c r="CV260" s="40"/>
      <c r="CW260" s="4" t="str">
        <f t="shared" si="3795"/>
        <v xml:space="preserve">5mm Reflective Green / Super Silver </v>
      </c>
      <c r="CX260" s="4" t="str">
        <f t="shared" si="3857"/>
        <v>Sq.ft</v>
      </c>
      <c r="CY260" s="4">
        <f t="shared" si="3858"/>
        <v>650</v>
      </c>
      <c r="CZ260" s="13"/>
      <c r="DA260" s="21">
        <f t="shared" si="3859"/>
        <v>0</v>
      </c>
      <c r="DB260" s="13">
        <f t="shared" si="3860"/>
        <v>0</v>
      </c>
      <c r="DC260" s="42">
        <f t="shared" si="3861"/>
        <v>0</v>
      </c>
      <c r="DD260" s="21"/>
      <c r="DF260" s="40"/>
      <c r="DG260" s="4" t="str">
        <f t="shared" si="3796"/>
        <v xml:space="preserve">5mm Reflective Green / Super Silver </v>
      </c>
      <c r="DH260" s="4" t="str">
        <f t="shared" si="3862"/>
        <v>Sq.ft</v>
      </c>
      <c r="DI260" s="4">
        <f t="shared" si="3863"/>
        <v>650</v>
      </c>
      <c r="DJ260" s="13"/>
      <c r="DK260" s="21">
        <f t="shared" si="3864"/>
        <v>0</v>
      </c>
      <c r="DL260" s="13">
        <f t="shared" si="3865"/>
        <v>0</v>
      </c>
      <c r="DM260" s="42">
        <f t="shared" si="3866"/>
        <v>0</v>
      </c>
      <c r="DN260" s="21"/>
      <c r="DQ260" s="4" t="str">
        <f t="shared" si="3797"/>
        <v xml:space="preserve">5mm Reflective Green / Super Silver </v>
      </c>
      <c r="DR260" s="4" t="str">
        <f t="shared" si="3867"/>
        <v>Sq.ft</v>
      </c>
      <c r="DS260" s="4">
        <f t="shared" si="3868"/>
        <v>650</v>
      </c>
      <c r="DT260" s="13"/>
      <c r="DU260" s="21">
        <f t="shared" si="3869"/>
        <v>0</v>
      </c>
      <c r="DV260" s="13">
        <f t="shared" si="3870"/>
        <v>0</v>
      </c>
      <c r="DW260" s="42">
        <f t="shared" si="3871"/>
        <v>0</v>
      </c>
      <c r="DX260" s="21"/>
      <c r="DZ260" s="40"/>
      <c r="EA260" s="4" t="str">
        <f t="shared" si="3798"/>
        <v xml:space="preserve">5mm Reflective Green / Super Silver </v>
      </c>
      <c r="EB260" s="4" t="str">
        <f t="shared" si="3872"/>
        <v>Sq.ft</v>
      </c>
      <c r="EC260" s="4">
        <f t="shared" si="3873"/>
        <v>650</v>
      </c>
      <c r="ED260" s="13"/>
      <c r="EE260" s="21">
        <f t="shared" si="3874"/>
        <v>0</v>
      </c>
      <c r="EF260" s="13">
        <f t="shared" si="3875"/>
        <v>0</v>
      </c>
      <c r="EG260" s="42">
        <f t="shared" si="3876"/>
        <v>0</v>
      </c>
      <c r="EH260" s="21"/>
      <c r="EK260" s="4" t="str">
        <f t="shared" si="3799"/>
        <v xml:space="preserve">5mm Reflective Green / Super Silver </v>
      </c>
      <c r="EL260" s="4" t="str">
        <f t="shared" si="3877"/>
        <v>Sq.ft</v>
      </c>
      <c r="EM260" s="4">
        <f t="shared" si="3878"/>
        <v>650</v>
      </c>
      <c r="EN260" s="13"/>
      <c r="EO260" s="21">
        <f t="shared" si="3879"/>
        <v>0</v>
      </c>
      <c r="EP260" s="13">
        <f t="shared" si="3880"/>
        <v>0</v>
      </c>
      <c r="EQ260" s="42">
        <f t="shared" si="3881"/>
        <v>0</v>
      </c>
      <c r="ER260" s="21"/>
      <c r="EV260" s="4" t="str">
        <f t="shared" si="4009"/>
        <v xml:space="preserve">5mm Reflective Green / Super Silver </v>
      </c>
      <c r="EW260" s="4" t="str">
        <f t="shared" si="4010"/>
        <v>Sq.ft</v>
      </c>
      <c r="EX260" s="4">
        <f t="shared" si="4011"/>
        <v>650</v>
      </c>
      <c r="EY260" s="13"/>
      <c r="EZ260" s="21">
        <f t="shared" si="3882"/>
        <v>0</v>
      </c>
      <c r="FA260" s="13">
        <f t="shared" si="3883"/>
        <v>0</v>
      </c>
      <c r="FB260" s="42">
        <f t="shared" si="3884"/>
        <v>0</v>
      </c>
      <c r="FC260" s="21"/>
      <c r="FF260" s="4" t="str">
        <f t="shared" si="4130"/>
        <v xml:space="preserve">5mm Reflective Green / Super Silver </v>
      </c>
      <c r="FG260" s="4" t="str">
        <f t="shared" si="4131"/>
        <v>Sq.ft</v>
      </c>
      <c r="FH260" s="4">
        <f t="shared" si="4132"/>
        <v>650</v>
      </c>
      <c r="FI260" s="13"/>
      <c r="FJ260" s="21">
        <f t="shared" si="3887"/>
        <v>0</v>
      </c>
      <c r="FK260" s="13">
        <f t="shared" si="3888"/>
        <v>0</v>
      </c>
      <c r="FL260" s="42">
        <f t="shared" si="3889"/>
        <v>0</v>
      </c>
      <c r="FM260" s="21"/>
      <c r="FP260" s="4" t="str">
        <f t="shared" si="3801"/>
        <v xml:space="preserve">5mm Reflective Green / Super Silver </v>
      </c>
      <c r="FQ260" s="4" t="str">
        <f t="shared" si="3890"/>
        <v>Sq.ft</v>
      </c>
      <c r="FR260" s="4">
        <f t="shared" si="3891"/>
        <v>650</v>
      </c>
      <c r="FS260" s="13"/>
      <c r="FT260" s="21">
        <f t="shared" si="3892"/>
        <v>0</v>
      </c>
      <c r="FU260" s="13">
        <f t="shared" si="3893"/>
        <v>0</v>
      </c>
      <c r="FV260" s="42">
        <f t="shared" si="3894"/>
        <v>0</v>
      </c>
      <c r="FW260" s="21"/>
      <c r="FZ260" s="4" t="str">
        <f t="shared" si="3802"/>
        <v xml:space="preserve">5mm Reflective Green / Super Silver </v>
      </c>
      <c r="GA260" s="4" t="str">
        <f t="shared" si="3895"/>
        <v>Sq.ft</v>
      </c>
      <c r="GB260" s="4">
        <f t="shared" si="3896"/>
        <v>650</v>
      </c>
      <c r="GC260" s="13"/>
      <c r="GD260" s="21">
        <f t="shared" si="3897"/>
        <v>0</v>
      </c>
      <c r="GE260" s="13">
        <f t="shared" si="3898"/>
        <v>0</v>
      </c>
      <c r="GF260" s="42">
        <f t="shared" si="3899"/>
        <v>0</v>
      </c>
      <c r="GG260" s="21"/>
      <c r="GJ260" s="4" t="str">
        <f t="shared" si="3956"/>
        <v xml:space="preserve">5mm Reflective Green / Super Silver </v>
      </c>
      <c r="GK260" s="4" t="str">
        <f t="shared" si="3957"/>
        <v>Sq.ft</v>
      </c>
      <c r="GL260" s="4">
        <f t="shared" si="3958"/>
        <v>650</v>
      </c>
      <c r="GM260" s="13"/>
      <c r="GN260" s="21">
        <f t="shared" si="3901"/>
        <v>0</v>
      </c>
      <c r="GO260" s="31">
        <f t="shared" si="3902"/>
        <v>0</v>
      </c>
      <c r="GP260" s="42">
        <f t="shared" si="3903"/>
        <v>0</v>
      </c>
      <c r="GQ260" s="21"/>
      <c r="GT260" s="4" t="str">
        <f t="shared" si="4118"/>
        <v xml:space="preserve">5mm Reflective Green / Super Silver </v>
      </c>
      <c r="GU260" s="4" t="str">
        <f t="shared" si="4119"/>
        <v>Sq.ft</v>
      </c>
      <c r="GV260" s="4">
        <f t="shared" si="4120"/>
        <v>650</v>
      </c>
      <c r="GW260" s="13"/>
      <c r="GX260" s="21">
        <f t="shared" si="3906"/>
        <v>0</v>
      </c>
      <c r="GY260" s="13">
        <f t="shared" si="3907"/>
        <v>0</v>
      </c>
      <c r="GZ260" s="42">
        <f t="shared" si="3908"/>
        <v>0</v>
      </c>
      <c r="HA260" s="21"/>
      <c r="HD260" s="4" t="str">
        <f t="shared" si="3804"/>
        <v xml:space="preserve">5mm Reflective Green / Super Silver </v>
      </c>
      <c r="HE260" s="4" t="str">
        <f t="shared" si="3909"/>
        <v>Sq.ft</v>
      </c>
      <c r="HF260" s="4">
        <f t="shared" si="3910"/>
        <v>650</v>
      </c>
      <c r="HG260" s="13"/>
      <c r="HH260" s="21">
        <f t="shared" si="3911"/>
        <v>0</v>
      </c>
      <c r="HI260" s="31">
        <f t="shared" si="3912"/>
        <v>0</v>
      </c>
      <c r="HJ260" s="42">
        <f t="shared" si="3913"/>
        <v>0</v>
      </c>
      <c r="HK260" s="21"/>
      <c r="HN260" s="4" t="str">
        <f t="shared" si="3805"/>
        <v xml:space="preserve">5mm Reflective Green / Super Silver </v>
      </c>
      <c r="HO260" s="4" t="str">
        <f t="shared" si="3914"/>
        <v>Sq.ft</v>
      </c>
      <c r="HP260" s="4">
        <f t="shared" si="3915"/>
        <v>650</v>
      </c>
      <c r="HQ260" s="13"/>
      <c r="HR260" s="4">
        <f t="shared" si="3916"/>
        <v>0</v>
      </c>
      <c r="HS260" s="13">
        <f t="shared" si="3917"/>
        <v>0</v>
      </c>
      <c r="HT260" s="42">
        <f t="shared" si="3918"/>
        <v>0</v>
      </c>
      <c r="HU260" s="21"/>
      <c r="HX260" s="4" t="str">
        <f t="shared" si="3806"/>
        <v xml:space="preserve">5mm Reflective Green / Super Silver </v>
      </c>
      <c r="HY260" s="4" t="str">
        <f t="shared" si="3919"/>
        <v>Sq.ft</v>
      </c>
      <c r="HZ260" s="4">
        <f t="shared" si="3920"/>
        <v>650</v>
      </c>
      <c r="IA260" s="13"/>
      <c r="IB260" s="21">
        <f t="shared" si="3921"/>
        <v>0</v>
      </c>
      <c r="IC260" s="13">
        <f t="shared" si="3922"/>
        <v>0</v>
      </c>
      <c r="ID260" s="42">
        <f t="shared" si="3923"/>
        <v>0</v>
      </c>
      <c r="IE260" s="21"/>
      <c r="IH260" s="4" t="str">
        <f t="shared" si="3807"/>
        <v xml:space="preserve">5mm Reflective Green / Super Silver </v>
      </c>
      <c r="II260" s="4" t="str">
        <f t="shared" si="3924"/>
        <v>Sq.ft</v>
      </c>
      <c r="IJ260" s="4">
        <f t="shared" si="3925"/>
        <v>650</v>
      </c>
      <c r="IK260" s="13"/>
      <c r="IL260" s="4">
        <f t="shared" si="3959"/>
        <v>0</v>
      </c>
      <c r="IM260" s="13">
        <f t="shared" si="3960"/>
        <v>0</v>
      </c>
      <c r="IN260" s="42">
        <f t="shared" si="3961"/>
        <v>0</v>
      </c>
      <c r="IO260" s="21"/>
      <c r="IR260" s="4" t="str">
        <f t="shared" si="3808"/>
        <v xml:space="preserve">5mm Reflective Green / Super Silver </v>
      </c>
      <c r="IS260" s="4" t="str">
        <f t="shared" si="3929"/>
        <v>Sq.ft</v>
      </c>
      <c r="IT260" s="4">
        <f t="shared" si="3930"/>
        <v>650</v>
      </c>
      <c r="IU260" s="13"/>
      <c r="IV260" s="4">
        <f t="shared" si="3962"/>
        <v>0</v>
      </c>
      <c r="IW260" s="13">
        <f t="shared" si="3963"/>
        <v>0</v>
      </c>
      <c r="IX260" s="42">
        <f t="shared" si="3964"/>
        <v>0</v>
      </c>
      <c r="IY260" s="21"/>
      <c r="JB260" s="4" t="str">
        <f t="shared" si="3809"/>
        <v xml:space="preserve">5mm Reflective Green / Super Silver </v>
      </c>
      <c r="JC260" s="4" t="str">
        <f t="shared" si="3934"/>
        <v>Sq.ft</v>
      </c>
      <c r="JD260" s="4">
        <f t="shared" si="3935"/>
        <v>650</v>
      </c>
      <c r="JE260" s="13"/>
      <c r="JF260" s="4">
        <f t="shared" si="3936"/>
        <v>0</v>
      </c>
      <c r="JG260" s="13">
        <f t="shared" si="3937"/>
        <v>0</v>
      </c>
      <c r="JH260" s="42">
        <f t="shared" si="3938"/>
        <v>0</v>
      </c>
      <c r="JI260" s="21"/>
      <c r="JL260" s="4" t="str">
        <f t="shared" si="4121"/>
        <v xml:space="preserve">5mm Reflective Green / Super Silver </v>
      </c>
      <c r="JM260" s="4" t="str">
        <f t="shared" si="4122"/>
        <v>Sq.ft</v>
      </c>
      <c r="JN260" s="4">
        <f t="shared" si="4123"/>
        <v>650</v>
      </c>
      <c r="JO260" s="13"/>
      <c r="JP260" s="21">
        <f t="shared" si="3941"/>
        <v>0</v>
      </c>
      <c r="JQ260" s="31">
        <f t="shared" si="3942"/>
        <v>0</v>
      </c>
      <c r="JR260" s="42">
        <f t="shared" si="3943"/>
        <v>0</v>
      </c>
      <c r="JS260" s="21"/>
      <c r="JV260" s="4" t="str">
        <f t="shared" si="4124"/>
        <v xml:space="preserve">5mm Reflective Green / Super Silver </v>
      </c>
      <c r="JW260" s="4" t="str">
        <f t="shared" si="4125"/>
        <v>Sq.ft</v>
      </c>
      <c r="JX260" s="4">
        <f t="shared" si="4126"/>
        <v>650</v>
      </c>
      <c r="JY260" s="13"/>
      <c r="JZ260" s="21">
        <f t="shared" si="4127"/>
        <v>0</v>
      </c>
      <c r="KA260" s="31">
        <f t="shared" si="4128"/>
        <v>0</v>
      </c>
      <c r="KB260" s="42">
        <f t="shared" si="4129"/>
        <v>0</v>
      </c>
      <c r="KC260" s="21"/>
    </row>
    <row r="261" spans="2:289" ht="17.25" customHeight="1" x14ac:dyDescent="0.25">
      <c r="B261" s="3" t="s">
        <v>180</v>
      </c>
      <c r="C261" s="10" t="s">
        <v>3</v>
      </c>
      <c r="D261" s="4">
        <v>395</v>
      </c>
      <c r="E261" s="13"/>
      <c r="F261" s="42">
        <f t="shared" si="4133"/>
        <v>0</v>
      </c>
      <c r="G261" s="42">
        <f t="shared" si="3812"/>
        <v>0</v>
      </c>
      <c r="H261" s="42">
        <f t="shared" si="4134"/>
        <v>0</v>
      </c>
      <c r="I261" s="71"/>
      <c r="K261" s="40"/>
      <c r="L261" s="4" t="str">
        <f t="shared" si="3950"/>
        <v xml:space="preserve">5 mm Clear Glass </v>
      </c>
      <c r="M261" s="4" t="str">
        <f t="shared" si="3951"/>
        <v>Sq.ft</v>
      </c>
      <c r="N261" s="4">
        <f t="shared" si="3952"/>
        <v>395</v>
      </c>
      <c r="O261" s="13"/>
      <c r="P261" s="21">
        <f t="shared" si="3814"/>
        <v>0</v>
      </c>
      <c r="Q261" s="31">
        <f t="shared" si="3815"/>
        <v>0</v>
      </c>
      <c r="R261" s="42">
        <f t="shared" si="3816"/>
        <v>0</v>
      </c>
      <c r="S261" s="21"/>
      <c r="U261" s="40"/>
      <c r="V261" s="4" t="str">
        <f t="shared" si="3787"/>
        <v xml:space="preserve">5 mm Clear Glass </v>
      </c>
      <c r="W261" s="4" t="str">
        <f t="shared" si="3817"/>
        <v>Sq.ft</v>
      </c>
      <c r="X261" s="4">
        <f t="shared" si="3818"/>
        <v>395</v>
      </c>
      <c r="Y261" s="13"/>
      <c r="Z261" s="21">
        <f t="shared" si="3819"/>
        <v>0</v>
      </c>
      <c r="AA261" s="31">
        <f t="shared" si="3820"/>
        <v>0</v>
      </c>
      <c r="AB261" s="42">
        <f t="shared" si="3821"/>
        <v>0</v>
      </c>
      <c r="AC261" s="21" t="s">
        <v>244</v>
      </c>
      <c r="AE261" s="40"/>
      <c r="AF261" s="56" t="str">
        <f t="shared" si="4090"/>
        <v xml:space="preserve">5 mm Clear Glass </v>
      </c>
      <c r="AG261" s="56" t="str">
        <f t="shared" si="4091"/>
        <v>Sq.ft</v>
      </c>
      <c r="AH261" s="56">
        <f t="shared" si="4092"/>
        <v>395</v>
      </c>
      <c r="AI261" s="13"/>
      <c r="AJ261" s="21">
        <f t="shared" si="3824"/>
        <v>0</v>
      </c>
      <c r="AK261" s="31">
        <f t="shared" si="3825"/>
        <v>0</v>
      </c>
      <c r="AL261" s="42">
        <f t="shared" si="3826"/>
        <v>0</v>
      </c>
      <c r="AM261" s="21"/>
      <c r="AO261" s="40"/>
      <c r="AP261" s="4" t="str">
        <f t="shared" si="3789"/>
        <v xml:space="preserve">5 mm Clear Glass </v>
      </c>
      <c r="AQ261" s="4" t="str">
        <f t="shared" si="3827"/>
        <v>Sq.ft</v>
      </c>
      <c r="AR261" s="4">
        <f t="shared" si="3828"/>
        <v>395</v>
      </c>
      <c r="AS261" s="13"/>
      <c r="AT261" s="21">
        <f t="shared" si="3829"/>
        <v>0</v>
      </c>
      <c r="AU261" s="13">
        <f t="shared" si="3830"/>
        <v>0</v>
      </c>
      <c r="AV261" s="42">
        <f t="shared" si="3831"/>
        <v>0</v>
      </c>
      <c r="AW261" s="21"/>
      <c r="AY261" s="40"/>
      <c r="AZ261" s="4" t="str">
        <f t="shared" si="3790"/>
        <v xml:space="preserve">5 mm Clear Glass </v>
      </c>
      <c r="BA261" s="4" t="str">
        <f t="shared" si="3832"/>
        <v>Sq.ft</v>
      </c>
      <c r="BB261" s="4">
        <f t="shared" si="3833"/>
        <v>395</v>
      </c>
      <c r="BC261" s="13"/>
      <c r="BD261" s="21">
        <f t="shared" si="3834"/>
        <v>0</v>
      </c>
      <c r="BE261" s="13">
        <f t="shared" si="3835"/>
        <v>0</v>
      </c>
      <c r="BF261" s="42">
        <f t="shared" si="3836"/>
        <v>0</v>
      </c>
      <c r="BG261" s="21"/>
      <c r="BI261" s="40"/>
      <c r="BJ261" s="4" t="str">
        <f t="shared" si="3791"/>
        <v xml:space="preserve">5 mm Clear Glass </v>
      </c>
      <c r="BK261" s="4" t="str">
        <f t="shared" si="3837"/>
        <v>Sq.ft</v>
      </c>
      <c r="BL261" s="4">
        <f t="shared" si="3838"/>
        <v>395</v>
      </c>
      <c r="BM261" s="13"/>
      <c r="BN261" s="21">
        <f t="shared" si="3839"/>
        <v>0</v>
      </c>
      <c r="BO261" s="13">
        <f t="shared" si="3840"/>
        <v>0</v>
      </c>
      <c r="BP261" s="42">
        <f t="shared" si="3841"/>
        <v>0</v>
      </c>
      <c r="BQ261" s="21"/>
      <c r="BS261" s="40"/>
      <c r="BT261" s="4" t="str">
        <f t="shared" si="3792"/>
        <v xml:space="preserve">5 mm Clear Glass </v>
      </c>
      <c r="BU261" s="4" t="str">
        <f t="shared" si="3842"/>
        <v>Sq.ft</v>
      </c>
      <c r="BV261" s="4">
        <f t="shared" si="3843"/>
        <v>395</v>
      </c>
      <c r="BW261" s="13"/>
      <c r="BX261" s="21">
        <f t="shared" si="4135"/>
        <v>0</v>
      </c>
      <c r="BY261" s="13">
        <f t="shared" si="4136"/>
        <v>0</v>
      </c>
      <c r="BZ261" s="42">
        <f t="shared" si="4137"/>
        <v>0</v>
      </c>
      <c r="CA261" s="21"/>
      <c r="CC261" s="40"/>
      <c r="CD261" s="4" t="str">
        <f t="shared" si="3793"/>
        <v xml:space="preserve">5 mm Clear Glass </v>
      </c>
      <c r="CE261" s="4" t="str">
        <f t="shared" si="3847"/>
        <v>Sq.ft</v>
      </c>
      <c r="CF261" s="4">
        <f t="shared" si="3848"/>
        <v>395</v>
      </c>
      <c r="CG261" s="42"/>
      <c r="CH261" s="42">
        <f t="shared" si="3849"/>
        <v>0</v>
      </c>
      <c r="CI261" s="42">
        <f t="shared" si="3850"/>
        <v>0</v>
      </c>
      <c r="CJ261" s="42">
        <f t="shared" si="3851"/>
        <v>0</v>
      </c>
      <c r="CK261" s="21"/>
      <c r="CL261" s="40"/>
      <c r="CM261" s="4" t="str">
        <f t="shared" si="3794"/>
        <v xml:space="preserve">5 mm Clear Glass </v>
      </c>
      <c r="CN261" s="4" t="str">
        <f t="shared" si="3852"/>
        <v>Sq.ft</v>
      </c>
      <c r="CO261" s="4">
        <f t="shared" si="3853"/>
        <v>395</v>
      </c>
      <c r="CP261" s="13"/>
      <c r="CQ261" s="21">
        <f t="shared" si="3854"/>
        <v>0</v>
      </c>
      <c r="CR261" s="13">
        <f t="shared" si="3855"/>
        <v>0</v>
      </c>
      <c r="CS261" s="42">
        <f t="shared" si="3856"/>
        <v>0</v>
      </c>
      <c r="CT261" s="21"/>
      <c r="CV261" s="40"/>
      <c r="CW261" s="4" t="str">
        <f t="shared" si="3795"/>
        <v xml:space="preserve">5 mm Clear Glass </v>
      </c>
      <c r="CX261" s="4" t="str">
        <f t="shared" si="3857"/>
        <v>Sq.ft</v>
      </c>
      <c r="CY261" s="4">
        <f t="shared" si="3858"/>
        <v>395</v>
      </c>
      <c r="CZ261" s="13"/>
      <c r="DA261" s="21">
        <f t="shared" si="3859"/>
        <v>0</v>
      </c>
      <c r="DB261" s="13">
        <f t="shared" si="3860"/>
        <v>0</v>
      </c>
      <c r="DC261" s="42">
        <f t="shared" si="3861"/>
        <v>0</v>
      </c>
      <c r="DD261" s="21"/>
      <c r="DF261" s="40"/>
      <c r="DG261" s="4" t="str">
        <f t="shared" si="3796"/>
        <v xml:space="preserve">5 mm Clear Glass </v>
      </c>
      <c r="DH261" s="4" t="str">
        <f t="shared" si="3862"/>
        <v>Sq.ft</v>
      </c>
      <c r="DI261" s="4">
        <f t="shared" si="3863"/>
        <v>395</v>
      </c>
      <c r="DJ261" s="13"/>
      <c r="DK261" s="21">
        <f t="shared" si="3864"/>
        <v>0</v>
      </c>
      <c r="DL261" s="13">
        <f t="shared" si="3865"/>
        <v>0</v>
      </c>
      <c r="DM261" s="42">
        <f t="shared" si="3866"/>
        <v>0</v>
      </c>
      <c r="DN261" s="21"/>
      <c r="DQ261" s="4" t="str">
        <f t="shared" si="3797"/>
        <v xml:space="preserve">5 mm Clear Glass </v>
      </c>
      <c r="DR261" s="4" t="str">
        <f t="shared" si="3867"/>
        <v>Sq.ft</v>
      </c>
      <c r="DS261" s="4">
        <f t="shared" si="3868"/>
        <v>395</v>
      </c>
      <c r="DT261" s="13"/>
      <c r="DU261" s="21">
        <f t="shared" si="3869"/>
        <v>0</v>
      </c>
      <c r="DV261" s="13">
        <f t="shared" si="3870"/>
        <v>0</v>
      </c>
      <c r="DW261" s="42">
        <f t="shared" si="3871"/>
        <v>0</v>
      </c>
      <c r="DX261" s="21"/>
      <c r="DZ261" s="40"/>
      <c r="EA261" s="4" t="str">
        <f t="shared" si="3798"/>
        <v xml:space="preserve">5 mm Clear Glass </v>
      </c>
      <c r="EB261" s="4" t="str">
        <f t="shared" si="3872"/>
        <v>Sq.ft</v>
      </c>
      <c r="EC261" s="4">
        <f t="shared" si="3873"/>
        <v>395</v>
      </c>
      <c r="ED261" s="13"/>
      <c r="EE261" s="21">
        <f t="shared" si="3874"/>
        <v>0</v>
      </c>
      <c r="EF261" s="13">
        <f t="shared" si="3875"/>
        <v>0</v>
      </c>
      <c r="EG261" s="42">
        <f t="shared" si="3876"/>
        <v>0</v>
      </c>
      <c r="EH261" s="21"/>
      <c r="EK261" s="4" t="str">
        <f t="shared" si="3799"/>
        <v xml:space="preserve">5 mm Clear Glass </v>
      </c>
      <c r="EL261" s="4" t="str">
        <f t="shared" si="3877"/>
        <v>Sq.ft</v>
      </c>
      <c r="EM261" s="4">
        <f t="shared" si="3878"/>
        <v>395</v>
      </c>
      <c r="EN261" s="13"/>
      <c r="EO261" s="21">
        <f t="shared" si="3879"/>
        <v>0</v>
      </c>
      <c r="EP261" s="13">
        <f t="shared" si="3880"/>
        <v>0</v>
      </c>
      <c r="EQ261" s="42">
        <f t="shared" si="3881"/>
        <v>0</v>
      </c>
      <c r="ER261" s="21"/>
      <c r="EV261" s="4" t="str">
        <f t="shared" si="4009"/>
        <v xml:space="preserve">5 mm Clear Glass </v>
      </c>
      <c r="EW261" s="4" t="str">
        <f t="shared" si="4010"/>
        <v>Sq.ft</v>
      </c>
      <c r="EX261" s="4">
        <f t="shared" si="4011"/>
        <v>395</v>
      </c>
      <c r="EY261" s="13"/>
      <c r="EZ261" s="21">
        <f t="shared" si="3882"/>
        <v>0</v>
      </c>
      <c r="FA261" s="13">
        <f t="shared" si="3883"/>
        <v>0</v>
      </c>
      <c r="FB261" s="42">
        <f t="shared" si="3884"/>
        <v>0</v>
      </c>
      <c r="FC261" s="21"/>
      <c r="FF261" s="4" t="str">
        <f t="shared" si="4130"/>
        <v xml:space="preserve">5 mm Clear Glass </v>
      </c>
      <c r="FG261" s="4" t="str">
        <f t="shared" si="4131"/>
        <v>Sq.ft</v>
      </c>
      <c r="FH261" s="4">
        <f t="shared" si="4132"/>
        <v>395</v>
      </c>
      <c r="FI261" s="13"/>
      <c r="FJ261" s="21">
        <f t="shared" si="3887"/>
        <v>0</v>
      </c>
      <c r="FK261" s="13">
        <f t="shared" si="3888"/>
        <v>0</v>
      </c>
      <c r="FL261" s="42">
        <f t="shared" si="3889"/>
        <v>0</v>
      </c>
      <c r="FM261" s="21"/>
      <c r="FP261" s="4" t="str">
        <f t="shared" si="3801"/>
        <v xml:space="preserve">5 mm Clear Glass </v>
      </c>
      <c r="FQ261" s="4" t="str">
        <f t="shared" si="3890"/>
        <v>Sq.ft</v>
      </c>
      <c r="FR261" s="4">
        <f t="shared" si="3891"/>
        <v>395</v>
      </c>
      <c r="FS261" s="13"/>
      <c r="FT261" s="21">
        <f t="shared" si="3892"/>
        <v>0</v>
      </c>
      <c r="FU261" s="13">
        <f t="shared" si="3893"/>
        <v>0</v>
      </c>
      <c r="FV261" s="42">
        <f t="shared" si="3894"/>
        <v>0</v>
      </c>
      <c r="FW261" s="21"/>
      <c r="FZ261" s="4" t="str">
        <f t="shared" si="3802"/>
        <v xml:space="preserve">5 mm Clear Glass </v>
      </c>
      <c r="GA261" s="4" t="str">
        <f t="shared" si="3895"/>
        <v>Sq.ft</v>
      </c>
      <c r="GB261" s="4">
        <f t="shared" si="3896"/>
        <v>395</v>
      </c>
      <c r="GC261" s="13"/>
      <c r="GD261" s="21">
        <f t="shared" si="3897"/>
        <v>0</v>
      </c>
      <c r="GE261" s="13">
        <f t="shared" si="3898"/>
        <v>0</v>
      </c>
      <c r="GF261" s="42">
        <f t="shared" si="3899"/>
        <v>0</v>
      </c>
      <c r="GG261" s="21"/>
      <c r="GJ261" s="4" t="str">
        <f t="shared" si="3956"/>
        <v xml:space="preserve">5 mm Clear Glass </v>
      </c>
      <c r="GK261" s="4" t="str">
        <f t="shared" si="3957"/>
        <v>Sq.ft</v>
      </c>
      <c r="GL261" s="4">
        <f t="shared" si="3958"/>
        <v>395</v>
      </c>
      <c r="GM261" s="13"/>
      <c r="GN261" s="21">
        <f t="shared" si="3901"/>
        <v>0</v>
      </c>
      <c r="GO261" s="31">
        <f t="shared" si="3902"/>
        <v>0</v>
      </c>
      <c r="GP261" s="42">
        <f t="shared" si="3903"/>
        <v>0</v>
      </c>
      <c r="GQ261" s="21"/>
      <c r="GT261" s="4" t="str">
        <f t="shared" si="4118"/>
        <v xml:space="preserve">5 mm Clear Glass </v>
      </c>
      <c r="GU261" s="4" t="str">
        <f t="shared" si="4119"/>
        <v>Sq.ft</v>
      </c>
      <c r="GV261" s="4">
        <f t="shared" si="4120"/>
        <v>395</v>
      </c>
      <c r="GW261" s="13"/>
      <c r="GX261" s="21">
        <f t="shared" si="3906"/>
        <v>0</v>
      </c>
      <c r="GY261" s="13">
        <f t="shared" si="3907"/>
        <v>0</v>
      </c>
      <c r="GZ261" s="42">
        <f t="shared" si="3908"/>
        <v>0</v>
      </c>
      <c r="HA261" s="21"/>
      <c r="HD261" s="4" t="str">
        <f t="shared" si="3804"/>
        <v xml:space="preserve">5 mm Clear Glass </v>
      </c>
      <c r="HE261" s="4" t="str">
        <f t="shared" si="3909"/>
        <v>Sq.ft</v>
      </c>
      <c r="HF261" s="4">
        <f t="shared" si="3910"/>
        <v>395</v>
      </c>
      <c r="HG261" s="13"/>
      <c r="HH261" s="21">
        <f t="shared" si="3911"/>
        <v>0</v>
      </c>
      <c r="HI261" s="31">
        <f t="shared" si="3912"/>
        <v>0</v>
      </c>
      <c r="HJ261" s="42">
        <f t="shared" si="3913"/>
        <v>0</v>
      </c>
      <c r="HK261" s="21"/>
      <c r="HN261" s="4" t="str">
        <f t="shared" si="3805"/>
        <v xml:space="preserve">5 mm Clear Glass </v>
      </c>
      <c r="HO261" s="4" t="str">
        <f t="shared" si="3914"/>
        <v>Sq.ft</v>
      </c>
      <c r="HP261" s="4">
        <f t="shared" si="3915"/>
        <v>395</v>
      </c>
      <c r="HQ261" s="13"/>
      <c r="HR261" s="4">
        <f t="shared" si="3916"/>
        <v>0</v>
      </c>
      <c r="HS261" s="13">
        <f t="shared" si="3917"/>
        <v>0</v>
      </c>
      <c r="HT261" s="42">
        <f t="shared" si="3918"/>
        <v>0</v>
      </c>
      <c r="HU261" s="21"/>
      <c r="HX261" s="4" t="str">
        <f t="shared" si="3806"/>
        <v xml:space="preserve">5 mm Clear Glass </v>
      </c>
      <c r="HY261" s="4" t="str">
        <f t="shared" si="3919"/>
        <v>Sq.ft</v>
      </c>
      <c r="HZ261" s="4">
        <f t="shared" si="3920"/>
        <v>395</v>
      </c>
      <c r="IA261" s="13"/>
      <c r="IB261" s="21">
        <f t="shared" si="3921"/>
        <v>0</v>
      </c>
      <c r="IC261" s="13">
        <f t="shared" si="3922"/>
        <v>0</v>
      </c>
      <c r="ID261" s="42">
        <f t="shared" si="3923"/>
        <v>0</v>
      </c>
      <c r="IE261" s="21"/>
      <c r="IH261" s="4" t="str">
        <f t="shared" si="3807"/>
        <v xml:space="preserve">5 mm Clear Glass </v>
      </c>
      <c r="II261" s="4" t="str">
        <f t="shared" si="3924"/>
        <v>Sq.ft</v>
      </c>
      <c r="IJ261" s="4">
        <f t="shared" si="3925"/>
        <v>395</v>
      </c>
      <c r="IK261" s="13"/>
      <c r="IL261" s="4">
        <f t="shared" si="3959"/>
        <v>0</v>
      </c>
      <c r="IM261" s="13">
        <f t="shared" si="3960"/>
        <v>0</v>
      </c>
      <c r="IN261" s="42">
        <f t="shared" si="3961"/>
        <v>0</v>
      </c>
      <c r="IO261" s="21"/>
      <c r="IR261" s="4" t="str">
        <f t="shared" si="3808"/>
        <v xml:space="preserve">5 mm Clear Glass </v>
      </c>
      <c r="IS261" s="4" t="str">
        <f t="shared" si="3929"/>
        <v>Sq.ft</v>
      </c>
      <c r="IT261" s="4">
        <f t="shared" si="3930"/>
        <v>395</v>
      </c>
      <c r="IU261" s="13"/>
      <c r="IV261" s="4">
        <f t="shared" si="3962"/>
        <v>0</v>
      </c>
      <c r="IW261" s="13">
        <f t="shared" si="3963"/>
        <v>0</v>
      </c>
      <c r="IX261" s="42">
        <f t="shared" si="3964"/>
        <v>0</v>
      </c>
      <c r="IY261" s="21"/>
      <c r="JB261" s="4" t="str">
        <f t="shared" si="3809"/>
        <v xml:space="preserve">5 mm Clear Glass </v>
      </c>
      <c r="JC261" s="4" t="str">
        <f t="shared" si="3934"/>
        <v>Sq.ft</v>
      </c>
      <c r="JD261" s="4">
        <f t="shared" si="3935"/>
        <v>395</v>
      </c>
      <c r="JE261" s="13"/>
      <c r="JF261" s="4">
        <f t="shared" si="3936"/>
        <v>0</v>
      </c>
      <c r="JG261" s="13">
        <f t="shared" si="3937"/>
        <v>0</v>
      </c>
      <c r="JH261" s="42">
        <f t="shared" si="3938"/>
        <v>0</v>
      </c>
      <c r="JI261" s="21"/>
      <c r="JL261" s="4" t="str">
        <f t="shared" si="4121"/>
        <v xml:space="preserve">5 mm Clear Glass </v>
      </c>
      <c r="JM261" s="4" t="str">
        <f t="shared" si="4122"/>
        <v>Sq.ft</v>
      </c>
      <c r="JN261" s="4">
        <f t="shared" si="4123"/>
        <v>395</v>
      </c>
      <c r="JO261" s="13"/>
      <c r="JP261" s="21">
        <f t="shared" si="3941"/>
        <v>0</v>
      </c>
      <c r="JQ261" s="31">
        <f t="shared" si="3942"/>
        <v>0</v>
      </c>
      <c r="JR261" s="42">
        <f t="shared" si="3943"/>
        <v>0</v>
      </c>
      <c r="JS261" s="21"/>
      <c r="JV261" s="4" t="str">
        <f t="shared" si="4124"/>
        <v xml:space="preserve">5 mm Clear Glass </v>
      </c>
      <c r="JW261" s="4" t="str">
        <f t="shared" si="4125"/>
        <v>Sq.ft</v>
      </c>
      <c r="JX261" s="4">
        <f t="shared" si="4126"/>
        <v>395</v>
      </c>
      <c r="JY261" s="13"/>
      <c r="JZ261" s="21">
        <f t="shared" si="4127"/>
        <v>0</v>
      </c>
      <c r="KA261" s="31">
        <f t="shared" si="4128"/>
        <v>0</v>
      </c>
      <c r="KB261" s="42">
        <f t="shared" si="4129"/>
        <v>0</v>
      </c>
      <c r="KC261" s="21"/>
    </row>
    <row r="262" spans="2:289" ht="17.25" customHeight="1" x14ac:dyDescent="0.25">
      <c r="B262" s="3" t="s">
        <v>181</v>
      </c>
      <c r="C262" s="10" t="s">
        <v>3</v>
      </c>
      <c r="D262" s="4">
        <v>575</v>
      </c>
      <c r="E262" s="13"/>
      <c r="F262" s="42">
        <f t="shared" si="4133"/>
        <v>0</v>
      </c>
      <c r="G262" s="42">
        <f t="shared" si="3812"/>
        <v>0</v>
      </c>
      <c r="H262" s="42">
        <f t="shared" si="4134"/>
        <v>0</v>
      </c>
      <c r="I262" s="71"/>
      <c r="J262">
        <f>5740/14</f>
        <v>410</v>
      </c>
      <c r="K262" s="40"/>
      <c r="L262" s="4" t="str">
        <f t="shared" si="3950"/>
        <v xml:space="preserve">6 mm Clear Glass </v>
      </c>
      <c r="M262" s="4" t="str">
        <f t="shared" si="3951"/>
        <v>Sq.ft</v>
      </c>
      <c r="N262" s="4">
        <f t="shared" si="3952"/>
        <v>575</v>
      </c>
      <c r="O262" s="13"/>
      <c r="P262" s="21">
        <f t="shared" si="3814"/>
        <v>0</v>
      </c>
      <c r="Q262" s="31">
        <f t="shared" si="3815"/>
        <v>0</v>
      </c>
      <c r="R262" s="42">
        <f t="shared" si="3816"/>
        <v>0</v>
      </c>
      <c r="S262" s="21"/>
      <c r="U262" s="40"/>
      <c r="V262" s="4" t="str">
        <f t="shared" si="3787"/>
        <v xml:space="preserve">6 mm Clear Glass </v>
      </c>
      <c r="W262" s="4" t="str">
        <f t="shared" si="3817"/>
        <v>Sq.ft</v>
      </c>
      <c r="X262" s="4">
        <f t="shared" si="3818"/>
        <v>575</v>
      </c>
      <c r="Y262" s="13"/>
      <c r="Z262" s="21">
        <f t="shared" si="3819"/>
        <v>0</v>
      </c>
      <c r="AA262" s="31">
        <f t="shared" si="3820"/>
        <v>0</v>
      </c>
      <c r="AB262" s="42">
        <f t="shared" si="3821"/>
        <v>0</v>
      </c>
      <c r="AC262" s="21"/>
      <c r="AE262" s="40"/>
      <c r="AF262" s="56" t="str">
        <f t="shared" si="4090"/>
        <v xml:space="preserve">6 mm Clear Glass </v>
      </c>
      <c r="AG262" s="56" t="str">
        <f t="shared" si="4091"/>
        <v>Sq.ft</v>
      </c>
      <c r="AH262" s="56">
        <f t="shared" si="4092"/>
        <v>575</v>
      </c>
      <c r="AI262" s="13"/>
      <c r="AJ262" s="21">
        <f t="shared" si="3824"/>
        <v>0</v>
      </c>
      <c r="AK262" s="31">
        <f t="shared" si="3825"/>
        <v>0</v>
      </c>
      <c r="AL262" s="42">
        <f t="shared" si="3826"/>
        <v>0</v>
      </c>
      <c r="AM262" s="21"/>
      <c r="AO262" s="40"/>
      <c r="AP262" s="4" t="str">
        <f t="shared" si="3789"/>
        <v xml:space="preserve">6 mm Clear Glass </v>
      </c>
      <c r="AQ262" s="4" t="str">
        <f t="shared" si="3827"/>
        <v>Sq.ft</v>
      </c>
      <c r="AR262" s="4">
        <f t="shared" si="3828"/>
        <v>575</v>
      </c>
      <c r="AS262" s="13"/>
      <c r="AT262" s="21">
        <f t="shared" si="3829"/>
        <v>0</v>
      </c>
      <c r="AU262" s="13">
        <f t="shared" si="3830"/>
        <v>0</v>
      </c>
      <c r="AV262" s="42">
        <f t="shared" si="3831"/>
        <v>0</v>
      </c>
      <c r="AW262" s="21"/>
      <c r="AY262" s="40"/>
      <c r="AZ262" s="4" t="str">
        <f t="shared" si="3790"/>
        <v xml:space="preserve">6 mm Clear Glass </v>
      </c>
      <c r="BA262" s="4" t="str">
        <f t="shared" si="3832"/>
        <v>Sq.ft</v>
      </c>
      <c r="BB262" s="4">
        <f t="shared" si="3833"/>
        <v>575</v>
      </c>
      <c r="BC262" s="13"/>
      <c r="BD262" s="21">
        <f t="shared" si="3834"/>
        <v>0</v>
      </c>
      <c r="BE262" s="13">
        <f t="shared" si="3835"/>
        <v>0</v>
      </c>
      <c r="BF262" s="42">
        <f t="shared" si="3836"/>
        <v>0</v>
      </c>
      <c r="BG262" s="21"/>
      <c r="BI262" s="40"/>
      <c r="BJ262" s="4" t="str">
        <f t="shared" si="3791"/>
        <v xml:space="preserve">6 mm Clear Glass </v>
      </c>
      <c r="BK262" s="4" t="str">
        <f t="shared" si="3837"/>
        <v>Sq.ft</v>
      </c>
      <c r="BL262" s="4">
        <f t="shared" si="3838"/>
        <v>575</v>
      </c>
      <c r="BM262" s="13"/>
      <c r="BN262" s="21">
        <f t="shared" si="3839"/>
        <v>0</v>
      </c>
      <c r="BO262" s="13">
        <f t="shared" si="3840"/>
        <v>0</v>
      </c>
      <c r="BP262" s="42">
        <f t="shared" si="3841"/>
        <v>0</v>
      </c>
      <c r="BQ262" s="21"/>
      <c r="BS262" s="40"/>
      <c r="BT262" s="4" t="str">
        <f t="shared" si="3792"/>
        <v xml:space="preserve">6 mm Clear Glass </v>
      </c>
      <c r="BU262" s="4" t="str">
        <f t="shared" si="3842"/>
        <v>Sq.ft</v>
      </c>
      <c r="BV262" s="4">
        <f t="shared" si="3843"/>
        <v>575</v>
      </c>
      <c r="BW262" s="13"/>
      <c r="BX262" s="21">
        <f t="shared" si="3844"/>
        <v>0</v>
      </c>
      <c r="BY262" s="13">
        <f t="shared" si="3845"/>
        <v>0</v>
      </c>
      <c r="BZ262" s="42">
        <f t="shared" si="3846"/>
        <v>0</v>
      </c>
      <c r="CA262" s="21"/>
      <c r="CC262" s="40"/>
      <c r="CD262" s="4" t="str">
        <f t="shared" si="3793"/>
        <v xml:space="preserve">6 mm Clear Glass </v>
      </c>
      <c r="CE262" s="4" t="str">
        <f t="shared" si="3847"/>
        <v>Sq.ft</v>
      </c>
      <c r="CF262" s="4">
        <f t="shared" si="3848"/>
        <v>575</v>
      </c>
      <c r="CG262" s="42"/>
      <c r="CH262" s="42">
        <f t="shared" si="3849"/>
        <v>0</v>
      </c>
      <c r="CI262" s="42">
        <f t="shared" si="3850"/>
        <v>0</v>
      </c>
      <c r="CJ262" s="42">
        <f t="shared" si="3851"/>
        <v>0</v>
      </c>
      <c r="CK262" s="21"/>
      <c r="CL262" s="40"/>
      <c r="CM262" s="4" t="str">
        <f t="shared" si="3794"/>
        <v xml:space="preserve">6 mm Clear Glass </v>
      </c>
      <c r="CN262" s="4" t="str">
        <f t="shared" si="3852"/>
        <v>Sq.ft</v>
      </c>
      <c r="CO262" s="4">
        <f t="shared" si="3853"/>
        <v>575</v>
      </c>
      <c r="CP262" s="13"/>
      <c r="CQ262" s="21">
        <f t="shared" si="3854"/>
        <v>0</v>
      </c>
      <c r="CR262" s="13">
        <f t="shared" si="3855"/>
        <v>0</v>
      </c>
      <c r="CS262" s="42">
        <f t="shared" si="3856"/>
        <v>0</v>
      </c>
      <c r="CT262" s="21"/>
      <c r="CV262" s="40"/>
      <c r="CW262" s="4" t="str">
        <f t="shared" si="3795"/>
        <v xml:space="preserve">6 mm Clear Glass </v>
      </c>
      <c r="CX262" s="4" t="str">
        <f t="shared" si="3857"/>
        <v>Sq.ft</v>
      </c>
      <c r="CY262" s="4">
        <f t="shared" si="3858"/>
        <v>575</v>
      </c>
      <c r="CZ262" s="13"/>
      <c r="DA262" s="21">
        <f t="shared" si="3859"/>
        <v>0</v>
      </c>
      <c r="DB262" s="13">
        <f t="shared" si="3860"/>
        <v>0</v>
      </c>
      <c r="DC262" s="42">
        <f t="shared" si="3861"/>
        <v>0</v>
      </c>
      <c r="DD262" s="21"/>
      <c r="DF262" s="40"/>
      <c r="DG262" s="4" t="str">
        <f t="shared" si="3796"/>
        <v xml:space="preserve">6 mm Clear Glass </v>
      </c>
      <c r="DH262" s="4" t="str">
        <f t="shared" si="3862"/>
        <v>Sq.ft</v>
      </c>
      <c r="DI262" s="4">
        <f t="shared" si="3863"/>
        <v>575</v>
      </c>
      <c r="DJ262" s="13"/>
      <c r="DK262" s="21">
        <f t="shared" si="3864"/>
        <v>0</v>
      </c>
      <c r="DL262" s="13">
        <f t="shared" si="3865"/>
        <v>0</v>
      </c>
      <c r="DM262" s="42">
        <f t="shared" si="3866"/>
        <v>0</v>
      </c>
      <c r="DN262" s="21"/>
      <c r="DQ262" s="4" t="str">
        <f t="shared" si="3797"/>
        <v xml:space="preserve">6 mm Clear Glass </v>
      </c>
      <c r="DR262" s="4" t="str">
        <f t="shared" si="3867"/>
        <v>Sq.ft</v>
      </c>
      <c r="DS262" s="4">
        <f t="shared" si="3868"/>
        <v>575</v>
      </c>
      <c r="DT262" s="13"/>
      <c r="DU262" s="21">
        <f t="shared" si="3869"/>
        <v>0</v>
      </c>
      <c r="DV262" s="13">
        <f t="shared" si="3870"/>
        <v>0</v>
      </c>
      <c r="DW262" s="42">
        <f t="shared" si="3871"/>
        <v>0</v>
      </c>
      <c r="DX262" s="21"/>
      <c r="DZ262" s="40"/>
      <c r="EA262" s="4" t="str">
        <f t="shared" si="3798"/>
        <v xml:space="preserve">6 mm Clear Glass </v>
      </c>
      <c r="EB262" s="4" t="str">
        <f t="shared" si="3872"/>
        <v>Sq.ft</v>
      </c>
      <c r="EC262" s="4">
        <f t="shared" si="3873"/>
        <v>575</v>
      </c>
      <c r="ED262" s="13"/>
      <c r="EE262" s="21">
        <f t="shared" si="3874"/>
        <v>0</v>
      </c>
      <c r="EF262" s="13">
        <f t="shared" si="3875"/>
        <v>0</v>
      </c>
      <c r="EG262" s="42">
        <f t="shared" si="3876"/>
        <v>0</v>
      </c>
      <c r="EH262" s="21"/>
      <c r="EK262" s="4" t="str">
        <f t="shared" si="3799"/>
        <v xml:space="preserve">6 mm Clear Glass </v>
      </c>
      <c r="EL262" s="4" t="str">
        <f t="shared" si="3877"/>
        <v>Sq.ft</v>
      </c>
      <c r="EM262" s="4">
        <f t="shared" si="3878"/>
        <v>575</v>
      </c>
      <c r="EN262" s="13"/>
      <c r="EO262" s="21">
        <f t="shared" si="3879"/>
        <v>0</v>
      </c>
      <c r="EP262" s="13">
        <f t="shared" si="3880"/>
        <v>0</v>
      </c>
      <c r="EQ262" s="42">
        <f t="shared" si="3881"/>
        <v>0</v>
      </c>
      <c r="ER262" s="21"/>
      <c r="EV262" s="4" t="str">
        <f t="shared" si="4009"/>
        <v xml:space="preserve">6 mm Clear Glass </v>
      </c>
      <c r="EW262" s="4" t="str">
        <f t="shared" si="4010"/>
        <v>Sq.ft</v>
      </c>
      <c r="EX262" s="4">
        <f t="shared" si="4011"/>
        <v>575</v>
      </c>
      <c r="EY262" s="13"/>
      <c r="EZ262" s="21">
        <f t="shared" si="3882"/>
        <v>0</v>
      </c>
      <c r="FA262" s="13">
        <f t="shared" si="3883"/>
        <v>0</v>
      </c>
      <c r="FB262" s="42">
        <f t="shared" si="3884"/>
        <v>0</v>
      </c>
      <c r="FC262" s="21"/>
      <c r="FF262" s="4" t="str">
        <f t="shared" si="4130"/>
        <v xml:space="preserve">6 mm Clear Glass </v>
      </c>
      <c r="FG262" s="4" t="str">
        <f t="shared" si="4131"/>
        <v>Sq.ft</v>
      </c>
      <c r="FH262" s="4">
        <f t="shared" si="4132"/>
        <v>575</v>
      </c>
      <c r="FI262" s="13"/>
      <c r="FJ262" s="21">
        <f t="shared" si="3887"/>
        <v>0</v>
      </c>
      <c r="FK262" s="13">
        <f t="shared" si="3888"/>
        <v>0</v>
      </c>
      <c r="FL262" s="42">
        <f t="shared" si="3889"/>
        <v>0</v>
      </c>
      <c r="FM262" s="21"/>
      <c r="FP262" s="4" t="str">
        <f t="shared" si="3801"/>
        <v xml:space="preserve">6 mm Clear Glass </v>
      </c>
      <c r="FQ262" s="4" t="str">
        <f t="shared" si="3890"/>
        <v>Sq.ft</v>
      </c>
      <c r="FR262" s="4">
        <f t="shared" si="3891"/>
        <v>575</v>
      </c>
      <c r="FS262" s="13"/>
      <c r="FT262" s="21">
        <f t="shared" si="3892"/>
        <v>0</v>
      </c>
      <c r="FU262" s="13">
        <f t="shared" si="3893"/>
        <v>0</v>
      </c>
      <c r="FV262" s="42">
        <f t="shared" si="3894"/>
        <v>0</v>
      </c>
      <c r="FW262" s="21"/>
      <c r="FZ262" s="4" t="str">
        <f t="shared" si="3802"/>
        <v xml:space="preserve">6 mm Clear Glass </v>
      </c>
      <c r="GA262" s="4" t="str">
        <f t="shared" si="3895"/>
        <v>Sq.ft</v>
      </c>
      <c r="GB262" s="4">
        <f t="shared" si="3896"/>
        <v>575</v>
      </c>
      <c r="GC262" s="13"/>
      <c r="GD262" s="21">
        <f t="shared" si="3897"/>
        <v>0</v>
      </c>
      <c r="GE262" s="13">
        <f t="shared" si="3898"/>
        <v>0</v>
      </c>
      <c r="GF262" s="42">
        <f t="shared" si="3899"/>
        <v>0</v>
      </c>
      <c r="GG262" s="21"/>
      <c r="GJ262" s="4" t="str">
        <f t="shared" si="3956"/>
        <v xml:space="preserve">6 mm Clear Glass </v>
      </c>
      <c r="GK262" s="4" t="str">
        <f t="shared" si="3957"/>
        <v>Sq.ft</v>
      </c>
      <c r="GL262" s="4">
        <f t="shared" si="3958"/>
        <v>575</v>
      </c>
      <c r="GM262" s="13"/>
      <c r="GN262" s="21">
        <f t="shared" si="3901"/>
        <v>0</v>
      </c>
      <c r="GO262" s="31">
        <f t="shared" si="3902"/>
        <v>0</v>
      </c>
      <c r="GP262" s="42">
        <f t="shared" si="3903"/>
        <v>0</v>
      </c>
      <c r="GQ262" s="21"/>
      <c r="GT262" s="4" t="str">
        <f t="shared" si="4118"/>
        <v xml:space="preserve">6 mm Clear Glass </v>
      </c>
      <c r="GU262" s="4" t="str">
        <f t="shared" si="4119"/>
        <v>Sq.ft</v>
      </c>
      <c r="GV262" s="4">
        <f t="shared" si="4120"/>
        <v>575</v>
      </c>
      <c r="GW262" s="13"/>
      <c r="GX262" s="21">
        <f t="shared" si="3906"/>
        <v>0</v>
      </c>
      <c r="GY262" s="13">
        <f t="shared" si="3907"/>
        <v>0</v>
      </c>
      <c r="GZ262" s="42">
        <f t="shared" si="3908"/>
        <v>0</v>
      </c>
      <c r="HA262" s="21"/>
      <c r="HD262" s="4" t="str">
        <f t="shared" si="3804"/>
        <v xml:space="preserve">6 mm Clear Glass </v>
      </c>
      <c r="HE262" s="4" t="str">
        <f t="shared" si="3909"/>
        <v>Sq.ft</v>
      </c>
      <c r="HF262" s="4">
        <f t="shared" si="3910"/>
        <v>575</v>
      </c>
      <c r="HG262" s="13"/>
      <c r="HH262" s="21">
        <f t="shared" si="3911"/>
        <v>0</v>
      </c>
      <c r="HI262" s="31">
        <f t="shared" si="3912"/>
        <v>0</v>
      </c>
      <c r="HJ262" s="42">
        <f t="shared" si="3913"/>
        <v>0</v>
      </c>
      <c r="HK262" s="21"/>
      <c r="HN262" s="4" t="str">
        <f t="shared" si="3805"/>
        <v xml:space="preserve">6 mm Clear Glass </v>
      </c>
      <c r="HO262" s="4" t="str">
        <f t="shared" si="3914"/>
        <v>Sq.ft</v>
      </c>
      <c r="HP262" s="4">
        <f t="shared" si="3915"/>
        <v>575</v>
      </c>
      <c r="HQ262" s="13"/>
      <c r="HR262" s="4">
        <f t="shared" si="3916"/>
        <v>0</v>
      </c>
      <c r="HS262" s="13">
        <f t="shared" si="3917"/>
        <v>0</v>
      </c>
      <c r="HT262" s="42">
        <f t="shared" si="3918"/>
        <v>0</v>
      </c>
      <c r="HU262" s="21"/>
      <c r="HX262" s="4" t="str">
        <f t="shared" si="3806"/>
        <v xml:space="preserve">6 mm Clear Glass </v>
      </c>
      <c r="HY262" s="4" t="str">
        <f t="shared" si="3919"/>
        <v>Sq.ft</v>
      </c>
      <c r="HZ262" s="4">
        <f t="shared" si="3920"/>
        <v>575</v>
      </c>
      <c r="IA262" s="13"/>
      <c r="IB262" s="21">
        <f t="shared" si="3921"/>
        <v>0</v>
      </c>
      <c r="IC262" s="13">
        <f t="shared" si="3922"/>
        <v>0</v>
      </c>
      <c r="ID262" s="42">
        <f t="shared" si="3923"/>
        <v>0</v>
      </c>
      <c r="IE262" s="21"/>
      <c r="IH262" s="4" t="str">
        <f t="shared" si="3807"/>
        <v xml:space="preserve">6 mm Clear Glass </v>
      </c>
      <c r="II262" s="4" t="str">
        <f t="shared" si="3924"/>
        <v>Sq.ft</v>
      </c>
      <c r="IJ262" s="4">
        <f t="shared" si="3925"/>
        <v>575</v>
      </c>
      <c r="IK262" s="13"/>
      <c r="IL262" s="4">
        <f t="shared" si="3959"/>
        <v>0</v>
      </c>
      <c r="IM262" s="13">
        <f t="shared" si="3960"/>
        <v>0</v>
      </c>
      <c r="IN262" s="42">
        <f t="shared" si="3961"/>
        <v>0</v>
      </c>
      <c r="IO262" s="21"/>
      <c r="IR262" s="4" t="str">
        <f t="shared" si="3808"/>
        <v xml:space="preserve">6 mm Clear Glass </v>
      </c>
      <c r="IS262" s="4" t="str">
        <f t="shared" si="3929"/>
        <v>Sq.ft</v>
      </c>
      <c r="IT262" s="4">
        <f t="shared" si="3930"/>
        <v>575</v>
      </c>
      <c r="IU262" s="13"/>
      <c r="IV262" s="4">
        <f t="shared" si="3962"/>
        <v>0</v>
      </c>
      <c r="IW262" s="13">
        <f t="shared" si="3963"/>
        <v>0</v>
      </c>
      <c r="IX262" s="42">
        <f t="shared" si="3964"/>
        <v>0</v>
      </c>
      <c r="IY262" s="21"/>
      <c r="JB262" s="4" t="str">
        <f t="shared" si="3809"/>
        <v xml:space="preserve">6 mm Clear Glass </v>
      </c>
      <c r="JC262" s="4" t="str">
        <f t="shared" si="3934"/>
        <v>Sq.ft</v>
      </c>
      <c r="JD262" s="4">
        <f t="shared" si="3935"/>
        <v>575</v>
      </c>
      <c r="JE262" s="13"/>
      <c r="JF262" s="4">
        <f t="shared" si="3936"/>
        <v>0</v>
      </c>
      <c r="JG262" s="13">
        <f t="shared" si="3937"/>
        <v>0</v>
      </c>
      <c r="JH262" s="42">
        <f t="shared" si="3938"/>
        <v>0</v>
      </c>
      <c r="JI262" s="21"/>
      <c r="JL262" s="4" t="str">
        <f t="shared" si="4121"/>
        <v xml:space="preserve">6 mm Clear Glass </v>
      </c>
      <c r="JM262" s="4" t="str">
        <f t="shared" si="4122"/>
        <v>Sq.ft</v>
      </c>
      <c r="JN262" s="4">
        <f t="shared" si="4123"/>
        <v>575</v>
      </c>
      <c r="JO262" s="13"/>
      <c r="JP262" s="21">
        <f t="shared" si="3941"/>
        <v>0</v>
      </c>
      <c r="JQ262" s="31">
        <f t="shared" si="3942"/>
        <v>0</v>
      </c>
      <c r="JR262" s="42">
        <f t="shared" si="3943"/>
        <v>0</v>
      </c>
      <c r="JS262" s="21"/>
      <c r="JV262" s="4" t="str">
        <f t="shared" si="4124"/>
        <v xml:space="preserve">6 mm Clear Glass </v>
      </c>
      <c r="JW262" s="4" t="str">
        <f t="shared" si="4125"/>
        <v>Sq.ft</v>
      </c>
      <c r="JX262" s="4">
        <f t="shared" si="4126"/>
        <v>575</v>
      </c>
      <c r="JY262" s="13"/>
      <c r="JZ262" s="21">
        <f t="shared" si="4127"/>
        <v>0</v>
      </c>
      <c r="KA262" s="31">
        <f t="shared" si="4128"/>
        <v>0</v>
      </c>
      <c r="KB262" s="42">
        <f t="shared" si="4129"/>
        <v>0</v>
      </c>
      <c r="KC262" s="21"/>
    </row>
    <row r="263" spans="2:289" ht="17.25" customHeight="1" x14ac:dyDescent="0.25">
      <c r="B263" s="3" t="s">
        <v>182</v>
      </c>
      <c r="C263" s="10" t="s">
        <v>3</v>
      </c>
      <c r="D263" s="4">
        <v>800</v>
      </c>
      <c r="E263" s="13"/>
      <c r="F263" s="42">
        <f t="shared" si="4133"/>
        <v>0</v>
      </c>
      <c r="G263" s="42">
        <f t="shared" si="3812"/>
        <v>0</v>
      </c>
      <c r="H263" s="42">
        <f t="shared" si="4134"/>
        <v>0</v>
      </c>
      <c r="I263" s="71"/>
      <c r="K263" s="40"/>
      <c r="L263" s="4" t="str">
        <f t="shared" si="3950"/>
        <v xml:space="preserve">8 mm Clear Glass </v>
      </c>
      <c r="M263" s="4" t="str">
        <f t="shared" si="3951"/>
        <v>Sq.ft</v>
      </c>
      <c r="N263" s="4">
        <f t="shared" si="3952"/>
        <v>800</v>
      </c>
      <c r="O263" s="13"/>
      <c r="P263" s="21">
        <f t="shared" si="3814"/>
        <v>0</v>
      </c>
      <c r="Q263" s="31">
        <f t="shared" si="3815"/>
        <v>0</v>
      </c>
      <c r="R263" s="42">
        <f t="shared" si="3816"/>
        <v>0</v>
      </c>
      <c r="S263" s="21"/>
      <c r="U263" s="40"/>
      <c r="V263" s="4" t="str">
        <f t="shared" si="3787"/>
        <v xml:space="preserve">8 mm Clear Glass </v>
      </c>
      <c r="W263" s="4" t="str">
        <f t="shared" si="3817"/>
        <v>Sq.ft</v>
      </c>
      <c r="X263" s="4">
        <f t="shared" si="3818"/>
        <v>800</v>
      </c>
      <c r="Y263" s="13"/>
      <c r="Z263" s="21">
        <f t="shared" si="3819"/>
        <v>0</v>
      </c>
      <c r="AA263" s="31">
        <f t="shared" si="3820"/>
        <v>0</v>
      </c>
      <c r="AB263" s="42">
        <f t="shared" si="3821"/>
        <v>0</v>
      </c>
      <c r="AC263" s="21"/>
      <c r="AE263" s="40"/>
      <c r="AF263" s="56" t="str">
        <f t="shared" si="4090"/>
        <v xml:space="preserve">8 mm Clear Glass </v>
      </c>
      <c r="AG263" s="56" t="str">
        <f t="shared" si="4091"/>
        <v>Sq.ft</v>
      </c>
      <c r="AH263" s="56">
        <f t="shared" si="4092"/>
        <v>800</v>
      </c>
      <c r="AI263" s="13"/>
      <c r="AJ263" s="21">
        <f t="shared" si="3824"/>
        <v>0</v>
      </c>
      <c r="AK263" s="31">
        <f t="shared" si="3825"/>
        <v>0</v>
      </c>
      <c r="AL263" s="42">
        <f t="shared" si="3826"/>
        <v>0</v>
      </c>
      <c r="AM263" s="21"/>
      <c r="AO263" s="40"/>
      <c r="AP263" s="4" t="str">
        <f t="shared" si="3789"/>
        <v xml:space="preserve">8 mm Clear Glass </v>
      </c>
      <c r="AQ263" s="4" t="str">
        <f t="shared" si="3827"/>
        <v>Sq.ft</v>
      </c>
      <c r="AR263" s="4">
        <f t="shared" si="3828"/>
        <v>800</v>
      </c>
      <c r="AS263" s="13"/>
      <c r="AT263" s="21">
        <f t="shared" si="3829"/>
        <v>0</v>
      </c>
      <c r="AU263" s="13">
        <f t="shared" si="3830"/>
        <v>0</v>
      </c>
      <c r="AV263" s="42">
        <f t="shared" si="3831"/>
        <v>0</v>
      </c>
      <c r="AW263" s="21"/>
      <c r="AY263" s="40"/>
      <c r="AZ263" s="4" t="str">
        <f t="shared" si="3790"/>
        <v xml:space="preserve">8 mm Clear Glass </v>
      </c>
      <c r="BA263" s="4" t="str">
        <f t="shared" si="3832"/>
        <v>Sq.ft</v>
      </c>
      <c r="BB263" s="4">
        <f t="shared" si="3833"/>
        <v>800</v>
      </c>
      <c r="BC263" s="13"/>
      <c r="BD263" s="21">
        <f t="shared" si="3834"/>
        <v>0</v>
      </c>
      <c r="BE263" s="13">
        <f t="shared" si="3835"/>
        <v>0</v>
      </c>
      <c r="BF263" s="42">
        <f t="shared" si="3836"/>
        <v>0</v>
      </c>
      <c r="BG263" s="21"/>
      <c r="BI263" s="40"/>
      <c r="BJ263" s="4" t="str">
        <f t="shared" si="3791"/>
        <v xml:space="preserve">8 mm Clear Glass </v>
      </c>
      <c r="BK263" s="4" t="str">
        <f t="shared" si="3837"/>
        <v>Sq.ft</v>
      </c>
      <c r="BL263" s="4">
        <f t="shared" si="3838"/>
        <v>800</v>
      </c>
      <c r="BM263" s="13"/>
      <c r="BN263" s="21">
        <f t="shared" si="3839"/>
        <v>0</v>
      </c>
      <c r="BO263" s="13">
        <f t="shared" si="3840"/>
        <v>0</v>
      </c>
      <c r="BP263" s="42">
        <f t="shared" si="3841"/>
        <v>0</v>
      </c>
      <c r="BQ263" s="21"/>
      <c r="BS263" s="40"/>
      <c r="BT263" s="4" t="str">
        <f t="shared" si="3792"/>
        <v xml:space="preserve">8 mm Clear Glass </v>
      </c>
      <c r="BU263" s="4" t="str">
        <f t="shared" si="3842"/>
        <v>Sq.ft</v>
      </c>
      <c r="BV263" s="4">
        <f t="shared" si="3843"/>
        <v>800</v>
      </c>
      <c r="BW263" s="13"/>
      <c r="BX263" s="21">
        <f t="shared" si="3844"/>
        <v>0</v>
      </c>
      <c r="BY263" s="13">
        <f t="shared" si="3845"/>
        <v>0</v>
      </c>
      <c r="BZ263" s="42">
        <f t="shared" si="3846"/>
        <v>0</v>
      </c>
      <c r="CA263" s="21"/>
      <c r="CC263" s="40"/>
      <c r="CD263" s="4" t="str">
        <f t="shared" si="3793"/>
        <v xml:space="preserve">8 mm Clear Glass </v>
      </c>
      <c r="CE263" s="4" t="str">
        <f t="shared" si="3847"/>
        <v>Sq.ft</v>
      </c>
      <c r="CF263" s="4">
        <f t="shared" si="3848"/>
        <v>800</v>
      </c>
      <c r="CG263" s="42"/>
      <c r="CH263" s="42">
        <f t="shared" si="3849"/>
        <v>0</v>
      </c>
      <c r="CI263" s="42">
        <f t="shared" si="3850"/>
        <v>0</v>
      </c>
      <c r="CJ263" s="42">
        <f t="shared" si="3851"/>
        <v>0</v>
      </c>
      <c r="CK263" s="21"/>
      <c r="CL263" s="40"/>
      <c r="CM263" s="4" t="str">
        <f t="shared" si="3794"/>
        <v xml:space="preserve">8 mm Clear Glass </v>
      </c>
      <c r="CN263" s="4" t="str">
        <f t="shared" si="3852"/>
        <v>Sq.ft</v>
      </c>
      <c r="CO263" s="4">
        <f t="shared" si="3853"/>
        <v>800</v>
      </c>
      <c r="CP263" s="13"/>
      <c r="CQ263" s="21">
        <f t="shared" si="3854"/>
        <v>0</v>
      </c>
      <c r="CR263" s="13">
        <f t="shared" si="3855"/>
        <v>0</v>
      </c>
      <c r="CS263" s="42">
        <f t="shared" si="3856"/>
        <v>0</v>
      </c>
      <c r="CT263" s="21"/>
      <c r="CV263" s="40"/>
      <c r="CW263" s="4" t="str">
        <f t="shared" si="3795"/>
        <v xml:space="preserve">8 mm Clear Glass </v>
      </c>
      <c r="CX263" s="4" t="str">
        <f t="shared" si="3857"/>
        <v>Sq.ft</v>
      </c>
      <c r="CY263" s="4">
        <f t="shared" si="3858"/>
        <v>800</v>
      </c>
      <c r="CZ263" s="13"/>
      <c r="DA263" s="21">
        <f t="shared" si="3859"/>
        <v>0</v>
      </c>
      <c r="DB263" s="13">
        <f t="shared" si="3860"/>
        <v>0</v>
      </c>
      <c r="DC263" s="42">
        <f t="shared" si="3861"/>
        <v>0</v>
      </c>
      <c r="DD263" s="21"/>
      <c r="DF263" s="40"/>
      <c r="DG263" s="4" t="str">
        <f t="shared" si="3796"/>
        <v xml:space="preserve">8 mm Clear Glass </v>
      </c>
      <c r="DH263" s="4" t="str">
        <f t="shared" si="3862"/>
        <v>Sq.ft</v>
      </c>
      <c r="DI263" s="4">
        <f t="shared" si="3863"/>
        <v>800</v>
      </c>
      <c r="DJ263" s="13"/>
      <c r="DK263" s="21">
        <f t="shared" si="3864"/>
        <v>0</v>
      </c>
      <c r="DL263" s="13">
        <f t="shared" si="3865"/>
        <v>0</v>
      </c>
      <c r="DM263" s="42">
        <f t="shared" si="3866"/>
        <v>0</v>
      </c>
      <c r="DN263" s="21"/>
      <c r="DQ263" s="4" t="str">
        <f t="shared" si="3797"/>
        <v xml:space="preserve">8 mm Clear Glass </v>
      </c>
      <c r="DR263" s="4" t="str">
        <f t="shared" si="3867"/>
        <v>Sq.ft</v>
      </c>
      <c r="DS263" s="4">
        <f t="shared" si="3868"/>
        <v>800</v>
      </c>
      <c r="DT263" s="13"/>
      <c r="DU263" s="21">
        <f t="shared" si="3869"/>
        <v>0</v>
      </c>
      <c r="DV263" s="13">
        <f t="shared" si="3870"/>
        <v>0</v>
      </c>
      <c r="DW263" s="42">
        <f t="shared" si="3871"/>
        <v>0</v>
      </c>
      <c r="DX263" s="21"/>
      <c r="DZ263" s="40"/>
      <c r="EA263" s="4" t="str">
        <f t="shared" si="3798"/>
        <v xml:space="preserve">8 mm Clear Glass </v>
      </c>
      <c r="EB263" s="4" t="str">
        <f t="shared" si="3872"/>
        <v>Sq.ft</v>
      </c>
      <c r="EC263" s="4">
        <f t="shared" si="3873"/>
        <v>800</v>
      </c>
      <c r="ED263" s="13"/>
      <c r="EE263" s="21">
        <f t="shared" si="3874"/>
        <v>0</v>
      </c>
      <c r="EF263" s="13">
        <f t="shared" si="3875"/>
        <v>0</v>
      </c>
      <c r="EG263" s="42">
        <f t="shared" si="3876"/>
        <v>0</v>
      </c>
      <c r="EH263" s="21"/>
      <c r="EK263" s="4" t="str">
        <f t="shared" si="3799"/>
        <v xml:space="preserve">8 mm Clear Glass </v>
      </c>
      <c r="EL263" s="4" t="str">
        <f t="shared" si="3877"/>
        <v>Sq.ft</v>
      </c>
      <c r="EM263" s="4">
        <f t="shared" si="3878"/>
        <v>800</v>
      </c>
      <c r="EN263" s="13"/>
      <c r="EO263" s="21">
        <f t="shared" si="3879"/>
        <v>0</v>
      </c>
      <c r="EP263" s="13">
        <f t="shared" si="3880"/>
        <v>0</v>
      </c>
      <c r="EQ263" s="42">
        <f t="shared" si="3881"/>
        <v>0</v>
      </c>
      <c r="ER263" s="21"/>
      <c r="EV263" s="4" t="str">
        <f t="shared" si="4009"/>
        <v xml:space="preserve">8 mm Clear Glass </v>
      </c>
      <c r="EW263" s="4" t="str">
        <f t="shared" si="4010"/>
        <v>Sq.ft</v>
      </c>
      <c r="EX263" s="4">
        <f t="shared" si="4011"/>
        <v>800</v>
      </c>
      <c r="EY263" s="13"/>
      <c r="EZ263" s="21">
        <f t="shared" si="3882"/>
        <v>0</v>
      </c>
      <c r="FA263" s="13">
        <f t="shared" si="3883"/>
        <v>0</v>
      </c>
      <c r="FB263" s="42">
        <f t="shared" si="3884"/>
        <v>0</v>
      </c>
      <c r="FC263" s="21"/>
      <c r="FF263" s="4" t="str">
        <f t="shared" si="4130"/>
        <v xml:space="preserve">8 mm Clear Glass </v>
      </c>
      <c r="FG263" s="4" t="str">
        <f t="shared" si="4131"/>
        <v>Sq.ft</v>
      </c>
      <c r="FH263" s="4">
        <f t="shared" si="4132"/>
        <v>800</v>
      </c>
      <c r="FI263" s="13"/>
      <c r="FJ263" s="21">
        <f t="shared" si="3887"/>
        <v>0</v>
      </c>
      <c r="FK263" s="13">
        <f t="shared" si="3888"/>
        <v>0</v>
      </c>
      <c r="FL263" s="42">
        <f t="shared" si="3889"/>
        <v>0</v>
      </c>
      <c r="FM263" s="21"/>
      <c r="FP263" s="4" t="str">
        <f t="shared" si="3801"/>
        <v xml:space="preserve">8 mm Clear Glass </v>
      </c>
      <c r="FQ263" s="4" t="str">
        <f t="shared" si="3890"/>
        <v>Sq.ft</v>
      </c>
      <c r="FR263" s="4">
        <f t="shared" si="3891"/>
        <v>800</v>
      </c>
      <c r="FS263" s="13"/>
      <c r="FT263" s="21">
        <f t="shared" si="3892"/>
        <v>0</v>
      </c>
      <c r="FU263" s="13">
        <f t="shared" si="3893"/>
        <v>0</v>
      </c>
      <c r="FV263" s="42">
        <f t="shared" si="3894"/>
        <v>0</v>
      </c>
      <c r="FW263" s="21"/>
      <c r="FZ263" s="4" t="str">
        <f t="shared" si="3802"/>
        <v xml:space="preserve">8 mm Clear Glass </v>
      </c>
      <c r="GA263" s="4" t="str">
        <f t="shared" si="3895"/>
        <v>Sq.ft</v>
      </c>
      <c r="GB263" s="4">
        <f t="shared" si="3896"/>
        <v>800</v>
      </c>
      <c r="GC263" s="13"/>
      <c r="GD263" s="21">
        <f t="shared" si="3897"/>
        <v>0</v>
      </c>
      <c r="GE263" s="13">
        <f t="shared" si="3898"/>
        <v>0</v>
      </c>
      <c r="GF263" s="42">
        <f t="shared" si="3899"/>
        <v>0</v>
      </c>
      <c r="GG263" s="21"/>
      <c r="GJ263" s="4" t="str">
        <f t="shared" si="3956"/>
        <v xml:space="preserve">8 mm Clear Glass </v>
      </c>
      <c r="GK263" s="4" t="str">
        <f t="shared" si="3957"/>
        <v>Sq.ft</v>
      </c>
      <c r="GL263" s="4">
        <f t="shared" si="3958"/>
        <v>800</v>
      </c>
      <c r="GM263" s="13"/>
      <c r="GN263" s="21">
        <f t="shared" si="3901"/>
        <v>0</v>
      </c>
      <c r="GO263" s="31">
        <f t="shared" si="3902"/>
        <v>0</v>
      </c>
      <c r="GP263" s="42">
        <f t="shared" si="3903"/>
        <v>0</v>
      </c>
      <c r="GQ263" s="21"/>
      <c r="GT263" s="4" t="str">
        <f t="shared" si="4118"/>
        <v xml:space="preserve">8 mm Clear Glass </v>
      </c>
      <c r="GU263" s="4" t="str">
        <f t="shared" si="4119"/>
        <v>Sq.ft</v>
      </c>
      <c r="GV263" s="4">
        <f t="shared" si="4120"/>
        <v>800</v>
      </c>
      <c r="GW263" s="13"/>
      <c r="GX263" s="21">
        <f t="shared" si="3906"/>
        <v>0</v>
      </c>
      <c r="GY263" s="13">
        <f t="shared" si="3907"/>
        <v>0</v>
      </c>
      <c r="GZ263" s="42">
        <f t="shared" si="3908"/>
        <v>0</v>
      </c>
      <c r="HA263" s="21"/>
      <c r="HD263" s="4" t="str">
        <f t="shared" si="3804"/>
        <v xml:space="preserve">8 mm Clear Glass </v>
      </c>
      <c r="HE263" s="4" t="str">
        <f t="shared" si="3909"/>
        <v>Sq.ft</v>
      </c>
      <c r="HF263" s="4">
        <f t="shared" si="3910"/>
        <v>800</v>
      </c>
      <c r="HG263" s="13"/>
      <c r="HH263" s="21">
        <f t="shared" si="3911"/>
        <v>0</v>
      </c>
      <c r="HI263" s="31">
        <f t="shared" si="3912"/>
        <v>0</v>
      </c>
      <c r="HJ263" s="42">
        <f t="shared" si="3913"/>
        <v>0</v>
      </c>
      <c r="HK263" s="21"/>
      <c r="HN263" s="4" t="str">
        <f t="shared" si="3805"/>
        <v xml:space="preserve">8 mm Clear Glass </v>
      </c>
      <c r="HO263" s="4" t="str">
        <f t="shared" si="3914"/>
        <v>Sq.ft</v>
      </c>
      <c r="HP263" s="4">
        <f t="shared" si="3915"/>
        <v>800</v>
      </c>
      <c r="HQ263" s="13"/>
      <c r="HR263" s="4">
        <f t="shared" si="3916"/>
        <v>0</v>
      </c>
      <c r="HS263" s="13">
        <f t="shared" si="3917"/>
        <v>0</v>
      </c>
      <c r="HT263" s="42">
        <f t="shared" si="3918"/>
        <v>0</v>
      </c>
      <c r="HU263" s="21"/>
      <c r="HX263" s="4" t="str">
        <f t="shared" si="3806"/>
        <v xml:space="preserve">8 mm Clear Glass </v>
      </c>
      <c r="HY263" s="4" t="str">
        <f t="shared" si="3919"/>
        <v>Sq.ft</v>
      </c>
      <c r="HZ263" s="4">
        <f t="shared" si="3920"/>
        <v>800</v>
      </c>
      <c r="IA263" s="13"/>
      <c r="IB263" s="21">
        <f t="shared" si="3921"/>
        <v>0</v>
      </c>
      <c r="IC263" s="13">
        <f t="shared" si="3922"/>
        <v>0</v>
      </c>
      <c r="ID263" s="42">
        <f t="shared" si="3923"/>
        <v>0</v>
      </c>
      <c r="IE263" s="21"/>
      <c r="IH263" s="4" t="str">
        <f t="shared" si="3807"/>
        <v xml:space="preserve">8 mm Clear Glass </v>
      </c>
      <c r="II263" s="4" t="str">
        <f t="shared" si="3924"/>
        <v>Sq.ft</v>
      </c>
      <c r="IJ263" s="4">
        <f t="shared" si="3925"/>
        <v>800</v>
      </c>
      <c r="IK263" s="13"/>
      <c r="IL263" s="4">
        <f t="shared" si="3959"/>
        <v>0</v>
      </c>
      <c r="IM263" s="13">
        <f t="shared" si="3960"/>
        <v>0</v>
      </c>
      <c r="IN263" s="42">
        <f t="shared" si="3961"/>
        <v>0</v>
      </c>
      <c r="IO263" s="21"/>
      <c r="IR263" s="4" t="str">
        <f t="shared" si="3808"/>
        <v xml:space="preserve">8 mm Clear Glass </v>
      </c>
      <c r="IS263" s="4" t="str">
        <f t="shared" si="3929"/>
        <v>Sq.ft</v>
      </c>
      <c r="IT263" s="4">
        <f t="shared" si="3930"/>
        <v>800</v>
      </c>
      <c r="IU263" s="13"/>
      <c r="IV263" s="4">
        <f t="shared" si="3962"/>
        <v>0</v>
      </c>
      <c r="IW263" s="13">
        <f t="shared" si="3963"/>
        <v>0</v>
      </c>
      <c r="IX263" s="42">
        <f t="shared" si="3964"/>
        <v>0</v>
      </c>
      <c r="IY263" s="21"/>
      <c r="JB263" s="4" t="str">
        <f t="shared" si="3809"/>
        <v xml:space="preserve">8 mm Clear Glass </v>
      </c>
      <c r="JC263" s="4" t="str">
        <f t="shared" si="3934"/>
        <v>Sq.ft</v>
      </c>
      <c r="JD263" s="4">
        <f t="shared" si="3935"/>
        <v>800</v>
      </c>
      <c r="JE263" s="13"/>
      <c r="JF263" s="4">
        <f t="shared" si="3936"/>
        <v>0</v>
      </c>
      <c r="JG263" s="13">
        <f t="shared" si="3937"/>
        <v>0</v>
      </c>
      <c r="JH263" s="42">
        <f t="shared" si="3938"/>
        <v>0</v>
      </c>
      <c r="JI263" s="21"/>
      <c r="JL263" s="4" t="str">
        <f t="shared" si="4121"/>
        <v xml:space="preserve">8 mm Clear Glass </v>
      </c>
      <c r="JM263" s="4" t="str">
        <f t="shared" si="4122"/>
        <v>Sq.ft</v>
      </c>
      <c r="JN263" s="4">
        <f t="shared" si="4123"/>
        <v>800</v>
      </c>
      <c r="JO263" s="13"/>
      <c r="JP263" s="21">
        <f t="shared" si="3941"/>
        <v>0</v>
      </c>
      <c r="JQ263" s="31">
        <f t="shared" si="3942"/>
        <v>0</v>
      </c>
      <c r="JR263" s="42">
        <f t="shared" si="3943"/>
        <v>0</v>
      </c>
      <c r="JS263" s="21"/>
      <c r="JV263" s="4" t="str">
        <f t="shared" si="4124"/>
        <v xml:space="preserve">8 mm Clear Glass </v>
      </c>
      <c r="JW263" s="4" t="str">
        <f t="shared" si="4125"/>
        <v>Sq.ft</v>
      </c>
      <c r="JX263" s="4">
        <f t="shared" si="4126"/>
        <v>800</v>
      </c>
      <c r="JY263" s="13"/>
      <c r="JZ263" s="21">
        <f t="shared" si="4127"/>
        <v>0</v>
      </c>
      <c r="KA263" s="31">
        <f t="shared" si="4128"/>
        <v>0</v>
      </c>
      <c r="KB263" s="42">
        <f t="shared" si="4129"/>
        <v>0</v>
      </c>
      <c r="KC263" s="21"/>
    </row>
    <row r="264" spans="2:289" ht="17.25" customHeight="1" x14ac:dyDescent="0.25">
      <c r="B264" s="3" t="s">
        <v>183</v>
      </c>
      <c r="C264" s="10" t="s">
        <v>3</v>
      </c>
      <c r="D264" s="4">
        <v>900</v>
      </c>
      <c r="E264" s="13"/>
      <c r="F264" s="42">
        <f t="shared" si="4133"/>
        <v>0</v>
      </c>
      <c r="G264" s="42">
        <f t="shared" si="3812"/>
        <v>0</v>
      </c>
      <c r="H264" s="42">
        <f t="shared" si="4134"/>
        <v>0</v>
      </c>
      <c r="I264" s="71"/>
      <c r="K264" s="40"/>
      <c r="L264" s="4" t="str">
        <f t="shared" si="3950"/>
        <v xml:space="preserve">10 mm Clear Glass </v>
      </c>
      <c r="M264" s="4" t="str">
        <f t="shared" si="3951"/>
        <v>Sq.ft</v>
      </c>
      <c r="N264" s="4">
        <f t="shared" si="3952"/>
        <v>900</v>
      </c>
      <c r="O264" s="13"/>
      <c r="P264" s="21">
        <f t="shared" si="3814"/>
        <v>0</v>
      </c>
      <c r="Q264" s="31">
        <f t="shared" si="3815"/>
        <v>0</v>
      </c>
      <c r="R264" s="42">
        <f t="shared" si="3816"/>
        <v>0</v>
      </c>
      <c r="S264" s="21"/>
      <c r="U264" s="40"/>
      <c r="V264" s="4" t="str">
        <f t="shared" si="3787"/>
        <v xml:space="preserve">10 mm Clear Glass </v>
      </c>
      <c r="W264" s="4" t="str">
        <f t="shared" si="3817"/>
        <v>Sq.ft</v>
      </c>
      <c r="X264" s="4">
        <f t="shared" si="3818"/>
        <v>900</v>
      </c>
      <c r="Y264" s="13"/>
      <c r="Z264" s="21">
        <f t="shared" si="3819"/>
        <v>0</v>
      </c>
      <c r="AA264" s="31">
        <f t="shared" si="3820"/>
        <v>0</v>
      </c>
      <c r="AB264" s="42">
        <f t="shared" si="3821"/>
        <v>0</v>
      </c>
      <c r="AC264" s="21"/>
      <c r="AE264" s="40"/>
      <c r="AF264" s="56" t="str">
        <f t="shared" si="4090"/>
        <v xml:space="preserve">10 mm Clear Glass </v>
      </c>
      <c r="AG264" s="56" t="str">
        <f t="shared" si="4091"/>
        <v>Sq.ft</v>
      </c>
      <c r="AH264" s="56">
        <f t="shared" si="4092"/>
        <v>900</v>
      </c>
      <c r="AI264" s="13"/>
      <c r="AJ264" s="21">
        <f t="shared" si="3824"/>
        <v>0</v>
      </c>
      <c r="AK264" s="31">
        <f t="shared" si="3825"/>
        <v>0</v>
      </c>
      <c r="AL264" s="42">
        <f t="shared" si="3826"/>
        <v>0</v>
      </c>
      <c r="AM264" s="21"/>
      <c r="AO264" s="40"/>
      <c r="AP264" s="4" t="str">
        <f t="shared" si="3789"/>
        <v xml:space="preserve">10 mm Clear Glass </v>
      </c>
      <c r="AQ264" s="4" t="str">
        <f t="shared" si="3827"/>
        <v>Sq.ft</v>
      </c>
      <c r="AR264" s="4">
        <f t="shared" si="3828"/>
        <v>900</v>
      </c>
      <c r="AS264" s="13"/>
      <c r="AT264" s="21">
        <f t="shared" si="3829"/>
        <v>0</v>
      </c>
      <c r="AU264" s="13">
        <f t="shared" si="3830"/>
        <v>0</v>
      </c>
      <c r="AV264" s="42">
        <f t="shared" si="3831"/>
        <v>0</v>
      </c>
      <c r="AW264" s="21"/>
      <c r="AY264" s="40"/>
      <c r="AZ264" s="4" t="str">
        <f t="shared" si="3790"/>
        <v xml:space="preserve">10 mm Clear Glass </v>
      </c>
      <c r="BA264" s="4" t="str">
        <f t="shared" si="3832"/>
        <v>Sq.ft</v>
      </c>
      <c r="BB264" s="4">
        <f t="shared" si="3833"/>
        <v>900</v>
      </c>
      <c r="BC264" s="13"/>
      <c r="BD264" s="21">
        <f t="shared" si="3834"/>
        <v>0</v>
      </c>
      <c r="BE264" s="13">
        <f t="shared" si="3835"/>
        <v>0</v>
      </c>
      <c r="BF264" s="42">
        <f t="shared" si="3836"/>
        <v>0</v>
      </c>
      <c r="BG264" s="21"/>
      <c r="BI264" s="40"/>
      <c r="BJ264" s="4" t="str">
        <f t="shared" si="3791"/>
        <v xml:space="preserve">10 mm Clear Glass </v>
      </c>
      <c r="BK264" s="4" t="str">
        <f t="shared" si="3837"/>
        <v>Sq.ft</v>
      </c>
      <c r="BL264" s="4">
        <f t="shared" si="3838"/>
        <v>900</v>
      </c>
      <c r="BM264" s="13"/>
      <c r="BN264" s="21">
        <f t="shared" si="3839"/>
        <v>0</v>
      </c>
      <c r="BO264" s="13">
        <f t="shared" si="3840"/>
        <v>0</v>
      </c>
      <c r="BP264" s="42">
        <f t="shared" si="3841"/>
        <v>0</v>
      </c>
      <c r="BQ264" s="21"/>
      <c r="BS264" s="40"/>
      <c r="BT264" s="4" t="str">
        <f t="shared" si="3792"/>
        <v xml:space="preserve">10 mm Clear Glass </v>
      </c>
      <c r="BU264" s="4" t="str">
        <f t="shared" si="3842"/>
        <v>Sq.ft</v>
      </c>
      <c r="BV264" s="4">
        <f t="shared" si="3843"/>
        <v>900</v>
      </c>
      <c r="BW264" s="13"/>
      <c r="BX264" s="21">
        <f t="shared" si="3844"/>
        <v>0</v>
      </c>
      <c r="BY264" s="13">
        <f t="shared" si="3845"/>
        <v>0</v>
      </c>
      <c r="BZ264" s="42">
        <f t="shared" si="3846"/>
        <v>0</v>
      </c>
      <c r="CA264" s="21"/>
      <c r="CC264" s="40"/>
      <c r="CD264" s="4" t="str">
        <f t="shared" si="3793"/>
        <v xml:space="preserve">10 mm Clear Glass </v>
      </c>
      <c r="CE264" s="4" t="str">
        <f t="shared" si="3847"/>
        <v>Sq.ft</v>
      </c>
      <c r="CF264" s="4">
        <f t="shared" si="3848"/>
        <v>900</v>
      </c>
      <c r="CG264" s="42"/>
      <c r="CH264" s="42">
        <f t="shared" si="3849"/>
        <v>0</v>
      </c>
      <c r="CI264" s="42">
        <f t="shared" si="3850"/>
        <v>0</v>
      </c>
      <c r="CJ264" s="42">
        <f t="shared" si="3851"/>
        <v>0</v>
      </c>
      <c r="CK264" s="21"/>
      <c r="CL264" s="40"/>
      <c r="CM264" s="4" t="str">
        <f t="shared" si="3794"/>
        <v xml:space="preserve">10 mm Clear Glass </v>
      </c>
      <c r="CN264" s="4" t="str">
        <f t="shared" si="3852"/>
        <v>Sq.ft</v>
      </c>
      <c r="CO264" s="4">
        <f t="shared" si="3853"/>
        <v>900</v>
      </c>
      <c r="CP264" s="13"/>
      <c r="CQ264" s="21">
        <f t="shared" si="3854"/>
        <v>0</v>
      </c>
      <c r="CR264" s="13">
        <f t="shared" si="3855"/>
        <v>0</v>
      </c>
      <c r="CS264" s="42">
        <f t="shared" si="3856"/>
        <v>0</v>
      </c>
      <c r="CT264" s="21"/>
      <c r="CV264" s="40"/>
      <c r="CW264" s="4" t="str">
        <f t="shared" si="3795"/>
        <v xml:space="preserve">10 mm Clear Glass </v>
      </c>
      <c r="CX264" s="4" t="str">
        <f t="shared" si="3857"/>
        <v>Sq.ft</v>
      </c>
      <c r="CY264" s="4">
        <f t="shared" si="3858"/>
        <v>900</v>
      </c>
      <c r="CZ264" s="13"/>
      <c r="DA264" s="21">
        <f t="shared" si="3859"/>
        <v>0</v>
      </c>
      <c r="DB264" s="13">
        <f t="shared" si="3860"/>
        <v>0</v>
      </c>
      <c r="DC264" s="42">
        <f t="shared" si="3861"/>
        <v>0</v>
      </c>
      <c r="DD264" s="21"/>
      <c r="DF264" s="40"/>
      <c r="DG264" s="4" t="str">
        <f t="shared" si="3796"/>
        <v xml:space="preserve">10 mm Clear Glass </v>
      </c>
      <c r="DH264" s="4" t="str">
        <f t="shared" si="3862"/>
        <v>Sq.ft</v>
      </c>
      <c r="DI264" s="4">
        <f t="shared" si="3863"/>
        <v>900</v>
      </c>
      <c r="DJ264" s="13"/>
      <c r="DK264" s="21">
        <f t="shared" si="3864"/>
        <v>0</v>
      </c>
      <c r="DL264" s="13">
        <f t="shared" si="3865"/>
        <v>0</v>
      </c>
      <c r="DM264" s="42">
        <f t="shared" si="3866"/>
        <v>0</v>
      </c>
      <c r="DN264" s="21"/>
      <c r="DQ264" s="4" t="str">
        <f t="shared" si="3797"/>
        <v xml:space="preserve">10 mm Clear Glass </v>
      </c>
      <c r="DR264" s="4" t="str">
        <f t="shared" si="3867"/>
        <v>Sq.ft</v>
      </c>
      <c r="DS264" s="4">
        <f t="shared" si="3868"/>
        <v>900</v>
      </c>
      <c r="DT264" s="13"/>
      <c r="DU264" s="21">
        <f t="shared" si="3869"/>
        <v>0</v>
      </c>
      <c r="DV264" s="13">
        <f t="shared" si="3870"/>
        <v>0</v>
      </c>
      <c r="DW264" s="42">
        <f t="shared" si="3871"/>
        <v>0</v>
      </c>
      <c r="DX264" s="21"/>
      <c r="DZ264" s="40"/>
      <c r="EA264" s="4" t="str">
        <f t="shared" si="3798"/>
        <v xml:space="preserve">10 mm Clear Glass </v>
      </c>
      <c r="EB264" s="4" t="str">
        <f t="shared" si="3872"/>
        <v>Sq.ft</v>
      </c>
      <c r="EC264" s="4">
        <f t="shared" si="3873"/>
        <v>900</v>
      </c>
      <c r="ED264" s="13"/>
      <c r="EE264" s="21">
        <f t="shared" si="3874"/>
        <v>0</v>
      </c>
      <c r="EF264" s="13">
        <f t="shared" si="3875"/>
        <v>0</v>
      </c>
      <c r="EG264" s="42">
        <f t="shared" si="3876"/>
        <v>0</v>
      </c>
      <c r="EH264" s="21"/>
      <c r="EK264" s="4" t="str">
        <f t="shared" si="3799"/>
        <v xml:space="preserve">10 mm Clear Glass </v>
      </c>
      <c r="EL264" s="4" t="str">
        <f t="shared" si="3877"/>
        <v>Sq.ft</v>
      </c>
      <c r="EM264" s="4">
        <f t="shared" si="3878"/>
        <v>900</v>
      </c>
      <c r="EN264" s="13"/>
      <c r="EO264" s="21">
        <f t="shared" si="3879"/>
        <v>0</v>
      </c>
      <c r="EP264" s="13">
        <f t="shared" si="3880"/>
        <v>0</v>
      </c>
      <c r="EQ264" s="42">
        <f t="shared" si="3881"/>
        <v>0</v>
      </c>
      <c r="ER264" s="21"/>
      <c r="EV264" s="4" t="str">
        <f t="shared" si="4009"/>
        <v xml:space="preserve">10 mm Clear Glass </v>
      </c>
      <c r="EW264" s="4" t="str">
        <f t="shared" si="4010"/>
        <v>Sq.ft</v>
      </c>
      <c r="EX264" s="4">
        <f t="shared" si="4011"/>
        <v>900</v>
      </c>
      <c r="EY264" s="13"/>
      <c r="EZ264" s="21">
        <f t="shared" si="3882"/>
        <v>0</v>
      </c>
      <c r="FA264" s="13">
        <f t="shared" si="3883"/>
        <v>0</v>
      </c>
      <c r="FB264" s="42">
        <f t="shared" si="3884"/>
        <v>0</v>
      </c>
      <c r="FC264" s="21"/>
      <c r="FF264" s="4" t="str">
        <f t="shared" si="4130"/>
        <v xml:space="preserve">10 mm Clear Glass </v>
      </c>
      <c r="FG264" s="4" t="str">
        <f t="shared" si="4131"/>
        <v>Sq.ft</v>
      </c>
      <c r="FH264" s="4">
        <f t="shared" si="4132"/>
        <v>900</v>
      </c>
      <c r="FI264" s="13"/>
      <c r="FJ264" s="21">
        <f t="shared" si="3887"/>
        <v>0</v>
      </c>
      <c r="FK264" s="13">
        <f t="shared" si="3888"/>
        <v>0</v>
      </c>
      <c r="FL264" s="42">
        <f t="shared" si="3889"/>
        <v>0</v>
      </c>
      <c r="FM264" s="21"/>
      <c r="FP264" s="4" t="str">
        <f t="shared" si="3801"/>
        <v xml:space="preserve">10 mm Clear Glass </v>
      </c>
      <c r="FQ264" s="4" t="str">
        <f t="shared" si="3890"/>
        <v>Sq.ft</v>
      </c>
      <c r="FR264" s="4">
        <f t="shared" si="3891"/>
        <v>900</v>
      </c>
      <c r="FS264" s="13"/>
      <c r="FT264" s="21">
        <f t="shared" si="3892"/>
        <v>0</v>
      </c>
      <c r="FU264" s="13">
        <f t="shared" si="3893"/>
        <v>0</v>
      </c>
      <c r="FV264" s="42">
        <f t="shared" si="3894"/>
        <v>0</v>
      </c>
      <c r="FW264" s="21"/>
      <c r="FZ264" s="4" t="str">
        <f t="shared" si="3802"/>
        <v xml:space="preserve">10 mm Clear Glass </v>
      </c>
      <c r="GA264" s="4" t="str">
        <f t="shared" si="3895"/>
        <v>Sq.ft</v>
      </c>
      <c r="GB264" s="4">
        <f t="shared" si="3896"/>
        <v>900</v>
      </c>
      <c r="GC264" s="13"/>
      <c r="GD264" s="21">
        <f t="shared" si="3897"/>
        <v>0</v>
      </c>
      <c r="GE264" s="13">
        <f t="shared" si="3898"/>
        <v>0</v>
      </c>
      <c r="GF264" s="42">
        <f t="shared" si="3899"/>
        <v>0</v>
      </c>
      <c r="GG264" s="21"/>
      <c r="GJ264" s="4" t="str">
        <f t="shared" si="3956"/>
        <v xml:space="preserve">10 mm Clear Glass </v>
      </c>
      <c r="GK264" s="4" t="str">
        <f t="shared" si="3957"/>
        <v>Sq.ft</v>
      </c>
      <c r="GL264" s="4">
        <f t="shared" si="3958"/>
        <v>900</v>
      </c>
      <c r="GM264" s="13"/>
      <c r="GN264" s="21">
        <f t="shared" si="3901"/>
        <v>0</v>
      </c>
      <c r="GO264" s="31">
        <f t="shared" si="3902"/>
        <v>0</v>
      </c>
      <c r="GP264" s="42">
        <f t="shared" si="3903"/>
        <v>0</v>
      </c>
      <c r="GQ264" s="21"/>
      <c r="GT264" s="4" t="str">
        <f t="shared" si="4118"/>
        <v xml:space="preserve">10 mm Clear Glass </v>
      </c>
      <c r="GU264" s="4" t="str">
        <f t="shared" si="4119"/>
        <v>Sq.ft</v>
      </c>
      <c r="GV264" s="4">
        <f t="shared" si="4120"/>
        <v>900</v>
      </c>
      <c r="GW264" s="13"/>
      <c r="GX264" s="21">
        <f t="shared" si="3906"/>
        <v>0</v>
      </c>
      <c r="GY264" s="13">
        <f t="shared" si="3907"/>
        <v>0</v>
      </c>
      <c r="GZ264" s="42">
        <f t="shared" si="3908"/>
        <v>0</v>
      </c>
      <c r="HA264" s="21"/>
      <c r="HD264" s="4" t="str">
        <f t="shared" si="3804"/>
        <v xml:space="preserve">10 mm Clear Glass </v>
      </c>
      <c r="HE264" s="4" t="str">
        <f t="shared" si="3909"/>
        <v>Sq.ft</v>
      </c>
      <c r="HF264" s="4">
        <f t="shared" si="3910"/>
        <v>900</v>
      </c>
      <c r="HG264" s="13"/>
      <c r="HH264" s="21">
        <f t="shared" si="3911"/>
        <v>0</v>
      </c>
      <c r="HI264" s="31">
        <f t="shared" si="3912"/>
        <v>0</v>
      </c>
      <c r="HJ264" s="42">
        <f t="shared" si="3913"/>
        <v>0</v>
      </c>
      <c r="HK264" s="21"/>
      <c r="HN264" s="4" t="str">
        <f t="shared" si="3805"/>
        <v xml:space="preserve">10 mm Clear Glass </v>
      </c>
      <c r="HO264" s="4" t="str">
        <f t="shared" si="3914"/>
        <v>Sq.ft</v>
      </c>
      <c r="HP264" s="4">
        <f t="shared" si="3915"/>
        <v>900</v>
      </c>
      <c r="HQ264" s="13"/>
      <c r="HR264" s="4">
        <f t="shared" si="3916"/>
        <v>0</v>
      </c>
      <c r="HS264" s="13">
        <f t="shared" si="3917"/>
        <v>0</v>
      </c>
      <c r="HT264" s="42">
        <f t="shared" si="3918"/>
        <v>0</v>
      </c>
      <c r="HU264" s="21"/>
      <c r="HX264" s="4" t="str">
        <f t="shared" si="3806"/>
        <v xml:space="preserve">10 mm Clear Glass </v>
      </c>
      <c r="HY264" s="4" t="str">
        <f t="shared" si="3919"/>
        <v>Sq.ft</v>
      </c>
      <c r="HZ264" s="4">
        <f t="shared" si="3920"/>
        <v>900</v>
      </c>
      <c r="IA264" s="13"/>
      <c r="IB264" s="21">
        <f t="shared" si="3921"/>
        <v>0</v>
      </c>
      <c r="IC264" s="13">
        <f t="shared" si="3922"/>
        <v>0</v>
      </c>
      <c r="ID264" s="42">
        <f t="shared" si="3923"/>
        <v>0</v>
      </c>
      <c r="IE264" s="21"/>
      <c r="IH264" s="4" t="str">
        <f t="shared" si="3807"/>
        <v xml:space="preserve">10 mm Clear Glass </v>
      </c>
      <c r="II264" s="4" t="str">
        <f t="shared" si="3924"/>
        <v>Sq.ft</v>
      </c>
      <c r="IJ264" s="4">
        <f t="shared" si="3925"/>
        <v>900</v>
      </c>
      <c r="IK264" s="13"/>
      <c r="IL264" s="4">
        <f t="shared" si="3959"/>
        <v>0</v>
      </c>
      <c r="IM264" s="13">
        <f t="shared" si="3960"/>
        <v>0</v>
      </c>
      <c r="IN264" s="42">
        <f t="shared" si="3961"/>
        <v>0</v>
      </c>
      <c r="IO264" s="21"/>
      <c r="IR264" s="4" t="str">
        <f t="shared" si="3808"/>
        <v xml:space="preserve">10 mm Clear Glass </v>
      </c>
      <c r="IS264" s="4" t="str">
        <f t="shared" si="3929"/>
        <v>Sq.ft</v>
      </c>
      <c r="IT264" s="4">
        <f t="shared" si="3930"/>
        <v>900</v>
      </c>
      <c r="IU264" s="13"/>
      <c r="IV264" s="4">
        <f t="shared" si="3962"/>
        <v>0</v>
      </c>
      <c r="IW264" s="13">
        <f t="shared" si="3963"/>
        <v>0</v>
      </c>
      <c r="IX264" s="42">
        <f t="shared" si="3964"/>
        <v>0</v>
      </c>
      <c r="IY264" s="21"/>
      <c r="JB264" s="4" t="str">
        <f t="shared" si="3809"/>
        <v xml:space="preserve">10 mm Clear Glass </v>
      </c>
      <c r="JC264" s="4" t="str">
        <f t="shared" si="3934"/>
        <v>Sq.ft</v>
      </c>
      <c r="JD264" s="4">
        <f t="shared" si="3935"/>
        <v>900</v>
      </c>
      <c r="JE264" s="13"/>
      <c r="JF264" s="4">
        <f t="shared" si="3936"/>
        <v>0</v>
      </c>
      <c r="JG264" s="13">
        <f t="shared" si="3937"/>
        <v>0</v>
      </c>
      <c r="JH264" s="42">
        <f t="shared" si="3938"/>
        <v>0</v>
      </c>
      <c r="JI264" s="21"/>
      <c r="JL264" s="4" t="str">
        <f t="shared" si="4121"/>
        <v xml:space="preserve">10 mm Clear Glass </v>
      </c>
      <c r="JM264" s="4" t="str">
        <f t="shared" si="4122"/>
        <v>Sq.ft</v>
      </c>
      <c r="JN264" s="4">
        <f t="shared" si="4123"/>
        <v>900</v>
      </c>
      <c r="JO264" s="13"/>
      <c r="JP264" s="21">
        <f t="shared" si="3941"/>
        <v>0</v>
      </c>
      <c r="JQ264" s="31">
        <f t="shared" si="3942"/>
        <v>0</v>
      </c>
      <c r="JR264" s="42">
        <f t="shared" si="3943"/>
        <v>0</v>
      </c>
      <c r="JS264" s="21"/>
      <c r="JV264" s="4" t="str">
        <f t="shared" si="4124"/>
        <v xml:space="preserve">10 mm Clear Glass </v>
      </c>
      <c r="JW264" s="4" t="str">
        <f t="shared" si="4125"/>
        <v>Sq.ft</v>
      </c>
      <c r="JX264" s="4">
        <f t="shared" si="4126"/>
        <v>900</v>
      </c>
      <c r="JY264" s="13"/>
      <c r="JZ264" s="21">
        <f t="shared" si="4127"/>
        <v>0</v>
      </c>
      <c r="KA264" s="31">
        <f t="shared" si="4128"/>
        <v>0</v>
      </c>
      <c r="KB264" s="42">
        <f t="shared" si="4129"/>
        <v>0</v>
      </c>
      <c r="KC264" s="21"/>
    </row>
    <row r="265" spans="2:289" ht="17.25" customHeight="1" x14ac:dyDescent="0.25">
      <c r="B265" s="3" t="s">
        <v>184</v>
      </c>
      <c r="C265" s="10" t="s">
        <v>3</v>
      </c>
      <c r="D265" s="4">
        <v>1000</v>
      </c>
      <c r="E265" s="13"/>
      <c r="F265" s="42">
        <f t="shared" si="4133"/>
        <v>0</v>
      </c>
      <c r="G265" s="42">
        <f t="shared" si="3812"/>
        <v>0</v>
      </c>
      <c r="H265" s="42">
        <f t="shared" si="4134"/>
        <v>0</v>
      </c>
      <c r="I265" s="71"/>
      <c r="K265" s="40"/>
      <c r="L265" s="4" t="str">
        <f t="shared" si="3950"/>
        <v xml:space="preserve">12 mm Clear Glass </v>
      </c>
      <c r="M265" s="4" t="str">
        <f t="shared" si="3951"/>
        <v>Sq.ft</v>
      </c>
      <c r="N265" s="4">
        <f t="shared" si="3952"/>
        <v>1000</v>
      </c>
      <c r="O265" s="13"/>
      <c r="P265" s="21">
        <f t="shared" si="3814"/>
        <v>0</v>
      </c>
      <c r="Q265" s="31">
        <f t="shared" si="3815"/>
        <v>0</v>
      </c>
      <c r="R265" s="42">
        <f t="shared" si="3816"/>
        <v>0</v>
      </c>
      <c r="S265" s="21"/>
      <c r="U265" s="40"/>
      <c r="V265" s="4" t="str">
        <f t="shared" si="3787"/>
        <v xml:space="preserve">12 mm Clear Glass </v>
      </c>
      <c r="W265" s="4" t="str">
        <f t="shared" si="3817"/>
        <v>Sq.ft</v>
      </c>
      <c r="X265" s="4">
        <f t="shared" si="3818"/>
        <v>1000</v>
      </c>
      <c r="Y265" s="13"/>
      <c r="Z265" s="21">
        <f t="shared" si="3819"/>
        <v>0</v>
      </c>
      <c r="AA265" s="31">
        <f t="shared" si="3820"/>
        <v>0</v>
      </c>
      <c r="AB265" s="42">
        <f t="shared" si="3821"/>
        <v>0</v>
      </c>
      <c r="AC265" s="21"/>
      <c r="AE265" s="40"/>
      <c r="AF265" s="56" t="str">
        <f t="shared" si="4090"/>
        <v xml:space="preserve">12 mm Clear Glass </v>
      </c>
      <c r="AG265" s="56" t="str">
        <f t="shared" si="4091"/>
        <v>Sq.ft</v>
      </c>
      <c r="AH265" s="56">
        <f t="shared" si="4092"/>
        <v>1000</v>
      </c>
      <c r="AI265" s="13"/>
      <c r="AJ265" s="21">
        <f t="shared" si="3824"/>
        <v>0</v>
      </c>
      <c r="AK265" s="31">
        <f t="shared" si="3825"/>
        <v>0</v>
      </c>
      <c r="AL265" s="42">
        <f t="shared" si="3826"/>
        <v>0</v>
      </c>
      <c r="AM265" s="21"/>
      <c r="AO265" s="40"/>
      <c r="AP265" s="4" t="str">
        <f t="shared" si="3789"/>
        <v xml:space="preserve">12 mm Clear Glass </v>
      </c>
      <c r="AQ265" s="4" t="str">
        <f t="shared" si="3827"/>
        <v>Sq.ft</v>
      </c>
      <c r="AR265" s="4">
        <f t="shared" si="3828"/>
        <v>1000</v>
      </c>
      <c r="AS265" s="13"/>
      <c r="AT265" s="21">
        <f t="shared" si="3829"/>
        <v>0</v>
      </c>
      <c r="AU265" s="13">
        <f t="shared" si="3830"/>
        <v>0</v>
      </c>
      <c r="AV265" s="42">
        <f t="shared" si="3831"/>
        <v>0</v>
      </c>
      <c r="AW265" s="21"/>
      <c r="AY265" s="40"/>
      <c r="AZ265" s="4" t="str">
        <f t="shared" si="3790"/>
        <v xml:space="preserve">12 mm Clear Glass </v>
      </c>
      <c r="BA265" s="4" t="str">
        <f t="shared" si="3832"/>
        <v>Sq.ft</v>
      </c>
      <c r="BB265" s="4">
        <f t="shared" si="3833"/>
        <v>1000</v>
      </c>
      <c r="BC265" s="13"/>
      <c r="BD265" s="21">
        <f t="shared" si="3834"/>
        <v>0</v>
      </c>
      <c r="BE265" s="13">
        <f t="shared" si="3835"/>
        <v>0</v>
      </c>
      <c r="BF265" s="42">
        <f t="shared" si="3836"/>
        <v>0</v>
      </c>
      <c r="BG265" s="21"/>
      <c r="BI265" s="40"/>
      <c r="BJ265" s="4" t="str">
        <f t="shared" si="3791"/>
        <v xml:space="preserve">12 mm Clear Glass </v>
      </c>
      <c r="BK265" s="4" t="str">
        <f t="shared" si="3837"/>
        <v>Sq.ft</v>
      </c>
      <c r="BL265" s="4">
        <f t="shared" si="3838"/>
        <v>1000</v>
      </c>
      <c r="BM265" s="13"/>
      <c r="BN265" s="21">
        <f t="shared" si="3839"/>
        <v>0</v>
      </c>
      <c r="BO265" s="13">
        <f t="shared" si="3840"/>
        <v>0</v>
      </c>
      <c r="BP265" s="42">
        <f t="shared" si="3841"/>
        <v>0</v>
      </c>
      <c r="BQ265" s="21"/>
      <c r="BS265" s="40"/>
      <c r="BT265" s="4" t="str">
        <f t="shared" si="3792"/>
        <v xml:space="preserve">12 mm Clear Glass </v>
      </c>
      <c r="BU265" s="4" t="str">
        <f t="shared" si="3842"/>
        <v>Sq.ft</v>
      </c>
      <c r="BV265" s="4">
        <f t="shared" si="3843"/>
        <v>1000</v>
      </c>
      <c r="BW265" s="13"/>
      <c r="BX265" s="21">
        <f t="shared" si="3844"/>
        <v>0</v>
      </c>
      <c r="BY265" s="13">
        <f t="shared" si="3845"/>
        <v>0</v>
      </c>
      <c r="BZ265" s="42">
        <f t="shared" si="3846"/>
        <v>0</v>
      </c>
      <c r="CA265" s="21"/>
      <c r="CC265" s="40"/>
      <c r="CD265" s="4" t="str">
        <f t="shared" si="3793"/>
        <v xml:space="preserve">12 mm Clear Glass </v>
      </c>
      <c r="CE265" s="4" t="str">
        <f t="shared" si="3847"/>
        <v>Sq.ft</v>
      </c>
      <c r="CF265" s="4">
        <f t="shared" si="3848"/>
        <v>1000</v>
      </c>
      <c r="CG265" s="42"/>
      <c r="CH265" s="42">
        <f t="shared" si="3849"/>
        <v>0</v>
      </c>
      <c r="CI265" s="42">
        <f t="shared" si="3850"/>
        <v>0</v>
      </c>
      <c r="CJ265" s="42">
        <f t="shared" si="3851"/>
        <v>0</v>
      </c>
      <c r="CK265" s="21"/>
      <c r="CL265" s="40"/>
      <c r="CM265" s="4" t="str">
        <f t="shared" si="3794"/>
        <v xml:space="preserve">12 mm Clear Glass </v>
      </c>
      <c r="CN265" s="4" t="str">
        <f t="shared" si="3852"/>
        <v>Sq.ft</v>
      </c>
      <c r="CO265" s="4">
        <f t="shared" si="3853"/>
        <v>1000</v>
      </c>
      <c r="CP265" s="13"/>
      <c r="CQ265" s="21">
        <f t="shared" si="3854"/>
        <v>0</v>
      </c>
      <c r="CR265" s="13">
        <f t="shared" si="3855"/>
        <v>0</v>
      </c>
      <c r="CS265" s="42">
        <f t="shared" si="3856"/>
        <v>0</v>
      </c>
      <c r="CT265" s="21"/>
      <c r="CV265" s="40"/>
      <c r="CW265" s="4" t="str">
        <f t="shared" si="3795"/>
        <v xml:space="preserve">12 mm Clear Glass </v>
      </c>
      <c r="CX265" s="4" t="str">
        <f t="shared" si="3857"/>
        <v>Sq.ft</v>
      </c>
      <c r="CY265" s="4">
        <f t="shared" si="3858"/>
        <v>1000</v>
      </c>
      <c r="CZ265" s="13"/>
      <c r="DA265" s="21">
        <f t="shared" si="3859"/>
        <v>0</v>
      </c>
      <c r="DB265" s="13">
        <f t="shared" si="3860"/>
        <v>0</v>
      </c>
      <c r="DC265" s="42">
        <f t="shared" si="3861"/>
        <v>0</v>
      </c>
      <c r="DD265" s="21"/>
      <c r="DF265" s="40"/>
      <c r="DG265" s="4" t="str">
        <f t="shared" si="3796"/>
        <v xml:space="preserve">12 mm Clear Glass </v>
      </c>
      <c r="DH265" s="4" t="str">
        <f t="shared" si="3862"/>
        <v>Sq.ft</v>
      </c>
      <c r="DI265" s="4">
        <f t="shared" si="3863"/>
        <v>1000</v>
      </c>
      <c r="DJ265" s="13"/>
      <c r="DK265" s="21">
        <f t="shared" si="3864"/>
        <v>0</v>
      </c>
      <c r="DL265" s="13">
        <f t="shared" si="3865"/>
        <v>0</v>
      </c>
      <c r="DM265" s="42">
        <f t="shared" si="3866"/>
        <v>0</v>
      </c>
      <c r="DN265" s="21"/>
      <c r="DQ265" s="4" t="str">
        <f t="shared" si="3797"/>
        <v xml:space="preserve">12 mm Clear Glass </v>
      </c>
      <c r="DR265" s="4" t="str">
        <f t="shared" si="3867"/>
        <v>Sq.ft</v>
      </c>
      <c r="DS265" s="4">
        <f t="shared" si="3868"/>
        <v>1000</v>
      </c>
      <c r="DT265" s="13"/>
      <c r="DU265" s="21">
        <f t="shared" si="3869"/>
        <v>0</v>
      </c>
      <c r="DV265" s="13">
        <f t="shared" si="3870"/>
        <v>0</v>
      </c>
      <c r="DW265" s="42">
        <f t="shared" si="3871"/>
        <v>0</v>
      </c>
      <c r="DX265" s="21"/>
      <c r="DZ265" s="40"/>
      <c r="EA265" s="4" t="str">
        <f t="shared" si="3798"/>
        <v xml:space="preserve">12 mm Clear Glass </v>
      </c>
      <c r="EB265" s="4" t="str">
        <f t="shared" si="3872"/>
        <v>Sq.ft</v>
      </c>
      <c r="EC265" s="4">
        <f t="shared" si="3873"/>
        <v>1000</v>
      </c>
      <c r="ED265" s="13"/>
      <c r="EE265" s="21">
        <f t="shared" si="3874"/>
        <v>0</v>
      </c>
      <c r="EF265" s="13">
        <f t="shared" si="3875"/>
        <v>0</v>
      </c>
      <c r="EG265" s="42">
        <f t="shared" si="3876"/>
        <v>0</v>
      </c>
      <c r="EH265" s="21"/>
      <c r="EK265" s="4" t="str">
        <f t="shared" si="3799"/>
        <v xml:space="preserve">12 mm Clear Glass </v>
      </c>
      <c r="EL265" s="4" t="str">
        <f t="shared" si="3877"/>
        <v>Sq.ft</v>
      </c>
      <c r="EM265" s="4">
        <f t="shared" si="3878"/>
        <v>1000</v>
      </c>
      <c r="EN265" s="13"/>
      <c r="EO265" s="21">
        <f t="shared" si="3879"/>
        <v>0</v>
      </c>
      <c r="EP265" s="13">
        <f t="shared" si="3880"/>
        <v>0</v>
      </c>
      <c r="EQ265" s="42">
        <f t="shared" si="3881"/>
        <v>0</v>
      </c>
      <c r="ER265" s="21"/>
      <c r="EV265" s="4" t="str">
        <f t="shared" si="4009"/>
        <v xml:space="preserve">12 mm Clear Glass </v>
      </c>
      <c r="EW265" s="4" t="str">
        <f t="shared" si="4010"/>
        <v>Sq.ft</v>
      </c>
      <c r="EX265" s="4">
        <f t="shared" si="4011"/>
        <v>1000</v>
      </c>
      <c r="EY265" s="13"/>
      <c r="EZ265" s="21">
        <f t="shared" si="3882"/>
        <v>0</v>
      </c>
      <c r="FA265" s="13">
        <f t="shared" si="3883"/>
        <v>0</v>
      </c>
      <c r="FB265" s="42">
        <f t="shared" si="3884"/>
        <v>0</v>
      </c>
      <c r="FC265" s="21"/>
      <c r="FF265" s="4" t="str">
        <f t="shared" si="4130"/>
        <v xml:space="preserve">12 mm Clear Glass </v>
      </c>
      <c r="FG265" s="4" t="str">
        <f t="shared" si="4131"/>
        <v>Sq.ft</v>
      </c>
      <c r="FH265" s="4">
        <f t="shared" si="4132"/>
        <v>1000</v>
      </c>
      <c r="FI265" s="13"/>
      <c r="FJ265" s="21">
        <f t="shared" si="3887"/>
        <v>0</v>
      </c>
      <c r="FK265" s="13">
        <f t="shared" si="3888"/>
        <v>0</v>
      </c>
      <c r="FL265" s="42">
        <f t="shared" si="3889"/>
        <v>0</v>
      </c>
      <c r="FM265" s="21"/>
      <c r="FP265" s="4" t="str">
        <f t="shared" si="3801"/>
        <v xml:space="preserve">12 mm Clear Glass </v>
      </c>
      <c r="FQ265" s="4" t="str">
        <f t="shared" si="3890"/>
        <v>Sq.ft</v>
      </c>
      <c r="FR265" s="4">
        <f t="shared" si="3891"/>
        <v>1000</v>
      </c>
      <c r="FS265" s="13"/>
      <c r="FT265" s="21">
        <f t="shared" si="3892"/>
        <v>0</v>
      </c>
      <c r="FU265" s="13">
        <f t="shared" si="3893"/>
        <v>0</v>
      </c>
      <c r="FV265" s="42">
        <f t="shared" si="3894"/>
        <v>0</v>
      </c>
      <c r="FW265" s="21"/>
      <c r="FZ265" s="4" t="str">
        <f t="shared" si="3802"/>
        <v xml:space="preserve">12 mm Clear Glass </v>
      </c>
      <c r="GA265" s="4" t="str">
        <f t="shared" si="3895"/>
        <v>Sq.ft</v>
      </c>
      <c r="GB265" s="4">
        <f t="shared" si="3896"/>
        <v>1000</v>
      </c>
      <c r="GC265" s="13"/>
      <c r="GD265" s="21">
        <f t="shared" si="3897"/>
        <v>0</v>
      </c>
      <c r="GE265" s="13">
        <f t="shared" si="3898"/>
        <v>0</v>
      </c>
      <c r="GF265" s="42">
        <f t="shared" si="3899"/>
        <v>0</v>
      </c>
      <c r="GG265" s="21"/>
      <c r="GJ265" s="4" t="str">
        <f t="shared" si="3956"/>
        <v xml:space="preserve">12 mm Clear Glass </v>
      </c>
      <c r="GK265" s="4" t="str">
        <f t="shared" si="3957"/>
        <v>Sq.ft</v>
      </c>
      <c r="GL265" s="4">
        <f t="shared" si="3958"/>
        <v>1000</v>
      </c>
      <c r="GM265" s="13"/>
      <c r="GN265" s="21">
        <f t="shared" si="3901"/>
        <v>0</v>
      </c>
      <c r="GO265" s="31">
        <f t="shared" si="3902"/>
        <v>0</v>
      </c>
      <c r="GP265" s="42">
        <f t="shared" si="3903"/>
        <v>0</v>
      </c>
      <c r="GQ265" s="21"/>
      <c r="GT265" s="4" t="str">
        <f t="shared" si="4118"/>
        <v xml:space="preserve">12 mm Clear Glass </v>
      </c>
      <c r="GU265" s="4" t="str">
        <f t="shared" si="4119"/>
        <v>Sq.ft</v>
      </c>
      <c r="GV265" s="4">
        <f t="shared" si="4120"/>
        <v>1000</v>
      </c>
      <c r="GW265" s="13"/>
      <c r="GX265" s="21">
        <f t="shared" si="3906"/>
        <v>0</v>
      </c>
      <c r="GY265" s="13">
        <f t="shared" si="3907"/>
        <v>0</v>
      </c>
      <c r="GZ265" s="42">
        <f t="shared" si="3908"/>
        <v>0</v>
      </c>
      <c r="HA265" s="21"/>
      <c r="HD265" s="4" t="str">
        <f t="shared" si="3804"/>
        <v xml:space="preserve">12 mm Clear Glass </v>
      </c>
      <c r="HE265" s="4" t="str">
        <f t="shared" si="3909"/>
        <v>Sq.ft</v>
      </c>
      <c r="HF265" s="4">
        <f t="shared" si="3910"/>
        <v>1000</v>
      </c>
      <c r="HG265" s="13"/>
      <c r="HH265" s="21">
        <f t="shared" si="3911"/>
        <v>0</v>
      </c>
      <c r="HI265" s="31">
        <f t="shared" si="3912"/>
        <v>0</v>
      </c>
      <c r="HJ265" s="42">
        <f t="shared" si="3913"/>
        <v>0</v>
      </c>
      <c r="HK265" s="21"/>
      <c r="HN265" s="4" t="str">
        <f t="shared" si="3805"/>
        <v xml:space="preserve">12 mm Clear Glass </v>
      </c>
      <c r="HO265" s="4" t="str">
        <f t="shared" si="3914"/>
        <v>Sq.ft</v>
      </c>
      <c r="HP265" s="4">
        <f t="shared" si="3915"/>
        <v>1000</v>
      </c>
      <c r="HQ265" s="13"/>
      <c r="HR265" s="4">
        <f t="shared" si="3916"/>
        <v>0</v>
      </c>
      <c r="HS265" s="13">
        <f t="shared" si="3917"/>
        <v>0</v>
      </c>
      <c r="HT265" s="42">
        <f t="shared" si="3918"/>
        <v>0</v>
      </c>
      <c r="HU265" s="21"/>
      <c r="HX265" s="4" t="str">
        <f t="shared" si="3806"/>
        <v xml:space="preserve">12 mm Clear Glass </v>
      </c>
      <c r="HY265" s="4" t="str">
        <f t="shared" si="3919"/>
        <v>Sq.ft</v>
      </c>
      <c r="HZ265" s="4">
        <f t="shared" si="3920"/>
        <v>1000</v>
      </c>
      <c r="IA265" s="13"/>
      <c r="IB265" s="21">
        <f t="shared" si="3921"/>
        <v>0</v>
      </c>
      <c r="IC265" s="13">
        <f t="shared" si="3922"/>
        <v>0</v>
      </c>
      <c r="ID265" s="42">
        <f t="shared" si="3923"/>
        <v>0</v>
      </c>
      <c r="IE265" s="21"/>
      <c r="IH265" s="4" t="str">
        <f t="shared" si="3807"/>
        <v xml:space="preserve">12 mm Clear Glass </v>
      </c>
      <c r="II265" s="4" t="str">
        <f t="shared" si="3924"/>
        <v>Sq.ft</v>
      </c>
      <c r="IJ265" s="4">
        <f t="shared" si="3925"/>
        <v>1000</v>
      </c>
      <c r="IK265" s="13"/>
      <c r="IL265" s="4">
        <f t="shared" si="3959"/>
        <v>0</v>
      </c>
      <c r="IM265" s="13">
        <f t="shared" si="3960"/>
        <v>0</v>
      </c>
      <c r="IN265" s="42">
        <f t="shared" si="3961"/>
        <v>0</v>
      </c>
      <c r="IO265" s="21"/>
      <c r="IR265" s="4" t="str">
        <f t="shared" si="3808"/>
        <v xml:space="preserve">12 mm Clear Glass </v>
      </c>
      <c r="IS265" s="4" t="str">
        <f t="shared" si="3929"/>
        <v>Sq.ft</v>
      </c>
      <c r="IT265" s="4">
        <f t="shared" si="3930"/>
        <v>1000</v>
      </c>
      <c r="IU265" s="13"/>
      <c r="IV265" s="4">
        <f t="shared" si="3962"/>
        <v>0</v>
      </c>
      <c r="IW265" s="13">
        <f t="shared" si="3963"/>
        <v>0</v>
      </c>
      <c r="IX265" s="42">
        <f t="shared" si="3964"/>
        <v>0</v>
      </c>
      <c r="IY265" s="21"/>
      <c r="JB265" s="4" t="str">
        <f t="shared" si="3809"/>
        <v xml:space="preserve">12 mm Clear Glass </v>
      </c>
      <c r="JC265" s="4" t="str">
        <f t="shared" si="3934"/>
        <v>Sq.ft</v>
      </c>
      <c r="JD265" s="4">
        <f t="shared" si="3935"/>
        <v>1000</v>
      </c>
      <c r="JE265" s="13"/>
      <c r="JF265" s="4">
        <f t="shared" si="3936"/>
        <v>0</v>
      </c>
      <c r="JG265" s="13">
        <f t="shared" si="3937"/>
        <v>0</v>
      </c>
      <c r="JH265" s="42">
        <f t="shared" si="3938"/>
        <v>0</v>
      </c>
      <c r="JI265" s="21"/>
      <c r="JL265" s="4" t="str">
        <f t="shared" si="4121"/>
        <v xml:space="preserve">12 mm Clear Glass </v>
      </c>
      <c r="JM265" s="4" t="str">
        <f t="shared" si="4122"/>
        <v>Sq.ft</v>
      </c>
      <c r="JN265" s="4">
        <f t="shared" si="4123"/>
        <v>1000</v>
      </c>
      <c r="JO265" s="13"/>
      <c r="JP265" s="21">
        <f t="shared" si="3941"/>
        <v>0</v>
      </c>
      <c r="JQ265" s="31">
        <f t="shared" si="3942"/>
        <v>0</v>
      </c>
      <c r="JR265" s="42">
        <f t="shared" si="3943"/>
        <v>0</v>
      </c>
      <c r="JS265" s="21"/>
      <c r="JV265" s="4" t="str">
        <f t="shared" si="4124"/>
        <v xml:space="preserve">12 mm Clear Glass </v>
      </c>
      <c r="JW265" s="4" t="str">
        <f t="shared" si="4125"/>
        <v>Sq.ft</v>
      </c>
      <c r="JX265" s="4">
        <f t="shared" si="4126"/>
        <v>1000</v>
      </c>
      <c r="JY265" s="13"/>
      <c r="JZ265" s="21">
        <f t="shared" si="4127"/>
        <v>0</v>
      </c>
      <c r="KA265" s="31">
        <f t="shared" si="4128"/>
        <v>0</v>
      </c>
      <c r="KB265" s="42">
        <f t="shared" si="4129"/>
        <v>0</v>
      </c>
      <c r="KC265" s="21"/>
    </row>
    <row r="266" spans="2:289" ht="17.25" customHeight="1" x14ac:dyDescent="0.25">
      <c r="B266" s="3" t="s">
        <v>185</v>
      </c>
      <c r="C266" s="10" t="s">
        <v>3</v>
      </c>
      <c r="D266" s="4">
        <v>1750</v>
      </c>
      <c r="E266" s="13"/>
      <c r="F266" s="42">
        <f t="shared" si="4133"/>
        <v>0</v>
      </c>
      <c r="G266" s="42">
        <f t="shared" si="3812"/>
        <v>0</v>
      </c>
      <c r="H266" s="42">
        <f t="shared" si="4134"/>
        <v>0</v>
      </c>
      <c r="I266" s="71"/>
      <c r="K266" s="40"/>
      <c r="L266" s="4" t="str">
        <f t="shared" si="3950"/>
        <v xml:space="preserve">15 mm Clear Glass </v>
      </c>
      <c r="M266" s="4" t="str">
        <f t="shared" si="3951"/>
        <v>Sq.ft</v>
      </c>
      <c r="N266" s="4">
        <f t="shared" si="3952"/>
        <v>1750</v>
      </c>
      <c r="O266" s="13"/>
      <c r="P266" s="21">
        <f t="shared" si="3814"/>
        <v>0</v>
      </c>
      <c r="Q266" s="31">
        <f t="shared" si="3815"/>
        <v>0</v>
      </c>
      <c r="R266" s="42">
        <f t="shared" si="3816"/>
        <v>0</v>
      </c>
      <c r="S266" s="21"/>
      <c r="U266" s="40"/>
      <c r="V266" s="4" t="str">
        <f t="shared" si="3787"/>
        <v xml:space="preserve">15 mm Clear Glass </v>
      </c>
      <c r="W266" s="4" t="str">
        <f t="shared" si="3817"/>
        <v>Sq.ft</v>
      </c>
      <c r="X266" s="4">
        <f t="shared" si="3818"/>
        <v>1750</v>
      </c>
      <c r="Y266" s="13"/>
      <c r="Z266" s="21">
        <f t="shared" si="3819"/>
        <v>0</v>
      </c>
      <c r="AA266" s="31">
        <f t="shared" si="3820"/>
        <v>0</v>
      </c>
      <c r="AB266" s="42">
        <f t="shared" si="3821"/>
        <v>0</v>
      </c>
      <c r="AC266" s="21"/>
      <c r="AE266" s="40"/>
      <c r="AF266" s="56" t="str">
        <f t="shared" si="4090"/>
        <v xml:space="preserve">15 mm Clear Glass </v>
      </c>
      <c r="AG266" s="56" t="str">
        <f t="shared" si="4091"/>
        <v>Sq.ft</v>
      </c>
      <c r="AH266" s="56">
        <f t="shared" si="4092"/>
        <v>1750</v>
      </c>
      <c r="AI266" s="13"/>
      <c r="AJ266" s="21">
        <f t="shared" si="3824"/>
        <v>0</v>
      </c>
      <c r="AK266" s="31">
        <f t="shared" si="3825"/>
        <v>0</v>
      </c>
      <c r="AL266" s="42">
        <f t="shared" si="3826"/>
        <v>0</v>
      </c>
      <c r="AM266" s="21"/>
      <c r="AO266" s="40"/>
      <c r="AP266" s="4" t="str">
        <f t="shared" si="3789"/>
        <v xml:space="preserve">15 mm Clear Glass </v>
      </c>
      <c r="AQ266" s="4" t="str">
        <f t="shared" si="3827"/>
        <v>Sq.ft</v>
      </c>
      <c r="AR266" s="4">
        <f t="shared" si="3828"/>
        <v>1750</v>
      </c>
      <c r="AS266" s="13"/>
      <c r="AT266" s="21">
        <f t="shared" si="3829"/>
        <v>0</v>
      </c>
      <c r="AU266" s="13">
        <f t="shared" si="3830"/>
        <v>0</v>
      </c>
      <c r="AV266" s="42">
        <f t="shared" si="3831"/>
        <v>0</v>
      </c>
      <c r="AW266" s="21"/>
      <c r="AY266" s="40"/>
      <c r="AZ266" s="4" t="str">
        <f t="shared" si="3790"/>
        <v xml:space="preserve">15 mm Clear Glass </v>
      </c>
      <c r="BA266" s="4" t="str">
        <f t="shared" si="3832"/>
        <v>Sq.ft</v>
      </c>
      <c r="BB266" s="4">
        <f t="shared" si="3833"/>
        <v>1750</v>
      </c>
      <c r="BC266" s="13"/>
      <c r="BD266" s="21">
        <f t="shared" si="3834"/>
        <v>0</v>
      </c>
      <c r="BE266" s="13">
        <f t="shared" si="3835"/>
        <v>0</v>
      </c>
      <c r="BF266" s="42">
        <f t="shared" si="3836"/>
        <v>0</v>
      </c>
      <c r="BG266" s="21"/>
      <c r="BI266" s="40"/>
      <c r="BJ266" s="4" t="str">
        <f t="shared" si="3791"/>
        <v xml:space="preserve">15 mm Clear Glass </v>
      </c>
      <c r="BK266" s="4" t="str">
        <f t="shared" si="3837"/>
        <v>Sq.ft</v>
      </c>
      <c r="BL266" s="4">
        <f t="shared" si="3838"/>
        <v>1750</v>
      </c>
      <c r="BM266" s="13"/>
      <c r="BN266" s="21">
        <f t="shared" si="3839"/>
        <v>0</v>
      </c>
      <c r="BO266" s="13">
        <f t="shared" si="3840"/>
        <v>0</v>
      </c>
      <c r="BP266" s="42">
        <f t="shared" si="3841"/>
        <v>0</v>
      </c>
      <c r="BQ266" s="21"/>
      <c r="BS266" s="40"/>
      <c r="BT266" s="4" t="str">
        <f t="shared" si="3792"/>
        <v xml:space="preserve">15 mm Clear Glass </v>
      </c>
      <c r="BU266" s="4" t="str">
        <f t="shared" si="3842"/>
        <v>Sq.ft</v>
      </c>
      <c r="BV266" s="4">
        <f t="shared" si="3843"/>
        <v>1750</v>
      </c>
      <c r="BW266" s="13"/>
      <c r="BX266" s="21">
        <f t="shared" si="3844"/>
        <v>0</v>
      </c>
      <c r="BY266" s="13">
        <f t="shared" si="3845"/>
        <v>0</v>
      </c>
      <c r="BZ266" s="42">
        <f t="shared" si="3846"/>
        <v>0</v>
      </c>
      <c r="CA266" s="21"/>
      <c r="CC266" s="40"/>
      <c r="CD266" s="4" t="str">
        <f t="shared" si="3793"/>
        <v xml:space="preserve">15 mm Clear Glass </v>
      </c>
      <c r="CE266" s="4" t="str">
        <f t="shared" si="3847"/>
        <v>Sq.ft</v>
      </c>
      <c r="CF266" s="4">
        <f t="shared" si="3848"/>
        <v>1750</v>
      </c>
      <c r="CG266" s="42"/>
      <c r="CH266" s="42">
        <f t="shared" si="3849"/>
        <v>0</v>
      </c>
      <c r="CI266" s="42">
        <f t="shared" si="3850"/>
        <v>0</v>
      </c>
      <c r="CJ266" s="42">
        <f t="shared" si="3851"/>
        <v>0</v>
      </c>
      <c r="CK266" s="21"/>
      <c r="CL266" s="40"/>
      <c r="CM266" s="4" t="str">
        <f t="shared" si="3794"/>
        <v xml:space="preserve">15 mm Clear Glass </v>
      </c>
      <c r="CN266" s="4" t="str">
        <f t="shared" si="3852"/>
        <v>Sq.ft</v>
      </c>
      <c r="CO266" s="4">
        <f t="shared" si="3853"/>
        <v>1750</v>
      </c>
      <c r="CP266" s="13"/>
      <c r="CQ266" s="21">
        <f t="shared" si="3854"/>
        <v>0</v>
      </c>
      <c r="CR266" s="13">
        <f t="shared" si="3855"/>
        <v>0</v>
      </c>
      <c r="CS266" s="42">
        <f t="shared" si="3856"/>
        <v>0</v>
      </c>
      <c r="CT266" s="21"/>
      <c r="CV266" s="40"/>
      <c r="CW266" s="4" t="str">
        <f t="shared" si="3795"/>
        <v xml:space="preserve">15 mm Clear Glass </v>
      </c>
      <c r="CX266" s="4" t="str">
        <f t="shared" si="3857"/>
        <v>Sq.ft</v>
      </c>
      <c r="CY266" s="4">
        <f t="shared" si="3858"/>
        <v>1750</v>
      </c>
      <c r="CZ266" s="13"/>
      <c r="DA266" s="21">
        <f t="shared" si="3859"/>
        <v>0</v>
      </c>
      <c r="DB266" s="13">
        <f t="shared" si="3860"/>
        <v>0</v>
      </c>
      <c r="DC266" s="42">
        <f t="shared" si="3861"/>
        <v>0</v>
      </c>
      <c r="DD266" s="21"/>
      <c r="DF266" s="40"/>
      <c r="DG266" s="4" t="str">
        <f t="shared" si="3796"/>
        <v xml:space="preserve">15 mm Clear Glass </v>
      </c>
      <c r="DH266" s="4" t="str">
        <f t="shared" si="3862"/>
        <v>Sq.ft</v>
      </c>
      <c r="DI266" s="4">
        <f t="shared" si="3863"/>
        <v>1750</v>
      </c>
      <c r="DJ266" s="13"/>
      <c r="DK266" s="21">
        <f t="shared" si="3864"/>
        <v>0</v>
      </c>
      <c r="DL266" s="13">
        <f t="shared" si="3865"/>
        <v>0</v>
      </c>
      <c r="DM266" s="42">
        <f t="shared" si="3866"/>
        <v>0</v>
      </c>
      <c r="DN266" s="21"/>
      <c r="DQ266" s="4" t="str">
        <f t="shared" si="3797"/>
        <v xml:space="preserve">15 mm Clear Glass </v>
      </c>
      <c r="DR266" s="4" t="str">
        <f t="shared" si="3867"/>
        <v>Sq.ft</v>
      </c>
      <c r="DS266" s="4">
        <f t="shared" si="3868"/>
        <v>1750</v>
      </c>
      <c r="DT266" s="13"/>
      <c r="DU266" s="21">
        <f t="shared" si="3869"/>
        <v>0</v>
      </c>
      <c r="DV266" s="13">
        <f t="shared" si="3870"/>
        <v>0</v>
      </c>
      <c r="DW266" s="42">
        <f t="shared" si="3871"/>
        <v>0</v>
      </c>
      <c r="DX266" s="21"/>
      <c r="DZ266" s="40"/>
      <c r="EA266" s="4" t="str">
        <f t="shared" si="3798"/>
        <v xml:space="preserve">15 mm Clear Glass </v>
      </c>
      <c r="EB266" s="4" t="str">
        <f t="shared" si="3872"/>
        <v>Sq.ft</v>
      </c>
      <c r="EC266" s="4">
        <f t="shared" si="3873"/>
        <v>1750</v>
      </c>
      <c r="ED266" s="13"/>
      <c r="EE266" s="21">
        <f t="shared" si="3874"/>
        <v>0</v>
      </c>
      <c r="EF266" s="13">
        <f t="shared" si="3875"/>
        <v>0</v>
      </c>
      <c r="EG266" s="42">
        <f t="shared" si="3876"/>
        <v>0</v>
      </c>
      <c r="EH266" s="21"/>
      <c r="EK266" s="4" t="str">
        <f t="shared" si="3799"/>
        <v xml:space="preserve">15 mm Clear Glass </v>
      </c>
      <c r="EL266" s="4" t="str">
        <f t="shared" si="3877"/>
        <v>Sq.ft</v>
      </c>
      <c r="EM266" s="4">
        <f t="shared" si="3878"/>
        <v>1750</v>
      </c>
      <c r="EN266" s="13"/>
      <c r="EO266" s="21">
        <f t="shared" si="3879"/>
        <v>0</v>
      </c>
      <c r="EP266" s="13">
        <f t="shared" si="3880"/>
        <v>0</v>
      </c>
      <c r="EQ266" s="42">
        <f t="shared" si="3881"/>
        <v>0</v>
      </c>
      <c r="ER266" s="21"/>
      <c r="EV266" s="4" t="str">
        <f t="shared" si="4009"/>
        <v xml:space="preserve">15 mm Clear Glass </v>
      </c>
      <c r="EW266" s="4" t="str">
        <f t="shared" si="4010"/>
        <v>Sq.ft</v>
      </c>
      <c r="EX266" s="4">
        <f t="shared" si="4011"/>
        <v>1750</v>
      </c>
      <c r="EY266" s="13"/>
      <c r="EZ266" s="21">
        <f t="shared" si="3882"/>
        <v>0</v>
      </c>
      <c r="FA266" s="13">
        <f t="shared" si="3883"/>
        <v>0</v>
      </c>
      <c r="FB266" s="42">
        <f t="shared" si="3884"/>
        <v>0</v>
      </c>
      <c r="FC266" s="21"/>
      <c r="FF266" s="4" t="str">
        <f t="shared" si="4130"/>
        <v xml:space="preserve">15 mm Clear Glass </v>
      </c>
      <c r="FG266" s="4" t="str">
        <f t="shared" si="4131"/>
        <v>Sq.ft</v>
      </c>
      <c r="FH266" s="4">
        <f t="shared" si="4132"/>
        <v>1750</v>
      </c>
      <c r="FI266" s="13"/>
      <c r="FJ266" s="21">
        <f t="shared" si="3887"/>
        <v>0</v>
      </c>
      <c r="FK266" s="13">
        <f t="shared" si="3888"/>
        <v>0</v>
      </c>
      <c r="FL266" s="42">
        <f t="shared" si="3889"/>
        <v>0</v>
      </c>
      <c r="FM266" s="21"/>
      <c r="FP266" s="4" t="str">
        <f t="shared" si="3801"/>
        <v xml:space="preserve">15 mm Clear Glass </v>
      </c>
      <c r="FQ266" s="4" t="str">
        <f t="shared" si="3890"/>
        <v>Sq.ft</v>
      </c>
      <c r="FR266" s="4">
        <f t="shared" si="3891"/>
        <v>1750</v>
      </c>
      <c r="FS266" s="13"/>
      <c r="FT266" s="21">
        <f t="shared" si="3892"/>
        <v>0</v>
      </c>
      <c r="FU266" s="13">
        <f t="shared" si="3893"/>
        <v>0</v>
      </c>
      <c r="FV266" s="42">
        <f t="shared" si="3894"/>
        <v>0</v>
      </c>
      <c r="FW266" s="21"/>
      <c r="FZ266" s="4" t="str">
        <f t="shared" si="3802"/>
        <v xml:space="preserve">15 mm Clear Glass </v>
      </c>
      <c r="GA266" s="4" t="str">
        <f t="shared" si="3895"/>
        <v>Sq.ft</v>
      </c>
      <c r="GB266" s="4">
        <f t="shared" si="3896"/>
        <v>1750</v>
      </c>
      <c r="GC266" s="13"/>
      <c r="GD266" s="21">
        <f t="shared" si="3897"/>
        <v>0</v>
      </c>
      <c r="GE266" s="13">
        <f t="shared" si="3898"/>
        <v>0</v>
      </c>
      <c r="GF266" s="42">
        <f t="shared" si="3899"/>
        <v>0</v>
      </c>
      <c r="GG266" s="21"/>
      <c r="GJ266" s="4" t="str">
        <f t="shared" si="3956"/>
        <v xml:space="preserve">15 mm Clear Glass </v>
      </c>
      <c r="GK266" s="4" t="str">
        <f t="shared" si="3957"/>
        <v>Sq.ft</v>
      </c>
      <c r="GL266" s="4">
        <f t="shared" si="3958"/>
        <v>1750</v>
      </c>
      <c r="GM266" s="13"/>
      <c r="GN266" s="21">
        <f t="shared" si="3901"/>
        <v>0</v>
      </c>
      <c r="GO266" s="31">
        <f t="shared" si="3902"/>
        <v>0</v>
      </c>
      <c r="GP266" s="42">
        <f t="shared" si="3903"/>
        <v>0</v>
      </c>
      <c r="GQ266" s="21"/>
      <c r="GT266" s="4" t="str">
        <f t="shared" si="4118"/>
        <v xml:space="preserve">15 mm Clear Glass </v>
      </c>
      <c r="GU266" s="4" t="str">
        <f t="shared" si="4119"/>
        <v>Sq.ft</v>
      </c>
      <c r="GV266" s="4">
        <f t="shared" si="4120"/>
        <v>1750</v>
      </c>
      <c r="GW266" s="13"/>
      <c r="GX266" s="21">
        <f t="shared" si="3906"/>
        <v>0</v>
      </c>
      <c r="GY266" s="13">
        <f t="shared" si="3907"/>
        <v>0</v>
      </c>
      <c r="GZ266" s="42">
        <f t="shared" si="3908"/>
        <v>0</v>
      </c>
      <c r="HA266" s="21"/>
      <c r="HD266" s="4" t="str">
        <f t="shared" si="3804"/>
        <v xml:space="preserve">15 mm Clear Glass </v>
      </c>
      <c r="HE266" s="4" t="str">
        <f t="shared" si="3909"/>
        <v>Sq.ft</v>
      </c>
      <c r="HF266" s="4">
        <f t="shared" si="3910"/>
        <v>1750</v>
      </c>
      <c r="HG266" s="13"/>
      <c r="HH266" s="21">
        <f t="shared" si="3911"/>
        <v>0</v>
      </c>
      <c r="HI266" s="31">
        <f t="shared" si="3912"/>
        <v>0</v>
      </c>
      <c r="HJ266" s="42">
        <f t="shared" si="3913"/>
        <v>0</v>
      </c>
      <c r="HK266" s="21"/>
      <c r="HN266" s="4" t="str">
        <f t="shared" si="3805"/>
        <v xml:space="preserve">15 mm Clear Glass </v>
      </c>
      <c r="HO266" s="4" t="str">
        <f t="shared" si="3914"/>
        <v>Sq.ft</v>
      </c>
      <c r="HP266" s="4">
        <f t="shared" si="3915"/>
        <v>1750</v>
      </c>
      <c r="HQ266" s="13"/>
      <c r="HR266" s="4">
        <f t="shared" si="3916"/>
        <v>0</v>
      </c>
      <c r="HS266" s="13">
        <f t="shared" si="3917"/>
        <v>0</v>
      </c>
      <c r="HT266" s="42">
        <f t="shared" si="3918"/>
        <v>0</v>
      </c>
      <c r="HU266" s="21"/>
      <c r="HX266" s="4" t="str">
        <f t="shared" si="3806"/>
        <v xml:space="preserve">15 mm Clear Glass </v>
      </c>
      <c r="HY266" s="4" t="str">
        <f t="shared" si="3919"/>
        <v>Sq.ft</v>
      </c>
      <c r="HZ266" s="4">
        <f t="shared" si="3920"/>
        <v>1750</v>
      </c>
      <c r="IA266" s="13"/>
      <c r="IB266" s="21">
        <f t="shared" si="3921"/>
        <v>0</v>
      </c>
      <c r="IC266" s="13">
        <f t="shared" si="3922"/>
        <v>0</v>
      </c>
      <c r="ID266" s="42">
        <f t="shared" si="3923"/>
        <v>0</v>
      </c>
      <c r="IE266" s="21"/>
      <c r="IH266" s="4" t="str">
        <f t="shared" si="3807"/>
        <v xml:space="preserve">15 mm Clear Glass </v>
      </c>
      <c r="II266" s="4" t="str">
        <f t="shared" si="3924"/>
        <v>Sq.ft</v>
      </c>
      <c r="IJ266" s="4">
        <f t="shared" si="3925"/>
        <v>1750</v>
      </c>
      <c r="IK266" s="13"/>
      <c r="IL266" s="4">
        <f t="shared" si="3959"/>
        <v>0</v>
      </c>
      <c r="IM266" s="13">
        <f t="shared" si="3960"/>
        <v>0</v>
      </c>
      <c r="IN266" s="42">
        <f t="shared" si="3961"/>
        <v>0</v>
      </c>
      <c r="IO266" s="21"/>
      <c r="IR266" s="4" t="str">
        <f t="shared" si="3808"/>
        <v xml:space="preserve">15 mm Clear Glass </v>
      </c>
      <c r="IS266" s="4" t="str">
        <f t="shared" si="3929"/>
        <v>Sq.ft</v>
      </c>
      <c r="IT266" s="4">
        <f t="shared" si="3930"/>
        <v>1750</v>
      </c>
      <c r="IU266" s="13"/>
      <c r="IV266" s="4">
        <f t="shared" si="3962"/>
        <v>0</v>
      </c>
      <c r="IW266" s="13">
        <f t="shared" si="3963"/>
        <v>0</v>
      </c>
      <c r="IX266" s="42">
        <f t="shared" si="3964"/>
        <v>0</v>
      </c>
      <c r="IY266" s="21"/>
      <c r="JB266" s="4" t="str">
        <f t="shared" si="3809"/>
        <v xml:space="preserve">15 mm Clear Glass </v>
      </c>
      <c r="JC266" s="4" t="str">
        <f t="shared" si="3934"/>
        <v>Sq.ft</v>
      </c>
      <c r="JD266" s="4">
        <f t="shared" si="3935"/>
        <v>1750</v>
      </c>
      <c r="JE266" s="13"/>
      <c r="JF266" s="4">
        <f t="shared" si="3936"/>
        <v>0</v>
      </c>
      <c r="JG266" s="13">
        <f t="shared" si="3937"/>
        <v>0</v>
      </c>
      <c r="JH266" s="42">
        <f t="shared" si="3938"/>
        <v>0</v>
      </c>
      <c r="JI266" s="21"/>
      <c r="JL266" s="4" t="str">
        <f t="shared" si="4121"/>
        <v xml:space="preserve">15 mm Clear Glass </v>
      </c>
      <c r="JM266" s="4" t="str">
        <f t="shared" si="4122"/>
        <v>Sq.ft</v>
      </c>
      <c r="JN266" s="4">
        <f t="shared" si="4123"/>
        <v>1750</v>
      </c>
      <c r="JO266" s="13"/>
      <c r="JP266" s="21">
        <f t="shared" si="3941"/>
        <v>0</v>
      </c>
      <c r="JQ266" s="31">
        <f t="shared" si="3942"/>
        <v>0</v>
      </c>
      <c r="JR266" s="42">
        <f t="shared" si="3943"/>
        <v>0</v>
      </c>
      <c r="JS266" s="21"/>
      <c r="JV266" s="4" t="str">
        <f t="shared" si="4124"/>
        <v xml:space="preserve">15 mm Clear Glass </v>
      </c>
      <c r="JW266" s="4" t="str">
        <f t="shared" si="4125"/>
        <v>Sq.ft</v>
      </c>
      <c r="JX266" s="4">
        <f t="shared" si="4126"/>
        <v>1750</v>
      </c>
      <c r="JY266" s="13"/>
      <c r="JZ266" s="21">
        <f t="shared" si="4127"/>
        <v>0</v>
      </c>
      <c r="KA266" s="31">
        <f t="shared" si="4128"/>
        <v>0</v>
      </c>
      <c r="KB266" s="42">
        <f t="shared" si="4129"/>
        <v>0</v>
      </c>
      <c r="KC266" s="21"/>
    </row>
    <row r="267" spans="2:289" ht="17.25" customHeight="1" x14ac:dyDescent="0.25">
      <c r="B267" s="3" t="s">
        <v>186</v>
      </c>
      <c r="C267" s="10" t="s">
        <v>3</v>
      </c>
      <c r="D267" s="4">
        <v>2300</v>
      </c>
      <c r="E267" s="13"/>
      <c r="F267" s="42">
        <f t="shared" si="4133"/>
        <v>0</v>
      </c>
      <c r="G267" s="42">
        <f t="shared" si="3812"/>
        <v>0</v>
      </c>
      <c r="H267" s="42">
        <f t="shared" si="4134"/>
        <v>0</v>
      </c>
      <c r="I267" s="71"/>
      <c r="K267" s="40"/>
      <c r="L267" s="4" t="str">
        <f t="shared" si="3950"/>
        <v xml:space="preserve">19 mm Clear Glass </v>
      </c>
      <c r="M267" s="4" t="str">
        <f t="shared" si="3951"/>
        <v>Sq.ft</v>
      </c>
      <c r="N267" s="4">
        <f t="shared" si="3952"/>
        <v>2300</v>
      </c>
      <c r="O267" s="13"/>
      <c r="P267" s="21">
        <f t="shared" si="3814"/>
        <v>0</v>
      </c>
      <c r="Q267" s="31">
        <f t="shared" si="3815"/>
        <v>0</v>
      </c>
      <c r="R267" s="42">
        <f t="shared" si="3816"/>
        <v>0</v>
      </c>
      <c r="S267" s="21"/>
      <c r="U267" s="40"/>
      <c r="V267" s="4" t="str">
        <f t="shared" si="3787"/>
        <v xml:space="preserve">19 mm Clear Glass </v>
      </c>
      <c r="W267" s="4" t="str">
        <f t="shared" si="3817"/>
        <v>Sq.ft</v>
      </c>
      <c r="X267" s="4">
        <f t="shared" si="3818"/>
        <v>2300</v>
      </c>
      <c r="Y267" s="13"/>
      <c r="Z267" s="21">
        <f t="shared" si="3819"/>
        <v>0</v>
      </c>
      <c r="AA267" s="31">
        <f t="shared" si="3820"/>
        <v>0</v>
      </c>
      <c r="AB267" s="42">
        <f t="shared" si="3821"/>
        <v>0</v>
      </c>
      <c r="AC267" s="21"/>
      <c r="AE267" s="40"/>
      <c r="AF267" s="56" t="str">
        <f t="shared" si="4090"/>
        <v xml:space="preserve">19 mm Clear Glass </v>
      </c>
      <c r="AG267" s="56" t="str">
        <f t="shared" si="4091"/>
        <v>Sq.ft</v>
      </c>
      <c r="AH267" s="56">
        <f t="shared" si="4092"/>
        <v>2300</v>
      </c>
      <c r="AI267" s="13"/>
      <c r="AJ267" s="21">
        <f t="shared" si="3824"/>
        <v>0</v>
      </c>
      <c r="AK267" s="31">
        <f t="shared" si="3825"/>
        <v>0</v>
      </c>
      <c r="AL267" s="42">
        <f t="shared" si="3826"/>
        <v>0</v>
      </c>
      <c r="AM267" s="21"/>
      <c r="AO267" s="40"/>
      <c r="AP267" s="4" t="str">
        <f t="shared" si="3789"/>
        <v xml:space="preserve">19 mm Clear Glass </v>
      </c>
      <c r="AQ267" s="4" t="str">
        <f t="shared" si="3827"/>
        <v>Sq.ft</v>
      </c>
      <c r="AR267" s="4">
        <f t="shared" si="3828"/>
        <v>2300</v>
      </c>
      <c r="AS267" s="13"/>
      <c r="AT267" s="21">
        <f t="shared" si="3829"/>
        <v>0</v>
      </c>
      <c r="AU267" s="13">
        <f t="shared" si="3830"/>
        <v>0</v>
      </c>
      <c r="AV267" s="42">
        <f t="shared" si="3831"/>
        <v>0</v>
      </c>
      <c r="AW267" s="21"/>
      <c r="AY267" s="40"/>
      <c r="AZ267" s="4" t="str">
        <f t="shared" si="3790"/>
        <v xml:space="preserve">19 mm Clear Glass </v>
      </c>
      <c r="BA267" s="4" t="str">
        <f t="shared" si="3832"/>
        <v>Sq.ft</v>
      </c>
      <c r="BB267" s="4">
        <f t="shared" si="3833"/>
        <v>2300</v>
      </c>
      <c r="BC267" s="13"/>
      <c r="BD267" s="21">
        <f t="shared" si="3834"/>
        <v>0</v>
      </c>
      <c r="BE267" s="13">
        <f t="shared" si="3835"/>
        <v>0</v>
      </c>
      <c r="BF267" s="42">
        <f t="shared" si="3836"/>
        <v>0</v>
      </c>
      <c r="BG267" s="21"/>
      <c r="BI267" s="40"/>
      <c r="BJ267" s="4" t="str">
        <f t="shared" si="3791"/>
        <v xml:space="preserve">19 mm Clear Glass </v>
      </c>
      <c r="BK267" s="4" t="str">
        <f t="shared" si="3837"/>
        <v>Sq.ft</v>
      </c>
      <c r="BL267" s="4">
        <f t="shared" si="3838"/>
        <v>2300</v>
      </c>
      <c r="BM267" s="13"/>
      <c r="BN267" s="21">
        <f t="shared" si="3839"/>
        <v>0</v>
      </c>
      <c r="BO267" s="13">
        <f t="shared" si="3840"/>
        <v>0</v>
      </c>
      <c r="BP267" s="42">
        <f t="shared" si="3841"/>
        <v>0</v>
      </c>
      <c r="BQ267" s="21"/>
      <c r="BS267" s="40"/>
      <c r="BT267" s="4" t="str">
        <f t="shared" si="3792"/>
        <v xml:space="preserve">19 mm Clear Glass </v>
      </c>
      <c r="BU267" s="4" t="str">
        <f t="shared" si="3842"/>
        <v>Sq.ft</v>
      </c>
      <c r="BV267" s="4">
        <f t="shared" si="3843"/>
        <v>2300</v>
      </c>
      <c r="BW267" s="13"/>
      <c r="BX267" s="21">
        <f t="shared" si="3844"/>
        <v>0</v>
      </c>
      <c r="BY267" s="13">
        <f t="shared" si="3845"/>
        <v>0</v>
      </c>
      <c r="BZ267" s="42">
        <f t="shared" si="3846"/>
        <v>0</v>
      </c>
      <c r="CA267" s="21"/>
      <c r="CC267" s="40"/>
      <c r="CD267" s="4" t="str">
        <f t="shared" si="3793"/>
        <v xml:space="preserve">19 mm Clear Glass </v>
      </c>
      <c r="CE267" s="4" t="str">
        <f t="shared" si="3847"/>
        <v>Sq.ft</v>
      </c>
      <c r="CF267" s="4">
        <f t="shared" si="3848"/>
        <v>2300</v>
      </c>
      <c r="CG267" s="42"/>
      <c r="CH267" s="42">
        <f t="shared" si="3849"/>
        <v>0</v>
      </c>
      <c r="CI267" s="42">
        <f t="shared" si="3850"/>
        <v>0</v>
      </c>
      <c r="CJ267" s="42">
        <f t="shared" si="3851"/>
        <v>0</v>
      </c>
      <c r="CK267" s="21"/>
      <c r="CL267" s="40"/>
      <c r="CM267" s="4" t="str">
        <f t="shared" si="3794"/>
        <v xml:space="preserve">19 mm Clear Glass </v>
      </c>
      <c r="CN267" s="4" t="str">
        <f t="shared" si="3852"/>
        <v>Sq.ft</v>
      </c>
      <c r="CO267" s="4">
        <f t="shared" si="3853"/>
        <v>2300</v>
      </c>
      <c r="CP267" s="13"/>
      <c r="CQ267" s="21">
        <f t="shared" si="3854"/>
        <v>0</v>
      </c>
      <c r="CR267" s="13">
        <f t="shared" si="3855"/>
        <v>0</v>
      </c>
      <c r="CS267" s="42">
        <f t="shared" si="3856"/>
        <v>0</v>
      </c>
      <c r="CT267" s="21"/>
      <c r="CV267" s="40"/>
      <c r="CW267" s="4" t="str">
        <f t="shared" si="3795"/>
        <v xml:space="preserve">19 mm Clear Glass </v>
      </c>
      <c r="CX267" s="4" t="str">
        <f t="shared" si="3857"/>
        <v>Sq.ft</v>
      </c>
      <c r="CY267" s="4">
        <f t="shared" si="3858"/>
        <v>2300</v>
      </c>
      <c r="CZ267" s="13"/>
      <c r="DA267" s="21">
        <f t="shared" si="3859"/>
        <v>0</v>
      </c>
      <c r="DB267" s="13">
        <f t="shared" si="3860"/>
        <v>0</v>
      </c>
      <c r="DC267" s="42">
        <f t="shared" si="3861"/>
        <v>0</v>
      </c>
      <c r="DD267" s="21"/>
      <c r="DF267" s="40"/>
      <c r="DG267" s="4" t="str">
        <f t="shared" si="3796"/>
        <v xml:space="preserve">19 mm Clear Glass </v>
      </c>
      <c r="DH267" s="4" t="str">
        <f t="shared" si="3862"/>
        <v>Sq.ft</v>
      </c>
      <c r="DI267" s="4">
        <f t="shared" si="3863"/>
        <v>2300</v>
      </c>
      <c r="DJ267" s="13"/>
      <c r="DK267" s="21">
        <f t="shared" si="3864"/>
        <v>0</v>
      </c>
      <c r="DL267" s="13">
        <f t="shared" si="3865"/>
        <v>0</v>
      </c>
      <c r="DM267" s="42">
        <f t="shared" si="3866"/>
        <v>0</v>
      </c>
      <c r="DN267" s="21"/>
      <c r="DQ267" s="4" t="str">
        <f t="shared" si="3797"/>
        <v xml:space="preserve">19 mm Clear Glass </v>
      </c>
      <c r="DR267" s="4" t="str">
        <f t="shared" si="3867"/>
        <v>Sq.ft</v>
      </c>
      <c r="DS267" s="4">
        <f t="shared" si="3868"/>
        <v>2300</v>
      </c>
      <c r="DT267" s="13"/>
      <c r="DU267" s="21">
        <f t="shared" si="3869"/>
        <v>0</v>
      </c>
      <c r="DV267" s="13">
        <f t="shared" si="3870"/>
        <v>0</v>
      </c>
      <c r="DW267" s="42">
        <f t="shared" si="3871"/>
        <v>0</v>
      </c>
      <c r="DX267" s="21"/>
      <c r="DZ267" s="40"/>
      <c r="EA267" s="4" t="str">
        <f t="shared" si="3798"/>
        <v xml:space="preserve">19 mm Clear Glass </v>
      </c>
      <c r="EB267" s="4" t="str">
        <f t="shared" si="3872"/>
        <v>Sq.ft</v>
      </c>
      <c r="EC267" s="4">
        <f t="shared" si="3873"/>
        <v>2300</v>
      </c>
      <c r="ED267" s="13"/>
      <c r="EE267" s="21">
        <f t="shared" si="3874"/>
        <v>0</v>
      </c>
      <c r="EF267" s="13">
        <f t="shared" si="3875"/>
        <v>0</v>
      </c>
      <c r="EG267" s="42">
        <f t="shared" si="3876"/>
        <v>0</v>
      </c>
      <c r="EH267" s="21"/>
      <c r="EK267" s="4" t="str">
        <f t="shared" si="3799"/>
        <v xml:space="preserve">19 mm Clear Glass </v>
      </c>
      <c r="EL267" s="4" t="str">
        <f t="shared" si="3877"/>
        <v>Sq.ft</v>
      </c>
      <c r="EM267" s="4">
        <f t="shared" si="3878"/>
        <v>2300</v>
      </c>
      <c r="EN267" s="13"/>
      <c r="EO267" s="21">
        <f t="shared" si="3879"/>
        <v>0</v>
      </c>
      <c r="EP267" s="13">
        <f t="shared" si="3880"/>
        <v>0</v>
      </c>
      <c r="EQ267" s="42">
        <f t="shared" si="3881"/>
        <v>0</v>
      </c>
      <c r="ER267" s="21"/>
      <c r="EV267" s="4" t="str">
        <f t="shared" si="4009"/>
        <v xml:space="preserve">19 mm Clear Glass </v>
      </c>
      <c r="EW267" s="4" t="str">
        <f t="shared" si="4010"/>
        <v>Sq.ft</v>
      </c>
      <c r="EX267" s="4">
        <f t="shared" si="4011"/>
        <v>2300</v>
      </c>
      <c r="EY267" s="13"/>
      <c r="EZ267" s="21">
        <f t="shared" si="3882"/>
        <v>0</v>
      </c>
      <c r="FA267" s="13">
        <f t="shared" si="3883"/>
        <v>0</v>
      </c>
      <c r="FB267" s="42">
        <f t="shared" si="3884"/>
        <v>0</v>
      </c>
      <c r="FC267" s="21"/>
      <c r="FF267" s="4" t="str">
        <f t="shared" si="4130"/>
        <v xml:space="preserve">19 mm Clear Glass </v>
      </c>
      <c r="FG267" s="4" t="str">
        <f t="shared" si="4131"/>
        <v>Sq.ft</v>
      </c>
      <c r="FH267" s="4">
        <f t="shared" si="4132"/>
        <v>2300</v>
      </c>
      <c r="FI267" s="13"/>
      <c r="FJ267" s="21">
        <f t="shared" si="3887"/>
        <v>0</v>
      </c>
      <c r="FK267" s="13">
        <f t="shared" si="3888"/>
        <v>0</v>
      </c>
      <c r="FL267" s="42">
        <f t="shared" si="3889"/>
        <v>0</v>
      </c>
      <c r="FM267" s="21"/>
      <c r="FP267" s="4" t="str">
        <f t="shared" si="3801"/>
        <v xml:space="preserve">19 mm Clear Glass </v>
      </c>
      <c r="FQ267" s="4" t="str">
        <f t="shared" si="3890"/>
        <v>Sq.ft</v>
      </c>
      <c r="FR267" s="4">
        <f t="shared" si="3891"/>
        <v>2300</v>
      </c>
      <c r="FS267" s="13"/>
      <c r="FT267" s="21">
        <f t="shared" si="3892"/>
        <v>0</v>
      </c>
      <c r="FU267" s="13">
        <f t="shared" si="3893"/>
        <v>0</v>
      </c>
      <c r="FV267" s="42">
        <f t="shared" si="3894"/>
        <v>0</v>
      </c>
      <c r="FW267" s="21"/>
      <c r="FZ267" s="4" t="str">
        <f t="shared" si="3802"/>
        <v xml:space="preserve">19 mm Clear Glass </v>
      </c>
      <c r="GA267" s="4" t="str">
        <f t="shared" si="3895"/>
        <v>Sq.ft</v>
      </c>
      <c r="GB267" s="4">
        <f t="shared" si="3896"/>
        <v>2300</v>
      </c>
      <c r="GC267" s="13"/>
      <c r="GD267" s="21">
        <f t="shared" si="3897"/>
        <v>0</v>
      </c>
      <c r="GE267" s="13">
        <f t="shared" si="3898"/>
        <v>0</v>
      </c>
      <c r="GF267" s="42">
        <f t="shared" si="3899"/>
        <v>0</v>
      </c>
      <c r="GG267" s="21"/>
      <c r="GJ267" s="4" t="str">
        <f t="shared" si="3956"/>
        <v xml:space="preserve">19 mm Clear Glass </v>
      </c>
      <c r="GK267" s="4" t="str">
        <f t="shared" si="3957"/>
        <v>Sq.ft</v>
      </c>
      <c r="GL267" s="4">
        <f t="shared" si="3958"/>
        <v>2300</v>
      </c>
      <c r="GM267" s="13"/>
      <c r="GN267" s="21">
        <f t="shared" si="3901"/>
        <v>0</v>
      </c>
      <c r="GO267" s="31">
        <f t="shared" si="3902"/>
        <v>0</v>
      </c>
      <c r="GP267" s="42">
        <f t="shared" si="3903"/>
        <v>0</v>
      </c>
      <c r="GQ267" s="21"/>
      <c r="GT267" s="4" t="str">
        <f t="shared" si="4118"/>
        <v xml:space="preserve">19 mm Clear Glass </v>
      </c>
      <c r="GU267" s="4" t="str">
        <f t="shared" si="4119"/>
        <v>Sq.ft</v>
      </c>
      <c r="GV267" s="4">
        <f t="shared" si="4120"/>
        <v>2300</v>
      </c>
      <c r="GW267" s="13"/>
      <c r="GX267" s="21">
        <f t="shared" si="3906"/>
        <v>0</v>
      </c>
      <c r="GY267" s="13">
        <f t="shared" si="3907"/>
        <v>0</v>
      </c>
      <c r="GZ267" s="42">
        <f t="shared" si="3908"/>
        <v>0</v>
      </c>
      <c r="HA267" s="21"/>
      <c r="HD267" s="4" t="str">
        <f t="shared" si="3804"/>
        <v xml:space="preserve">19 mm Clear Glass </v>
      </c>
      <c r="HE267" s="4" t="str">
        <f t="shared" si="3909"/>
        <v>Sq.ft</v>
      </c>
      <c r="HF267" s="4">
        <f t="shared" si="3910"/>
        <v>2300</v>
      </c>
      <c r="HG267" s="13"/>
      <c r="HH267" s="21">
        <f t="shared" si="3911"/>
        <v>0</v>
      </c>
      <c r="HI267" s="31">
        <f t="shared" si="3912"/>
        <v>0</v>
      </c>
      <c r="HJ267" s="42">
        <f t="shared" si="3913"/>
        <v>0</v>
      </c>
      <c r="HK267" s="21"/>
      <c r="HN267" s="4" t="str">
        <f t="shared" si="3805"/>
        <v xml:space="preserve">19 mm Clear Glass </v>
      </c>
      <c r="HO267" s="4" t="str">
        <f t="shared" si="3914"/>
        <v>Sq.ft</v>
      </c>
      <c r="HP267" s="4">
        <f t="shared" si="3915"/>
        <v>2300</v>
      </c>
      <c r="HQ267" s="13"/>
      <c r="HR267" s="4">
        <f t="shared" si="3916"/>
        <v>0</v>
      </c>
      <c r="HS267" s="13">
        <f t="shared" si="3917"/>
        <v>0</v>
      </c>
      <c r="HT267" s="42">
        <f t="shared" si="3918"/>
        <v>0</v>
      </c>
      <c r="HU267" s="21"/>
      <c r="HX267" s="4" t="str">
        <f t="shared" si="3806"/>
        <v xml:space="preserve">19 mm Clear Glass </v>
      </c>
      <c r="HY267" s="4" t="str">
        <f t="shared" si="3919"/>
        <v>Sq.ft</v>
      </c>
      <c r="HZ267" s="4">
        <f t="shared" si="3920"/>
        <v>2300</v>
      </c>
      <c r="IA267" s="13"/>
      <c r="IB267" s="21">
        <f t="shared" si="3921"/>
        <v>0</v>
      </c>
      <c r="IC267" s="13">
        <f t="shared" si="3922"/>
        <v>0</v>
      </c>
      <c r="ID267" s="42">
        <f t="shared" si="3923"/>
        <v>0</v>
      </c>
      <c r="IE267" s="21"/>
      <c r="IH267" s="4" t="str">
        <f t="shared" si="3807"/>
        <v xml:space="preserve">19 mm Clear Glass </v>
      </c>
      <c r="II267" s="4" t="str">
        <f t="shared" si="3924"/>
        <v>Sq.ft</v>
      </c>
      <c r="IJ267" s="4">
        <f t="shared" si="3925"/>
        <v>2300</v>
      </c>
      <c r="IK267" s="13"/>
      <c r="IL267" s="4">
        <f t="shared" si="3959"/>
        <v>0</v>
      </c>
      <c r="IM267" s="13">
        <f t="shared" si="3960"/>
        <v>0</v>
      </c>
      <c r="IN267" s="42">
        <f t="shared" si="3961"/>
        <v>0</v>
      </c>
      <c r="IO267" s="21"/>
      <c r="IR267" s="4" t="str">
        <f t="shared" si="3808"/>
        <v xml:space="preserve">19 mm Clear Glass </v>
      </c>
      <c r="IS267" s="4" t="str">
        <f t="shared" si="3929"/>
        <v>Sq.ft</v>
      </c>
      <c r="IT267" s="4">
        <f t="shared" si="3930"/>
        <v>2300</v>
      </c>
      <c r="IU267" s="13"/>
      <c r="IV267" s="4">
        <f t="shared" si="3962"/>
        <v>0</v>
      </c>
      <c r="IW267" s="13">
        <f t="shared" si="3963"/>
        <v>0</v>
      </c>
      <c r="IX267" s="42">
        <f t="shared" si="3964"/>
        <v>0</v>
      </c>
      <c r="IY267" s="21"/>
      <c r="JB267" s="4" t="str">
        <f t="shared" si="3809"/>
        <v xml:space="preserve">19 mm Clear Glass </v>
      </c>
      <c r="JC267" s="4" t="str">
        <f t="shared" si="3934"/>
        <v>Sq.ft</v>
      </c>
      <c r="JD267" s="4">
        <f t="shared" si="3935"/>
        <v>2300</v>
      </c>
      <c r="JE267" s="13"/>
      <c r="JF267" s="4">
        <f t="shared" si="3936"/>
        <v>0</v>
      </c>
      <c r="JG267" s="13">
        <f t="shared" si="3937"/>
        <v>0</v>
      </c>
      <c r="JH267" s="42">
        <f t="shared" si="3938"/>
        <v>0</v>
      </c>
      <c r="JI267" s="21"/>
      <c r="JL267" s="4" t="str">
        <f t="shared" si="4121"/>
        <v xml:space="preserve">19 mm Clear Glass </v>
      </c>
      <c r="JM267" s="4" t="str">
        <f t="shared" si="4122"/>
        <v>Sq.ft</v>
      </c>
      <c r="JN267" s="4">
        <f t="shared" si="4123"/>
        <v>2300</v>
      </c>
      <c r="JO267" s="13"/>
      <c r="JP267" s="21">
        <f t="shared" si="3941"/>
        <v>0</v>
      </c>
      <c r="JQ267" s="31">
        <f t="shared" si="3942"/>
        <v>0</v>
      </c>
      <c r="JR267" s="42">
        <f t="shared" si="3943"/>
        <v>0</v>
      </c>
      <c r="JS267" s="21"/>
      <c r="JV267" s="4" t="str">
        <f t="shared" si="4124"/>
        <v xml:space="preserve">19 mm Clear Glass </v>
      </c>
      <c r="JW267" s="4" t="str">
        <f t="shared" si="4125"/>
        <v>Sq.ft</v>
      </c>
      <c r="JX267" s="4">
        <f t="shared" si="4126"/>
        <v>2300</v>
      </c>
      <c r="JY267" s="13"/>
      <c r="JZ267" s="21">
        <f t="shared" si="4127"/>
        <v>0</v>
      </c>
      <c r="KA267" s="31">
        <f t="shared" si="4128"/>
        <v>0</v>
      </c>
      <c r="KB267" s="42">
        <f t="shared" si="4129"/>
        <v>0</v>
      </c>
      <c r="KC267" s="21"/>
    </row>
    <row r="268" spans="2:289" ht="17.25" customHeight="1" x14ac:dyDescent="0.25">
      <c r="B268" s="3" t="s">
        <v>187</v>
      </c>
      <c r="C268" s="10" t="s">
        <v>3</v>
      </c>
      <c r="D268" s="4">
        <v>525</v>
      </c>
      <c r="E268" s="13"/>
      <c r="F268" s="42">
        <f t="shared" si="4133"/>
        <v>0</v>
      </c>
      <c r="G268" s="42">
        <f t="shared" si="3812"/>
        <v>0</v>
      </c>
      <c r="H268" s="42">
        <f t="shared" si="4134"/>
        <v>0</v>
      </c>
      <c r="I268" s="71"/>
      <c r="K268" s="40"/>
      <c r="L268" s="4" t="str">
        <f t="shared" si="3950"/>
        <v>5 mm Clear Glass - Tempered</v>
      </c>
      <c r="M268" s="4" t="str">
        <f t="shared" si="3951"/>
        <v>Sq.ft</v>
      </c>
      <c r="N268" s="4">
        <f t="shared" si="3952"/>
        <v>525</v>
      </c>
      <c r="O268" s="13"/>
      <c r="P268" s="21">
        <f t="shared" si="3814"/>
        <v>0</v>
      </c>
      <c r="Q268" s="31">
        <f t="shared" si="3815"/>
        <v>0</v>
      </c>
      <c r="R268" s="42">
        <f t="shared" si="3816"/>
        <v>0</v>
      </c>
      <c r="S268" s="21"/>
      <c r="U268" s="40"/>
      <c r="V268" s="4" t="str">
        <f t="shared" si="3787"/>
        <v>5 mm Clear Glass - Tempered</v>
      </c>
      <c r="W268" s="4" t="str">
        <f t="shared" si="3817"/>
        <v>Sq.ft</v>
      </c>
      <c r="X268" s="4">
        <f t="shared" si="3818"/>
        <v>525</v>
      </c>
      <c r="Y268" s="13"/>
      <c r="Z268" s="21">
        <f t="shared" si="3819"/>
        <v>0</v>
      </c>
      <c r="AA268" s="31">
        <f t="shared" si="3820"/>
        <v>0</v>
      </c>
      <c r="AB268" s="42">
        <f t="shared" si="3821"/>
        <v>0</v>
      </c>
      <c r="AC268" s="21"/>
      <c r="AE268" s="40"/>
      <c r="AF268" s="56" t="str">
        <f t="shared" si="4090"/>
        <v>5 mm Clear Glass - Tempered</v>
      </c>
      <c r="AG268" s="56" t="str">
        <f t="shared" si="4091"/>
        <v>Sq.ft</v>
      </c>
      <c r="AH268" s="56">
        <f t="shared" si="4092"/>
        <v>525</v>
      </c>
      <c r="AI268" s="13"/>
      <c r="AJ268" s="21">
        <f t="shared" si="3824"/>
        <v>0</v>
      </c>
      <c r="AK268" s="31">
        <f t="shared" si="3825"/>
        <v>0</v>
      </c>
      <c r="AL268" s="42">
        <f t="shared" si="3826"/>
        <v>0</v>
      </c>
      <c r="AM268" s="21"/>
      <c r="AO268" s="40"/>
      <c r="AP268" s="4" t="str">
        <f t="shared" si="3789"/>
        <v>5 mm Clear Glass - Tempered</v>
      </c>
      <c r="AQ268" s="4" t="str">
        <f t="shared" si="3827"/>
        <v>Sq.ft</v>
      </c>
      <c r="AR268" s="4">
        <f t="shared" si="3828"/>
        <v>525</v>
      </c>
      <c r="AS268" s="13"/>
      <c r="AT268" s="21">
        <f t="shared" si="3829"/>
        <v>0</v>
      </c>
      <c r="AU268" s="13">
        <f t="shared" si="3830"/>
        <v>0</v>
      </c>
      <c r="AV268" s="42">
        <f t="shared" si="3831"/>
        <v>0</v>
      </c>
      <c r="AW268" s="21"/>
      <c r="AY268" s="40"/>
      <c r="AZ268" s="4" t="str">
        <f t="shared" si="3790"/>
        <v>5 mm Clear Glass - Tempered</v>
      </c>
      <c r="BA268" s="4" t="str">
        <f t="shared" si="3832"/>
        <v>Sq.ft</v>
      </c>
      <c r="BB268" s="4">
        <f t="shared" si="3833"/>
        <v>525</v>
      </c>
      <c r="BC268" s="13"/>
      <c r="BD268" s="21">
        <f t="shared" si="3834"/>
        <v>0</v>
      </c>
      <c r="BE268" s="13">
        <f t="shared" si="3835"/>
        <v>0</v>
      </c>
      <c r="BF268" s="42">
        <f t="shared" si="3836"/>
        <v>0</v>
      </c>
      <c r="BG268" s="21"/>
      <c r="BI268" s="40"/>
      <c r="BJ268" s="4" t="str">
        <f t="shared" si="3791"/>
        <v>5 mm Clear Glass - Tempered</v>
      </c>
      <c r="BK268" s="4" t="str">
        <f t="shared" si="3837"/>
        <v>Sq.ft</v>
      </c>
      <c r="BL268" s="4">
        <f t="shared" si="3838"/>
        <v>525</v>
      </c>
      <c r="BM268" s="13"/>
      <c r="BN268" s="21">
        <f t="shared" si="3839"/>
        <v>0</v>
      </c>
      <c r="BO268" s="13">
        <f t="shared" si="3840"/>
        <v>0</v>
      </c>
      <c r="BP268" s="42">
        <f t="shared" si="3841"/>
        <v>0</v>
      </c>
      <c r="BQ268" s="21"/>
      <c r="BS268" s="40"/>
      <c r="BT268" s="4" t="str">
        <f t="shared" si="3792"/>
        <v>5 mm Clear Glass - Tempered</v>
      </c>
      <c r="BU268" s="4" t="str">
        <f t="shared" si="3842"/>
        <v>Sq.ft</v>
      </c>
      <c r="BV268" s="4">
        <f t="shared" si="3843"/>
        <v>525</v>
      </c>
      <c r="BW268" s="13"/>
      <c r="BX268" s="21">
        <f t="shared" si="3844"/>
        <v>0</v>
      </c>
      <c r="BY268" s="13">
        <f t="shared" si="3845"/>
        <v>0</v>
      </c>
      <c r="BZ268" s="42">
        <f t="shared" si="3846"/>
        <v>0</v>
      </c>
      <c r="CA268" s="21"/>
      <c r="CC268" s="40"/>
      <c r="CD268" s="4" t="str">
        <f t="shared" si="3793"/>
        <v>5 mm Clear Glass - Tempered</v>
      </c>
      <c r="CE268" s="4" t="str">
        <f t="shared" si="3847"/>
        <v>Sq.ft</v>
      </c>
      <c r="CF268" s="4">
        <f t="shared" si="3848"/>
        <v>525</v>
      </c>
      <c r="CG268" s="42"/>
      <c r="CH268" s="42">
        <f t="shared" si="3849"/>
        <v>0</v>
      </c>
      <c r="CI268" s="42">
        <f t="shared" si="3850"/>
        <v>0</v>
      </c>
      <c r="CJ268" s="42">
        <f t="shared" si="3851"/>
        <v>0</v>
      </c>
      <c r="CK268" s="21"/>
      <c r="CL268" s="40"/>
      <c r="CM268" s="4" t="str">
        <f t="shared" si="3794"/>
        <v>5 mm Clear Glass - Tempered</v>
      </c>
      <c r="CN268" s="4" t="str">
        <f t="shared" si="3852"/>
        <v>Sq.ft</v>
      </c>
      <c r="CO268" s="4">
        <f t="shared" si="3853"/>
        <v>525</v>
      </c>
      <c r="CP268" s="13"/>
      <c r="CQ268" s="21">
        <f t="shared" si="3854"/>
        <v>0</v>
      </c>
      <c r="CR268" s="13">
        <f t="shared" si="3855"/>
        <v>0</v>
      </c>
      <c r="CS268" s="42">
        <f t="shared" si="3856"/>
        <v>0</v>
      </c>
      <c r="CT268" s="21"/>
      <c r="CV268" s="40"/>
      <c r="CW268" s="4" t="str">
        <f t="shared" si="3795"/>
        <v>5 mm Clear Glass - Tempered</v>
      </c>
      <c r="CX268" s="4" t="str">
        <f t="shared" si="3857"/>
        <v>Sq.ft</v>
      </c>
      <c r="CY268" s="4">
        <f t="shared" si="3858"/>
        <v>525</v>
      </c>
      <c r="CZ268" s="13"/>
      <c r="DA268" s="21">
        <f t="shared" si="3859"/>
        <v>0</v>
      </c>
      <c r="DB268" s="13">
        <f t="shared" si="3860"/>
        <v>0</v>
      </c>
      <c r="DC268" s="42">
        <f t="shared" si="3861"/>
        <v>0</v>
      </c>
      <c r="DD268" s="21"/>
      <c r="DF268" s="40"/>
      <c r="DG268" s="4" t="str">
        <f t="shared" si="3796"/>
        <v>5 mm Clear Glass - Tempered</v>
      </c>
      <c r="DH268" s="4" t="str">
        <f t="shared" si="3862"/>
        <v>Sq.ft</v>
      </c>
      <c r="DI268" s="4">
        <f t="shared" si="3863"/>
        <v>525</v>
      </c>
      <c r="DJ268" s="13"/>
      <c r="DK268" s="21">
        <f t="shared" si="3864"/>
        <v>0</v>
      </c>
      <c r="DL268" s="13">
        <f t="shared" si="3865"/>
        <v>0</v>
      </c>
      <c r="DM268" s="42">
        <f t="shared" si="3866"/>
        <v>0</v>
      </c>
      <c r="DN268" s="21"/>
      <c r="DQ268" s="4" t="str">
        <f t="shared" si="3797"/>
        <v>5 mm Clear Glass - Tempered</v>
      </c>
      <c r="DR268" s="4" t="str">
        <f t="shared" si="3867"/>
        <v>Sq.ft</v>
      </c>
      <c r="DS268" s="4">
        <f t="shared" si="3868"/>
        <v>525</v>
      </c>
      <c r="DT268" s="13"/>
      <c r="DU268" s="21">
        <f t="shared" si="3869"/>
        <v>0</v>
      </c>
      <c r="DV268" s="13">
        <f t="shared" si="3870"/>
        <v>0</v>
      </c>
      <c r="DW268" s="42">
        <f t="shared" si="3871"/>
        <v>0</v>
      </c>
      <c r="DX268" s="21"/>
      <c r="DZ268" s="40"/>
      <c r="EA268" s="4" t="str">
        <f t="shared" si="3798"/>
        <v>5 mm Clear Glass - Tempered</v>
      </c>
      <c r="EB268" s="4" t="str">
        <f t="shared" si="3872"/>
        <v>Sq.ft</v>
      </c>
      <c r="EC268" s="4">
        <f t="shared" si="3873"/>
        <v>525</v>
      </c>
      <c r="ED268" s="13"/>
      <c r="EE268" s="21">
        <f t="shared" si="3874"/>
        <v>0</v>
      </c>
      <c r="EF268" s="13">
        <f t="shared" si="3875"/>
        <v>0</v>
      </c>
      <c r="EG268" s="42">
        <f t="shared" si="3876"/>
        <v>0</v>
      </c>
      <c r="EH268" s="21"/>
      <c r="EK268" s="4" t="str">
        <f t="shared" si="3799"/>
        <v>5 mm Clear Glass - Tempered</v>
      </c>
      <c r="EL268" s="4" t="str">
        <f t="shared" si="3877"/>
        <v>Sq.ft</v>
      </c>
      <c r="EM268" s="4">
        <f t="shared" si="3878"/>
        <v>525</v>
      </c>
      <c r="EN268" s="13"/>
      <c r="EO268" s="21">
        <f t="shared" si="3879"/>
        <v>0</v>
      </c>
      <c r="EP268" s="13">
        <f t="shared" si="3880"/>
        <v>0</v>
      </c>
      <c r="EQ268" s="42">
        <f t="shared" si="3881"/>
        <v>0</v>
      </c>
      <c r="ER268" s="21"/>
      <c r="EV268" s="4" t="str">
        <f t="shared" si="4009"/>
        <v>5 mm Clear Glass - Tempered</v>
      </c>
      <c r="EW268" s="4" t="str">
        <f t="shared" si="4010"/>
        <v>Sq.ft</v>
      </c>
      <c r="EX268" s="4">
        <f t="shared" si="4011"/>
        <v>525</v>
      </c>
      <c r="EY268" s="13"/>
      <c r="EZ268" s="21">
        <f t="shared" si="3882"/>
        <v>0</v>
      </c>
      <c r="FA268" s="13">
        <f t="shared" si="3883"/>
        <v>0</v>
      </c>
      <c r="FB268" s="42">
        <f t="shared" si="3884"/>
        <v>0</v>
      </c>
      <c r="FC268" s="21"/>
      <c r="FF268" s="4" t="str">
        <f t="shared" si="4130"/>
        <v>5 mm Clear Glass - Tempered</v>
      </c>
      <c r="FG268" s="4" t="str">
        <f t="shared" si="4131"/>
        <v>Sq.ft</v>
      </c>
      <c r="FH268" s="4">
        <f t="shared" si="4132"/>
        <v>525</v>
      </c>
      <c r="FI268" s="13"/>
      <c r="FJ268" s="21">
        <f t="shared" si="3887"/>
        <v>0</v>
      </c>
      <c r="FK268" s="13">
        <f t="shared" si="3888"/>
        <v>0</v>
      </c>
      <c r="FL268" s="42">
        <f t="shared" si="3889"/>
        <v>0</v>
      </c>
      <c r="FM268" s="21"/>
      <c r="FP268" s="4" t="str">
        <f t="shared" si="3801"/>
        <v>5 mm Clear Glass - Tempered</v>
      </c>
      <c r="FQ268" s="4" t="str">
        <f t="shared" si="3890"/>
        <v>Sq.ft</v>
      </c>
      <c r="FR268" s="4">
        <f t="shared" si="3891"/>
        <v>525</v>
      </c>
      <c r="FS268" s="13"/>
      <c r="FT268" s="21">
        <f t="shared" si="3892"/>
        <v>0</v>
      </c>
      <c r="FU268" s="13">
        <f t="shared" si="3893"/>
        <v>0</v>
      </c>
      <c r="FV268" s="42">
        <f t="shared" si="3894"/>
        <v>0</v>
      </c>
      <c r="FW268" s="21"/>
      <c r="FZ268" s="4" t="str">
        <f t="shared" si="3802"/>
        <v>5 mm Clear Glass - Tempered</v>
      </c>
      <c r="GA268" s="4" t="str">
        <f t="shared" si="3895"/>
        <v>Sq.ft</v>
      </c>
      <c r="GB268" s="4">
        <f t="shared" si="3896"/>
        <v>525</v>
      </c>
      <c r="GC268" s="13"/>
      <c r="GD268" s="21">
        <f t="shared" si="3897"/>
        <v>0</v>
      </c>
      <c r="GE268" s="13">
        <f t="shared" si="3898"/>
        <v>0</v>
      </c>
      <c r="GF268" s="42">
        <f t="shared" si="3899"/>
        <v>0</v>
      </c>
      <c r="GG268" s="21"/>
      <c r="GJ268" s="4" t="str">
        <f t="shared" si="3956"/>
        <v>5 mm Clear Glass - Tempered</v>
      </c>
      <c r="GK268" s="4" t="str">
        <f t="shared" si="3957"/>
        <v>Sq.ft</v>
      </c>
      <c r="GL268" s="4">
        <f t="shared" si="3958"/>
        <v>525</v>
      </c>
      <c r="GM268" s="13"/>
      <c r="GN268" s="21">
        <f t="shared" si="3901"/>
        <v>0</v>
      </c>
      <c r="GO268" s="31">
        <f t="shared" si="3902"/>
        <v>0</v>
      </c>
      <c r="GP268" s="42">
        <f t="shared" si="3903"/>
        <v>0</v>
      </c>
      <c r="GQ268" s="21"/>
      <c r="GT268" s="4" t="str">
        <f t="shared" si="4118"/>
        <v>5 mm Clear Glass - Tempered</v>
      </c>
      <c r="GU268" s="4" t="str">
        <f t="shared" si="4119"/>
        <v>Sq.ft</v>
      </c>
      <c r="GV268" s="4">
        <f t="shared" si="4120"/>
        <v>525</v>
      </c>
      <c r="GW268" s="13"/>
      <c r="GX268" s="21">
        <f t="shared" si="3906"/>
        <v>0</v>
      </c>
      <c r="GY268" s="13">
        <f t="shared" si="3907"/>
        <v>0</v>
      </c>
      <c r="GZ268" s="42">
        <f t="shared" si="3908"/>
        <v>0</v>
      </c>
      <c r="HA268" s="21"/>
      <c r="HD268" s="4" t="str">
        <f t="shared" si="3804"/>
        <v>5 mm Clear Glass - Tempered</v>
      </c>
      <c r="HE268" s="4" t="str">
        <f t="shared" si="3909"/>
        <v>Sq.ft</v>
      </c>
      <c r="HF268" s="4">
        <f t="shared" si="3910"/>
        <v>525</v>
      </c>
      <c r="HG268" s="13"/>
      <c r="HH268" s="21">
        <f t="shared" si="3911"/>
        <v>0</v>
      </c>
      <c r="HI268" s="31">
        <f t="shared" si="3912"/>
        <v>0</v>
      </c>
      <c r="HJ268" s="42">
        <f t="shared" si="3913"/>
        <v>0</v>
      </c>
      <c r="HK268" s="21"/>
      <c r="HN268" s="4" t="str">
        <f t="shared" si="3805"/>
        <v>5 mm Clear Glass - Tempered</v>
      </c>
      <c r="HO268" s="4" t="str">
        <f t="shared" si="3914"/>
        <v>Sq.ft</v>
      </c>
      <c r="HP268" s="4">
        <f t="shared" si="3915"/>
        <v>525</v>
      </c>
      <c r="HQ268" s="13"/>
      <c r="HR268" s="4">
        <f t="shared" si="3916"/>
        <v>0</v>
      </c>
      <c r="HS268" s="13">
        <f t="shared" si="3917"/>
        <v>0</v>
      </c>
      <c r="HT268" s="42">
        <f t="shared" si="3918"/>
        <v>0</v>
      </c>
      <c r="HU268" s="21"/>
      <c r="HX268" s="4" t="str">
        <f t="shared" si="3806"/>
        <v>5 mm Clear Glass - Tempered</v>
      </c>
      <c r="HY268" s="4" t="str">
        <f t="shared" si="3919"/>
        <v>Sq.ft</v>
      </c>
      <c r="HZ268" s="4">
        <f t="shared" si="3920"/>
        <v>525</v>
      </c>
      <c r="IA268" s="13"/>
      <c r="IB268" s="21">
        <f t="shared" si="3921"/>
        <v>0</v>
      </c>
      <c r="IC268" s="13">
        <f t="shared" si="3922"/>
        <v>0</v>
      </c>
      <c r="ID268" s="42">
        <f t="shared" si="3923"/>
        <v>0</v>
      </c>
      <c r="IE268" s="21"/>
      <c r="IH268" s="4" t="str">
        <f t="shared" si="3807"/>
        <v>5 mm Clear Glass - Tempered</v>
      </c>
      <c r="II268" s="4" t="str">
        <f t="shared" si="3924"/>
        <v>Sq.ft</v>
      </c>
      <c r="IJ268" s="4">
        <f t="shared" si="3925"/>
        <v>525</v>
      </c>
      <c r="IK268" s="13"/>
      <c r="IL268" s="4">
        <f t="shared" si="3959"/>
        <v>0</v>
      </c>
      <c r="IM268" s="13">
        <f t="shared" si="3960"/>
        <v>0</v>
      </c>
      <c r="IN268" s="42">
        <f t="shared" si="3961"/>
        <v>0</v>
      </c>
      <c r="IO268" s="21"/>
      <c r="IR268" s="4" t="str">
        <f t="shared" si="3808"/>
        <v>5 mm Clear Glass - Tempered</v>
      </c>
      <c r="IS268" s="4" t="str">
        <f t="shared" si="3929"/>
        <v>Sq.ft</v>
      </c>
      <c r="IT268" s="4">
        <f t="shared" si="3930"/>
        <v>525</v>
      </c>
      <c r="IU268" s="13"/>
      <c r="IV268" s="4">
        <f t="shared" si="3962"/>
        <v>0</v>
      </c>
      <c r="IW268" s="13">
        <f t="shared" si="3963"/>
        <v>0</v>
      </c>
      <c r="IX268" s="42">
        <f t="shared" si="3964"/>
        <v>0</v>
      </c>
      <c r="IY268" s="21"/>
      <c r="JB268" s="4" t="str">
        <f t="shared" si="3809"/>
        <v>5 mm Clear Glass - Tempered</v>
      </c>
      <c r="JC268" s="4" t="str">
        <f t="shared" si="3934"/>
        <v>Sq.ft</v>
      </c>
      <c r="JD268" s="4">
        <f t="shared" si="3935"/>
        <v>525</v>
      </c>
      <c r="JE268" s="13"/>
      <c r="JF268" s="4">
        <f t="shared" si="3936"/>
        <v>0</v>
      </c>
      <c r="JG268" s="13">
        <f t="shared" si="3937"/>
        <v>0</v>
      </c>
      <c r="JH268" s="42">
        <f t="shared" si="3938"/>
        <v>0</v>
      </c>
      <c r="JI268" s="21"/>
      <c r="JL268" s="4" t="str">
        <f t="shared" si="4121"/>
        <v>5 mm Clear Glass - Tempered</v>
      </c>
      <c r="JM268" s="4" t="str">
        <f t="shared" si="4122"/>
        <v>Sq.ft</v>
      </c>
      <c r="JN268" s="4">
        <f t="shared" si="4123"/>
        <v>525</v>
      </c>
      <c r="JO268" s="13"/>
      <c r="JP268" s="21">
        <f t="shared" si="3941"/>
        <v>0</v>
      </c>
      <c r="JQ268" s="31">
        <f t="shared" si="3942"/>
        <v>0</v>
      </c>
      <c r="JR268" s="42">
        <f t="shared" si="3943"/>
        <v>0</v>
      </c>
      <c r="JS268" s="21"/>
      <c r="JV268" s="4" t="str">
        <f t="shared" si="4124"/>
        <v>5 mm Clear Glass - Tempered</v>
      </c>
      <c r="JW268" s="4" t="str">
        <f t="shared" si="4125"/>
        <v>Sq.ft</v>
      </c>
      <c r="JX268" s="4">
        <f t="shared" si="4126"/>
        <v>525</v>
      </c>
      <c r="JY268" s="13"/>
      <c r="JZ268" s="21">
        <f t="shared" si="4127"/>
        <v>0</v>
      </c>
      <c r="KA268" s="31">
        <f t="shared" si="4128"/>
        <v>0</v>
      </c>
      <c r="KB268" s="42">
        <f t="shared" si="4129"/>
        <v>0</v>
      </c>
      <c r="KC268" s="21"/>
    </row>
    <row r="269" spans="2:289" ht="17.25" customHeight="1" x14ac:dyDescent="0.25">
      <c r="B269" s="3" t="s">
        <v>188</v>
      </c>
      <c r="C269" s="10" t="s">
        <v>3</v>
      </c>
      <c r="D269" s="4">
        <v>700</v>
      </c>
      <c r="E269" s="13"/>
      <c r="F269" s="42">
        <f t="shared" si="4133"/>
        <v>0</v>
      </c>
      <c r="G269" s="42">
        <f t="shared" si="3812"/>
        <v>0</v>
      </c>
      <c r="H269" s="42">
        <f t="shared" si="4134"/>
        <v>0</v>
      </c>
      <c r="I269" s="71"/>
      <c r="K269" s="40"/>
      <c r="L269" s="4" t="str">
        <f t="shared" si="3950"/>
        <v>6 mm Clear Glass  - Tempered</v>
      </c>
      <c r="M269" s="4" t="str">
        <f t="shared" si="3951"/>
        <v>Sq.ft</v>
      </c>
      <c r="N269" s="4">
        <f t="shared" si="3952"/>
        <v>700</v>
      </c>
      <c r="O269" s="13"/>
      <c r="P269" s="21">
        <f t="shared" si="3814"/>
        <v>0</v>
      </c>
      <c r="Q269" s="31">
        <f t="shared" si="3815"/>
        <v>0</v>
      </c>
      <c r="R269" s="42">
        <f t="shared" si="3816"/>
        <v>0</v>
      </c>
      <c r="S269" s="21"/>
      <c r="U269" s="40"/>
      <c r="V269" s="4" t="str">
        <f t="shared" si="3787"/>
        <v>6 mm Clear Glass  - Tempered</v>
      </c>
      <c r="W269" s="4" t="str">
        <f t="shared" si="3817"/>
        <v>Sq.ft</v>
      </c>
      <c r="X269" s="4">
        <f t="shared" si="3818"/>
        <v>700</v>
      </c>
      <c r="Y269" s="13"/>
      <c r="Z269" s="21">
        <f t="shared" si="3819"/>
        <v>0</v>
      </c>
      <c r="AA269" s="31">
        <f t="shared" si="3820"/>
        <v>0</v>
      </c>
      <c r="AB269" s="42">
        <f t="shared" si="3821"/>
        <v>0</v>
      </c>
      <c r="AC269" s="21"/>
      <c r="AE269" s="40"/>
      <c r="AF269" s="56" t="str">
        <f t="shared" si="4090"/>
        <v>6 mm Clear Glass  - Tempered</v>
      </c>
      <c r="AG269" s="56" t="str">
        <f t="shared" si="4091"/>
        <v>Sq.ft</v>
      </c>
      <c r="AH269" s="56">
        <f t="shared" si="4092"/>
        <v>700</v>
      </c>
      <c r="AI269" s="13"/>
      <c r="AJ269" s="21">
        <f t="shared" si="3824"/>
        <v>0</v>
      </c>
      <c r="AK269" s="31">
        <f t="shared" si="3825"/>
        <v>0</v>
      </c>
      <c r="AL269" s="42">
        <f t="shared" si="3826"/>
        <v>0</v>
      </c>
      <c r="AM269" s="21"/>
      <c r="AO269" s="40"/>
      <c r="AP269" s="4" t="str">
        <f t="shared" si="3789"/>
        <v>6 mm Clear Glass  - Tempered</v>
      </c>
      <c r="AQ269" s="4" t="str">
        <f t="shared" si="3827"/>
        <v>Sq.ft</v>
      </c>
      <c r="AR269" s="4">
        <f t="shared" si="3828"/>
        <v>700</v>
      </c>
      <c r="AS269" s="13"/>
      <c r="AT269" s="21">
        <f t="shared" si="3829"/>
        <v>0</v>
      </c>
      <c r="AU269" s="13">
        <f t="shared" si="3830"/>
        <v>0</v>
      </c>
      <c r="AV269" s="42">
        <f t="shared" si="3831"/>
        <v>0</v>
      </c>
      <c r="AW269" s="21"/>
      <c r="AY269" s="40"/>
      <c r="AZ269" s="4" t="str">
        <f t="shared" si="3790"/>
        <v>6 mm Clear Glass  - Tempered</v>
      </c>
      <c r="BA269" s="4" t="str">
        <f t="shared" si="3832"/>
        <v>Sq.ft</v>
      </c>
      <c r="BB269" s="4">
        <f t="shared" si="3833"/>
        <v>700</v>
      </c>
      <c r="BC269" s="13"/>
      <c r="BD269" s="21">
        <f t="shared" si="3834"/>
        <v>0</v>
      </c>
      <c r="BE269" s="13">
        <f t="shared" si="3835"/>
        <v>0</v>
      </c>
      <c r="BF269" s="42">
        <f t="shared" si="3836"/>
        <v>0</v>
      </c>
      <c r="BG269" s="21"/>
      <c r="BI269" s="40"/>
      <c r="BJ269" s="4" t="str">
        <f t="shared" si="3791"/>
        <v>6 mm Clear Glass  - Tempered</v>
      </c>
      <c r="BK269" s="4" t="str">
        <f t="shared" si="3837"/>
        <v>Sq.ft</v>
      </c>
      <c r="BL269" s="4">
        <f t="shared" si="3838"/>
        <v>700</v>
      </c>
      <c r="BM269" s="13"/>
      <c r="BN269" s="21">
        <f t="shared" si="3839"/>
        <v>0</v>
      </c>
      <c r="BO269" s="13">
        <f t="shared" si="3840"/>
        <v>0</v>
      </c>
      <c r="BP269" s="42">
        <f t="shared" si="3841"/>
        <v>0</v>
      </c>
      <c r="BQ269" s="21"/>
      <c r="BS269" s="40"/>
      <c r="BT269" s="4" t="str">
        <f t="shared" si="3792"/>
        <v>6 mm Clear Glass  - Tempered</v>
      </c>
      <c r="BU269" s="4" t="str">
        <f t="shared" si="3842"/>
        <v>Sq.ft</v>
      </c>
      <c r="BV269" s="4">
        <f t="shared" si="3843"/>
        <v>700</v>
      </c>
      <c r="BW269" s="13"/>
      <c r="BX269" s="21">
        <f t="shared" si="3844"/>
        <v>0</v>
      </c>
      <c r="BY269" s="13">
        <f t="shared" si="3845"/>
        <v>0</v>
      </c>
      <c r="BZ269" s="42">
        <f t="shared" si="3846"/>
        <v>0</v>
      </c>
      <c r="CA269" s="21"/>
      <c r="CC269" s="40"/>
      <c r="CD269" s="4" t="str">
        <f t="shared" si="3793"/>
        <v>6 mm Clear Glass  - Tempered</v>
      </c>
      <c r="CE269" s="4" t="str">
        <f t="shared" si="3847"/>
        <v>Sq.ft</v>
      </c>
      <c r="CF269" s="4">
        <f t="shared" si="3848"/>
        <v>700</v>
      </c>
      <c r="CG269" s="42"/>
      <c r="CH269" s="42">
        <f t="shared" si="3849"/>
        <v>0</v>
      </c>
      <c r="CI269" s="42">
        <f t="shared" si="3850"/>
        <v>0</v>
      </c>
      <c r="CJ269" s="42">
        <f t="shared" si="3851"/>
        <v>0</v>
      </c>
      <c r="CK269" s="21"/>
      <c r="CL269" s="40"/>
      <c r="CM269" s="4" t="str">
        <f t="shared" si="3794"/>
        <v>6 mm Clear Glass  - Tempered</v>
      </c>
      <c r="CN269" s="4" t="str">
        <f t="shared" si="3852"/>
        <v>Sq.ft</v>
      </c>
      <c r="CO269" s="4">
        <f t="shared" si="3853"/>
        <v>700</v>
      </c>
      <c r="CP269" s="13"/>
      <c r="CQ269" s="21">
        <f t="shared" si="3854"/>
        <v>0</v>
      </c>
      <c r="CR269" s="13">
        <f t="shared" si="3855"/>
        <v>0</v>
      </c>
      <c r="CS269" s="42">
        <f t="shared" si="3856"/>
        <v>0</v>
      </c>
      <c r="CT269" s="21"/>
      <c r="CV269" s="40"/>
      <c r="CW269" s="4" t="str">
        <f t="shared" si="3795"/>
        <v>6 mm Clear Glass  - Tempered</v>
      </c>
      <c r="CX269" s="4" t="str">
        <f t="shared" si="3857"/>
        <v>Sq.ft</v>
      </c>
      <c r="CY269" s="4">
        <f t="shared" si="3858"/>
        <v>700</v>
      </c>
      <c r="CZ269" s="13"/>
      <c r="DA269" s="21">
        <f t="shared" si="3859"/>
        <v>0</v>
      </c>
      <c r="DB269" s="13">
        <f t="shared" si="3860"/>
        <v>0</v>
      </c>
      <c r="DC269" s="42">
        <f t="shared" si="3861"/>
        <v>0</v>
      </c>
      <c r="DD269" s="21"/>
      <c r="DF269" s="40"/>
      <c r="DG269" s="4" t="str">
        <f t="shared" si="3796"/>
        <v>6 mm Clear Glass  - Tempered</v>
      </c>
      <c r="DH269" s="4" t="str">
        <f t="shared" si="3862"/>
        <v>Sq.ft</v>
      </c>
      <c r="DI269" s="4">
        <f t="shared" si="3863"/>
        <v>700</v>
      </c>
      <c r="DJ269" s="13"/>
      <c r="DK269" s="21">
        <f t="shared" si="3864"/>
        <v>0</v>
      </c>
      <c r="DL269" s="13">
        <f t="shared" si="3865"/>
        <v>0</v>
      </c>
      <c r="DM269" s="42">
        <f t="shared" si="3866"/>
        <v>0</v>
      </c>
      <c r="DN269" s="21"/>
      <c r="DQ269" s="4" t="str">
        <f t="shared" si="3797"/>
        <v>6 mm Clear Glass  - Tempered</v>
      </c>
      <c r="DR269" s="4" t="str">
        <f t="shared" si="3867"/>
        <v>Sq.ft</v>
      </c>
      <c r="DS269" s="4">
        <f t="shared" si="3868"/>
        <v>700</v>
      </c>
      <c r="DT269" s="13"/>
      <c r="DU269" s="21">
        <f t="shared" si="3869"/>
        <v>0</v>
      </c>
      <c r="DV269" s="13">
        <f t="shared" si="3870"/>
        <v>0</v>
      </c>
      <c r="DW269" s="42">
        <f t="shared" si="3871"/>
        <v>0</v>
      </c>
      <c r="DX269" s="21"/>
      <c r="DZ269" s="40"/>
      <c r="EA269" s="4" t="str">
        <f t="shared" si="3798"/>
        <v>6 mm Clear Glass  - Tempered</v>
      </c>
      <c r="EB269" s="4" t="str">
        <f t="shared" si="3872"/>
        <v>Sq.ft</v>
      </c>
      <c r="EC269" s="4">
        <f t="shared" si="3873"/>
        <v>700</v>
      </c>
      <c r="ED269" s="13"/>
      <c r="EE269" s="21">
        <f t="shared" si="3874"/>
        <v>0</v>
      </c>
      <c r="EF269" s="13">
        <f t="shared" si="3875"/>
        <v>0</v>
      </c>
      <c r="EG269" s="42">
        <f t="shared" si="3876"/>
        <v>0</v>
      </c>
      <c r="EH269" s="21"/>
      <c r="EK269" s="4" t="str">
        <f t="shared" si="3799"/>
        <v>6 mm Clear Glass  - Tempered</v>
      </c>
      <c r="EL269" s="4" t="str">
        <f t="shared" si="3877"/>
        <v>Sq.ft</v>
      </c>
      <c r="EM269" s="4">
        <f t="shared" si="3878"/>
        <v>700</v>
      </c>
      <c r="EN269" s="13"/>
      <c r="EO269" s="21">
        <f t="shared" si="3879"/>
        <v>0</v>
      </c>
      <c r="EP269" s="13">
        <f t="shared" si="3880"/>
        <v>0</v>
      </c>
      <c r="EQ269" s="42">
        <f t="shared" si="3881"/>
        <v>0</v>
      </c>
      <c r="ER269" s="21"/>
      <c r="EV269" s="4" t="str">
        <f t="shared" si="4009"/>
        <v>6 mm Clear Glass  - Tempered</v>
      </c>
      <c r="EW269" s="4" t="str">
        <f t="shared" si="4010"/>
        <v>Sq.ft</v>
      </c>
      <c r="EX269" s="4">
        <f t="shared" si="4011"/>
        <v>700</v>
      </c>
      <c r="EY269" s="13"/>
      <c r="EZ269" s="21">
        <f t="shared" si="3882"/>
        <v>0</v>
      </c>
      <c r="FA269" s="13">
        <f t="shared" si="3883"/>
        <v>0</v>
      </c>
      <c r="FB269" s="42">
        <f t="shared" si="3884"/>
        <v>0</v>
      </c>
      <c r="FC269" s="21"/>
      <c r="FF269" s="4" t="str">
        <f t="shared" si="4130"/>
        <v>6 mm Clear Glass  - Tempered</v>
      </c>
      <c r="FG269" s="4" t="str">
        <f t="shared" si="4131"/>
        <v>Sq.ft</v>
      </c>
      <c r="FH269" s="4">
        <f t="shared" si="4132"/>
        <v>700</v>
      </c>
      <c r="FI269" s="13"/>
      <c r="FJ269" s="21">
        <f t="shared" si="3887"/>
        <v>0</v>
      </c>
      <c r="FK269" s="13">
        <f t="shared" si="3888"/>
        <v>0</v>
      </c>
      <c r="FL269" s="42">
        <f t="shared" si="3889"/>
        <v>0</v>
      </c>
      <c r="FM269" s="21"/>
      <c r="FP269" s="4" t="str">
        <f t="shared" si="3801"/>
        <v>6 mm Clear Glass  - Tempered</v>
      </c>
      <c r="FQ269" s="4" t="str">
        <f t="shared" si="3890"/>
        <v>Sq.ft</v>
      </c>
      <c r="FR269" s="4">
        <f t="shared" si="3891"/>
        <v>700</v>
      </c>
      <c r="FS269" s="13"/>
      <c r="FT269" s="21">
        <f t="shared" si="3892"/>
        <v>0</v>
      </c>
      <c r="FU269" s="13">
        <f t="shared" si="3893"/>
        <v>0</v>
      </c>
      <c r="FV269" s="42">
        <f t="shared" si="3894"/>
        <v>0</v>
      </c>
      <c r="FW269" s="21"/>
      <c r="FZ269" s="4" t="str">
        <f t="shared" si="3802"/>
        <v>6 mm Clear Glass  - Tempered</v>
      </c>
      <c r="GA269" s="4" t="str">
        <f t="shared" si="3895"/>
        <v>Sq.ft</v>
      </c>
      <c r="GB269" s="4">
        <f t="shared" si="3896"/>
        <v>700</v>
      </c>
      <c r="GC269" s="13"/>
      <c r="GD269" s="21">
        <f t="shared" si="3897"/>
        <v>0</v>
      </c>
      <c r="GE269" s="13">
        <f t="shared" si="3898"/>
        <v>0</v>
      </c>
      <c r="GF269" s="42">
        <f t="shared" si="3899"/>
        <v>0</v>
      </c>
      <c r="GG269" s="21"/>
      <c r="GJ269" s="4" t="str">
        <f t="shared" si="3956"/>
        <v>6 mm Clear Glass  - Tempered</v>
      </c>
      <c r="GK269" s="4" t="str">
        <f t="shared" si="3957"/>
        <v>Sq.ft</v>
      </c>
      <c r="GL269" s="4">
        <f t="shared" si="3958"/>
        <v>700</v>
      </c>
      <c r="GM269" s="13"/>
      <c r="GN269" s="21">
        <f t="shared" si="3901"/>
        <v>0</v>
      </c>
      <c r="GO269" s="31">
        <f t="shared" si="3902"/>
        <v>0</v>
      </c>
      <c r="GP269" s="42">
        <f t="shared" si="3903"/>
        <v>0</v>
      </c>
      <c r="GQ269" s="21"/>
      <c r="GT269" s="4" t="str">
        <f t="shared" si="4118"/>
        <v>6 mm Clear Glass  - Tempered</v>
      </c>
      <c r="GU269" s="4" t="str">
        <f t="shared" si="4119"/>
        <v>Sq.ft</v>
      </c>
      <c r="GV269" s="4">
        <f t="shared" si="4120"/>
        <v>700</v>
      </c>
      <c r="GW269" s="13"/>
      <c r="GX269" s="21">
        <f t="shared" si="3906"/>
        <v>0</v>
      </c>
      <c r="GY269" s="13">
        <f t="shared" si="3907"/>
        <v>0</v>
      </c>
      <c r="GZ269" s="42">
        <f t="shared" si="3908"/>
        <v>0</v>
      </c>
      <c r="HA269" s="21"/>
      <c r="HD269" s="4" t="str">
        <f t="shared" si="3804"/>
        <v>6 mm Clear Glass  - Tempered</v>
      </c>
      <c r="HE269" s="4" t="str">
        <f t="shared" si="3909"/>
        <v>Sq.ft</v>
      </c>
      <c r="HF269" s="4">
        <f t="shared" si="3910"/>
        <v>700</v>
      </c>
      <c r="HG269" s="13"/>
      <c r="HH269" s="21">
        <f t="shared" si="3911"/>
        <v>0</v>
      </c>
      <c r="HI269" s="31">
        <f t="shared" si="3912"/>
        <v>0</v>
      </c>
      <c r="HJ269" s="42">
        <f t="shared" si="3913"/>
        <v>0</v>
      </c>
      <c r="HK269" s="21"/>
      <c r="HN269" s="4" t="str">
        <f t="shared" si="3805"/>
        <v>6 mm Clear Glass  - Tempered</v>
      </c>
      <c r="HO269" s="4" t="str">
        <f t="shared" si="3914"/>
        <v>Sq.ft</v>
      </c>
      <c r="HP269" s="4">
        <f t="shared" si="3915"/>
        <v>700</v>
      </c>
      <c r="HQ269" s="13"/>
      <c r="HR269" s="4">
        <f t="shared" si="3916"/>
        <v>0</v>
      </c>
      <c r="HS269" s="13">
        <f t="shared" si="3917"/>
        <v>0</v>
      </c>
      <c r="HT269" s="42">
        <f t="shared" si="3918"/>
        <v>0</v>
      </c>
      <c r="HU269" s="21"/>
      <c r="HX269" s="4" t="str">
        <f t="shared" si="3806"/>
        <v>6 mm Clear Glass  - Tempered</v>
      </c>
      <c r="HY269" s="4" t="str">
        <f t="shared" si="3919"/>
        <v>Sq.ft</v>
      </c>
      <c r="HZ269" s="4">
        <f t="shared" si="3920"/>
        <v>700</v>
      </c>
      <c r="IA269" s="13"/>
      <c r="IB269" s="21">
        <f t="shared" si="3921"/>
        <v>0</v>
      </c>
      <c r="IC269" s="13">
        <f t="shared" si="3922"/>
        <v>0</v>
      </c>
      <c r="ID269" s="42">
        <f t="shared" si="3923"/>
        <v>0</v>
      </c>
      <c r="IE269" s="21"/>
      <c r="IH269" s="4" t="str">
        <f t="shared" si="3807"/>
        <v>6 mm Clear Glass  - Tempered</v>
      </c>
      <c r="II269" s="4" t="str">
        <f t="shared" si="3924"/>
        <v>Sq.ft</v>
      </c>
      <c r="IJ269" s="4">
        <f t="shared" si="3925"/>
        <v>700</v>
      </c>
      <c r="IK269" s="13"/>
      <c r="IL269" s="4">
        <f t="shared" si="3959"/>
        <v>0</v>
      </c>
      <c r="IM269" s="13">
        <f t="shared" si="3960"/>
        <v>0</v>
      </c>
      <c r="IN269" s="42">
        <f t="shared" si="3961"/>
        <v>0</v>
      </c>
      <c r="IO269" s="21"/>
      <c r="IR269" s="4" t="str">
        <f t="shared" si="3808"/>
        <v>6 mm Clear Glass  - Tempered</v>
      </c>
      <c r="IS269" s="4" t="str">
        <f t="shared" si="3929"/>
        <v>Sq.ft</v>
      </c>
      <c r="IT269" s="4">
        <f t="shared" si="3930"/>
        <v>700</v>
      </c>
      <c r="IU269" s="13"/>
      <c r="IV269" s="4">
        <f t="shared" si="3962"/>
        <v>0</v>
      </c>
      <c r="IW269" s="13">
        <f t="shared" si="3963"/>
        <v>0</v>
      </c>
      <c r="IX269" s="42">
        <f t="shared" si="3964"/>
        <v>0</v>
      </c>
      <c r="IY269" s="21"/>
      <c r="JB269" s="4" t="str">
        <f t="shared" si="3809"/>
        <v>6 mm Clear Glass  - Tempered</v>
      </c>
      <c r="JC269" s="4" t="str">
        <f t="shared" si="3934"/>
        <v>Sq.ft</v>
      </c>
      <c r="JD269" s="4">
        <f t="shared" si="3935"/>
        <v>700</v>
      </c>
      <c r="JE269" s="13"/>
      <c r="JF269" s="4">
        <f t="shared" si="3936"/>
        <v>0</v>
      </c>
      <c r="JG269" s="13">
        <f t="shared" si="3937"/>
        <v>0</v>
      </c>
      <c r="JH269" s="42">
        <f t="shared" si="3938"/>
        <v>0</v>
      </c>
      <c r="JI269" s="21"/>
      <c r="JL269" s="4" t="str">
        <f t="shared" si="4121"/>
        <v>6 mm Clear Glass  - Tempered</v>
      </c>
      <c r="JM269" s="4" t="str">
        <f t="shared" si="4122"/>
        <v>Sq.ft</v>
      </c>
      <c r="JN269" s="4">
        <f t="shared" si="4123"/>
        <v>700</v>
      </c>
      <c r="JO269" s="13"/>
      <c r="JP269" s="21">
        <f t="shared" si="3941"/>
        <v>0</v>
      </c>
      <c r="JQ269" s="31">
        <f t="shared" si="3942"/>
        <v>0</v>
      </c>
      <c r="JR269" s="42">
        <f t="shared" si="3943"/>
        <v>0</v>
      </c>
      <c r="JS269" s="21"/>
      <c r="JV269" s="4" t="str">
        <f t="shared" si="4124"/>
        <v>6 mm Clear Glass  - Tempered</v>
      </c>
      <c r="JW269" s="4" t="str">
        <f t="shared" si="4125"/>
        <v>Sq.ft</v>
      </c>
      <c r="JX269" s="4">
        <f t="shared" si="4126"/>
        <v>700</v>
      </c>
      <c r="JY269" s="13"/>
      <c r="JZ269" s="21">
        <f t="shared" si="4127"/>
        <v>0</v>
      </c>
      <c r="KA269" s="31">
        <f t="shared" si="4128"/>
        <v>0</v>
      </c>
      <c r="KB269" s="42">
        <f t="shared" si="4129"/>
        <v>0</v>
      </c>
      <c r="KC269" s="21"/>
    </row>
    <row r="270" spans="2:289" ht="17.25" customHeight="1" x14ac:dyDescent="0.25">
      <c r="B270" s="3" t="s">
        <v>189</v>
      </c>
      <c r="C270" s="10" t="s">
        <v>3</v>
      </c>
      <c r="D270" s="4">
        <v>950</v>
      </c>
      <c r="E270" s="13"/>
      <c r="F270" s="42">
        <f t="shared" si="4133"/>
        <v>0</v>
      </c>
      <c r="G270" s="42">
        <f t="shared" si="3812"/>
        <v>0</v>
      </c>
      <c r="H270" s="42">
        <f t="shared" si="4134"/>
        <v>0</v>
      </c>
      <c r="I270" s="71"/>
      <c r="K270" s="40"/>
      <c r="L270" s="4" t="str">
        <f t="shared" si="3950"/>
        <v>8 mm Clear Glass  - Tempered</v>
      </c>
      <c r="M270" s="4" t="str">
        <f t="shared" si="3951"/>
        <v>Sq.ft</v>
      </c>
      <c r="N270" s="4">
        <f t="shared" si="3952"/>
        <v>950</v>
      </c>
      <c r="O270" s="13"/>
      <c r="P270" s="21">
        <f t="shared" si="3814"/>
        <v>0</v>
      </c>
      <c r="Q270" s="31">
        <f t="shared" si="3815"/>
        <v>0</v>
      </c>
      <c r="R270" s="42">
        <f t="shared" si="3816"/>
        <v>0</v>
      </c>
      <c r="S270" s="21"/>
      <c r="U270" s="40"/>
      <c r="V270" s="4" t="str">
        <f t="shared" si="3787"/>
        <v>8 mm Clear Glass  - Tempered</v>
      </c>
      <c r="W270" s="4" t="str">
        <f t="shared" si="3817"/>
        <v>Sq.ft</v>
      </c>
      <c r="X270" s="4">
        <f t="shared" si="3818"/>
        <v>950</v>
      </c>
      <c r="Y270" s="13"/>
      <c r="Z270" s="21">
        <f t="shared" si="3819"/>
        <v>0</v>
      </c>
      <c r="AA270" s="31">
        <f t="shared" si="3820"/>
        <v>0</v>
      </c>
      <c r="AB270" s="42">
        <f t="shared" si="3821"/>
        <v>0</v>
      </c>
      <c r="AC270" s="21"/>
      <c r="AE270" s="40"/>
      <c r="AF270" s="56" t="str">
        <f t="shared" si="4090"/>
        <v>8 mm Clear Glass  - Tempered</v>
      </c>
      <c r="AG270" s="56" t="str">
        <f t="shared" si="4091"/>
        <v>Sq.ft</v>
      </c>
      <c r="AH270" s="56">
        <f t="shared" si="4092"/>
        <v>950</v>
      </c>
      <c r="AI270" s="13"/>
      <c r="AJ270" s="21">
        <f t="shared" si="3824"/>
        <v>0</v>
      </c>
      <c r="AK270" s="31">
        <f t="shared" si="3825"/>
        <v>0</v>
      </c>
      <c r="AL270" s="42">
        <f t="shared" si="3826"/>
        <v>0</v>
      </c>
      <c r="AM270" s="21"/>
      <c r="AO270" s="40"/>
      <c r="AP270" s="4" t="str">
        <f t="shared" si="3789"/>
        <v>8 mm Clear Glass  - Tempered</v>
      </c>
      <c r="AQ270" s="4" t="str">
        <f t="shared" si="3827"/>
        <v>Sq.ft</v>
      </c>
      <c r="AR270" s="4">
        <f t="shared" si="3828"/>
        <v>950</v>
      </c>
      <c r="AS270" s="13"/>
      <c r="AT270" s="21">
        <f t="shared" si="3829"/>
        <v>0</v>
      </c>
      <c r="AU270" s="13">
        <f t="shared" si="3830"/>
        <v>0</v>
      </c>
      <c r="AV270" s="42">
        <f t="shared" si="3831"/>
        <v>0</v>
      </c>
      <c r="AW270" s="21"/>
      <c r="AY270" s="40"/>
      <c r="AZ270" s="4" t="str">
        <f t="shared" si="3790"/>
        <v>8 mm Clear Glass  - Tempered</v>
      </c>
      <c r="BA270" s="4" t="str">
        <f t="shared" si="3832"/>
        <v>Sq.ft</v>
      </c>
      <c r="BB270" s="4">
        <f t="shared" si="3833"/>
        <v>950</v>
      </c>
      <c r="BC270" s="13"/>
      <c r="BD270" s="21">
        <f t="shared" si="3834"/>
        <v>0</v>
      </c>
      <c r="BE270" s="13">
        <f t="shared" si="3835"/>
        <v>0</v>
      </c>
      <c r="BF270" s="42">
        <f t="shared" si="3836"/>
        <v>0</v>
      </c>
      <c r="BG270" s="21"/>
      <c r="BI270" s="40"/>
      <c r="BJ270" s="4" t="str">
        <f t="shared" si="3791"/>
        <v>8 mm Clear Glass  - Tempered</v>
      </c>
      <c r="BK270" s="4" t="str">
        <f t="shared" si="3837"/>
        <v>Sq.ft</v>
      </c>
      <c r="BL270" s="4">
        <f t="shared" si="3838"/>
        <v>950</v>
      </c>
      <c r="BM270" s="13"/>
      <c r="BN270" s="21">
        <f t="shared" si="3839"/>
        <v>0</v>
      </c>
      <c r="BO270" s="13">
        <f t="shared" si="3840"/>
        <v>0</v>
      </c>
      <c r="BP270" s="42">
        <f t="shared" si="3841"/>
        <v>0</v>
      </c>
      <c r="BQ270" s="21"/>
      <c r="BS270" s="40"/>
      <c r="BT270" s="4" t="str">
        <f t="shared" si="3792"/>
        <v>8 mm Clear Glass  - Tempered</v>
      </c>
      <c r="BU270" s="4" t="str">
        <f t="shared" si="3842"/>
        <v>Sq.ft</v>
      </c>
      <c r="BV270" s="4">
        <f t="shared" si="3843"/>
        <v>950</v>
      </c>
      <c r="BW270" s="13"/>
      <c r="BX270" s="21">
        <f t="shared" si="3844"/>
        <v>0</v>
      </c>
      <c r="BY270" s="13">
        <f t="shared" si="3845"/>
        <v>0</v>
      </c>
      <c r="BZ270" s="42">
        <f t="shared" si="3846"/>
        <v>0</v>
      </c>
      <c r="CA270" s="21"/>
      <c r="CC270" s="40"/>
      <c r="CD270" s="4" t="str">
        <f t="shared" si="3793"/>
        <v>8 mm Clear Glass  - Tempered</v>
      </c>
      <c r="CE270" s="4" t="str">
        <f t="shared" si="3847"/>
        <v>Sq.ft</v>
      </c>
      <c r="CF270" s="4">
        <f t="shared" si="3848"/>
        <v>950</v>
      </c>
      <c r="CG270" s="42"/>
      <c r="CH270" s="42">
        <f t="shared" si="3849"/>
        <v>0</v>
      </c>
      <c r="CI270" s="42">
        <f t="shared" si="3850"/>
        <v>0</v>
      </c>
      <c r="CJ270" s="42">
        <f t="shared" si="3851"/>
        <v>0</v>
      </c>
      <c r="CK270" s="21"/>
      <c r="CL270" s="40"/>
      <c r="CM270" s="4" t="str">
        <f t="shared" si="3794"/>
        <v>8 mm Clear Glass  - Tempered</v>
      </c>
      <c r="CN270" s="4" t="str">
        <f t="shared" si="3852"/>
        <v>Sq.ft</v>
      </c>
      <c r="CO270" s="4">
        <f t="shared" si="3853"/>
        <v>950</v>
      </c>
      <c r="CP270" s="13"/>
      <c r="CQ270" s="21">
        <f t="shared" si="3854"/>
        <v>0</v>
      </c>
      <c r="CR270" s="13">
        <f t="shared" si="3855"/>
        <v>0</v>
      </c>
      <c r="CS270" s="42">
        <f t="shared" si="3856"/>
        <v>0</v>
      </c>
      <c r="CT270" s="21"/>
      <c r="CV270" s="40"/>
      <c r="CW270" s="4" t="str">
        <f t="shared" si="3795"/>
        <v>8 mm Clear Glass  - Tempered</v>
      </c>
      <c r="CX270" s="4" t="str">
        <f t="shared" si="3857"/>
        <v>Sq.ft</v>
      </c>
      <c r="CY270" s="4">
        <f t="shared" si="3858"/>
        <v>950</v>
      </c>
      <c r="CZ270" s="13"/>
      <c r="DA270" s="21">
        <f t="shared" si="3859"/>
        <v>0</v>
      </c>
      <c r="DB270" s="13">
        <f t="shared" si="3860"/>
        <v>0</v>
      </c>
      <c r="DC270" s="42">
        <f t="shared" si="3861"/>
        <v>0</v>
      </c>
      <c r="DD270" s="21"/>
      <c r="DF270" s="40"/>
      <c r="DG270" s="4" t="str">
        <f t="shared" si="3796"/>
        <v>8 mm Clear Glass  - Tempered</v>
      </c>
      <c r="DH270" s="4" t="str">
        <f t="shared" si="3862"/>
        <v>Sq.ft</v>
      </c>
      <c r="DI270" s="4">
        <f t="shared" si="3863"/>
        <v>950</v>
      </c>
      <c r="DJ270" s="13"/>
      <c r="DK270" s="21">
        <f t="shared" si="3864"/>
        <v>0</v>
      </c>
      <c r="DL270" s="13">
        <f t="shared" si="3865"/>
        <v>0</v>
      </c>
      <c r="DM270" s="42">
        <f t="shared" si="3866"/>
        <v>0</v>
      </c>
      <c r="DN270" s="21"/>
      <c r="DQ270" s="4" t="str">
        <f t="shared" si="3797"/>
        <v>8 mm Clear Glass  - Tempered</v>
      </c>
      <c r="DR270" s="4" t="str">
        <f t="shared" si="3867"/>
        <v>Sq.ft</v>
      </c>
      <c r="DS270" s="4">
        <f t="shared" si="3868"/>
        <v>950</v>
      </c>
      <c r="DT270" s="13"/>
      <c r="DU270" s="21">
        <f t="shared" si="3869"/>
        <v>0</v>
      </c>
      <c r="DV270" s="13">
        <f t="shared" si="3870"/>
        <v>0</v>
      </c>
      <c r="DW270" s="42">
        <f t="shared" si="3871"/>
        <v>0</v>
      </c>
      <c r="DX270" s="21"/>
      <c r="DZ270" s="40"/>
      <c r="EA270" s="4" t="str">
        <f t="shared" si="3798"/>
        <v>8 mm Clear Glass  - Tempered</v>
      </c>
      <c r="EB270" s="4" t="str">
        <f t="shared" si="3872"/>
        <v>Sq.ft</v>
      </c>
      <c r="EC270" s="4">
        <f t="shared" si="3873"/>
        <v>950</v>
      </c>
      <c r="ED270" s="13"/>
      <c r="EE270" s="21">
        <f t="shared" si="3874"/>
        <v>0</v>
      </c>
      <c r="EF270" s="13">
        <f t="shared" si="3875"/>
        <v>0</v>
      </c>
      <c r="EG270" s="42">
        <f t="shared" si="3876"/>
        <v>0</v>
      </c>
      <c r="EH270" s="21"/>
      <c r="EK270" s="4" t="str">
        <f t="shared" si="3799"/>
        <v>8 mm Clear Glass  - Tempered</v>
      </c>
      <c r="EL270" s="4" t="str">
        <f t="shared" si="3877"/>
        <v>Sq.ft</v>
      </c>
      <c r="EM270" s="4">
        <f t="shared" si="3878"/>
        <v>950</v>
      </c>
      <c r="EN270" s="13"/>
      <c r="EO270" s="21">
        <f t="shared" si="3879"/>
        <v>0</v>
      </c>
      <c r="EP270" s="13">
        <f t="shared" si="3880"/>
        <v>0</v>
      </c>
      <c r="EQ270" s="42">
        <f t="shared" si="3881"/>
        <v>0</v>
      </c>
      <c r="ER270" s="21"/>
      <c r="EV270" s="4" t="str">
        <f t="shared" si="4009"/>
        <v>8 mm Clear Glass  - Tempered</v>
      </c>
      <c r="EW270" s="4" t="str">
        <f t="shared" si="4010"/>
        <v>Sq.ft</v>
      </c>
      <c r="EX270" s="4">
        <f t="shared" si="4011"/>
        <v>950</v>
      </c>
      <c r="EY270" s="13"/>
      <c r="EZ270" s="21">
        <f t="shared" si="3882"/>
        <v>0</v>
      </c>
      <c r="FA270" s="13">
        <f t="shared" si="3883"/>
        <v>0</v>
      </c>
      <c r="FB270" s="42">
        <f t="shared" si="3884"/>
        <v>0</v>
      </c>
      <c r="FC270" s="21"/>
      <c r="FF270" s="4" t="str">
        <f t="shared" si="4130"/>
        <v>8 mm Clear Glass  - Tempered</v>
      </c>
      <c r="FG270" s="4" t="str">
        <f t="shared" si="4131"/>
        <v>Sq.ft</v>
      </c>
      <c r="FH270" s="4">
        <f t="shared" si="4132"/>
        <v>950</v>
      </c>
      <c r="FI270" s="13"/>
      <c r="FJ270" s="21">
        <f t="shared" si="3887"/>
        <v>0</v>
      </c>
      <c r="FK270" s="13">
        <f t="shared" si="3888"/>
        <v>0</v>
      </c>
      <c r="FL270" s="42">
        <f t="shared" si="3889"/>
        <v>0</v>
      </c>
      <c r="FM270" s="21"/>
      <c r="FP270" s="4" t="str">
        <f t="shared" si="3801"/>
        <v>8 mm Clear Glass  - Tempered</v>
      </c>
      <c r="FQ270" s="4" t="str">
        <f t="shared" si="3890"/>
        <v>Sq.ft</v>
      </c>
      <c r="FR270" s="4">
        <f t="shared" si="3891"/>
        <v>950</v>
      </c>
      <c r="FS270" s="13"/>
      <c r="FT270" s="21">
        <f t="shared" si="3892"/>
        <v>0</v>
      </c>
      <c r="FU270" s="13">
        <f t="shared" si="3893"/>
        <v>0</v>
      </c>
      <c r="FV270" s="42">
        <f t="shared" si="3894"/>
        <v>0</v>
      </c>
      <c r="FW270" s="21"/>
      <c r="FZ270" s="4" t="str">
        <f t="shared" si="3802"/>
        <v>8 mm Clear Glass  - Tempered</v>
      </c>
      <c r="GA270" s="4" t="str">
        <f t="shared" si="3895"/>
        <v>Sq.ft</v>
      </c>
      <c r="GB270" s="4">
        <f t="shared" si="3896"/>
        <v>950</v>
      </c>
      <c r="GC270" s="13"/>
      <c r="GD270" s="21">
        <f t="shared" si="3897"/>
        <v>0</v>
      </c>
      <c r="GE270" s="13">
        <f t="shared" si="3898"/>
        <v>0</v>
      </c>
      <c r="GF270" s="42">
        <f t="shared" si="3899"/>
        <v>0</v>
      </c>
      <c r="GG270" s="21"/>
      <c r="GJ270" s="4" t="str">
        <f t="shared" si="3956"/>
        <v>8 mm Clear Glass  - Tempered</v>
      </c>
      <c r="GK270" s="4" t="str">
        <f t="shared" si="3957"/>
        <v>Sq.ft</v>
      </c>
      <c r="GL270" s="4">
        <f t="shared" si="3958"/>
        <v>950</v>
      </c>
      <c r="GM270" s="13"/>
      <c r="GN270" s="21">
        <f t="shared" si="3901"/>
        <v>0</v>
      </c>
      <c r="GO270" s="31">
        <f t="shared" si="3902"/>
        <v>0</v>
      </c>
      <c r="GP270" s="42">
        <f t="shared" si="3903"/>
        <v>0</v>
      </c>
      <c r="GQ270" s="21"/>
      <c r="GT270" s="4" t="str">
        <f t="shared" si="4118"/>
        <v>8 mm Clear Glass  - Tempered</v>
      </c>
      <c r="GU270" s="4" t="str">
        <f t="shared" si="4119"/>
        <v>Sq.ft</v>
      </c>
      <c r="GV270" s="4">
        <f t="shared" si="4120"/>
        <v>950</v>
      </c>
      <c r="GW270" s="13"/>
      <c r="GX270" s="21">
        <f t="shared" si="3906"/>
        <v>0</v>
      </c>
      <c r="GY270" s="13">
        <f t="shared" si="3907"/>
        <v>0</v>
      </c>
      <c r="GZ270" s="42">
        <f t="shared" si="3908"/>
        <v>0</v>
      </c>
      <c r="HA270" s="21"/>
      <c r="HD270" s="4" t="str">
        <f t="shared" si="3804"/>
        <v>8 mm Clear Glass  - Tempered</v>
      </c>
      <c r="HE270" s="4" t="str">
        <f t="shared" si="3909"/>
        <v>Sq.ft</v>
      </c>
      <c r="HF270" s="4">
        <f t="shared" si="3910"/>
        <v>950</v>
      </c>
      <c r="HG270" s="13"/>
      <c r="HH270" s="21">
        <f t="shared" si="3911"/>
        <v>0</v>
      </c>
      <c r="HI270" s="31">
        <f t="shared" si="3912"/>
        <v>0</v>
      </c>
      <c r="HJ270" s="42">
        <f t="shared" si="3913"/>
        <v>0</v>
      </c>
      <c r="HK270" s="21"/>
      <c r="HN270" s="4" t="str">
        <f t="shared" si="3805"/>
        <v>8 mm Clear Glass  - Tempered</v>
      </c>
      <c r="HO270" s="4" t="str">
        <f t="shared" si="3914"/>
        <v>Sq.ft</v>
      </c>
      <c r="HP270" s="4">
        <f t="shared" si="3915"/>
        <v>950</v>
      </c>
      <c r="HQ270" s="13"/>
      <c r="HR270" s="4">
        <f t="shared" si="3916"/>
        <v>0</v>
      </c>
      <c r="HS270" s="13">
        <f t="shared" si="3917"/>
        <v>0</v>
      </c>
      <c r="HT270" s="42">
        <f t="shared" si="3918"/>
        <v>0</v>
      </c>
      <c r="HU270" s="21"/>
      <c r="HX270" s="4" t="str">
        <f t="shared" si="3806"/>
        <v>8 mm Clear Glass  - Tempered</v>
      </c>
      <c r="HY270" s="4" t="str">
        <f t="shared" si="3919"/>
        <v>Sq.ft</v>
      </c>
      <c r="HZ270" s="4">
        <f t="shared" si="3920"/>
        <v>950</v>
      </c>
      <c r="IA270" s="13"/>
      <c r="IB270" s="21">
        <f t="shared" si="3921"/>
        <v>0</v>
      </c>
      <c r="IC270" s="13">
        <f t="shared" si="3922"/>
        <v>0</v>
      </c>
      <c r="ID270" s="42">
        <f t="shared" si="3923"/>
        <v>0</v>
      </c>
      <c r="IE270" s="21"/>
      <c r="IH270" s="4" t="str">
        <f t="shared" si="3807"/>
        <v>8 mm Clear Glass  - Tempered</v>
      </c>
      <c r="II270" s="4" t="str">
        <f t="shared" si="3924"/>
        <v>Sq.ft</v>
      </c>
      <c r="IJ270" s="4">
        <f t="shared" si="3925"/>
        <v>950</v>
      </c>
      <c r="IK270" s="13"/>
      <c r="IL270" s="4">
        <f t="shared" si="3959"/>
        <v>0</v>
      </c>
      <c r="IM270" s="13">
        <f t="shared" si="3960"/>
        <v>0</v>
      </c>
      <c r="IN270" s="42">
        <f t="shared" si="3961"/>
        <v>0</v>
      </c>
      <c r="IO270" s="21"/>
      <c r="IR270" s="4" t="str">
        <f t="shared" si="3808"/>
        <v>8 mm Clear Glass  - Tempered</v>
      </c>
      <c r="IS270" s="4" t="str">
        <f t="shared" si="3929"/>
        <v>Sq.ft</v>
      </c>
      <c r="IT270" s="4">
        <f t="shared" si="3930"/>
        <v>950</v>
      </c>
      <c r="IU270" s="13"/>
      <c r="IV270" s="4">
        <f t="shared" si="3962"/>
        <v>0</v>
      </c>
      <c r="IW270" s="13">
        <f t="shared" si="3963"/>
        <v>0</v>
      </c>
      <c r="IX270" s="42">
        <f t="shared" si="3964"/>
        <v>0</v>
      </c>
      <c r="IY270" s="21"/>
      <c r="JB270" s="4" t="str">
        <f t="shared" si="3809"/>
        <v>8 mm Clear Glass  - Tempered</v>
      </c>
      <c r="JC270" s="4" t="str">
        <f t="shared" si="3934"/>
        <v>Sq.ft</v>
      </c>
      <c r="JD270" s="4">
        <f t="shared" si="3935"/>
        <v>950</v>
      </c>
      <c r="JE270" s="13"/>
      <c r="JF270" s="4">
        <f t="shared" si="3936"/>
        <v>0</v>
      </c>
      <c r="JG270" s="13">
        <f t="shared" si="3937"/>
        <v>0</v>
      </c>
      <c r="JH270" s="42">
        <f t="shared" si="3938"/>
        <v>0</v>
      </c>
      <c r="JI270" s="21"/>
      <c r="JL270" s="4" t="str">
        <f t="shared" si="4121"/>
        <v>8 mm Clear Glass  - Tempered</v>
      </c>
      <c r="JM270" s="4" t="str">
        <f t="shared" si="4122"/>
        <v>Sq.ft</v>
      </c>
      <c r="JN270" s="4">
        <f t="shared" si="4123"/>
        <v>950</v>
      </c>
      <c r="JO270" s="13"/>
      <c r="JP270" s="21">
        <f t="shared" si="3941"/>
        <v>0</v>
      </c>
      <c r="JQ270" s="31">
        <f t="shared" si="3942"/>
        <v>0</v>
      </c>
      <c r="JR270" s="42">
        <f t="shared" si="3943"/>
        <v>0</v>
      </c>
      <c r="JS270" s="21"/>
      <c r="JV270" s="4" t="str">
        <f t="shared" si="4124"/>
        <v>8 mm Clear Glass  - Tempered</v>
      </c>
      <c r="JW270" s="4" t="str">
        <f t="shared" si="4125"/>
        <v>Sq.ft</v>
      </c>
      <c r="JX270" s="4">
        <f t="shared" si="4126"/>
        <v>950</v>
      </c>
      <c r="JY270" s="13"/>
      <c r="JZ270" s="21">
        <f t="shared" si="4127"/>
        <v>0</v>
      </c>
      <c r="KA270" s="31">
        <f t="shared" si="4128"/>
        <v>0</v>
      </c>
      <c r="KB270" s="42">
        <f t="shared" si="4129"/>
        <v>0</v>
      </c>
      <c r="KC270" s="21"/>
    </row>
    <row r="271" spans="2:289" ht="17.25" customHeight="1" x14ac:dyDescent="0.25">
      <c r="B271" s="3" t="s">
        <v>190</v>
      </c>
      <c r="C271" s="10" t="s">
        <v>3</v>
      </c>
      <c r="D271" s="4">
        <v>1050</v>
      </c>
      <c r="E271" s="13"/>
      <c r="F271" s="42">
        <f t="shared" si="4133"/>
        <v>0</v>
      </c>
      <c r="G271" s="42">
        <f t="shared" si="3812"/>
        <v>0</v>
      </c>
      <c r="H271" s="42">
        <f t="shared" si="4134"/>
        <v>0</v>
      </c>
      <c r="I271" s="71"/>
      <c r="K271" s="40"/>
      <c r="L271" s="4" t="str">
        <f t="shared" si="3950"/>
        <v>10 mm Clear Glass  - Tempered</v>
      </c>
      <c r="M271" s="4" t="str">
        <f t="shared" si="3951"/>
        <v>Sq.ft</v>
      </c>
      <c r="N271" s="4">
        <f t="shared" si="3952"/>
        <v>1050</v>
      </c>
      <c r="O271" s="13"/>
      <c r="P271" s="21">
        <f t="shared" si="3814"/>
        <v>0</v>
      </c>
      <c r="Q271" s="31">
        <f t="shared" si="3815"/>
        <v>0</v>
      </c>
      <c r="R271" s="42">
        <f t="shared" si="3816"/>
        <v>0</v>
      </c>
      <c r="S271" s="21"/>
      <c r="U271" s="40"/>
      <c r="V271" s="4" t="str">
        <f t="shared" si="3787"/>
        <v>10 mm Clear Glass  - Tempered</v>
      </c>
      <c r="W271" s="4" t="str">
        <f t="shared" si="3817"/>
        <v>Sq.ft</v>
      </c>
      <c r="X271" s="4">
        <f t="shared" si="3818"/>
        <v>1050</v>
      </c>
      <c r="Y271" s="13"/>
      <c r="Z271" s="21">
        <f t="shared" si="3819"/>
        <v>0</v>
      </c>
      <c r="AA271" s="31">
        <f t="shared" si="3820"/>
        <v>0</v>
      </c>
      <c r="AB271" s="42">
        <f t="shared" si="3821"/>
        <v>0</v>
      </c>
      <c r="AC271" s="21"/>
      <c r="AE271" s="40"/>
      <c r="AF271" s="56" t="str">
        <f t="shared" si="4090"/>
        <v>10 mm Clear Glass  - Tempered</v>
      </c>
      <c r="AG271" s="56" t="str">
        <f t="shared" si="4091"/>
        <v>Sq.ft</v>
      </c>
      <c r="AH271" s="56">
        <f t="shared" si="4092"/>
        <v>1050</v>
      </c>
      <c r="AI271" s="13"/>
      <c r="AJ271" s="21">
        <f t="shared" si="3824"/>
        <v>0</v>
      </c>
      <c r="AK271" s="31">
        <f t="shared" si="3825"/>
        <v>0</v>
      </c>
      <c r="AL271" s="42">
        <f t="shared" si="3826"/>
        <v>0</v>
      </c>
      <c r="AM271" s="21"/>
      <c r="AO271" s="40"/>
      <c r="AP271" s="4" t="str">
        <f t="shared" si="3789"/>
        <v>10 mm Clear Glass  - Tempered</v>
      </c>
      <c r="AQ271" s="4" t="str">
        <f t="shared" si="3827"/>
        <v>Sq.ft</v>
      </c>
      <c r="AR271" s="4">
        <f t="shared" si="3828"/>
        <v>1050</v>
      </c>
      <c r="AS271" s="13"/>
      <c r="AT271" s="21">
        <f t="shared" si="3829"/>
        <v>0</v>
      </c>
      <c r="AU271" s="13">
        <f t="shared" si="3830"/>
        <v>0</v>
      </c>
      <c r="AV271" s="42">
        <f t="shared" si="3831"/>
        <v>0</v>
      </c>
      <c r="AW271" s="21"/>
      <c r="AY271" s="40"/>
      <c r="AZ271" s="4" t="str">
        <f t="shared" si="3790"/>
        <v>10 mm Clear Glass  - Tempered</v>
      </c>
      <c r="BA271" s="4" t="str">
        <f t="shared" si="3832"/>
        <v>Sq.ft</v>
      </c>
      <c r="BB271" s="4">
        <f t="shared" si="3833"/>
        <v>1050</v>
      </c>
      <c r="BC271" s="13"/>
      <c r="BD271" s="21">
        <f t="shared" si="3834"/>
        <v>0</v>
      </c>
      <c r="BE271" s="13">
        <f t="shared" si="3835"/>
        <v>0</v>
      </c>
      <c r="BF271" s="42">
        <f t="shared" si="3836"/>
        <v>0</v>
      </c>
      <c r="BG271" s="21"/>
      <c r="BI271" s="40"/>
      <c r="BJ271" s="4" t="str">
        <f t="shared" si="3791"/>
        <v>10 mm Clear Glass  - Tempered</v>
      </c>
      <c r="BK271" s="4" t="str">
        <f t="shared" si="3837"/>
        <v>Sq.ft</v>
      </c>
      <c r="BL271" s="4">
        <f t="shared" si="3838"/>
        <v>1050</v>
      </c>
      <c r="BM271" s="13"/>
      <c r="BN271" s="21">
        <f t="shared" si="3839"/>
        <v>0</v>
      </c>
      <c r="BO271" s="13">
        <f t="shared" si="3840"/>
        <v>0</v>
      </c>
      <c r="BP271" s="42">
        <f t="shared" si="3841"/>
        <v>0</v>
      </c>
      <c r="BQ271" s="21"/>
      <c r="BS271" s="40"/>
      <c r="BT271" s="4" t="str">
        <f t="shared" si="3792"/>
        <v>10 mm Clear Glass  - Tempered</v>
      </c>
      <c r="BU271" s="4" t="str">
        <f t="shared" si="3842"/>
        <v>Sq.ft</v>
      </c>
      <c r="BV271" s="4">
        <f t="shared" si="3843"/>
        <v>1050</v>
      </c>
      <c r="BW271" s="13"/>
      <c r="BX271" s="21">
        <f t="shared" si="3844"/>
        <v>0</v>
      </c>
      <c r="BY271" s="13">
        <f t="shared" si="3845"/>
        <v>0</v>
      </c>
      <c r="BZ271" s="42">
        <f t="shared" si="3846"/>
        <v>0</v>
      </c>
      <c r="CA271" s="21"/>
      <c r="CC271" s="40"/>
      <c r="CD271" s="4" t="str">
        <f t="shared" si="3793"/>
        <v>10 mm Clear Glass  - Tempered</v>
      </c>
      <c r="CE271" s="4" t="str">
        <f t="shared" si="3847"/>
        <v>Sq.ft</v>
      </c>
      <c r="CF271" s="4">
        <f t="shared" si="3848"/>
        <v>1050</v>
      </c>
      <c r="CG271" s="42"/>
      <c r="CH271" s="42">
        <f t="shared" si="3849"/>
        <v>0</v>
      </c>
      <c r="CI271" s="42">
        <f t="shared" si="3850"/>
        <v>0</v>
      </c>
      <c r="CJ271" s="42">
        <f t="shared" si="3851"/>
        <v>0</v>
      </c>
      <c r="CK271" s="21"/>
      <c r="CL271" s="40"/>
      <c r="CM271" s="4" t="str">
        <f t="shared" si="3794"/>
        <v>10 mm Clear Glass  - Tempered</v>
      </c>
      <c r="CN271" s="4" t="str">
        <f t="shared" si="3852"/>
        <v>Sq.ft</v>
      </c>
      <c r="CO271" s="4">
        <f t="shared" si="3853"/>
        <v>1050</v>
      </c>
      <c r="CP271" s="13"/>
      <c r="CQ271" s="21">
        <f t="shared" si="3854"/>
        <v>0</v>
      </c>
      <c r="CR271" s="13">
        <f t="shared" si="3855"/>
        <v>0</v>
      </c>
      <c r="CS271" s="42">
        <f t="shared" si="3856"/>
        <v>0</v>
      </c>
      <c r="CT271" s="21"/>
      <c r="CV271" s="40"/>
      <c r="CW271" s="4" t="str">
        <f t="shared" si="3795"/>
        <v>10 mm Clear Glass  - Tempered</v>
      </c>
      <c r="CX271" s="4" t="str">
        <f t="shared" si="3857"/>
        <v>Sq.ft</v>
      </c>
      <c r="CY271" s="4">
        <f t="shared" si="3858"/>
        <v>1050</v>
      </c>
      <c r="CZ271" s="13"/>
      <c r="DA271" s="21">
        <f t="shared" si="3859"/>
        <v>0</v>
      </c>
      <c r="DB271" s="13">
        <f t="shared" si="3860"/>
        <v>0</v>
      </c>
      <c r="DC271" s="42">
        <f t="shared" si="3861"/>
        <v>0</v>
      </c>
      <c r="DD271" s="21"/>
      <c r="DF271" s="40"/>
      <c r="DG271" s="4" t="str">
        <f t="shared" si="3796"/>
        <v>10 mm Clear Glass  - Tempered</v>
      </c>
      <c r="DH271" s="4" t="str">
        <f t="shared" si="3862"/>
        <v>Sq.ft</v>
      </c>
      <c r="DI271" s="4">
        <f t="shared" si="3863"/>
        <v>1050</v>
      </c>
      <c r="DJ271" s="13"/>
      <c r="DK271" s="21">
        <f t="shared" si="3864"/>
        <v>0</v>
      </c>
      <c r="DL271" s="13">
        <f t="shared" si="3865"/>
        <v>0</v>
      </c>
      <c r="DM271" s="42">
        <f t="shared" si="3866"/>
        <v>0</v>
      </c>
      <c r="DN271" s="21"/>
      <c r="DQ271" s="4" t="str">
        <f t="shared" si="3797"/>
        <v>10 mm Clear Glass  - Tempered</v>
      </c>
      <c r="DR271" s="4" t="str">
        <f t="shared" si="3867"/>
        <v>Sq.ft</v>
      </c>
      <c r="DS271" s="4">
        <f t="shared" si="3868"/>
        <v>1050</v>
      </c>
      <c r="DT271" s="13"/>
      <c r="DU271" s="21">
        <f t="shared" si="3869"/>
        <v>0</v>
      </c>
      <c r="DV271" s="13">
        <f t="shared" si="3870"/>
        <v>0</v>
      </c>
      <c r="DW271" s="42">
        <f t="shared" si="3871"/>
        <v>0</v>
      </c>
      <c r="DX271" s="21"/>
      <c r="DZ271" s="40"/>
      <c r="EA271" s="4" t="str">
        <f t="shared" si="3798"/>
        <v>10 mm Clear Glass  - Tempered</v>
      </c>
      <c r="EB271" s="4" t="str">
        <f t="shared" si="3872"/>
        <v>Sq.ft</v>
      </c>
      <c r="EC271" s="4">
        <f t="shared" si="3873"/>
        <v>1050</v>
      </c>
      <c r="ED271" s="13"/>
      <c r="EE271" s="21">
        <f t="shared" si="3874"/>
        <v>0</v>
      </c>
      <c r="EF271" s="13">
        <f t="shared" si="3875"/>
        <v>0</v>
      </c>
      <c r="EG271" s="42">
        <f t="shared" si="3876"/>
        <v>0</v>
      </c>
      <c r="EH271" s="21"/>
      <c r="EK271" s="4" t="str">
        <f t="shared" si="3799"/>
        <v>10 mm Clear Glass  - Tempered</v>
      </c>
      <c r="EL271" s="4" t="str">
        <f t="shared" si="3877"/>
        <v>Sq.ft</v>
      </c>
      <c r="EM271" s="4">
        <f t="shared" si="3878"/>
        <v>1050</v>
      </c>
      <c r="EN271" s="13"/>
      <c r="EO271" s="21">
        <f t="shared" si="3879"/>
        <v>0</v>
      </c>
      <c r="EP271" s="13">
        <f t="shared" si="3880"/>
        <v>0</v>
      </c>
      <c r="EQ271" s="42">
        <f t="shared" si="3881"/>
        <v>0</v>
      </c>
      <c r="ER271" s="21"/>
      <c r="EV271" s="4" t="str">
        <f t="shared" si="4009"/>
        <v>10 mm Clear Glass  - Tempered</v>
      </c>
      <c r="EW271" s="4" t="str">
        <f t="shared" si="4010"/>
        <v>Sq.ft</v>
      </c>
      <c r="EX271" s="4">
        <f t="shared" si="4011"/>
        <v>1050</v>
      </c>
      <c r="EY271" s="13"/>
      <c r="EZ271" s="21">
        <f t="shared" si="3882"/>
        <v>0</v>
      </c>
      <c r="FA271" s="13">
        <f t="shared" si="3883"/>
        <v>0</v>
      </c>
      <c r="FB271" s="42">
        <f t="shared" si="3884"/>
        <v>0</v>
      </c>
      <c r="FC271" s="21"/>
      <c r="FF271" s="4" t="str">
        <f t="shared" si="4130"/>
        <v>10 mm Clear Glass  - Tempered</v>
      </c>
      <c r="FG271" s="4" t="str">
        <f t="shared" si="4131"/>
        <v>Sq.ft</v>
      </c>
      <c r="FH271" s="4">
        <f t="shared" si="4132"/>
        <v>1050</v>
      </c>
      <c r="FI271" s="13"/>
      <c r="FJ271" s="21">
        <f t="shared" si="3887"/>
        <v>0</v>
      </c>
      <c r="FK271" s="13">
        <f t="shared" si="3888"/>
        <v>0</v>
      </c>
      <c r="FL271" s="42">
        <f t="shared" si="3889"/>
        <v>0</v>
      </c>
      <c r="FM271" s="21"/>
      <c r="FP271" s="4" t="str">
        <f t="shared" si="3801"/>
        <v>10 mm Clear Glass  - Tempered</v>
      </c>
      <c r="FQ271" s="4" t="str">
        <f t="shared" si="3890"/>
        <v>Sq.ft</v>
      </c>
      <c r="FR271" s="4">
        <f t="shared" si="3891"/>
        <v>1050</v>
      </c>
      <c r="FS271" s="13"/>
      <c r="FT271" s="21">
        <f t="shared" si="3892"/>
        <v>0</v>
      </c>
      <c r="FU271" s="13">
        <f t="shared" si="3893"/>
        <v>0</v>
      </c>
      <c r="FV271" s="42">
        <f t="shared" si="3894"/>
        <v>0</v>
      </c>
      <c r="FW271" s="21"/>
      <c r="FZ271" s="4" t="str">
        <f t="shared" si="3802"/>
        <v>10 mm Clear Glass  - Tempered</v>
      </c>
      <c r="GA271" s="4" t="str">
        <f t="shared" si="3895"/>
        <v>Sq.ft</v>
      </c>
      <c r="GB271" s="4">
        <f t="shared" si="3896"/>
        <v>1050</v>
      </c>
      <c r="GC271" s="13"/>
      <c r="GD271" s="21">
        <f t="shared" si="3897"/>
        <v>0</v>
      </c>
      <c r="GE271" s="13">
        <f t="shared" si="3898"/>
        <v>0</v>
      </c>
      <c r="GF271" s="42">
        <f t="shared" si="3899"/>
        <v>0</v>
      </c>
      <c r="GG271" s="21"/>
      <c r="GJ271" s="4" t="str">
        <f t="shared" si="3956"/>
        <v>10 mm Clear Glass  - Tempered</v>
      </c>
      <c r="GK271" s="4" t="str">
        <f t="shared" si="3957"/>
        <v>Sq.ft</v>
      </c>
      <c r="GL271" s="4">
        <f t="shared" si="3958"/>
        <v>1050</v>
      </c>
      <c r="GM271" s="13"/>
      <c r="GN271" s="21">
        <f t="shared" si="3901"/>
        <v>0</v>
      </c>
      <c r="GO271" s="31">
        <f t="shared" si="3902"/>
        <v>0</v>
      </c>
      <c r="GP271" s="42">
        <f t="shared" si="3903"/>
        <v>0</v>
      </c>
      <c r="GQ271" s="21"/>
      <c r="GT271" s="4" t="str">
        <f t="shared" si="4118"/>
        <v>10 mm Clear Glass  - Tempered</v>
      </c>
      <c r="GU271" s="4" t="str">
        <f t="shared" si="4119"/>
        <v>Sq.ft</v>
      </c>
      <c r="GV271" s="4">
        <f t="shared" si="4120"/>
        <v>1050</v>
      </c>
      <c r="GW271" s="13"/>
      <c r="GX271" s="21">
        <f t="shared" si="3906"/>
        <v>0</v>
      </c>
      <c r="GY271" s="13">
        <f t="shared" si="3907"/>
        <v>0</v>
      </c>
      <c r="GZ271" s="42">
        <f t="shared" si="3908"/>
        <v>0</v>
      </c>
      <c r="HA271" s="21"/>
      <c r="HD271" s="4" t="str">
        <f t="shared" si="3804"/>
        <v>10 mm Clear Glass  - Tempered</v>
      </c>
      <c r="HE271" s="4" t="str">
        <f t="shared" si="3909"/>
        <v>Sq.ft</v>
      </c>
      <c r="HF271" s="4">
        <f t="shared" si="3910"/>
        <v>1050</v>
      </c>
      <c r="HG271" s="13"/>
      <c r="HH271" s="21">
        <f t="shared" si="3911"/>
        <v>0</v>
      </c>
      <c r="HI271" s="31">
        <f t="shared" si="3912"/>
        <v>0</v>
      </c>
      <c r="HJ271" s="42">
        <f t="shared" si="3913"/>
        <v>0</v>
      </c>
      <c r="HK271" s="21"/>
      <c r="HN271" s="4" t="str">
        <f t="shared" si="3805"/>
        <v>10 mm Clear Glass  - Tempered</v>
      </c>
      <c r="HO271" s="4" t="str">
        <f t="shared" si="3914"/>
        <v>Sq.ft</v>
      </c>
      <c r="HP271" s="4">
        <f t="shared" si="3915"/>
        <v>1050</v>
      </c>
      <c r="HQ271" s="13"/>
      <c r="HR271" s="4">
        <f t="shared" si="3916"/>
        <v>0</v>
      </c>
      <c r="HS271" s="13">
        <f t="shared" si="3917"/>
        <v>0</v>
      </c>
      <c r="HT271" s="42">
        <f t="shared" si="3918"/>
        <v>0</v>
      </c>
      <c r="HU271" s="21"/>
      <c r="HX271" s="4" t="str">
        <f t="shared" si="3806"/>
        <v>10 mm Clear Glass  - Tempered</v>
      </c>
      <c r="HY271" s="4" t="str">
        <f t="shared" si="3919"/>
        <v>Sq.ft</v>
      </c>
      <c r="HZ271" s="4">
        <f t="shared" si="3920"/>
        <v>1050</v>
      </c>
      <c r="IA271" s="13"/>
      <c r="IB271" s="21">
        <f t="shared" si="3921"/>
        <v>0</v>
      </c>
      <c r="IC271" s="13">
        <f t="shared" si="3922"/>
        <v>0</v>
      </c>
      <c r="ID271" s="42">
        <f t="shared" si="3923"/>
        <v>0</v>
      </c>
      <c r="IE271" s="21"/>
      <c r="IH271" s="4" t="str">
        <f t="shared" si="3807"/>
        <v>10 mm Clear Glass  - Tempered</v>
      </c>
      <c r="II271" s="4" t="str">
        <f t="shared" si="3924"/>
        <v>Sq.ft</v>
      </c>
      <c r="IJ271" s="4">
        <f t="shared" si="3925"/>
        <v>1050</v>
      </c>
      <c r="IK271" s="13"/>
      <c r="IL271" s="4">
        <f t="shared" si="3959"/>
        <v>0</v>
      </c>
      <c r="IM271" s="13">
        <f t="shared" si="3960"/>
        <v>0</v>
      </c>
      <c r="IN271" s="42">
        <f t="shared" si="3961"/>
        <v>0</v>
      </c>
      <c r="IO271" s="21"/>
      <c r="IR271" s="4" t="str">
        <f t="shared" si="3808"/>
        <v>10 mm Clear Glass  - Tempered</v>
      </c>
      <c r="IS271" s="4" t="str">
        <f t="shared" si="3929"/>
        <v>Sq.ft</v>
      </c>
      <c r="IT271" s="4">
        <f t="shared" si="3930"/>
        <v>1050</v>
      </c>
      <c r="IU271" s="13"/>
      <c r="IV271" s="4">
        <f t="shared" si="3962"/>
        <v>0</v>
      </c>
      <c r="IW271" s="13">
        <f t="shared" si="3963"/>
        <v>0</v>
      </c>
      <c r="IX271" s="42">
        <f t="shared" si="3964"/>
        <v>0</v>
      </c>
      <c r="IY271" s="21"/>
      <c r="JB271" s="4" t="str">
        <f t="shared" si="3809"/>
        <v>10 mm Clear Glass  - Tempered</v>
      </c>
      <c r="JC271" s="4" t="str">
        <f t="shared" si="3934"/>
        <v>Sq.ft</v>
      </c>
      <c r="JD271" s="4">
        <f t="shared" si="3935"/>
        <v>1050</v>
      </c>
      <c r="JE271" s="13"/>
      <c r="JF271" s="4">
        <f t="shared" si="3936"/>
        <v>0</v>
      </c>
      <c r="JG271" s="13">
        <f t="shared" si="3937"/>
        <v>0</v>
      </c>
      <c r="JH271" s="42">
        <f t="shared" si="3938"/>
        <v>0</v>
      </c>
      <c r="JI271" s="21"/>
      <c r="JL271" s="4" t="str">
        <f t="shared" si="4121"/>
        <v>10 mm Clear Glass  - Tempered</v>
      </c>
      <c r="JM271" s="4" t="str">
        <f t="shared" si="4122"/>
        <v>Sq.ft</v>
      </c>
      <c r="JN271" s="4">
        <f t="shared" si="4123"/>
        <v>1050</v>
      </c>
      <c r="JO271" s="13"/>
      <c r="JP271" s="21">
        <f t="shared" si="3941"/>
        <v>0</v>
      </c>
      <c r="JQ271" s="31">
        <f t="shared" si="3942"/>
        <v>0</v>
      </c>
      <c r="JR271" s="42">
        <f t="shared" si="3943"/>
        <v>0</v>
      </c>
      <c r="JS271" s="21"/>
      <c r="JV271" s="4" t="str">
        <f t="shared" si="4124"/>
        <v>10 mm Clear Glass  - Tempered</v>
      </c>
      <c r="JW271" s="4" t="str">
        <f t="shared" si="4125"/>
        <v>Sq.ft</v>
      </c>
      <c r="JX271" s="4">
        <f t="shared" si="4126"/>
        <v>1050</v>
      </c>
      <c r="JY271" s="13"/>
      <c r="JZ271" s="21">
        <f t="shared" si="4127"/>
        <v>0</v>
      </c>
      <c r="KA271" s="31">
        <f t="shared" si="4128"/>
        <v>0</v>
      </c>
      <c r="KB271" s="42">
        <f t="shared" si="4129"/>
        <v>0</v>
      </c>
      <c r="KC271" s="21"/>
    </row>
    <row r="272" spans="2:289" ht="17.25" customHeight="1" x14ac:dyDescent="0.25">
      <c r="B272" s="3" t="s">
        <v>191</v>
      </c>
      <c r="C272" s="10" t="s">
        <v>3</v>
      </c>
      <c r="D272" s="4">
        <v>1150</v>
      </c>
      <c r="E272" s="13"/>
      <c r="F272" s="42">
        <f t="shared" si="4133"/>
        <v>0</v>
      </c>
      <c r="G272" s="42">
        <f t="shared" si="3812"/>
        <v>0</v>
      </c>
      <c r="H272" s="42">
        <f t="shared" si="4134"/>
        <v>0</v>
      </c>
      <c r="I272" s="71"/>
      <c r="K272" s="40"/>
      <c r="L272" s="4" t="str">
        <f t="shared" si="3950"/>
        <v>12 mm Clear Glass  - Tempered</v>
      </c>
      <c r="M272" s="4" t="str">
        <f t="shared" si="3951"/>
        <v>Sq.ft</v>
      </c>
      <c r="N272" s="4">
        <f t="shared" si="3952"/>
        <v>1150</v>
      </c>
      <c r="O272" s="13"/>
      <c r="P272" s="21">
        <f t="shared" si="3814"/>
        <v>0</v>
      </c>
      <c r="Q272" s="31">
        <f t="shared" si="3815"/>
        <v>0</v>
      </c>
      <c r="R272" s="42">
        <f t="shared" si="3816"/>
        <v>0</v>
      </c>
      <c r="S272" s="21"/>
      <c r="U272" s="40"/>
      <c r="V272" s="4" t="str">
        <f t="shared" si="3787"/>
        <v>12 mm Clear Glass  - Tempered</v>
      </c>
      <c r="W272" s="4" t="str">
        <f t="shared" si="3817"/>
        <v>Sq.ft</v>
      </c>
      <c r="X272" s="4">
        <f t="shared" si="3818"/>
        <v>1150</v>
      </c>
      <c r="Y272" s="13"/>
      <c r="Z272" s="21">
        <f t="shared" si="3819"/>
        <v>0</v>
      </c>
      <c r="AA272" s="31">
        <f t="shared" si="3820"/>
        <v>0</v>
      </c>
      <c r="AB272" s="42">
        <f t="shared" si="3821"/>
        <v>0</v>
      </c>
      <c r="AC272" s="21"/>
      <c r="AE272" s="40"/>
      <c r="AF272" s="56" t="str">
        <f t="shared" si="4090"/>
        <v>12 mm Clear Glass  - Tempered</v>
      </c>
      <c r="AG272" s="56" t="str">
        <f t="shared" si="4091"/>
        <v>Sq.ft</v>
      </c>
      <c r="AH272" s="56">
        <f t="shared" si="4092"/>
        <v>1150</v>
      </c>
      <c r="AI272" s="13"/>
      <c r="AJ272" s="21">
        <f t="shared" si="3824"/>
        <v>0</v>
      </c>
      <c r="AK272" s="31">
        <f t="shared" si="3825"/>
        <v>0</v>
      </c>
      <c r="AL272" s="42">
        <f t="shared" si="3826"/>
        <v>0</v>
      </c>
      <c r="AM272" s="21"/>
      <c r="AO272" s="40"/>
      <c r="AP272" s="4" t="str">
        <f t="shared" si="3789"/>
        <v>12 mm Clear Glass  - Tempered</v>
      </c>
      <c r="AQ272" s="4" t="str">
        <f t="shared" si="3827"/>
        <v>Sq.ft</v>
      </c>
      <c r="AR272" s="4">
        <f t="shared" si="3828"/>
        <v>1150</v>
      </c>
      <c r="AS272" s="13"/>
      <c r="AT272" s="21">
        <f t="shared" si="3829"/>
        <v>0</v>
      </c>
      <c r="AU272" s="13">
        <f t="shared" si="3830"/>
        <v>0</v>
      </c>
      <c r="AV272" s="42">
        <f t="shared" si="3831"/>
        <v>0</v>
      </c>
      <c r="AW272" s="21"/>
      <c r="AY272" s="40"/>
      <c r="AZ272" s="4" t="str">
        <f t="shared" si="3790"/>
        <v>12 mm Clear Glass  - Tempered</v>
      </c>
      <c r="BA272" s="4" t="str">
        <f t="shared" si="3832"/>
        <v>Sq.ft</v>
      </c>
      <c r="BB272" s="4">
        <f t="shared" si="3833"/>
        <v>1150</v>
      </c>
      <c r="BC272" s="13"/>
      <c r="BD272" s="21">
        <f t="shared" si="3834"/>
        <v>0</v>
      </c>
      <c r="BE272" s="13">
        <f t="shared" si="3835"/>
        <v>0</v>
      </c>
      <c r="BF272" s="42">
        <f t="shared" si="3836"/>
        <v>0</v>
      </c>
      <c r="BG272" s="21"/>
      <c r="BI272" s="40"/>
      <c r="BJ272" s="4" t="str">
        <f t="shared" si="3791"/>
        <v>12 mm Clear Glass  - Tempered</v>
      </c>
      <c r="BK272" s="4" t="str">
        <f t="shared" si="3837"/>
        <v>Sq.ft</v>
      </c>
      <c r="BL272" s="4">
        <f t="shared" si="3838"/>
        <v>1150</v>
      </c>
      <c r="BM272" s="13"/>
      <c r="BN272" s="21">
        <f t="shared" si="3839"/>
        <v>0</v>
      </c>
      <c r="BO272" s="13">
        <f t="shared" si="3840"/>
        <v>0</v>
      </c>
      <c r="BP272" s="42">
        <f t="shared" si="3841"/>
        <v>0</v>
      </c>
      <c r="BQ272" s="21"/>
      <c r="BS272" s="40"/>
      <c r="BT272" s="4" t="str">
        <f t="shared" si="3792"/>
        <v>12 mm Clear Glass  - Tempered</v>
      </c>
      <c r="BU272" s="4" t="str">
        <f t="shared" si="3842"/>
        <v>Sq.ft</v>
      </c>
      <c r="BV272" s="4">
        <f t="shared" si="3843"/>
        <v>1150</v>
      </c>
      <c r="BW272" s="13"/>
      <c r="BX272" s="21">
        <f t="shared" si="3844"/>
        <v>0</v>
      </c>
      <c r="BY272" s="13">
        <f t="shared" si="3845"/>
        <v>0</v>
      </c>
      <c r="BZ272" s="42">
        <f t="shared" si="3846"/>
        <v>0</v>
      </c>
      <c r="CA272" s="21"/>
      <c r="CC272" s="40"/>
      <c r="CD272" s="4" t="str">
        <f t="shared" si="3793"/>
        <v>12 mm Clear Glass  - Tempered</v>
      </c>
      <c r="CE272" s="4" t="str">
        <f t="shared" si="3847"/>
        <v>Sq.ft</v>
      </c>
      <c r="CF272" s="4">
        <f t="shared" si="3848"/>
        <v>1150</v>
      </c>
      <c r="CG272" s="42"/>
      <c r="CH272" s="42">
        <f t="shared" si="3849"/>
        <v>0</v>
      </c>
      <c r="CI272" s="42">
        <f t="shared" si="3850"/>
        <v>0</v>
      </c>
      <c r="CJ272" s="42">
        <f t="shared" si="3851"/>
        <v>0</v>
      </c>
      <c r="CK272" s="21"/>
      <c r="CL272" s="40"/>
      <c r="CM272" s="4" t="str">
        <f t="shared" si="3794"/>
        <v>12 mm Clear Glass  - Tempered</v>
      </c>
      <c r="CN272" s="4" t="str">
        <f t="shared" si="3852"/>
        <v>Sq.ft</v>
      </c>
      <c r="CO272" s="4">
        <f t="shared" si="3853"/>
        <v>1150</v>
      </c>
      <c r="CP272" s="13"/>
      <c r="CQ272" s="21">
        <f t="shared" si="3854"/>
        <v>0</v>
      </c>
      <c r="CR272" s="13">
        <f t="shared" si="3855"/>
        <v>0</v>
      </c>
      <c r="CS272" s="42">
        <f t="shared" si="3856"/>
        <v>0</v>
      </c>
      <c r="CT272" s="21"/>
      <c r="CV272" s="40"/>
      <c r="CW272" s="4" t="str">
        <f t="shared" si="3795"/>
        <v>12 mm Clear Glass  - Tempered</v>
      </c>
      <c r="CX272" s="4" t="str">
        <f t="shared" si="3857"/>
        <v>Sq.ft</v>
      </c>
      <c r="CY272" s="4">
        <f t="shared" si="3858"/>
        <v>1150</v>
      </c>
      <c r="CZ272" s="13"/>
      <c r="DA272" s="21">
        <f t="shared" si="3859"/>
        <v>0</v>
      </c>
      <c r="DB272" s="13">
        <f t="shared" si="3860"/>
        <v>0</v>
      </c>
      <c r="DC272" s="42">
        <f t="shared" si="3861"/>
        <v>0</v>
      </c>
      <c r="DD272" s="21"/>
      <c r="DF272" s="40"/>
      <c r="DG272" s="4" t="str">
        <f t="shared" si="3796"/>
        <v>12 mm Clear Glass  - Tempered</v>
      </c>
      <c r="DH272" s="4" t="str">
        <f t="shared" si="3862"/>
        <v>Sq.ft</v>
      </c>
      <c r="DI272" s="4">
        <f t="shared" si="3863"/>
        <v>1150</v>
      </c>
      <c r="DJ272" s="13"/>
      <c r="DK272" s="21">
        <f t="shared" si="3864"/>
        <v>0</v>
      </c>
      <c r="DL272" s="13">
        <f t="shared" si="3865"/>
        <v>0</v>
      </c>
      <c r="DM272" s="42">
        <f t="shared" si="3866"/>
        <v>0</v>
      </c>
      <c r="DN272" s="21"/>
      <c r="DQ272" s="4" t="str">
        <f t="shared" si="3797"/>
        <v>12 mm Clear Glass  - Tempered</v>
      </c>
      <c r="DR272" s="4" t="str">
        <f t="shared" si="3867"/>
        <v>Sq.ft</v>
      </c>
      <c r="DS272" s="4">
        <f t="shared" si="3868"/>
        <v>1150</v>
      </c>
      <c r="DT272" s="13"/>
      <c r="DU272" s="21">
        <f t="shared" si="3869"/>
        <v>0</v>
      </c>
      <c r="DV272" s="13">
        <f t="shared" si="3870"/>
        <v>0</v>
      </c>
      <c r="DW272" s="42">
        <f t="shared" si="3871"/>
        <v>0</v>
      </c>
      <c r="DX272" s="21"/>
      <c r="DZ272" s="40"/>
      <c r="EA272" s="4" t="str">
        <f t="shared" si="3798"/>
        <v>12 mm Clear Glass  - Tempered</v>
      </c>
      <c r="EB272" s="4" t="str">
        <f t="shared" si="3872"/>
        <v>Sq.ft</v>
      </c>
      <c r="EC272" s="4">
        <f t="shared" si="3873"/>
        <v>1150</v>
      </c>
      <c r="ED272" s="13"/>
      <c r="EE272" s="21">
        <f t="shared" si="3874"/>
        <v>0</v>
      </c>
      <c r="EF272" s="13">
        <f t="shared" si="3875"/>
        <v>0</v>
      </c>
      <c r="EG272" s="42">
        <f t="shared" si="3876"/>
        <v>0</v>
      </c>
      <c r="EH272" s="21"/>
      <c r="EK272" s="4" t="str">
        <f t="shared" si="3799"/>
        <v>12 mm Clear Glass  - Tempered</v>
      </c>
      <c r="EL272" s="4" t="str">
        <f t="shared" si="3877"/>
        <v>Sq.ft</v>
      </c>
      <c r="EM272" s="4">
        <f t="shared" si="3878"/>
        <v>1150</v>
      </c>
      <c r="EN272" s="13"/>
      <c r="EO272" s="21">
        <f t="shared" si="3879"/>
        <v>0</v>
      </c>
      <c r="EP272" s="13">
        <f t="shared" si="3880"/>
        <v>0</v>
      </c>
      <c r="EQ272" s="42">
        <f t="shared" si="3881"/>
        <v>0</v>
      </c>
      <c r="ER272" s="21"/>
      <c r="EV272" s="4" t="str">
        <f t="shared" si="4009"/>
        <v>12 mm Clear Glass  - Tempered</v>
      </c>
      <c r="EW272" s="4" t="str">
        <f t="shared" si="4010"/>
        <v>Sq.ft</v>
      </c>
      <c r="EX272" s="4">
        <f t="shared" si="4011"/>
        <v>1150</v>
      </c>
      <c r="EY272" s="13"/>
      <c r="EZ272" s="21">
        <f t="shared" si="3882"/>
        <v>0</v>
      </c>
      <c r="FA272" s="13">
        <f t="shared" si="3883"/>
        <v>0</v>
      </c>
      <c r="FB272" s="42">
        <f t="shared" si="3884"/>
        <v>0</v>
      </c>
      <c r="FC272" s="21"/>
      <c r="FF272" s="4" t="str">
        <f t="shared" si="4130"/>
        <v>12 mm Clear Glass  - Tempered</v>
      </c>
      <c r="FG272" s="4" t="str">
        <f t="shared" si="4131"/>
        <v>Sq.ft</v>
      </c>
      <c r="FH272" s="4">
        <f t="shared" si="4132"/>
        <v>1150</v>
      </c>
      <c r="FI272" s="13"/>
      <c r="FJ272" s="21">
        <f t="shared" si="3887"/>
        <v>0</v>
      </c>
      <c r="FK272" s="13">
        <f t="shared" si="3888"/>
        <v>0</v>
      </c>
      <c r="FL272" s="42">
        <f t="shared" si="3889"/>
        <v>0</v>
      </c>
      <c r="FM272" s="21"/>
      <c r="FP272" s="4" t="str">
        <f t="shared" si="3801"/>
        <v>12 mm Clear Glass  - Tempered</v>
      </c>
      <c r="FQ272" s="4" t="str">
        <f t="shared" si="3890"/>
        <v>Sq.ft</v>
      </c>
      <c r="FR272" s="4">
        <f t="shared" si="3891"/>
        <v>1150</v>
      </c>
      <c r="FS272" s="13"/>
      <c r="FT272" s="21">
        <f t="shared" si="3892"/>
        <v>0</v>
      </c>
      <c r="FU272" s="13">
        <f t="shared" si="3893"/>
        <v>0</v>
      </c>
      <c r="FV272" s="42">
        <f t="shared" si="3894"/>
        <v>0</v>
      </c>
      <c r="FW272" s="21"/>
      <c r="FZ272" s="4" t="str">
        <f t="shared" si="3802"/>
        <v>12 mm Clear Glass  - Tempered</v>
      </c>
      <c r="GA272" s="4" t="str">
        <f t="shared" si="3895"/>
        <v>Sq.ft</v>
      </c>
      <c r="GB272" s="4">
        <f t="shared" si="3896"/>
        <v>1150</v>
      </c>
      <c r="GC272" s="13"/>
      <c r="GD272" s="21">
        <f t="shared" si="3897"/>
        <v>0</v>
      </c>
      <c r="GE272" s="13">
        <f t="shared" si="3898"/>
        <v>0</v>
      </c>
      <c r="GF272" s="42">
        <f t="shared" si="3899"/>
        <v>0</v>
      </c>
      <c r="GG272" s="21"/>
      <c r="GJ272" s="4" t="str">
        <f t="shared" si="3956"/>
        <v>12 mm Clear Glass  - Tempered</v>
      </c>
      <c r="GK272" s="4" t="str">
        <f t="shared" si="3957"/>
        <v>Sq.ft</v>
      </c>
      <c r="GL272" s="4">
        <f t="shared" si="3958"/>
        <v>1150</v>
      </c>
      <c r="GM272" s="13"/>
      <c r="GN272" s="21">
        <f t="shared" si="3901"/>
        <v>0</v>
      </c>
      <c r="GO272" s="31">
        <f t="shared" si="3902"/>
        <v>0</v>
      </c>
      <c r="GP272" s="42">
        <f t="shared" si="3903"/>
        <v>0</v>
      </c>
      <c r="GQ272" s="21"/>
      <c r="GT272" s="4" t="str">
        <f t="shared" si="4118"/>
        <v>12 mm Clear Glass  - Tempered</v>
      </c>
      <c r="GU272" s="4" t="str">
        <f t="shared" si="4119"/>
        <v>Sq.ft</v>
      </c>
      <c r="GV272" s="4">
        <f t="shared" si="4120"/>
        <v>1150</v>
      </c>
      <c r="GW272" s="13"/>
      <c r="GX272" s="21">
        <f t="shared" si="3906"/>
        <v>0</v>
      </c>
      <c r="GY272" s="13">
        <f t="shared" si="3907"/>
        <v>0</v>
      </c>
      <c r="GZ272" s="42">
        <f t="shared" si="3908"/>
        <v>0</v>
      </c>
      <c r="HA272" s="21"/>
      <c r="HD272" s="4" t="str">
        <f t="shared" si="3804"/>
        <v>12 mm Clear Glass  - Tempered</v>
      </c>
      <c r="HE272" s="4" t="str">
        <f t="shared" si="3909"/>
        <v>Sq.ft</v>
      </c>
      <c r="HF272" s="4">
        <f t="shared" si="3910"/>
        <v>1150</v>
      </c>
      <c r="HG272" s="13"/>
      <c r="HH272" s="21">
        <f t="shared" si="3911"/>
        <v>0</v>
      </c>
      <c r="HI272" s="31">
        <f t="shared" si="3912"/>
        <v>0</v>
      </c>
      <c r="HJ272" s="42">
        <f t="shared" si="3913"/>
        <v>0</v>
      </c>
      <c r="HK272" s="21"/>
      <c r="HN272" s="4" t="str">
        <f t="shared" si="3805"/>
        <v>12 mm Clear Glass  - Tempered</v>
      </c>
      <c r="HO272" s="4" t="str">
        <f t="shared" si="3914"/>
        <v>Sq.ft</v>
      </c>
      <c r="HP272" s="4">
        <f t="shared" si="3915"/>
        <v>1150</v>
      </c>
      <c r="HQ272" s="13"/>
      <c r="HR272" s="4">
        <f t="shared" si="3916"/>
        <v>0</v>
      </c>
      <c r="HS272" s="13">
        <f t="shared" si="3917"/>
        <v>0</v>
      </c>
      <c r="HT272" s="42">
        <f t="shared" si="3918"/>
        <v>0</v>
      </c>
      <c r="HU272" s="21"/>
      <c r="HX272" s="4" t="str">
        <f t="shared" si="3806"/>
        <v>12 mm Clear Glass  - Tempered</v>
      </c>
      <c r="HY272" s="4" t="str">
        <f t="shared" si="3919"/>
        <v>Sq.ft</v>
      </c>
      <c r="HZ272" s="4">
        <f t="shared" si="3920"/>
        <v>1150</v>
      </c>
      <c r="IA272" s="13"/>
      <c r="IB272" s="21">
        <f t="shared" si="3921"/>
        <v>0</v>
      </c>
      <c r="IC272" s="13">
        <f t="shared" si="3922"/>
        <v>0</v>
      </c>
      <c r="ID272" s="42">
        <f t="shared" si="3923"/>
        <v>0</v>
      </c>
      <c r="IE272" s="21"/>
      <c r="IH272" s="4" t="str">
        <f t="shared" si="3807"/>
        <v>12 mm Clear Glass  - Tempered</v>
      </c>
      <c r="II272" s="4" t="str">
        <f t="shared" si="3924"/>
        <v>Sq.ft</v>
      </c>
      <c r="IJ272" s="4">
        <f t="shared" si="3925"/>
        <v>1150</v>
      </c>
      <c r="IK272" s="13"/>
      <c r="IL272" s="4">
        <f t="shared" si="3959"/>
        <v>0</v>
      </c>
      <c r="IM272" s="13">
        <f t="shared" si="3960"/>
        <v>0</v>
      </c>
      <c r="IN272" s="42">
        <f t="shared" si="3961"/>
        <v>0</v>
      </c>
      <c r="IO272" s="21"/>
      <c r="IR272" s="4" t="str">
        <f t="shared" si="3808"/>
        <v>12 mm Clear Glass  - Tempered</v>
      </c>
      <c r="IS272" s="4" t="str">
        <f t="shared" si="3929"/>
        <v>Sq.ft</v>
      </c>
      <c r="IT272" s="4">
        <f t="shared" si="3930"/>
        <v>1150</v>
      </c>
      <c r="IU272" s="13"/>
      <c r="IV272" s="4">
        <f t="shared" si="3962"/>
        <v>0</v>
      </c>
      <c r="IW272" s="13">
        <f t="shared" si="3963"/>
        <v>0</v>
      </c>
      <c r="IX272" s="42">
        <f t="shared" si="3964"/>
        <v>0</v>
      </c>
      <c r="IY272" s="21"/>
      <c r="JB272" s="4" t="str">
        <f t="shared" si="3809"/>
        <v>12 mm Clear Glass  - Tempered</v>
      </c>
      <c r="JC272" s="4" t="str">
        <f t="shared" si="3934"/>
        <v>Sq.ft</v>
      </c>
      <c r="JD272" s="4">
        <f t="shared" si="3935"/>
        <v>1150</v>
      </c>
      <c r="JE272" s="13"/>
      <c r="JF272" s="4">
        <f t="shared" si="3936"/>
        <v>0</v>
      </c>
      <c r="JG272" s="13">
        <f t="shared" si="3937"/>
        <v>0</v>
      </c>
      <c r="JH272" s="42">
        <f t="shared" si="3938"/>
        <v>0</v>
      </c>
      <c r="JI272" s="21"/>
      <c r="JL272" s="4" t="str">
        <f t="shared" si="4121"/>
        <v>12 mm Clear Glass  - Tempered</v>
      </c>
      <c r="JM272" s="4" t="str">
        <f t="shared" si="4122"/>
        <v>Sq.ft</v>
      </c>
      <c r="JN272" s="4">
        <f t="shared" si="4123"/>
        <v>1150</v>
      </c>
      <c r="JO272" s="13"/>
      <c r="JP272" s="21">
        <f t="shared" si="3941"/>
        <v>0</v>
      </c>
      <c r="JQ272" s="31">
        <f t="shared" si="3942"/>
        <v>0</v>
      </c>
      <c r="JR272" s="42">
        <f t="shared" si="3943"/>
        <v>0</v>
      </c>
      <c r="JS272" s="21"/>
      <c r="JV272" s="4" t="str">
        <f t="shared" si="4124"/>
        <v>12 mm Clear Glass  - Tempered</v>
      </c>
      <c r="JW272" s="4" t="str">
        <f t="shared" si="4125"/>
        <v>Sq.ft</v>
      </c>
      <c r="JX272" s="4">
        <f t="shared" si="4126"/>
        <v>1150</v>
      </c>
      <c r="JY272" s="13"/>
      <c r="JZ272" s="21">
        <f t="shared" ref="JZ272:JZ277" si="4163">JX272*JY272</f>
        <v>0</v>
      </c>
      <c r="KA272" s="31">
        <f t="shared" ref="KA272:KA277" si="4164">$I$4*JY272</f>
        <v>0</v>
      </c>
      <c r="KB272" s="42">
        <f t="shared" ref="KB272:KB277" si="4165">JX272*KA272</f>
        <v>0</v>
      </c>
      <c r="KC272" s="21"/>
    </row>
    <row r="273" spans="2:289" ht="17.25" customHeight="1" x14ac:dyDescent="0.25">
      <c r="B273" s="3" t="s">
        <v>192</v>
      </c>
      <c r="C273" s="10" t="s">
        <v>3</v>
      </c>
      <c r="D273" s="4">
        <v>2500</v>
      </c>
      <c r="E273" s="13"/>
      <c r="F273" s="42">
        <f t="shared" si="4133"/>
        <v>0</v>
      </c>
      <c r="G273" s="42">
        <f t="shared" si="3812"/>
        <v>0</v>
      </c>
      <c r="H273" s="42">
        <f t="shared" si="4134"/>
        <v>0</v>
      </c>
      <c r="I273" s="71"/>
      <c r="K273" s="40"/>
      <c r="L273" s="4" t="str">
        <f t="shared" si="3950"/>
        <v>15 mm Clear Glass  - Tempered</v>
      </c>
      <c r="M273" s="4" t="str">
        <f t="shared" si="3951"/>
        <v>Sq.ft</v>
      </c>
      <c r="N273" s="4">
        <f t="shared" si="3952"/>
        <v>2500</v>
      </c>
      <c r="O273" s="13"/>
      <c r="P273" s="21">
        <f t="shared" si="3814"/>
        <v>0</v>
      </c>
      <c r="Q273" s="31">
        <f t="shared" si="3815"/>
        <v>0</v>
      </c>
      <c r="R273" s="42">
        <f t="shared" si="3816"/>
        <v>0</v>
      </c>
      <c r="S273" s="21"/>
      <c r="U273" s="40"/>
      <c r="V273" s="4" t="str">
        <f t="shared" si="3787"/>
        <v>15 mm Clear Glass  - Tempered</v>
      </c>
      <c r="W273" s="4" t="str">
        <f t="shared" si="3817"/>
        <v>Sq.ft</v>
      </c>
      <c r="X273" s="4">
        <f t="shared" si="3818"/>
        <v>2500</v>
      </c>
      <c r="Y273" s="13"/>
      <c r="Z273" s="21">
        <f t="shared" si="3819"/>
        <v>0</v>
      </c>
      <c r="AA273" s="31">
        <f t="shared" si="3820"/>
        <v>0</v>
      </c>
      <c r="AB273" s="42">
        <f t="shared" si="3821"/>
        <v>0</v>
      </c>
      <c r="AC273" s="21"/>
      <c r="AE273" s="40"/>
      <c r="AF273" s="56" t="str">
        <f t="shared" si="4090"/>
        <v>15 mm Clear Glass  - Tempered</v>
      </c>
      <c r="AG273" s="56" t="str">
        <f t="shared" si="4091"/>
        <v>Sq.ft</v>
      </c>
      <c r="AH273" s="56">
        <f t="shared" si="4092"/>
        <v>2500</v>
      </c>
      <c r="AI273" s="13"/>
      <c r="AJ273" s="21">
        <f t="shared" si="3824"/>
        <v>0</v>
      </c>
      <c r="AK273" s="31">
        <f t="shared" si="3825"/>
        <v>0</v>
      </c>
      <c r="AL273" s="42">
        <f t="shared" si="3826"/>
        <v>0</v>
      </c>
      <c r="AM273" s="21"/>
      <c r="AO273" s="40"/>
      <c r="AP273" s="4" t="str">
        <f t="shared" si="3789"/>
        <v>15 mm Clear Glass  - Tempered</v>
      </c>
      <c r="AQ273" s="4" t="str">
        <f t="shared" si="3827"/>
        <v>Sq.ft</v>
      </c>
      <c r="AR273" s="4">
        <f t="shared" si="3828"/>
        <v>2500</v>
      </c>
      <c r="AS273" s="13"/>
      <c r="AT273" s="21">
        <f t="shared" si="3829"/>
        <v>0</v>
      </c>
      <c r="AU273" s="13">
        <f t="shared" si="3830"/>
        <v>0</v>
      </c>
      <c r="AV273" s="42">
        <f t="shared" si="3831"/>
        <v>0</v>
      </c>
      <c r="AW273" s="21"/>
      <c r="AY273" s="40"/>
      <c r="AZ273" s="4" t="str">
        <f t="shared" si="3790"/>
        <v>15 mm Clear Glass  - Tempered</v>
      </c>
      <c r="BA273" s="4" t="str">
        <f t="shared" si="3832"/>
        <v>Sq.ft</v>
      </c>
      <c r="BB273" s="4">
        <f t="shared" si="3833"/>
        <v>2500</v>
      </c>
      <c r="BC273" s="13"/>
      <c r="BD273" s="21">
        <f t="shared" si="3834"/>
        <v>0</v>
      </c>
      <c r="BE273" s="13">
        <f t="shared" si="3835"/>
        <v>0</v>
      </c>
      <c r="BF273" s="42">
        <f t="shared" si="3836"/>
        <v>0</v>
      </c>
      <c r="BG273" s="21"/>
      <c r="BI273" s="40"/>
      <c r="BJ273" s="4" t="str">
        <f t="shared" si="3791"/>
        <v>15 mm Clear Glass  - Tempered</v>
      </c>
      <c r="BK273" s="4" t="str">
        <f t="shared" si="3837"/>
        <v>Sq.ft</v>
      </c>
      <c r="BL273" s="4">
        <f t="shared" si="3838"/>
        <v>2500</v>
      </c>
      <c r="BM273" s="13"/>
      <c r="BN273" s="21">
        <f t="shared" si="3839"/>
        <v>0</v>
      </c>
      <c r="BO273" s="13">
        <f t="shared" si="3840"/>
        <v>0</v>
      </c>
      <c r="BP273" s="42">
        <f t="shared" si="3841"/>
        <v>0</v>
      </c>
      <c r="BQ273" s="21"/>
      <c r="BS273" s="40"/>
      <c r="BT273" s="4" t="str">
        <f t="shared" si="3792"/>
        <v>15 mm Clear Glass  - Tempered</v>
      </c>
      <c r="BU273" s="4" t="str">
        <f t="shared" si="3842"/>
        <v>Sq.ft</v>
      </c>
      <c r="BV273" s="4">
        <f t="shared" si="3843"/>
        <v>2500</v>
      </c>
      <c r="BW273" s="13"/>
      <c r="BX273" s="21">
        <f t="shared" si="3844"/>
        <v>0</v>
      </c>
      <c r="BY273" s="13">
        <f t="shared" si="3845"/>
        <v>0</v>
      </c>
      <c r="BZ273" s="42">
        <f t="shared" si="3846"/>
        <v>0</v>
      </c>
      <c r="CA273" s="21"/>
      <c r="CC273" s="40"/>
      <c r="CD273" s="4" t="str">
        <f t="shared" si="3793"/>
        <v>15 mm Clear Glass  - Tempered</v>
      </c>
      <c r="CE273" s="4" t="str">
        <f t="shared" si="3847"/>
        <v>Sq.ft</v>
      </c>
      <c r="CF273" s="4">
        <f t="shared" si="3848"/>
        <v>2500</v>
      </c>
      <c r="CG273" s="42"/>
      <c r="CH273" s="42">
        <f t="shared" si="3849"/>
        <v>0</v>
      </c>
      <c r="CI273" s="42">
        <f t="shared" si="3850"/>
        <v>0</v>
      </c>
      <c r="CJ273" s="42">
        <f t="shared" si="3851"/>
        <v>0</v>
      </c>
      <c r="CK273" s="21"/>
      <c r="CL273" s="40"/>
      <c r="CM273" s="4" t="str">
        <f t="shared" si="3794"/>
        <v>15 mm Clear Glass  - Tempered</v>
      </c>
      <c r="CN273" s="4" t="str">
        <f t="shared" si="3852"/>
        <v>Sq.ft</v>
      </c>
      <c r="CO273" s="4">
        <f t="shared" si="3853"/>
        <v>2500</v>
      </c>
      <c r="CP273" s="13"/>
      <c r="CQ273" s="21">
        <f t="shared" ref="CQ273:CQ276" si="4166">CO273*CP273</f>
        <v>0</v>
      </c>
      <c r="CR273" s="13">
        <f t="shared" ref="CR273:CR276" si="4167">$I$4*CP273</f>
        <v>0</v>
      </c>
      <c r="CS273" s="42">
        <f t="shared" ref="CS273:CS276" si="4168">CO273*CR273</f>
        <v>0</v>
      </c>
      <c r="CT273" s="21"/>
      <c r="CV273" s="40"/>
      <c r="CW273" s="4" t="str">
        <f t="shared" si="3795"/>
        <v>15 mm Clear Glass  - Tempered</v>
      </c>
      <c r="CX273" s="4" t="str">
        <f t="shared" si="3857"/>
        <v>Sq.ft</v>
      </c>
      <c r="CY273" s="4">
        <f t="shared" si="3858"/>
        <v>2500</v>
      </c>
      <c r="CZ273" s="13"/>
      <c r="DA273" s="21">
        <f t="shared" ref="DA273:DA276" si="4169">CY273*CZ273</f>
        <v>0</v>
      </c>
      <c r="DB273" s="13">
        <f t="shared" ref="DB273:DB276" si="4170">$I$4*CZ273</f>
        <v>0</v>
      </c>
      <c r="DC273" s="42">
        <f t="shared" ref="DC273:DC276" si="4171">CY273*DB273</f>
        <v>0</v>
      </c>
      <c r="DD273" s="21"/>
      <c r="DF273" s="40"/>
      <c r="DG273" s="4" t="str">
        <f t="shared" si="3796"/>
        <v>15 mm Clear Glass  - Tempered</v>
      </c>
      <c r="DH273" s="4" t="str">
        <f t="shared" si="3862"/>
        <v>Sq.ft</v>
      </c>
      <c r="DI273" s="4">
        <f t="shared" si="3863"/>
        <v>2500</v>
      </c>
      <c r="DJ273" s="13"/>
      <c r="DK273" s="21">
        <f t="shared" si="3864"/>
        <v>0</v>
      </c>
      <c r="DL273" s="13">
        <f t="shared" si="3865"/>
        <v>0</v>
      </c>
      <c r="DM273" s="42">
        <f t="shared" si="3866"/>
        <v>0</v>
      </c>
      <c r="DN273" s="21"/>
      <c r="DQ273" s="4" t="str">
        <f t="shared" si="3797"/>
        <v>15 mm Clear Glass  - Tempered</v>
      </c>
      <c r="DR273" s="4" t="str">
        <f t="shared" si="3867"/>
        <v>Sq.ft</v>
      </c>
      <c r="DS273" s="4">
        <f t="shared" si="3868"/>
        <v>2500</v>
      </c>
      <c r="DT273" s="13"/>
      <c r="DU273" s="21">
        <f t="shared" si="3869"/>
        <v>0</v>
      </c>
      <c r="DV273" s="13">
        <f t="shared" si="3870"/>
        <v>0</v>
      </c>
      <c r="DW273" s="42">
        <f t="shared" si="3871"/>
        <v>0</v>
      </c>
      <c r="DX273" s="21"/>
      <c r="DZ273" s="40"/>
      <c r="EA273" s="4" t="str">
        <f t="shared" si="3798"/>
        <v>15 mm Clear Glass  - Tempered</v>
      </c>
      <c r="EB273" s="4" t="str">
        <f t="shared" si="3872"/>
        <v>Sq.ft</v>
      </c>
      <c r="EC273" s="4">
        <f t="shared" si="3873"/>
        <v>2500</v>
      </c>
      <c r="ED273" s="13"/>
      <c r="EE273" s="21">
        <f t="shared" si="3874"/>
        <v>0</v>
      </c>
      <c r="EF273" s="13">
        <f t="shared" si="3875"/>
        <v>0</v>
      </c>
      <c r="EG273" s="42">
        <f t="shared" si="3876"/>
        <v>0</v>
      </c>
      <c r="EH273" s="21"/>
      <c r="EK273" s="4" t="str">
        <f t="shared" si="3799"/>
        <v>15 mm Clear Glass  - Tempered</v>
      </c>
      <c r="EL273" s="4" t="str">
        <f t="shared" si="3877"/>
        <v>Sq.ft</v>
      </c>
      <c r="EM273" s="4">
        <f t="shared" si="3878"/>
        <v>2500</v>
      </c>
      <c r="EN273" s="13"/>
      <c r="EO273" s="21">
        <f t="shared" si="3879"/>
        <v>0</v>
      </c>
      <c r="EP273" s="13">
        <f t="shared" si="3880"/>
        <v>0</v>
      </c>
      <c r="EQ273" s="42">
        <f t="shared" si="3881"/>
        <v>0</v>
      </c>
      <c r="ER273" s="21"/>
      <c r="EV273" s="4" t="str">
        <f t="shared" si="4009"/>
        <v>15 mm Clear Glass  - Tempered</v>
      </c>
      <c r="EW273" s="4" t="str">
        <f t="shared" si="4010"/>
        <v>Sq.ft</v>
      </c>
      <c r="EX273" s="4">
        <f t="shared" si="4011"/>
        <v>2500</v>
      </c>
      <c r="EY273" s="13"/>
      <c r="EZ273" s="21">
        <f t="shared" si="3882"/>
        <v>0</v>
      </c>
      <c r="FA273" s="13">
        <f t="shared" si="3883"/>
        <v>0</v>
      </c>
      <c r="FB273" s="42">
        <f t="shared" si="3884"/>
        <v>0</v>
      </c>
      <c r="FC273" s="21"/>
      <c r="FF273" s="4" t="str">
        <f t="shared" si="4130"/>
        <v>15 mm Clear Glass  - Tempered</v>
      </c>
      <c r="FG273" s="4" t="str">
        <f t="shared" si="4131"/>
        <v>Sq.ft</v>
      </c>
      <c r="FH273" s="4">
        <f t="shared" si="4132"/>
        <v>2500</v>
      </c>
      <c r="FI273" s="13"/>
      <c r="FJ273" s="21">
        <f t="shared" si="3887"/>
        <v>0</v>
      </c>
      <c r="FK273" s="13">
        <f t="shared" si="3888"/>
        <v>0</v>
      </c>
      <c r="FL273" s="42">
        <f t="shared" si="3889"/>
        <v>0</v>
      </c>
      <c r="FM273" s="21"/>
      <c r="FP273" s="4" t="str">
        <f t="shared" si="3801"/>
        <v>15 mm Clear Glass  - Tempered</v>
      </c>
      <c r="FQ273" s="4" t="str">
        <f t="shared" si="3890"/>
        <v>Sq.ft</v>
      </c>
      <c r="FR273" s="4">
        <f t="shared" si="3891"/>
        <v>2500</v>
      </c>
      <c r="FS273" s="13"/>
      <c r="FT273" s="21">
        <f t="shared" si="3892"/>
        <v>0</v>
      </c>
      <c r="FU273" s="13">
        <f t="shared" si="3893"/>
        <v>0</v>
      </c>
      <c r="FV273" s="42">
        <f t="shared" si="3894"/>
        <v>0</v>
      </c>
      <c r="FW273" s="21"/>
      <c r="FZ273" s="4" t="str">
        <f t="shared" si="3802"/>
        <v>15 mm Clear Glass  - Tempered</v>
      </c>
      <c r="GA273" s="4" t="str">
        <f t="shared" si="3895"/>
        <v>Sq.ft</v>
      </c>
      <c r="GB273" s="4">
        <f t="shared" si="3896"/>
        <v>2500</v>
      </c>
      <c r="GC273" s="13"/>
      <c r="GD273" s="21">
        <f t="shared" si="3897"/>
        <v>0</v>
      </c>
      <c r="GE273" s="13">
        <f t="shared" si="3898"/>
        <v>0</v>
      </c>
      <c r="GF273" s="42">
        <f t="shared" si="3899"/>
        <v>0</v>
      </c>
      <c r="GG273" s="21"/>
      <c r="GJ273" s="4" t="str">
        <f t="shared" si="3956"/>
        <v>15 mm Clear Glass  - Tempered</v>
      </c>
      <c r="GK273" s="4" t="str">
        <f t="shared" si="3957"/>
        <v>Sq.ft</v>
      </c>
      <c r="GL273" s="4">
        <f t="shared" si="3958"/>
        <v>2500</v>
      </c>
      <c r="GM273" s="13"/>
      <c r="GN273" s="21">
        <f t="shared" si="3901"/>
        <v>0</v>
      </c>
      <c r="GO273" s="31">
        <f t="shared" si="3902"/>
        <v>0</v>
      </c>
      <c r="GP273" s="42">
        <f t="shared" si="3903"/>
        <v>0</v>
      </c>
      <c r="GQ273" s="21"/>
      <c r="GT273" s="4" t="str">
        <f t="shared" si="4118"/>
        <v>15 mm Clear Glass  - Tempered</v>
      </c>
      <c r="GU273" s="4" t="str">
        <f t="shared" si="4119"/>
        <v>Sq.ft</v>
      </c>
      <c r="GV273" s="4">
        <f t="shared" si="4120"/>
        <v>2500</v>
      </c>
      <c r="GW273" s="13"/>
      <c r="GX273" s="21">
        <f t="shared" si="3906"/>
        <v>0</v>
      </c>
      <c r="GY273" s="13">
        <f t="shared" si="3907"/>
        <v>0</v>
      </c>
      <c r="GZ273" s="42">
        <f t="shared" si="3908"/>
        <v>0</v>
      </c>
      <c r="HA273" s="21"/>
      <c r="HD273" s="4" t="str">
        <f t="shared" si="3804"/>
        <v>15 mm Clear Glass  - Tempered</v>
      </c>
      <c r="HE273" s="4" t="str">
        <f t="shared" si="3909"/>
        <v>Sq.ft</v>
      </c>
      <c r="HF273" s="4">
        <f t="shared" si="3910"/>
        <v>2500</v>
      </c>
      <c r="HG273" s="13"/>
      <c r="HH273" s="21">
        <f t="shared" si="3911"/>
        <v>0</v>
      </c>
      <c r="HI273" s="31">
        <f t="shared" si="3912"/>
        <v>0</v>
      </c>
      <c r="HJ273" s="42">
        <f t="shared" si="3913"/>
        <v>0</v>
      </c>
      <c r="HK273" s="21"/>
      <c r="HN273" s="4" t="str">
        <f t="shared" si="3805"/>
        <v>15 mm Clear Glass  - Tempered</v>
      </c>
      <c r="HO273" s="4" t="str">
        <f t="shared" si="3914"/>
        <v>Sq.ft</v>
      </c>
      <c r="HP273" s="4">
        <f t="shared" si="3915"/>
        <v>2500</v>
      </c>
      <c r="HQ273" s="13"/>
      <c r="HR273" s="4">
        <f t="shared" si="3916"/>
        <v>0</v>
      </c>
      <c r="HS273" s="13">
        <f t="shared" si="3917"/>
        <v>0</v>
      </c>
      <c r="HT273" s="42">
        <f t="shared" si="3918"/>
        <v>0</v>
      </c>
      <c r="HU273" s="21"/>
      <c r="HX273" s="4" t="str">
        <f t="shared" si="3806"/>
        <v>15 mm Clear Glass  - Tempered</v>
      </c>
      <c r="HY273" s="4" t="str">
        <f t="shared" si="3919"/>
        <v>Sq.ft</v>
      </c>
      <c r="HZ273" s="4">
        <f t="shared" si="3920"/>
        <v>2500</v>
      </c>
      <c r="IA273" s="13"/>
      <c r="IB273" s="21">
        <f t="shared" si="3921"/>
        <v>0</v>
      </c>
      <c r="IC273" s="13">
        <f t="shared" si="3922"/>
        <v>0</v>
      </c>
      <c r="ID273" s="42">
        <f t="shared" si="3923"/>
        <v>0</v>
      </c>
      <c r="IE273" s="21"/>
      <c r="IH273" s="4" t="str">
        <f t="shared" si="3807"/>
        <v>15 mm Clear Glass  - Tempered</v>
      </c>
      <c r="II273" s="4" t="str">
        <f t="shared" si="3924"/>
        <v>Sq.ft</v>
      </c>
      <c r="IJ273" s="4">
        <f t="shared" si="3925"/>
        <v>2500</v>
      </c>
      <c r="IK273" s="13"/>
      <c r="IL273" s="4">
        <f t="shared" si="3959"/>
        <v>0</v>
      </c>
      <c r="IM273" s="13">
        <f t="shared" si="3960"/>
        <v>0</v>
      </c>
      <c r="IN273" s="42">
        <f t="shared" si="3961"/>
        <v>0</v>
      </c>
      <c r="IO273" s="21"/>
      <c r="IR273" s="4" t="str">
        <f t="shared" si="3808"/>
        <v>15 mm Clear Glass  - Tempered</v>
      </c>
      <c r="IS273" s="4" t="str">
        <f t="shared" si="3929"/>
        <v>Sq.ft</v>
      </c>
      <c r="IT273" s="4">
        <f t="shared" si="3930"/>
        <v>2500</v>
      </c>
      <c r="IU273" s="13"/>
      <c r="IV273" s="4">
        <f t="shared" si="3962"/>
        <v>0</v>
      </c>
      <c r="IW273" s="13">
        <f t="shared" si="3963"/>
        <v>0</v>
      </c>
      <c r="IX273" s="42">
        <f t="shared" si="3964"/>
        <v>0</v>
      </c>
      <c r="IY273" s="21"/>
      <c r="JB273" s="4" t="str">
        <f t="shared" si="3809"/>
        <v>15 mm Clear Glass  - Tempered</v>
      </c>
      <c r="JC273" s="4" t="str">
        <f t="shared" si="3934"/>
        <v>Sq.ft</v>
      </c>
      <c r="JD273" s="4">
        <f t="shared" si="3935"/>
        <v>2500</v>
      </c>
      <c r="JE273" s="13"/>
      <c r="JF273" s="4">
        <f t="shared" si="3936"/>
        <v>0</v>
      </c>
      <c r="JG273" s="13">
        <f t="shared" si="3937"/>
        <v>0</v>
      </c>
      <c r="JH273" s="42">
        <f t="shared" si="3938"/>
        <v>0</v>
      </c>
      <c r="JI273" s="21"/>
      <c r="JL273" s="4" t="str">
        <f t="shared" si="4121"/>
        <v>15 mm Clear Glass  - Tempered</v>
      </c>
      <c r="JM273" s="4" t="str">
        <f t="shared" si="4122"/>
        <v>Sq.ft</v>
      </c>
      <c r="JN273" s="4">
        <f t="shared" si="4123"/>
        <v>2500</v>
      </c>
      <c r="JO273" s="13"/>
      <c r="JP273" s="21">
        <f t="shared" si="3941"/>
        <v>0</v>
      </c>
      <c r="JQ273" s="31">
        <f t="shared" si="3942"/>
        <v>0</v>
      </c>
      <c r="JR273" s="42">
        <f t="shared" si="3943"/>
        <v>0</v>
      </c>
      <c r="JS273" s="21"/>
      <c r="JV273" s="4" t="str">
        <f t="shared" si="4124"/>
        <v>15 mm Clear Glass  - Tempered</v>
      </c>
      <c r="JW273" s="4" t="str">
        <f t="shared" si="4125"/>
        <v>Sq.ft</v>
      </c>
      <c r="JX273" s="4">
        <f t="shared" si="4126"/>
        <v>2500</v>
      </c>
      <c r="JY273" s="13"/>
      <c r="JZ273" s="21">
        <f t="shared" si="4163"/>
        <v>0</v>
      </c>
      <c r="KA273" s="31">
        <f t="shared" si="4164"/>
        <v>0</v>
      </c>
      <c r="KB273" s="42">
        <f t="shared" si="4165"/>
        <v>0</v>
      </c>
      <c r="KC273" s="21"/>
    </row>
    <row r="274" spans="2:289" ht="17.25" customHeight="1" x14ac:dyDescent="0.25">
      <c r="B274" s="3" t="s">
        <v>193</v>
      </c>
      <c r="C274" s="10" t="s">
        <v>3</v>
      </c>
      <c r="D274" s="4">
        <v>3300</v>
      </c>
      <c r="E274" s="13"/>
      <c r="F274" s="42">
        <f t="shared" si="4133"/>
        <v>0</v>
      </c>
      <c r="G274" s="42">
        <f t="shared" si="3812"/>
        <v>0</v>
      </c>
      <c r="H274" s="42">
        <f t="shared" si="4134"/>
        <v>0</v>
      </c>
      <c r="I274" s="71"/>
      <c r="K274" s="40"/>
      <c r="L274" s="4" t="str">
        <f t="shared" si="3950"/>
        <v>19 mm Clear Glass  - Tempered</v>
      </c>
      <c r="M274" s="4" t="str">
        <f t="shared" si="3951"/>
        <v>Sq.ft</v>
      </c>
      <c r="N274" s="4">
        <f t="shared" si="3952"/>
        <v>3300</v>
      </c>
      <c r="O274" s="13"/>
      <c r="P274" s="21">
        <f t="shared" si="3814"/>
        <v>0</v>
      </c>
      <c r="Q274" s="31">
        <f t="shared" si="3815"/>
        <v>0</v>
      </c>
      <c r="R274" s="42">
        <f t="shared" si="3816"/>
        <v>0</v>
      </c>
      <c r="S274" s="21"/>
      <c r="U274" s="40"/>
      <c r="V274" s="4" t="str">
        <f t="shared" si="3787"/>
        <v>19 mm Clear Glass  - Tempered</v>
      </c>
      <c r="W274" s="4" t="str">
        <f t="shared" si="3817"/>
        <v>Sq.ft</v>
      </c>
      <c r="X274" s="4">
        <f t="shared" si="3818"/>
        <v>3300</v>
      </c>
      <c r="Y274" s="13"/>
      <c r="Z274" s="21">
        <f t="shared" si="3819"/>
        <v>0</v>
      </c>
      <c r="AA274" s="31">
        <f t="shared" si="3820"/>
        <v>0</v>
      </c>
      <c r="AB274" s="42">
        <f t="shared" si="3821"/>
        <v>0</v>
      </c>
      <c r="AC274" s="21"/>
      <c r="AE274" s="40"/>
      <c r="AF274" s="56" t="str">
        <f t="shared" si="4090"/>
        <v>19 mm Clear Glass  - Tempered</v>
      </c>
      <c r="AG274" s="56" t="str">
        <f t="shared" si="4091"/>
        <v>Sq.ft</v>
      </c>
      <c r="AH274" s="56">
        <f t="shared" si="4092"/>
        <v>3300</v>
      </c>
      <c r="AI274" s="13"/>
      <c r="AJ274" s="21">
        <f t="shared" si="3824"/>
        <v>0</v>
      </c>
      <c r="AK274" s="31">
        <f t="shared" si="3825"/>
        <v>0</v>
      </c>
      <c r="AL274" s="42">
        <f t="shared" si="3826"/>
        <v>0</v>
      </c>
      <c r="AM274" s="21"/>
      <c r="AO274" s="40"/>
      <c r="AP274" s="4" t="str">
        <f t="shared" si="3789"/>
        <v>19 mm Clear Glass  - Tempered</v>
      </c>
      <c r="AQ274" s="4" t="str">
        <f t="shared" si="3827"/>
        <v>Sq.ft</v>
      </c>
      <c r="AR274" s="4">
        <f t="shared" si="3828"/>
        <v>3300</v>
      </c>
      <c r="AS274" s="13"/>
      <c r="AT274" s="21">
        <f t="shared" si="3829"/>
        <v>0</v>
      </c>
      <c r="AU274" s="13">
        <f t="shared" si="3830"/>
        <v>0</v>
      </c>
      <c r="AV274" s="42">
        <f t="shared" si="3831"/>
        <v>0</v>
      </c>
      <c r="AW274" s="21"/>
      <c r="AY274" s="40"/>
      <c r="AZ274" s="4" t="str">
        <f t="shared" si="3790"/>
        <v>19 mm Clear Glass  - Tempered</v>
      </c>
      <c r="BA274" s="4" t="str">
        <f t="shared" si="3832"/>
        <v>Sq.ft</v>
      </c>
      <c r="BB274" s="4">
        <f t="shared" si="3833"/>
        <v>3300</v>
      </c>
      <c r="BC274" s="13"/>
      <c r="BD274" s="21">
        <f t="shared" si="3834"/>
        <v>0</v>
      </c>
      <c r="BE274" s="13">
        <f t="shared" si="3835"/>
        <v>0</v>
      </c>
      <c r="BF274" s="42">
        <f t="shared" si="3836"/>
        <v>0</v>
      </c>
      <c r="BG274" s="21"/>
      <c r="BI274" s="40"/>
      <c r="BJ274" s="4" t="str">
        <f t="shared" si="3791"/>
        <v>19 mm Clear Glass  - Tempered</v>
      </c>
      <c r="BK274" s="4" t="str">
        <f t="shared" si="3837"/>
        <v>Sq.ft</v>
      </c>
      <c r="BL274" s="4">
        <f t="shared" si="3838"/>
        <v>3300</v>
      </c>
      <c r="BM274" s="13"/>
      <c r="BN274" s="21">
        <f t="shared" si="3839"/>
        <v>0</v>
      </c>
      <c r="BO274" s="13">
        <f t="shared" si="3840"/>
        <v>0</v>
      </c>
      <c r="BP274" s="42">
        <f t="shared" si="3841"/>
        <v>0</v>
      </c>
      <c r="BQ274" s="21"/>
      <c r="BS274" s="40"/>
      <c r="BT274" s="4" t="str">
        <f t="shared" si="3792"/>
        <v>19 mm Clear Glass  - Tempered</v>
      </c>
      <c r="BU274" s="4" t="str">
        <f t="shared" si="3842"/>
        <v>Sq.ft</v>
      </c>
      <c r="BV274" s="4">
        <f t="shared" si="3843"/>
        <v>3300</v>
      </c>
      <c r="BW274" s="13"/>
      <c r="BX274" s="21">
        <f t="shared" ref="BX274:BX276" si="4172">BV274*BW274</f>
        <v>0</v>
      </c>
      <c r="BY274" s="13">
        <f t="shared" ref="BY274:BY276" si="4173">$I$4*BW274</f>
        <v>0</v>
      </c>
      <c r="BZ274" s="42">
        <f t="shared" ref="BZ274:BZ276" si="4174">BV274*BY274</f>
        <v>0</v>
      </c>
      <c r="CA274" s="21"/>
      <c r="CC274" s="40"/>
      <c r="CD274" s="4" t="str">
        <f t="shared" si="3793"/>
        <v>19 mm Clear Glass  - Tempered</v>
      </c>
      <c r="CE274" s="4" t="str">
        <f t="shared" si="3847"/>
        <v>Sq.ft</v>
      </c>
      <c r="CF274" s="4">
        <f t="shared" si="3848"/>
        <v>3300</v>
      </c>
      <c r="CG274" s="42"/>
      <c r="CH274" s="42">
        <f t="shared" si="3849"/>
        <v>0</v>
      </c>
      <c r="CI274" s="42">
        <f t="shared" si="3850"/>
        <v>0</v>
      </c>
      <c r="CJ274" s="42">
        <f t="shared" si="3851"/>
        <v>0</v>
      </c>
      <c r="CK274" s="21"/>
      <c r="CL274" s="40"/>
      <c r="CM274" s="4" t="str">
        <f t="shared" si="3794"/>
        <v>19 mm Clear Glass  - Tempered</v>
      </c>
      <c r="CN274" s="4" t="str">
        <f t="shared" si="3852"/>
        <v>Sq.ft</v>
      </c>
      <c r="CO274" s="4">
        <f t="shared" si="3853"/>
        <v>3300</v>
      </c>
      <c r="CP274" s="13"/>
      <c r="CQ274" s="21">
        <f t="shared" si="4166"/>
        <v>0</v>
      </c>
      <c r="CR274" s="13">
        <f t="shared" si="4167"/>
        <v>0</v>
      </c>
      <c r="CS274" s="42">
        <f t="shared" si="4168"/>
        <v>0</v>
      </c>
      <c r="CT274" s="21"/>
      <c r="CV274" s="40"/>
      <c r="CW274" s="4" t="str">
        <f t="shared" si="3795"/>
        <v>19 mm Clear Glass  - Tempered</v>
      </c>
      <c r="CX274" s="4" t="str">
        <f t="shared" si="3857"/>
        <v>Sq.ft</v>
      </c>
      <c r="CY274" s="4">
        <f t="shared" si="3858"/>
        <v>3300</v>
      </c>
      <c r="CZ274" s="13"/>
      <c r="DA274" s="21">
        <f t="shared" si="4169"/>
        <v>0</v>
      </c>
      <c r="DB274" s="13">
        <f t="shared" si="4170"/>
        <v>0</v>
      </c>
      <c r="DC274" s="42">
        <f t="shared" si="4171"/>
        <v>0</v>
      </c>
      <c r="DD274" s="21"/>
      <c r="DF274" s="40"/>
      <c r="DG274" s="4" t="str">
        <f t="shared" si="3796"/>
        <v>19 mm Clear Glass  - Tempered</v>
      </c>
      <c r="DH274" s="4" t="str">
        <f t="shared" si="3862"/>
        <v>Sq.ft</v>
      </c>
      <c r="DI274" s="4">
        <f t="shared" si="3863"/>
        <v>3300</v>
      </c>
      <c r="DJ274" s="13"/>
      <c r="DK274" s="21">
        <f t="shared" si="3864"/>
        <v>0</v>
      </c>
      <c r="DL274" s="13">
        <f t="shared" si="3865"/>
        <v>0</v>
      </c>
      <c r="DM274" s="42">
        <f t="shared" si="3866"/>
        <v>0</v>
      </c>
      <c r="DN274" s="21"/>
      <c r="DQ274" s="4" t="str">
        <f t="shared" si="3797"/>
        <v>19 mm Clear Glass  - Tempered</v>
      </c>
      <c r="DR274" s="4" t="str">
        <f t="shared" si="3867"/>
        <v>Sq.ft</v>
      </c>
      <c r="DS274" s="4">
        <f t="shared" si="3868"/>
        <v>3300</v>
      </c>
      <c r="DT274" s="13"/>
      <c r="DU274" s="21">
        <f t="shared" si="3869"/>
        <v>0</v>
      </c>
      <c r="DV274" s="13">
        <f t="shared" si="3870"/>
        <v>0</v>
      </c>
      <c r="DW274" s="42">
        <f t="shared" si="3871"/>
        <v>0</v>
      </c>
      <c r="DX274" s="21"/>
      <c r="DZ274" s="40"/>
      <c r="EA274" s="4" t="str">
        <f t="shared" si="3798"/>
        <v>19 mm Clear Glass  - Tempered</v>
      </c>
      <c r="EB274" s="4" t="str">
        <f t="shared" si="3872"/>
        <v>Sq.ft</v>
      </c>
      <c r="EC274" s="4">
        <f t="shared" si="3873"/>
        <v>3300</v>
      </c>
      <c r="ED274" s="13"/>
      <c r="EE274" s="21">
        <f t="shared" si="3874"/>
        <v>0</v>
      </c>
      <c r="EF274" s="13">
        <f t="shared" si="3875"/>
        <v>0</v>
      </c>
      <c r="EG274" s="42">
        <f t="shared" si="3876"/>
        <v>0</v>
      </c>
      <c r="EH274" s="21"/>
      <c r="EK274" s="4" t="str">
        <f t="shared" si="3799"/>
        <v>19 mm Clear Glass  - Tempered</v>
      </c>
      <c r="EL274" s="4" t="str">
        <f t="shared" si="3877"/>
        <v>Sq.ft</v>
      </c>
      <c r="EM274" s="4">
        <f t="shared" si="3878"/>
        <v>3300</v>
      </c>
      <c r="EN274" s="13"/>
      <c r="EO274" s="21">
        <f t="shared" si="3879"/>
        <v>0</v>
      </c>
      <c r="EP274" s="13">
        <f t="shared" si="3880"/>
        <v>0</v>
      </c>
      <c r="EQ274" s="42">
        <f t="shared" si="3881"/>
        <v>0</v>
      </c>
      <c r="ER274" s="21"/>
      <c r="EV274" s="4" t="str">
        <f t="shared" si="4009"/>
        <v>19 mm Clear Glass  - Tempered</v>
      </c>
      <c r="EW274" s="4" t="str">
        <f t="shared" si="4010"/>
        <v>Sq.ft</v>
      </c>
      <c r="EX274" s="4">
        <f t="shared" si="4011"/>
        <v>3300</v>
      </c>
      <c r="EY274" s="13"/>
      <c r="EZ274" s="21">
        <f t="shared" si="3882"/>
        <v>0</v>
      </c>
      <c r="FA274" s="13">
        <f t="shared" si="3883"/>
        <v>0</v>
      </c>
      <c r="FB274" s="42">
        <f t="shared" si="3884"/>
        <v>0</v>
      </c>
      <c r="FC274" s="21"/>
      <c r="FF274" s="4" t="str">
        <f t="shared" si="4130"/>
        <v>19 mm Clear Glass  - Tempered</v>
      </c>
      <c r="FG274" s="4" t="str">
        <f t="shared" si="4131"/>
        <v>Sq.ft</v>
      </c>
      <c r="FH274" s="4">
        <f t="shared" si="4132"/>
        <v>3300</v>
      </c>
      <c r="FI274" s="13"/>
      <c r="FJ274" s="21">
        <f t="shared" si="3887"/>
        <v>0</v>
      </c>
      <c r="FK274" s="13">
        <f t="shared" si="3888"/>
        <v>0</v>
      </c>
      <c r="FL274" s="42">
        <f t="shared" si="3889"/>
        <v>0</v>
      </c>
      <c r="FM274" s="21"/>
      <c r="FP274" s="4" t="str">
        <f t="shared" si="3801"/>
        <v>19 mm Clear Glass  - Tempered</v>
      </c>
      <c r="FQ274" s="4" t="str">
        <f t="shared" si="3890"/>
        <v>Sq.ft</v>
      </c>
      <c r="FR274" s="4">
        <f t="shared" si="3891"/>
        <v>3300</v>
      </c>
      <c r="FS274" s="13"/>
      <c r="FT274" s="21">
        <f t="shared" si="3892"/>
        <v>0</v>
      </c>
      <c r="FU274" s="13">
        <f t="shared" si="3893"/>
        <v>0</v>
      </c>
      <c r="FV274" s="42">
        <f t="shared" si="3894"/>
        <v>0</v>
      </c>
      <c r="FW274" s="21"/>
      <c r="FZ274" s="4" t="str">
        <f t="shared" si="3802"/>
        <v>19 mm Clear Glass  - Tempered</v>
      </c>
      <c r="GA274" s="4" t="str">
        <f t="shared" si="3895"/>
        <v>Sq.ft</v>
      </c>
      <c r="GB274" s="4">
        <f t="shared" si="3896"/>
        <v>3300</v>
      </c>
      <c r="GC274" s="13"/>
      <c r="GD274" s="21">
        <f t="shared" si="3897"/>
        <v>0</v>
      </c>
      <c r="GE274" s="13">
        <f t="shared" si="3898"/>
        <v>0</v>
      </c>
      <c r="GF274" s="42">
        <f t="shared" si="3899"/>
        <v>0</v>
      </c>
      <c r="GG274" s="21"/>
      <c r="GJ274" s="4" t="str">
        <f t="shared" si="3956"/>
        <v>19 mm Clear Glass  - Tempered</v>
      </c>
      <c r="GK274" s="4" t="str">
        <f t="shared" si="3957"/>
        <v>Sq.ft</v>
      </c>
      <c r="GL274" s="4">
        <f t="shared" si="3958"/>
        <v>3300</v>
      </c>
      <c r="GM274" s="13"/>
      <c r="GN274" s="21">
        <f t="shared" si="3901"/>
        <v>0</v>
      </c>
      <c r="GO274" s="31">
        <f t="shared" si="3902"/>
        <v>0</v>
      </c>
      <c r="GP274" s="42">
        <f t="shared" si="3903"/>
        <v>0</v>
      </c>
      <c r="GQ274" s="21"/>
      <c r="GT274" s="4" t="str">
        <f t="shared" si="4118"/>
        <v>19 mm Clear Glass  - Tempered</v>
      </c>
      <c r="GU274" s="4" t="str">
        <f t="shared" si="4119"/>
        <v>Sq.ft</v>
      </c>
      <c r="GV274" s="4">
        <f t="shared" si="4120"/>
        <v>3300</v>
      </c>
      <c r="GW274" s="13"/>
      <c r="GX274" s="21">
        <f t="shared" si="3906"/>
        <v>0</v>
      </c>
      <c r="GY274" s="13">
        <f t="shared" si="3907"/>
        <v>0</v>
      </c>
      <c r="GZ274" s="42">
        <f t="shared" si="3908"/>
        <v>0</v>
      </c>
      <c r="HA274" s="21"/>
      <c r="HD274" s="4" t="str">
        <f t="shared" si="3804"/>
        <v>19 mm Clear Glass  - Tempered</v>
      </c>
      <c r="HE274" s="4" t="str">
        <f t="shared" si="3909"/>
        <v>Sq.ft</v>
      </c>
      <c r="HF274" s="4">
        <f t="shared" si="3910"/>
        <v>3300</v>
      </c>
      <c r="HG274" s="13"/>
      <c r="HH274" s="21">
        <f t="shared" si="3911"/>
        <v>0</v>
      </c>
      <c r="HI274" s="31">
        <f t="shared" si="3912"/>
        <v>0</v>
      </c>
      <c r="HJ274" s="42">
        <f t="shared" si="3913"/>
        <v>0</v>
      </c>
      <c r="HK274" s="21"/>
      <c r="HN274" s="4" t="str">
        <f t="shared" si="3805"/>
        <v>19 mm Clear Glass  - Tempered</v>
      </c>
      <c r="HO274" s="4" t="str">
        <f t="shared" si="3914"/>
        <v>Sq.ft</v>
      </c>
      <c r="HP274" s="4">
        <f t="shared" si="3915"/>
        <v>3300</v>
      </c>
      <c r="HQ274" s="13"/>
      <c r="HR274" s="4">
        <f t="shared" si="3916"/>
        <v>0</v>
      </c>
      <c r="HS274" s="13">
        <f t="shared" si="3917"/>
        <v>0</v>
      </c>
      <c r="HT274" s="42">
        <f t="shared" si="3918"/>
        <v>0</v>
      </c>
      <c r="HU274" s="21"/>
      <c r="HX274" s="4" t="str">
        <f t="shared" si="3806"/>
        <v>19 mm Clear Glass  - Tempered</v>
      </c>
      <c r="HY274" s="4" t="str">
        <f t="shared" si="3919"/>
        <v>Sq.ft</v>
      </c>
      <c r="HZ274" s="4">
        <f t="shared" si="3920"/>
        <v>3300</v>
      </c>
      <c r="IA274" s="13"/>
      <c r="IB274" s="21">
        <f t="shared" si="3921"/>
        <v>0</v>
      </c>
      <c r="IC274" s="13">
        <f t="shared" si="3922"/>
        <v>0</v>
      </c>
      <c r="ID274" s="42">
        <f t="shared" si="3923"/>
        <v>0</v>
      </c>
      <c r="IE274" s="21"/>
      <c r="IH274" s="4" t="str">
        <f t="shared" si="3807"/>
        <v>19 mm Clear Glass  - Tempered</v>
      </c>
      <c r="II274" s="4" t="str">
        <f t="shared" si="3924"/>
        <v>Sq.ft</v>
      </c>
      <c r="IJ274" s="4">
        <f t="shared" si="3925"/>
        <v>3300</v>
      </c>
      <c r="IK274" s="13"/>
      <c r="IL274" s="4">
        <f t="shared" si="3959"/>
        <v>0</v>
      </c>
      <c r="IM274" s="13">
        <f t="shared" si="3960"/>
        <v>0</v>
      </c>
      <c r="IN274" s="42">
        <f t="shared" si="3961"/>
        <v>0</v>
      </c>
      <c r="IO274" s="21"/>
      <c r="IR274" s="4" t="str">
        <f t="shared" si="3808"/>
        <v>19 mm Clear Glass  - Tempered</v>
      </c>
      <c r="IS274" s="4" t="str">
        <f t="shared" si="3929"/>
        <v>Sq.ft</v>
      </c>
      <c r="IT274" s="4">
        <f t="shared" si="3930"/>
        <v>3300</v>
      </c>
      <c r="IU274" s="13"/>
      <c r="IV274" s="4">
        <f t="shared" si="3962"/>
        <v>0</v>
      </c>
      <c r="IW274" s="13">
        <f t="shared" si="3963"/>
        <v>0</v>
      </c>
      <c r="IX274" s="42">
        <f t="shared" si="3964"/>
        <v>0</v>
      </c>
      <c r="IY274" s="21"/>
      <c r="JB274" s="4" t="str">
        <f t="shared" si="3809"/>
        <v>19 mm Clear Glass  - Tempered</v>
      </c>
      <c r="JC274" s="4" t="str">
        <f t="shared" si="3934"/>
        <v>Sq.ft</v>
      </c>
      <c r="JD274" s="4">
        <f t="shared" si="3935"/>
        <v>3300</v>
      </c>
      <c r="JE274" s="13"/>
      <c r="JF274" s="4">
        <f t="shared" si="3936"/>
        <v>0</v>
      </c>
      <c r="JG274" s="13">
        <f t="shared" si="3937"/>
        <v>0</v>
      </c>
      <c r="JH274" s="42">
        <f t="shared" si="3938"/>
        <v>0</v>
      </c>
      <c r="JI274" s="21"/>
      <c r="JL274" s="4" t="str">
        <f t="shared" si="4121"/>
        <v>19 mm Clear Glass  - Tempered</v>
      </c>
      <c r="JM274" s="4" t="str">
        <f t="shared" si="4122"/>
        <v>Sq.ft</v>
      </c>
      <c r="JN274" s="4">
        <f t="shared" si="4123"/>
        <v>3300</v>
      </c>
      <c r="JO274" s="13"/>
      <c r="JP274" s="21">
        <f t="shared" si="3941"/>
        <v>0</v>
      </c>
      <c r="JQ274" s="31">
        <f t="shared" si="3942"/>
        <v>0</v>
      </c>
      <c r="JR274" s="42">
        <f t="shared" si="3943"/>
        <v>0</v>
      </c>
      <c r="JS274" s="21"/>
      <c r="JV274" s="4" t="str">
        <f t="shared" si="4124"/>
        <v>19 mm Clear Glass  - Tempered</v>
      </c>
      <c r="JW274" s="4" t="str">
        <f t="shared" ref="JW274:JW277" si="4175">JM274</f>
        <v>Sq.ft</v>
      </c>
      <c r="JX274" s="4">
        <f t="shared" ref="JX274:JX277" si="4176">JN274</f>
        <v>3300</v>
      </c>
      <c r="JY274" s="13"/>
      <c r="JZ274" s="21">
        <f t="shared" si="4163"/>
        <v>0</v>
      </c>
      <c r="KA274" s="31">
        <f t="shared" si="4164"/>
        <v>0</v>
      </c>
      <c r="KB274" s="42">
        <f t="shared" si="4165"/>
        <v>0</v>
      </c>
      <c r="KC274" s="21"/>
    </row>
    <row r="275" spans="2:289" ht="17.25" customHeight="1" x14ac:dyDescent="0.25">
      <c r="B275" s="3" t="s">
        <v>268</v>
      </c>
      <c r="C275" s="10" t="s">
        <v>3</v>
      </c>
      <c r="D275" s="4">
        <v>1000</v>
      </c>
      <c r="E275" s="13"/>
      <c r="F275" s="42">
        <f t="shared" ref="F275" si="4177">D275*E275</f>
        <v>0</v>
      </c>
      <c r="G275" s="42">
        <f t="shared" ref="G275" si="4178">$I$4*E275</f>
        <v>0</v>
      </c>
      <c r="H275" s="42">
        <f t="shared" ref="H275" si="4179">D275*G275</f>
        <v>0</v>
      </c>
      <c r="I275" s="71" t="s">
        <v>269</v>
      </c>
      <c r="K275" s="40"/>
      <c r="L275" s="4" t="str">
        <f t="shared" si="3950"/>
        <v>6 mm Bronzo / tinted - Tempred</v>
      </c>
      <c r="M275" s="4" t="str">
        <f t="shared" si="3951"/>
        <v>Sq.ft</v>
      </c>
      <c r="N275" s="4">
        <f t="shared" ref="N275:N276" si="4180">D275</f>
        <v>1000</v>
      </c>
      <c r="O275" s="13"/>
      <c r="P275" s="21">
        <f t="shared" ref="P275:P276" si="4181">N275*O275</f>
        <v>0</v>
      </c>
      <c r="Q275" s="31">
        <f t="shared" ref="Q275" si="4182">$I$4*O275</f>
        <v>0</v>
      </c>
      <c r="R275" s="42">
        <f t="shared" ref="R275" si="4183">N275*Q275</f>
        <v>0</v>
      </c>
      <c r="S275" s="21"/>
      <c r="U275" s="40"/>
      <c r="V275" s="4" t="str">
        <f t="shared" si="3787"/>
        <v>6 mm Bronzo / tinted - Tempred</v>
      </c>
      <c r="W275" s="4" t="str">
        <f t="shared" si="3817"/>
        <v>Sq.ft</v>
      </c>
      <c r="X275" s="4">
        <f t="shared" si="3818"/>
        <v>1000</v>
      </c>
      <c r="Y275" s="13"/>
      <c r="Z275" s="21">
        <f t="shared" ref="Z275:Z276" si="4184">X275*Y275</f>
        <v>0</v>
      </c>
      <c r="AA275" s="31">
        <f t="shared" ref="AA275:AA276" si="4185">$I$4*Y275</f>
        <v>0</v>
      </c>
      <c r="AB275" s="42">
        <f t="shared" si="3821"/>
        <v>0</v>
      </c>
      <c r="AC275" s="21"/>
      <c r="AE275" s="40"/>
      <c r="AF275" s="56" t="str">
        <f t="shared" si="4090"/>
        <v>6 mm Bronzo / tinted - Tempred</v>
      </c>
      <c r="AG275" s="56" t="str">
        <f t="shared" si="4091"/>
        <v>Sq.ft</v>
      </c>
      <c r="AH275" s="56">
        <f t="shared" si="4092"/>
        <v>1000</v>
      </c>
      <c r="AI275" s="13"/>
      <c r="AJ275" s="21">
        <f t="shared" ref="AJ275:AJ276" si="4186">AH275*AI275</f>
        <v>0</v>
      </c>
      <c r="AK275" s="31">
        <f t="shared" ref="AK275" si="4187">$I$4*AI275</f>
        <v>0</v>
      </c>
      <c r="AL275" s="42">
        <f t="shared" ref="AL275" si="4188">AH275*AK275</f>
        <v>0</v>
      </c>
      <c r="AM275" s="21"/>
      <c r="AO275" s="40"/>
      <c r="AP275" s="4" t="str">
        <f t="shared" si="3789"/>
        <v>6 mm Bronzo / tinted - Tempred</v>
      </c>
      <c r="AQ275" s="4" t="str">
        <f t="shared" ref="AQ275:AQ276" si="4189">AG275</f>
        <v>Sq.ft</v>
      </c>
      <c r="AR275" s="4">
        <f t="shared" ref="AR275:AR276" si="4190">AH275</f>
        <v>1000</v>
      </c>
      <c r="AS275" s="13"/>
      <c r="AT275" s="21"/>
      <c r="AU275" s="13">
        <f t="shared" si="3830"/>
        <v>0</v>
      </c>
      <c r="AV275" s="42"/>
      <c r="AW275" s="21"/>
      <c r="AY275" s="40"/>
      <c r="AZ275" s="4" t="str">
        <f t="shared" si="3790"/>
        <v>6 mm Bronzo / tinted - Tempred</v>
      </c>
      <c r="BA275" s="4" t="str">
        <f t="shared" ref="BA275" si="4191">AQ275</f>
        <v>Sq.ft</v>
      </c>
      <c r="BB275" s="4">
        <f t="shared" ref="BB275" si="4192">AR275</f>
        <v>1000</v>
      </c>
      <c r="BC275" s="13"/>
      <c r="BD275" s="21"/>
      <c r="BE275" s="13"/>
      <c r="BF275" s="42"/>
      <c r="BG275" s="21"/>
      <c r="BI275" s="40"/>
      <c r="BJ275" s="4" t="str">
        <f t="shared" si="3791"/>
        <v>6 mm Bronzo / tinted - Tempred</v>
      </c>
      <c r="BK275" s="4" t="str">
        <f t="shared" si="3837"/>
        <v>Sq.ft</v>
      </c>
      <c r="BL275" s="4">
        <f t="shared" si="3838"/>
        <v>1000</v>
      </c>
      <c r="BM275" s="13"/>
      <c r="BN275" s="21"/>
      <c r="BO275" s="13">
        <f t="shared" si="3840"/>
        <v>0</v>
      </c>
      <c r="BP275" s="42"/>
      <c r="BQ275" s="21"/>
      <c r="BS275" s="40"/>
      <c r="BT275" s="4" t="str">
        <f t="shared" si="3792"/>
        <v>6 mm Bronzo / tinted - Tempred</v>
      </c>
      <c r="BU275" s="4" t="str">
        <f t="shared" si="3842"/>
        <v>Sq.ft</v>
      </c>
      <c r="BV275" s="4">
        <f t="shared" si="3843"/>
        <v>1000</v>
      </c>
      <c r="BW275" s="13"/>
      <c r="BX275" s="21">
        <f t="shared" si="4172"/>
        <v>0</v>
      </c>
      <c r="BY275" s="13">
        <f t="shared" si="4173"/>
        <v>0</v>
      </c>
      <c r="BZ275" s="42">
        <f t="shared" si="4174"/>
        <v>0</v>
      </c>
      <c r="CA275" s="21"/>
      <c r="CC275" s="40"/>
      <c r="CD275" s="4" t="str">
        <f t="shared" si="3793"/>
        <v>6 mm Bronzo / tinted - Tempred</v>
      </c>
      <c r="CE275" s="4" t="str">
        <f t="shared" si="3847"/>
        <v>Sq.ft</v>
      </c>
      <c r="CF275" s="4">
        <f t="shared" si="3848"/>
        <v>1000</v>
      </c>
      <c r="CG275" s="42"/>
      <c r="CH275" s="42"/>
      <c r="CI275" s="42"/>
      <c r="CJ275" s="42"/>
      <c r="CK275" s="21"/>
      <c r="CL275" s="40"/>
      <c r="CM275" s="4" t="str">
        <f t="shared" si="3794"/>
        <v>6 mm Bronzo / tinted - Tempred</v>
      </c>
      <c r="CN275" s="4" t="str">
        <f t="shared" ref="CN275:CN276" si="4193">CE275</f>
        <v>Sq.ft</v>
      </c>
      <c r="CO275" s="4">
        <f t="shared" ref="CO275:CO276" si="4194">CF275</f>
        <v>1000</v>
      </c>
      <c r="CP275" s="13"/>
      <c r="CQ275" s="21">
        <f t="shared" si="4166"/>
        <v>0</v>
      </c>
      <c r="CR275" s="13">
        <f t="shared" si="4167"/>
        <v>0</v>
      </c>
      <c r="CS275" s="42">
        <f t="shared" si="4168"/>
        <v>0</v>
      </c>
      <c r="CT275" s="21"/>
      <c r="CV275" s="40"/>
      <c r="CW275" s="4" t="str">
        <f t="shared" si="3795"/>
        <v>6 mm Bronzo / tinted - Tempred</v>
      </c>
      <c r="CX275" s="4" t="str">
        <f t="shared" si="3857"/>
        <v>Sq.ft</v>
      </c>
      <c r="CY275" s="4">
        <f t="shared" si="3858"/>
        <v>1000</v>
      </c>
      <c r="CZ275" s="13"/>
      <c r="DA275" s="21">
        <f t="shared" si="4169"/>
        <v>0</v>
      </c>
      <c r="DB275" s="13">
        <f t="shared" si="4170"/>
        <v>0</v>
      </c>
      <c r="DC275" s="42">
        <f t="shared" si="4171"/>
        <v>0</v>
      </c>
      <c r="DD275" s="21"/>
      <c r="DF275" s="40"/>
      <c r="DG275" s="4" t="str">
        <f t="shared" si="3796"/>
        <v>6 mm Bronzo / tinted - Tempred</v>
      </c>
      <c r="DH275" s="4" t="str">
        <f t="shared" si="3862"/>
        <v>Sq.ft</v>
      </c>
      <c r="DI275" s="4">
        <f t="shared" si="3863"/>
        <v>1000</v>
      </c>
      <c r="DJ275" s="13"/>
      <c r="DK275" s="21"/>
      <c r="DL275" s="13"/>
      <c r="DM275" s="42"/>
      <c r="DN275" s="21"/>
      <c r="DQ275" s="4" t="str">
        <f t="shared" si="3797"/>
        <v>6 mm Bronzo / tinted - Tempred</v>
      </c>
      <c r="DR275" s="4" t="str">
        <f t="shared" si="3867"/>
        <v>Sq.ft</v>
      </c>
      <c r="DS275" s="4">
        <f t="shared" si="3868"/>
        <v>1000</v>
      </c>
      <c r="DT275" s="13"/>
      <c r="DU275" s="21"/>
      <c r="DV275" s="13"/>
      <c r="DW275" s="42"/>
      <c r="DX275" s="21"/>
      <c r="DZ275" s="40"/>
      <c r="EA275" s="4" t="str">
        <f t="shared" si="3798"/>
        <v>6 mm Bronzo / tinted - Tempred</v>
      </c>
      <c r="EB275" s="4" t="str">
        <f t="shared" si="3872"/>
        <v>Sq.ft</v>
      </c>
      <c r="EC275" s="4">
        <f t="shared" si="3873"/>
        <v>1000</v>
      </c>
      <c r="ED275" s="13"/>
      <c r="EE275" s="21"/>
      <c r="EF275" s="13">
        <f t="shared" si="3875"/>
        <v>0</v>
      </c>
      <c r="EG275" s="42"/>
      <c r="EH275" s="21"/>
      <c r="EK275" s="4" t="str">
        <f t="shared" si="3799"/>
        <v>6 mm Bronzo / tinted - Tempred</v>
      </c>
      <c r="EL275" s="4" t="str">
        <f t="shared" si="3877"/>
        <v>Sq.ft</v>
      </c>
      <c r="EM275" s="4">
        <f t="shared" si="3878"/>
        <v>1000</v>
      </c>
      <c r="EN275" s="13"/>
      <c r="EO275" s="21"/>
      <c r="EP275" s="13"/>
      <c r="EQ275" s="42"/>
      <c r="ER275" s="21"/>
      <c r="EV275" s="4" t="str">
        <f t="shared" si="4009"/>
        <v>6 mm Bronzo / tinted - Tempred</v>
      </c>
      <c r="EW275" s="4" t="str">
        <f t="shared" si="4010"/>
        <v>Sq.ft</v>
      </c>
      <c r="EX275" s="4">
        <f t="shared" si="4011"/>
        <v>1000</v>
      </c>
      <c r="EY275" s="13"/>
      <c r="EZ275" s="21"/>
      <c r="FA275" s="13"/>
      <c r="FB275" s="42">
        <f t="shared" si="3884"/>
        <v>0</v>
      </c>
      <c r="FC275" s="21"/>
      <c r="FF275" s="4" t="str">
        <f t="shared" si="4130"/>
        <v>6 mm Bronzo / tinted - Tempred</v>
      </c>
      <c r="FG275" s="4" t="str">
        <f t="shared" si="4131"/>
        <v>Sq.ft</v>
      </c>
      <c r="FH275" s="4">
        <f t="shared" si="4132"/>
        <v>1000</v>
      </c>
      <c r="FI275" s="13"/>
      <c r="FJ275" s="21"/>
      <c r="FK275" s="13"/>
      <c r="FL275" s="42"/>
      <c r="FM275" s="21"/>
      <c r="FP275" s="4" t="str">
        <f t="shared" si="3801"/>
        <v>6 mm Bronzo / tinted - Tempred</v>
      </c>
      <c r="FQ275" s="4" t="str">
        <f t="shared" si="3890"/>
        <v>Sq.ft</v>
      </c>
      <c r="FR275" s="4">
        <f t="shared" si="3891"/>
        <v>1000</v>
      </c>
      <c r="FS275" s="13"/>
      <c r="FT275" s="21"/>
      <c r="FU275" s="13"/>
      <c r="FV275" s="42"/>
      <c r="FW275" s="21"/>
      <c r="FZ275" s="4" t="str">
        <f t="shared" si="3802"/>
        <v>6 mm Bronzo / tinted - Tempred</v>
      </c>
      <c r="GA275" s="4" t="str">
        <f t="shared" ref="GA275" si="4195">FQ275</f>
        <v>Sq.ft</v>
      </c>
      <c r="GB275" s="4">
        <f t="shared" ref="GB275" si="4196">FR275</f>
        <v>1000</v>
      </c>
      <c r="GC275" s="13"/>
      <c r="GD275" s="21"/>
      <c r="GE275" s="13"/>
      <c r="GF275" s="42"/>
      <c r="GG275" s="21"/>
      <c r="GJ275" s="4" t="str">
        <f t="shared" si="3956"/>
        <v>6 mm Bronzo / tinted - Tempred</v>
      </c>
      <c r="GK275" s="4" t="str">
        <f t="shared" ref="GK275" si="4197">GA275</f>
        <v>Sq.ft</v>
      </c>
      <c r="GL275" s="4">
        <f t="shared" ref="GL275" si="4198">GB275</f>
        <v>1000</v>
      </c>
      <c r="GM275" s="13"/>
      <c r="GN275" s="21"/>
      <c r="GO275" s="31"/>
      <c r="GP275" s="42"/>
      <c r="GQ275" s="21"/>
      <c r="GT275" s="4" t="str">
        <f t="shared" si="4118"/>
        <v>6 mm Bronzo / tinted - Tempred</v>
      </c>
      <c r="GU275" s="4" t="str">
        <f t="shared" si="4119"/>
        <v>Sq.ft</v>
      </c>
      <c r="GV275" s="4">
        <f t="shared" si="4120"/>
        <v>1000</v>
      </c>
      <c r="GW275" s="13"/>
      <c r="GX275" s="21"/>
      <c r="GY275" s="13"/>
      <c r="GZ275" s="42"/>
      <c r="HA275" s="21"/>
      <c r="HD275" s="4" t="str">
        <f t="shared" si="3804"/>
        <v>6 mm Bronzo / tinted - Tempred</v>
      </c>
      <c r="HE275" s="4" t="str">
        <f t="shared" ref="HE275" si="4199">GU275</f>
        <v>Sq.ft</v>
      </c>
      <c r="HF275" s="4">
        <f t="shared" ref="HF275" si="4200">GV275</f>
        <v>1000</v>
      </c>
      <c r="HG275" s="13"/>
      <c r="HH275" s="21"/>
      <c r="HI275" s="31"/>
      <c r="HJ275" s="42"/>
      <c r="HK275" s="21"/>
      <c r="HN275" s="4" t="str">
        <f t="shared" si="3805"/>
        <v>6 mm Bronzo / tinted - Tempred</v>
      </c>
      <c r="HO275" s="4" t="str">
        <f t="shared" ref="HO275" si="4201">HE275</f>
        <v>Sq.ft</v>
      </c>
      <c r="HP275" s="4">
        <f t="shared" ref="HP275" si="4202">HF275</f>
        <v>1000</v>
      </c>
      <c r="HQ275" s="13"/>
      <c r="HR275" s="4"/>
      <c r="HS275" s="13"/>
      <c r="HT275" s="42"/>
      <c r="HU275" s="21"/>
      <c r="HX275" s="4" t="str">
        <f t="shared" si="3806"/>
        <v>6 mm Bronzo / tinted - Tempred</v>
      </c>
      <c r="HY275" s="4" t="str">
        <f t="shared" si="3919"/>
        <v>Sq.ft</v>
      </c>
      <c r="HZ275" s="4">
        <f t="shared" si="3920"/>
        <v>1000</v>
      </c>
      <c r="IA275" s="13"/>
      <c r="IB275" s="21">
        <f t="shared" ref="IB275" si="4203">HZ275*IA275</f>
        <v>0</v>
      </c>
      <c r="IC275" s="13">
        <f t="shared" ref="IC275" si="4204">$I$4*IA275</f>
        <v>0</v>
      </c>
      <c r="ID275" s="42">
        <f t="shared" ref="ID275" si="4205">HZ275*IC275</f>
        <v>0</v>
      </c>
      <c r="IE275" s="21" t="s">
        <v>270</v>
      </c>
      <c r="IH275" s="4" t="str">
        <f t="shared" si="3807"/>
        <v>6 mm Bronzo / tinted - Tempred</v>
      </c>
      <c r="II275" s="4" t="str">
        <f t="shared" ref="II275" si="4206">HY275</f>
        <v>Sq.ft</v>
      </c>
      <c r="IJ275" s="4">
        <f t="shared" ref="IJ275" si="4207">HZ275</f>
        <v>1000</v>
      </c>
      <c r="IK275" s="13"/>
      <c r="IL275" s="4">
        <f t="shared" si="3959"/>
        <v>0</v>
      </c>
      <c r="IM275" s="13">
        <f t="shared" si="3960"/>
        <v>0</v>
      </c>
      <c r="IN275" s="42">
        <f t="shared" si="3961"/>
        <v>0</v>
      </c>
      <c r="IO275" s="21"/>
      <c r="IR275" s="4" t="str">
        <f t="shared" si="3808"/>
        <v>6 mm Bronzo / tinted - Tempred</v>
      </c>
      <c r="IS275" s="4" t="str">
        <f t="shared" ref="IS275" si="4208">II275</f>
        <v>Sq.ft</v>
      </c>
      <c r="IT275" s="4">
        <f t="shared" ref="IT275" si="4209">IJ275</f>
        <v>1000</v>
      </c>
      <c r="IU275" s="13"/>
      <c r="IV275" s="4">
        <f t="shared" si="3962"/>
        <v>0</v>
      </c>
      <c r="IW275" s="13">
        <f t="shared" si="3963"/>
        <v>0</v>
      </c>
      <c r="IX275" s="42">
        <f t="shared" si="3964"/>
        <v>0</v>
      </c>
      <c r="IY275" s="21"/>
      <c r="JB275" s="4" t="str">
        <f t="shared" si="3809"/>
        <v>6 mm Bronzo / tinted - Tempred</v>
      </c>
      <c r="JC275" s="4"/>
      <c r="JD275" s="4"/>
      <c r="JE275" s="13"/>
      <c r="JF275" s="4">
        <f t="shared" si="3936"/>
        <v>0</v>
      </c>
      <c r="JG275" s="13">
        <f t="shared" si="3937"/>
        <v>0</v>
      </c>
      <c r="JH275" s="42">
        <f t="shared" si="3938"/>
        <v>0</v>
      </c>
      <c r="JI275" s="21"/>
      <c r="JL275" s="4" t="str">
        <f>JB275</f>
        <v>6 mm Bronzo / tinted - Tempred</v>
      </c>
      <c r="JM275" s="4"/>
      <c r="JN275" s="4"/>
      <c r="JO275" s="13"/>
      <c r="JP275" s="21"/>
      <c r="JQ275" s="31"/>
      <c r="JR275" s="42"/>
      <c r="JS275" s="21"/>
      <c r="JV275" s="4" t="str">
        <f>JL275</f>
        <v>6 mm Bronzo / tinted - Tempred</v>
      </c>
      <c r="JW275" s="4">
        <f t="shared" si="4175"/>
        <v>0</v>
      </c>
      <c r="JX275" s="4">
        <f t="shared" si="4176"/>
        <v>0</v>
      </c>
      <c r="JY275" s="13"/>
      <c r="JZ275" s="21">
        <f t="shared" si="4163"/>
        <v>0</v>
      </c>
      <c r="KA275" s="31">
        <f t="shared" si="4164"/>
        <v>0</v>
      </c>
      <c r="KB275" s="42">
        <f t="shared" si="4165"/>
        <v>0</v>
      </c>
      <c r="KC275" s="21"/>
    </row>
    <row r="276" spans="2:289" ht="17.25" customHeight="1" x14ac:dyDescent="0.25">
      <c r="B276" s="3" t="s">
        <v>278</v>
      </c>
      <c r="C276" s="10" t="s">
        <v>2</v>
      </c>
      <c r="D276" s="4">
        <v>240</v>
      </c>
      <c r="E276" s="13"/>
      <c r="F276" s="42">
        <f t="shared" ref="F276" si="4210">D276*E276</f>
        <v>0</v>
      </c>
      <c r="G276" s="42">
        <f t="shared" ref="G276" si="4211">$I$4*E276</f>
        <v>0</v>
      </c>
      <c r="H276" s="42">
        <f t="shared" ref="H276" si="4212">D276*G276</f>
        <v>0</v>
      </c>
      <c r="I276" s="71"/>
      <c r="K276" s="40"/>
      <c r="L276" s="4" t="str">
        <f t="shared" si="3950"/>
        <v>Bevelled Edge - 1"</v>
      </c>
      <c r="M276" s="4" t="str">
        <f t="shared" si="3951"/>
        <v>L.ft</v>
      </c>
      <c r="N276" s="4">
        <f t="shared" si="4180"/>
        <v>240</v>
      </c>
      <c r="O276" s="13"/>
      <c r="P276" s="21">
        <f t="shared" si="4181"/>
        <v>0</v>
      </c>
      <c r="Q276" s="31"/>
      <c r="R276" s="42"/>
      <c r="S276" s="21"/>
      <c r="U276" s="40"/>
      <c r="V276" s="4" t="str">
        <f t="shared" si="3787"/>
        <v>Bevelled Edge - 1"</v>
      </c>
      <c r="W276" s="4" t="str">
        <f t="shared" si="3817"/>
        <v>L.ft</v>
      </c>
      <c r="X276" s="4">
        <f t="shared" si="3818"/>
        <v>240</v>
      </c>
      <c r="Y276" s="13"/>
      <c r="Z276" s="21">
        <f t="shared" si="4184"/>
        <v>0</v>
      </c>
      <c r="AA276" s="31">
        <f t="shared" si="4185"/>
        <v>0</v>
      </c>
      <c r="AB276" s="42">
        <f t="shared" si="3821"/>
        <v>0</v>
      </c>
      <c r="AC276" s="21"/>
      <c r="AE276" s="40"/>
      <c r="AF276" s="56" t="str">
        <f t="shared" si="4090"/>
        <v>Bevelled Edge - 1"</v>
      </c>
      <c r="AG276" s="56" t="str">
        <f t="shared" si="4091"/>
        <v>L.ft</v>
      </c>
      <c r="AH276" s="56">
        <f t="shared" si="4092"/>
        <v>240</v>
      </c>
      <c r="AI276" s="13"/>
      <c r="AJ276" s="21">
        <f t="shared" si="4186"/>
        <v>0</v>
      </c>
      <c r="AK276" s="31">
        <f t="shared" ref="AK276" si="4213">$I$4*AI276</f>
        <v>0</v>
      </c>
      <c r="AL276" s="42">
        <f t="shared" ref="AL276" si="4214">AH276*AK276</f>
        <v>0</v>
      </c>
      <c r="AM276" s="21"/>
      <c r="AO276" s="40"/>
      <c r="AP276" s="4" t="str">
        <f t="shared" si="3789"/>
        <v>Bevelled Edge - 1"</v>
      </c>
      <c r="AQ276" s="4" t="str">
        <f t="shared" si="4189"/>
        <v>L.ft</v>
      </c>
      <c r="AR276" s="4">
        <f t="shared" si="4190"/>
        <v>240</v>
      </c>
      <c r="AS276" s="13"/>
      <c r="AT276" s="21"/>
      <c r="AU276" s="13">
        <f t="shared" si="3830"/>
        <v>0</v>
      </c>
      <c r="AV276" s="42"/>
      <c r="AW276" s="21"/>
      <c r="AY276" s="40"/>
      <c r="AZ276" s="4" t="str">
        <f t="shared" si="3790"/>
        <v>Bevelled Edge - 1"</v>
      </c>
      <c r="BA276" s="4" t="str">
        <f t="shared" ref="BA276" si="4215">AQ276</f>
        <v>L.ft</v>
      </c>
      <c r="BB276" s="4">
        <f t="shared" ref="BB276" si="4216">AR276</f>
        <v>240</v>
      </c>
      <c r="BC276" s="13"/>
      <c r="BD276" s="21"/>
      <c r="BE276" s="13"/>
      <c r="BF276" s="42"/>
      <c r="BG276" s="21"/>
      <c r="BI276" s="40"/>
      <c r="BJ276" s="4" t="str">
        <f t="shared" si="3791"/>
        <v>Bevelled Edge - 1"</v>
      </c>
      <c r="BK276" s="4" t="str">
        <f t="shared" si="3837"/>
        <v>L.ft</v>
      </c>
      <c r="BL276" s="4">
        <f t="shared" si="3838"/>
        <v>240</v>
      </c>
      <c r="BM276" s="13"/>
      <c r="BN276" s="21"/>
      <c r="BO276" s="13"/>
      <c r="BP276" s="42"/>
      <c r="BQ276" s="21"/>
      <c r="BS276" s="40"/>
      <c r="BT276" s="4" t="str">
        <f t="shared" si="3792"/>
        <v>Bevelled Edge - 1"</v>
      </c>
      <c r="BU276" s="4" t="str">
        <f t="shared" si="3842"/>
        <v>L.ft</v>
      </c>
      <c r="BV276" s="4">
        <f t="shared" si="3843"/>
        <v>240</v>
      </c>
      <c r="BW276" s="13"/>
      <c r="BX276" s="21">
        <f t="shared" si="4172"/>
        <v>0</v>
      </c>
      <c r="BY276" s="13">
        <f t="shared" si="4173"/>
        <v>0</v>
      </c>
      <c r="BZ276" s="42">
        <f t="shared" si="4174"/>
        <v>0</v>
      </c>
      <c r="CA276" s="21"/>
      <c r="CC276" s="40"/>
      <c r="CD276" s="4" t="str">
        <f t="shared" si="3793"/>
        <v>Bevelled Edge - 1"</v>
      </c>
      <c r="CE276" s="4" t="str">
        <f t="shared" si="3847"/>
        <v>L.ft</v>
      </c>
      <c r="CF276" s="4">
        <f t="shared" si="3848"/>
        <v>240</v>
      </c>
      <c r="CG276" s="42"/>
      <c r="CH276" s="42"/>
      <c r="CI276" s="42"/>
      <c r="CJ276" s="42"/>
      <c r="CK276" s="21"/>
      <c r="CL276" s="40"/>
      <c r="CM276" s="4" t="str">
        <f t="shared" si="3794"/>
        <v>Bevelled Edge - 1"</v>
      </c>
      <c r="CN276" s="4" t="str">
        <f t="shared" si="4193"/>
        <v>L.ft</v>
      </c>
      <c r="CO276" s="4">
        <f t="shared" si="4194"/>
        <v>240</v>
      </c>
      <c r="CP276" s="13"/>
      <c r="CQ276" s="21">
        <f t="shared" si="4166"/>
        <v>0</v>
      </c>
      <c r="CR276" s="13">
        <f t="shared" si="4167"/>
        <v>0</v>
      </c>
      <c r="CS276" s="42">
        <f t="shared" si="4168"/>
        <v>0</v>
      </c>
      <c r="CT276" s="21"/>
      <c r="CV276" s="40"/>
      <c r="CW276" s="4" t="str">
        <f t="shared" si="3795"/>
        <v>Bevelled Edge - 1"</v>
      </c>
      <c r="CX276" s="4" t="str">
        <f t="shared" si="3857"/>
        <v>L.ft</v>
      </c>
      <c r="CY276" s="4">
        <f t="shared" si="3858"/>
        <v>240</v>
      </c>
      <c r="CZ276" s="13"/>
      <c r="DA276" s="21">
        <f t="shared" si="4169"/>
        <v>0</v>
      </c>
      <c r="DB276" s="13">
        <f t="shared" si="4170"/>
        <v>0</v>
      </c>
      <c r="DC276" s="42">
        <f t="shared" si="4171"/>
        <v>0</v>
      </c>
      <c r="DD276" s="21"/>
      <c r="DF276" s="40"/>
      <c r="DG276" s="4" t="str">
        <f t="shared" si="3796"/>
        <v>Bevelled Edge - 1"</v>
      </c>
      <c r="DH276" s="4" t="str">
        <f t="shared" si="3862"/>
        <v>L.ft</v>
      </c>
      <c r="DI276" s="4">
        <f t="shared" si="3863"/>
        <v>240</v>
      </c>
      <c r="DJ276" s="13"/>
      <c r="DK276" s="21"/>
      <c r="DL276" s="13"/>
      <c r="DM276" s="42"/>
      <c r="DN276" s="21"/>
      <c r="DQ276" s="4" t="str">
        <f t="shared" si="3797"/>
        <v>Bevelled Edge - 1"</v>
      </c>
      <c r="DR276" s="4" t="str">
        <f t="shared" si="3867"/>
        <v>L.ft</v>
      </c>
      <c r="DS276" s="4">
        <f t="shared" si="3868"/>
        <v>240</v>
      </c>
      <c r="DT276" s="13"/>
      <c r="DU276" s="21"/>
      <c r="DV276" s="13"/>
      <c r="DW276" s="42"/>
      <c r="DX276" s="21"/>
      <c r="DZ276" s="40"/>
      <c r="EA276" s="4" t="str">
        <f t="shared" si="3798"/>
        <v>Bevelled Edge - 1"</v>
      </c>
      <c r="EB276" s="4" t="str">
        <f t="shared" si="3872"/>
        <v>L.ft</v>
      </c>
      <c r="EC276" s="4">
        <f t="shared" si="3873"/>
        <v>240</v>
      </c>
      <c r="ED276" s="13"/>
      <c r="EE276" s="21"/>
      <c r="EF276" s="13">
        <f t="shared" si="3875"/>
        <v>0</v>
      </c>
      <c r="EG276" s="42"/>
      <c r="EH276" s="21"/>
      <c r="EK276" s="4" t="str">
        <f t="shared" si="3799"/>
        <v>Bevelled Edge - 1"</v>
      </c>
      <c r="EL276" s="4" t="str">
        <f t="shared" si="3877"/>
        <v>L.ft</v>
      </c>
      <c r="EM276" s="4">
        <f t="shared" si="3878"/>
        <v>240</v>
      </c>
      <c r="EN276" s="13"/>
      <c r="EO276" s="21"/>
      <c r="EP276" s="13"/>
      <c r="EQ276" s="42"/>
      <c r="ER276" s="21"/>
      <c r="EV276" s="4" t="str">
        <f t="shared" si="4009"/>
        <v>Bevelled Edge - 1"</v>
      </c>
      <c r="EW276" s="4" t="str">
        <f t="shared" si="4010"/>
        <v>L.ft</v>
      </c>
      <c r="EX276" s="4">
        <f t="shared" si="4011"/>
        <v>240</v>
      </c>
      <c r="EY276" s="13"/>
      <c r="EZ276" s="21"/>
      <c r="FA276" s="13"/>
      <c r="FB276" s="42">
        <f t="shared" si="3884"/>
        <v>0</v>
      </c>
      <c r="FC276" s="21"/>
      <c r="FF276" s="4" t="str">
        <f t="shared" si="4130"/>
        <v>Bevelled Edge - 1"</v>
      </c>
      <c r="FG276" s="4" t="str">
        <f t="shared" si="4131"/>
        <v>L.ft</v>
      </c>
      <c r="FH276" s="4">
        <f t="shared" si="4132"/>
        <v>240</v>
      </c>
      <c r="FI276" s="13"/>
      <c r="FJ276" s="21"/>
      <c r="FK276" s="13"/>
      <c r="FL276" s="42"/>
      <c r="FM276" s="21"/>
      <c r="FP276" s="4" t="str">
        <f t="shared" si="3801"/>
        <v>Bevelled Edge - 1"</v>
      </c>
      <c r="FQ276" s="4" t="str">
        <f t="shared" si="3890"/>
        <v>L.ft</v>
      </c>
      <c r="FR276" s="4">
        <f t="shared" si="3891"/>
        <v>240</v>
      </c>
      <c r="FS276" s="13"/>
      <c r="FT276" s="21"/>
      <c r="FU276" s="13"/>
      <c r="FV276" s="42"/>
      <c r="FW276" s="21"/>
      <c r="FZ276" s="4" t="str">
        <f t="shared" si="3802"/>
        <v>Bevelled Edge - 1"</v>
      </c>
      <c r="GA276" s="4"/>
      <c r="GB276" s="4"/>
      <c r="GC276" s="13"/>
      <c r="GD276" s="21"/>
      <c r="GE276" s="13"/>
      <c r="GF276" s="42"/>
      <c r="GG276" s="21"/>
      <c r="GJ276" s="4" t="str">
        <f t="shared" si="3956"/>
        <v>Bevelled Edge - 1"</v>
      </c>
      <c r="GK276" s="4"/>
      <c r="GL276" s="4"/>
      <c r="GM276" s="13"/>
      <c r="GN276" s="21"/>
      <c r="GO276" s="31"/>
      <c r="GP276" s="42"/>
      <c r="GQ276" s="21"/>
      <c r="GT276" s="4" t="str">
        <f t="shared" si="4118"/>
        <v>Bevelled Edge - 1"</v>
      </c>
      <c r="GU276" s="4">
        <f t="shared" si="4119"/>
        <v>0</v>
      </c>
      <c r="GV276" s="4">
        <f t="shared" si="4120"/>
        <v>0</v>
      </c>
      <c r="GW276" s="13"/>
      <c r="GX276" s="21"/>
      <c r="GY276" s="13"/>
      <c r="GZ276" s="42"/>
      <c r="HA276" s="21"/>
      <c r="HD276" s="4" t="str">
        <f t="shared" si="3804"/>
        <v>Bevelled Edge - 1"</v>
      </c>
      <c r="HE276" s="4"/>
      <c r="HF276" s="4"/>
      <c r="HG276" s="13"/>
      <c r="HH276" s="21"/>
      <c r="HI276" s="31"/>
      <c r="HJ276" s="42"/>
      <c r="HK276" s="21"/>
      <c r="HN276" s="4" t="str">
        <f t="shared" si="3805"/>
        <v>Bevelled Edge - 1"</v>
      </c>
      <c r="HO276" s="4"/>
      <c r="HP276" s="4"/>
      <c r="HQ276" s="13"/>
      <c r="HR276" s="4"/>
      <c r="HS276" s="13"/>
      <c r="HT276" s="42"/>
      <c r="HU276" s="21"/>
      <c r="HX276" s="4" t="str">
        <f t="shared" si="3806"/>
        <v>Bevelled Edge - 1"</v>
      </c>
      <c r="HY276" s="4"/>
      <c r="HZ276" s="4"/>
      <c r="IA276" s="13"/>
      <c r="IB276" s="21"/>
      <c r="IC276" s="13"/>
      <c r="ID276" s="42"/>
      <c r="IE276" s="21"/>
      <c r="IH276" s="4" t="str">
        <f t="shared" si="3807"/>
        <v>Bevelled Edge - 1"</v>
      </c>
      <c r="II276" s="4"/>
      <c r="IJ276" s="4"/>
      <c r="IK276" s="13"/>
      <c r="IL276" s="4"/>
      <c r="IM276" s="13"/>
      <c r="IN276" s="42"/>
      <c r="IO276" s="21"/>
      <c r="IR276" s="4" t="str">
        <f t="shared" si="3808"/>
        <v>Bevelled Edge - 1"</v>
      </c>
      <c r="IS276" s="4"/>
      <c r="IT276" s="4"/>
      <c r="IU276" s="13"/>
      <c r="IV276" s="4"/>
      <c r="IW276" s="13"/>
      <c r="IX276" s="42"/>
      <c r="IY276" s="21"/>
      <c r="JB276" s="4" t="str">
        <f t="shared" si="3809"/>
        <v>Bevelled Edge - 1"</v>
      </c>
      <c r="JC276" s="4"/>
      <c r="JD276" s="4"/>
      <c r="JE276" s="13"/>
      <c r="JF276" s="4"/>
      <c r="JG276" s="13"/>
      <c r="JH276" s="42"/>
      <c r="JI276" s="21"/>
      <c r="JL276" s="4" t="str">
        <f>JB276</f>
        <v>Bevelled Edge - 1"</v>
      </c>
      <c r="JM276" s="4"/>
      <c r="JN276" s="4"/>
      <c r="JO276" s="13"/>
      <c r="JP276" s="21"/>
      <c r="JQ276" s="31"/>
      <c r="JR276" s="42"/>
      <c r="JS276" s="21"/>
      <c r="JV276" s="4" t="str">
        <f>JL276</f>
        <v>Bevelled Edge - 1"</v>
      </c>
      <c r="JW276" s="4">
        <f t="shared" si="4175"/>
        <v>0</v>
      </c>
      <c r="JX276" s="4">
        <f t="shared" si="4176"/>
        <v>0</v>
      </c>
      <c r="JY276" s="13"/>
      <c r="JZ276" s="21">
        <f t="shared" si="4163"/>
        <v>0</v>
      </c>
      <c r="KA276" s="31">
        <f t="shared" si="4164"/>
        <v>0</v>
      </c>
      <c r="KB276" s="42">
        <f t="shared" si="4165"/>
        <v>0</v>
      </c>
      <c r="KC276" s="21"/>
    </row>
    <row r="277" spans="2:289" ht="17.25" customHeight="1" x14ac:dyDescent="0.25">
      <c r="B277" s="3" t="s">
        <v>147</v>
      </c>
      <c r="C277" s="10" t="s">
        <v>2</v>
      </c>
      <c r="D277" s="4">
        <v>150</v>
      </c>
      <c r="E277" s="13"/>
      <c r="F277" s="42">
        <f t="shared" si="4133"/>
        <v>0</v>
      </c>
      <c r="G277" s="42">
        <f t="shared" si="3812"/>
        <v>0</v>
      </c>
      <c r="H277" s="42">
        <f t="shared" si="4134"/>
        <v>0</v>
      </c>
      <c r="I277" s="71"/>
      <c r="K277" s="40"/>
      <c r="L277" s="4" t="str">
        <f t="shared" si="3950"/>
        <v>Flat Edge</v>
      </c>
      <c r="M277" s="4" t="str">
        <f t="shared" si="3951"/>
        <v>L.ft</v>
      </c>
      <c r="N277" s="4">
        <f t="shared" si="3952"/>
        <v>150</v>
      </c>
      <c r="O277" s="13"/>
      <c r="P277" s="21">
        <f t="shared" si="3814"/>
        <v>0</v>
      </c>
      <c r="Q277" s="31">
        <f t="shared" si="3815"/>
        <v>0</v>
      </c>
      <c r="R277" s="42">
        <f t="shared" si="3816"/>
        <v>0</v>
      </c>
      <c r="S277" s="21"/>
      <c r="U277" s="40"/>
      <c r="V277" s="4" t="str">
        <f t="shared" si="3787"/>
        <v>Flat Edge</v>
      </c>
      <c r="W277" s="4" t="str">
        <f t="shared" si="3817"/>
        <v>L.ft</v>
      </c>
      <c r="X277" s="4">
        <f t="shared" si="3818"/>
        <v>150</v>
      </c>
      <c r="Y277" s="13"/>
      <c r="Z277" s="21">
        <f t="shared" si="3819"/>
        <v>0</v>
      </c>
      <c r="AA277" s="31">
        <f t="shared" si="3820"/>
        <v>0</v>
      </c>
      <c r="AB277" s="42">
        <f t="shared" si="3821"/>
        <v>0</v>
      </c>
      <c r="AC277" s="21"/>
      <c r="AE277" s="40"/>
      <c r="AF277" s="56" t="str">
        <f t="shared" si="4090"/>
        <v>Flat Edge</v>
      </c>
      <c r="AG277" s="56" t="str">
        <f t="shared" si="4091"/>
        <v>L.ft</v>
      </c>
      <c r="AH277" s="56">
        <f t="shared" si="4092"/>
        <v>150</v>
      </c>
      <c r="AI277" s="13"/>
      <c r="AJ277" s="21">
        <f t="shared" si="3824"/>
        <v>0</v>
      </c>
      <c r="AK277" s="31">
        <f t="shared" si="3825"/>
        <v>0</v>
      </c>
      <c r="AL277" s="42">
        <f t="shared" si="3826"/>
        <v>0</v>
      </c>
      <c r="AM277" s="21"/>
      <c r="AO277" s="40"/>
      <c r="AP277" s="4" t="str">
        <f t="shared" si="3789"/>
        <v>Flat Edge</v>
      </c>
      <c r="AQ277" s="4" t="str">
        <f>AG277</f>
        <v>L.ft</v>
      </c>
      <c r="AR277" s="4">
        <f>AH277</f>
        <v>150</v>
      </c>
      <c r="AS277" s="13"/>
      <c r="AT277" s="21">
        <f t="shared" si="3829"/>
        <v>0</v>
      </c>
      <c r="AU277" s="13">
        <f t="shared" si="3830"/>
        <v>0</v>
      </c>
      <c r="AV277" s="42">
        <f t="shared" si="3831"/>
        <v>0</v>
      </c>
      <c r="AW277" s="21"/>
      <c r="AY277" s="40"/>
      <c r="AZ277" s="4" t="str">
        <f t="shared" si="3790"/>
        <v>Flat Edge</v>
      </c>
      <c r="BA277" s="4" t="str">
        <f t="shared" si="3832"/>
        <v>L.ft</v>
      </c>
      <c r="BB277" s="4">
        <f t="shared" si="3833"/>
        <v>150</v>
      </c>
      <c r="BC277" s="13"/>
      <c r="BD277" s="21">
        <f t="shared" si="3834"/>
        <v>0</v>
      </c>
      <c r="BE277" s="13">
        <f t="shared" si="3835"/>
        <v>0</v>
      </c>
      <c r="BF277" s="42">
        <f t="shared" si="3836"/>
        <v>0</v>
      </c>
      <c r="BG277" s="21"/>
      <c r="BI277" s="40"/>
      <c r="BJ277" s="4" t="str">
        <f t="shared" si="3791"/>
        <v>Flat Edge</v>
      </c>
      <c r="BK277" s="4" t="str">
        <f t="shared" si="3837"/>
        <v>L.ft</v>
      </c>
      <c r="BL277" s="4">
        <f t="shared" si="3838"/>
        <v>150</v>
      </c>
      <c r="BM277" s="13"/>
      <c r="BN277" s="21">
        <f t="shared" si="3839"/>
        <v>0</v>
      </c>
      <c r="BO277" s="13">
        <f t="shared" si="3840"/>
        <v>0</v>
      </c>
      <c r="BP277" s="42">
        <f t="shared" si="3841"/>
        <v>0</v>
      </c>
      <c r="BQ277" s="21"/>
      <c r="BS277" s="40"/>
      <c r="BT277" s="4" t="str">
        <f t="shared" si="3792"/>
        <v>Flat Edge</v>
      </c>
      <c r="BU277" s="4" t="str">
        <f t="shared" si="3842"/>
        <v>L.ft</v>
      </c>
      <c r="BV277" s="4">
        <f t="shared" si="3843"/>
        <v>150</v>
      </c>
      <c r="BW277" s="13">
        <v>18</v>
      </c>
      <c r="BX277" s="21">
        <f t="shared" si="3844"/>
        <v>2700</v>
      </c>
      <c r="BY277" s="13">
        <f t="shared" si="3845"/>
        <v>18</v>
      </c>
      <c r="BZ277" s="42">
        <f t="shared" si="3846"/>
        <v>2700</v>
      </c>
      <c r="CA277" s="21"/>
      <c r="CC277" s="40"/>
      <c r="CD277" s="4" t="str">
        <f t="shared" si="3793"/>
        <v>Flat Edge</v>
      </c>
      <c r="CE277" s="4" t="str">
        <f t="shared" si="3847"/>
        <v>L.ft</v>
      </c>
      <c r="CF277" s="4">
        <f t="shared" si="3848"/>
        <v>150</v>
      </c>
      <c r="CG277" s="42"/>
      <c r="CH277" s="42">
        <f t="shared" si="3849"/>
        <v>0</v>
      </c>
      <c r="CI277" s="42">
        <f t="shared" si="3850"/>
        <v>0</v>
      </c>
      <c r="CJ277" s="42">
        <f t="shared" si="3851"/>
        <v>0</v>
      </c>
      <c r="CK277" s="21"/>
      <c r="CL277" s="40"/>
      <c r="CM277" s="4" t="str">
        <f t="shared" si="3794"/>
        <v>Flat Edge</v>
      </c>
      <c r="CN277" s="4" t="str">
        <f>CE277</f>
        <v>L.ft</v>
      </c>
      <c r="CO277" s="4">
        <f>CF277</f>
        <v>150</v>
      </c>
      <c r="CP277" s="13">
        <v>40</v>
      </c>
      <c r="CQ277" s="21">
        <f t="shared" si="3854"/>
        <v>6000</v>
      </c>
      <c r="CR277" s="13">
        <f t="shared" si="3855"/>
        <v>40</v>
      </c>
      <c r="CS277" s="42">
        <f t="shared" si="3856"/>
        <v>6000</v>
      </c>
      <c r="CT277" s="21"/>
      <c r="CV277" s="40"/>
      <c r="CW277" s="4" t="str">
        <f t="shared" si="3795"/>
        <v>Flat Edge</v>
      </c>
      <c r="CX277" s="4" t="str">
        <f t="shared" si="3857"/>
        <v>L.ft</v>
      </c>
      <c r="CY277" s="4">
        <f t="shared" si="3858"/>
        <v>150</v>
      </c>
      <c r="CZ277" s="13"/>
      <c r="DA277" s="21">
        <f t="shared" si="3859"/>
        <v>0</v>
      </c>
      <c r="DB277" s="13">
        <f t="shared" si="3860"/>
        <v>0</v>
      </c>
      <c r="DC277" s="42">
        <f t="shared" si="3861"/>
        <v>0</v>
      </c>
      <c r="DD277" s="21"/>
      <c r="DF277" s="40"/>
      <c r="DG277" s="4" t="str">
        <f t="shared" si="3796"/>
        <v>Flat Edge</v>
      </c>
      <c r="DH277" s="4" t="str">
        <f>CX277</f>
        <v>L.ft</v>
      </c>
      <c r="DI277" s="4">
        <f>CY277</f>
        <v>150</v>
      </c>
      <c r="DJ277" s="13"/>
      <c r="DK277" s="21">
        <f t="shared" si="3864"/>
        <v>0</v>
      </c>
      <c r="DL277" s="13">
        <f t="shared" si="3865"/>
        <v>0</v>
      </c>
      <c r="DM277" s="42">
        <f t="shared" si="3866"/>
        <v>0</v>
      </c>
      <c r="DN277" s="21"/>
      <c r="DQ277" s="4" t="str">
        <f t="shared" si="3797"/>
        <v>Flat Edge</v>
      </c>
      <c r="DR277" s="4" t="str">
        <f t="shared" si="3867"/>
        <v>L.ft</v>
      </c>
      <c r="DS277" s="4">
        <f t="shared" si="3868"/>
        <v>150</v>
      </c>
      <c r="DT277" s="13"/>
      <c r="DU277" s="21">
        <f t="shared" si="3869"/>
        <v>0</v>
      </c>
      <c r="DV277" s="13">
        <f t="shared" si="3870"/>
        <v>0</v>
      </c>
      <c r="DW277" s="42">
        <f t="shared" si="3871"/>
        <v>0</v>
      </c>
      <c r="DX277" s="21"/>
      <c r="DZ277" s="40"/>
      <c r="EA277" s="4" t="str">
        <f t="shared" si="3798"/>
        <v>Flat Edge</v>
      </c>
      <c r="EB277" s="4" t="str">
        <f t="shared" si="3872"/>
        <v>L.ft</v>
      </c>
      <c r="EC277" s="4">
        <f t="shared" si="3873"/>
        <v>150</v>
      </c>
      <c r="ED277" s="13"/>
      <c r="EE277" s="21">
        <f t="shared" si="3874"/>
        <v>0</v>
      </c>
      <c r="EF277" s="13">
        <f t="shared" si="3875"/>
        <v>0</v>
      </c>
      <c r="EG277" s="42">
        <f t="shared" si="3876"/>
        <v>0</v>
      </c>
      <c r="EH277" s="21"/>
      <c r="EK277" s="4" t="str">
        <f t="shared" si="3799"/>
        <v>Flat Edge</v>
      </c>
      <c r="EL277" s="4" t="str">
        <f t="shared" si="3877"/>
        <v>L.ft</v>
      </c>
      <c r="EM277" s="4">
        <f t="shared" si="3878"/>
        <v>150</v>
      </c>
      <c r="EN277" s="13"/>
      <c r="EO277" s="21">
        <f t="shared" si="3879"/>
        <v>0</v>
      </c>
      <c r="EP277" s="13">
        <f t="shared" si="3880"/>
        <v>0</v>
      </c>
      <c r="EQ277" s="42">
        <f t="shared" si="3881"/>
        <v>0</v>
      </c>
      <c r="ER277" s="21"/>
      <c r="EV277" s="4" t="str">
        <f t="shared" si="4009"/>
        <v>Flat Edge</v>
      </c>
      <c r="EW277" s="4" t="str">
        <f t="shared" si="4010"/>
        <v>L.ft</v>
      </c>
      <c r="EX277" s="4">
        <f t="shared" si="4011"/>
        <v>150</v>
      </c>
      <c r="EY277" s="13"/>
      <c r="EZ277" s="21">
        <f t="shared" si="3882"/>
        <v>0</v>
      </c>
      <c r="FA277" s="13">
        <f t="shared" si="3883"/>
        <v>0</v>
      </c>
      <c r="FB277" s="42">
        <f t="shared" si="3884"/>
        <v>0</v>
      </c>
      <c r="FC277" s="21"/>
      <c r="FF277" s="4" t="str">
        <f t="shared" si="4130"/>
        <v>Flat Edge</v>
      </c>
      <c r="FG277" s="4" t="str">
        <f t="shared" si="4131"/>
        <v>L.ft</v>
      </c>
      <c r="FH277" s="4">
        <f t="shared" si="4132"/>
        <v>150</v>
      </c>
      <c r="FI277" s="13"/>
      <c r="FJ277" s="21">
        <f t="shared" si="3887"/>
        <v>0</v>
      </c>
      <c r="FK277" s="13">
        <f t="shared" si="3888"/>
        <v>0</v>
      </c>
      <c r="FL277" s="42">
        <f t="shared" si="3889"/>
        <v>0</v>
      </c>
      <c r="FM277" s="21"/>
      <c r="FP277" s="4" t="str">
        <f t="shared" si="3801"/>
        <v>Flat Edge</v>
      </c>
      <c r="FQ277" s="4" t="str">
        <f t="shared" si="3890"/>
        <v>L.ft</v>
      </c>
      <c r="FR277" s="4">
        <f t="shared" si="3891"/>
        <v>150</v>
      </c>
      <c r="FS277" s="13"/>
      <c r="FT277" s="21">
        <f t="shared" si="3892"/>
        <v>0</v>
      </c>
      <c r="FU277" s="13">
        <f t="shared" si="3893"/>
        <v>0</v>
      </c>
      <c r="FV277" s="42">
        <f t="shared" si="3894"/>
        <v>0</v>
      </c>
      <c r="FW277" s="21"/>
      <c r="FZ277" s="4" t="str">
        <f t="shared" si="3802"/>
        <v>Flat Edge</v>
      </c>
      <c r="GA277" s="4" t="str">
        <f>FQ277</f>
        <v>L.ft</v>
      </c>
      <c r="GB277" s="4">
        <f>FR277</f>
        <v>150</v>
      </c>
      <c r="GC277" s="13"/>
      <c r="GD277" s="21">
        <f t="shared" si="3897"/>
        <v>0</v>
      </c>
      <c r="GE277" s="13">
        <f t="shared" si="3898"/>
        <v>0</v>
      </c>
      <c r="GF277" s="42">
        <f t="shared" si="3899"/>
        <v>0</v>
      </c>
      <c r="GG277" s="21"/>
      <c r="GJ277" s="4" t="str">
        <f t="shared" si="3956"/>
        <v>Flat Edge</v>
      </c>
      <c r="GK277" s="4" t="str">
        <f t="shared" si="3957"/>
        <v>L.ft</v>
      </c>
      <c r="GL277" s="4">
        <f t="shared" si="3958"/>
        <v>150</v>
      </c>
      <c r="GM277" s="13"/>
      <c r="GN277" s="21">
        <f t="shared" si="3901"/>
        <v>0</v>
      </c>
      <c r="GO277" s="31">
        <f t="shared" si="3902"/>
        <v>0</v>
      </c>
      <c r="GP277" s="42">
        <f t="shared" si="3903"/>
        <v>0</v>
      </c>
      <c r="GQ277" s="21"/>
      <c r="GT277" s="4" t="str">
        <f t="shared" si="4118"/>
        <v>Flat Edge</v>
      </c>
      <c r="GU277" s="4" t="str">
        <f t="shared" si="4119"/>
        <v>L.ft</v>
      </c>
      <c r="GV277" s="4">
        <f t="shared" si="4120"/>
        <v>150</v>
      </c>
      <c r="GW277" s="13"/>
      <c r="GX277" s="21">
        <f t="shared" si="3906"/>
        <v>0</v>
      </c>
      <c r="GY277" s="13">
        <f t="shared" si="3907"/>
        <v>0</v>
      </c>
      <c r="GZ277" s="42">
        <f t="shared" si="3908"/>
        <v>0</v>
      </c>
      <c r="HA277" s="21"/>
      <c r="HD277" s="4" t="str">
        <f t="shared" si="3804"/>
        <v>Flat Edge</v>
      </c>
      <c r="HE277" s="4" t="str">
        <f>GU277</f>
        <v>L.ft</v>
      </c>
      <c r="HF277" s="4">
        <f>GV277</f>
        <v>150</v>
      </c>
      <c r="HG277" s="13"/>
      <c r="HH277" s="21">
        <f t="shared" si="3911"/>
        <v>0</v>
      </c>
      <c r="HI277" s="31">
        <f t="shared" si="3912"/>
        <v>0</v>
      </c>
      <c r="HJ277" s="42">
        <f t="shared" si="3913"/>
        <v>0</v>
      </c>
      <c r="HK277" s="21"/>
      <c r="HN277" s="4" t="str">
        <f t="shared" si="3805"/>
        <v>Flat Edge</v>
      </c>
      <c r="HO277" s="4" t="str">
        <f>HE277</f>
        <v>L.ft</v>
      </c>
      <c r="HP277" s="4">
        <f>HF277</f>
        <v>150</v>
      </c>
      <c r="HQ277" s="13"/>
      <c r="HR277" s="4">
        <f t="shared" si="3916"/>
        <v>0</v>
      </c>
      <c r="HS277" s="13">
        <f t="shared" si="3917"/>
        <v>0</v>
      </c>
      <c r="HT277" s="42">
        <f t="shared" si="3918"/>
        <v>0</v>
      </c>
      <c r="HU277" s="21"/>
      <c r="HX277" s="4" t="str">
        <f t="shared" si="3806"/>
        <v>Flat Edge</v>
      </c>
      <c r="HY277" s="4" t="str">
        <f t="shared" si="3919"/>
        <v>L.ft</v>
      </c>
      <c r="HZ277" s="4">
        <f t="shared" si="3920"/>
        <v>150</v>
      </c>
      <c r="IA277" s="13"/>
      <c r="IB277" s="21">
        <f t="shared" si="3921"/>
        <v>0</v>
      </c>
      <c r="IC277" s="13">
        <f t="shared" si="3922"/>
        <v>0</v>
      </c>
      <c r="ID277" s="42">
        <f t="shared" si="3923"/>
        <v>0</v>
      </c>
      <c r="IE277" s="21"/>
      <c r="IH277" s="4" t="str">
        <f t="shared" si="3807"/>
        <v>Flat Edge</v>
      </c>
      <c r="II277" s="4" t="str">
        <f>HY277</f>
        <v>L.ft</v>
      </c>
      <c r="IJ277" s="4">
        <f>HZ277</f>
        <v>150</v>
      </c>
      <c r="IK277" s="13"/>
      <c r="IL277" s="4">
        <f t="shared" si="3959"/>
        <v>0</v>
      </c>
      <c r="IM277" s="13">
        <f t="shared" si="3960"/>
        <v>0</v>
      </c>
      <c r="IN277" s="42">
        <f t="shared" si="3961"/>
        <v>0</v>
      </c>
      <c r="IO277" s="21"/>
      <c r="IR277" s="4" t="str">
        <f t="shared" si="3808"/>
        <v>Flat Edge</v>
      </c>
      <c r="IS277" s="4" t="str">
        <f>II277</f>
        <v>L.ft</v>
      </c>
      <c r="IT277" s="4">
        <f>IJ277</f>
        <v>150</v>
      </c>
      <c r="IU277" s="13"/>
      <c r="IV277" s="4">
        <f t="shared" si="3962"/>
        <v>0</v>
      </c>
      <c r="IW277" s="13">
        <f t="shared" si="3963"/>
        <v>0</v>
      </c>
      <c r="IX277" s="42">
        <f t="shared" si="3964"/>
        <v>0</v>
      </c>
      <c r="IY277" s="21"/>
      <c r="JB277" s="4" t="str">
        <f t="shared" si="3809"/>
        <v>Flat Edge</v>
      </c>
      <c r="JC277" s="4" t="str">
        <f>IS277</f>
        <v>L.ft</v>
      </c>
      <c r="JD277" s="4">
        <f>IT277</f>
        <v>150</v>
      </c>
      <c r="JE277" s="13"/>
      <c r="JF277" s="4">
        <f t="shared" si="3936"/>
        <v>0</v>
      </c>
      <c r="JG277" s="13">
        <f t="shared" si="3937"/>
        <v>0</v>
      </c>
      <c r="JH277" s="42">
        <f t="shared" si="3938"/>
        <v>0</v>
      </c>
      <c r="JI277" s="21"/>
      <c r="JL277" s="4" t="str">
        <f>JB277</f>
        <v>Flat Edge</v>
      </c>
      <c r="JM277" s="4" t="str">
        <f>JC277</f>
        <v>L.ft</v>
      </c>
      <c r="JN277" s="4">
        <f>JD277</f>
        <v>150</v>
      </c>
      <c r="JO277" s="13"/>
      <c r="JP277" s="21">
        <f t="shared" si="3941"/>
        <v>0</v>
      </c>
      <c r="JQ277" s="31">
        <f t="shared" si="3942"/>
        <v>0</v>
      </c>
      <c r="JR277" s="42">
        <f t="shared" si="3943"/>
        <v>0</v>
      </c>
      <c r="JS277" s="21"/>
      <c r="JV277" s="4" t="str">
        <f>JL277</f>
        <v>Flat Edge</v>
      </c>
      <c r="JW277" s="4" t="str">
        <f t="shared" si="4175"/>
        <v>L.ft</v>
      </c>
      <c r="JX277" s="4">
        <f t="shared" si="4176"/>
        <v>150</v>
      </c>
      <c r="JY277" s="13"/>
      <c r="JZ277" s="21">
        <f t="shared" si="4163"/>
        <v>0</v>
      </c>
      <c r="KA277" s="31">
        <f t="shared" si="4164"/>
        <v>0</v>
      </c>
      <c r="KB277" s="42">
        <f t="shared" si="4165"/>
        <v>0</v>
      </c>
      <c r="KC277" s="21"/>
    </row>
    <row r="278" spans="2:289" ht="17.25" customHeight="1" thickBot="1" x14ac:dyDescent="0.3">
      <c r="B278" s="194" t="s">
        <v>205</v>
      </c>
      <c r="C278" s="195"/>
      <c r="D278" s="195"/>
      <c r="E278" s="195"/>
      <c r="F278" s="195"/>
      <c r="G278" s="196"/>
      <c r="H278" s="32">
        <f>SUM(H236:H277)</f>
        <v>0</v>
      </c>
      <c r="I278" s="81"/>
      <c r="K278" s="40"/>
      <c r="L278" s="194" t="s">
        <v>205</v>
      </c>
      <c r="M278" s="195"/>
      <c r="N278" s="195"/>
      <c r="O278" s="195"/>
      <c r="P278" s="195"/>
      <c r="Q278" s="196"/>
      <c r="R278" s="32">
        <f>SUM(R236:R277)</f>
        <v>390500</v>
      </c>
      <c r="S278" s="22"/>
      <c r="U278" s="40"/>
      <c r="V278" s="218" t="s">
        <v>205</v>
      </c>
      <c r="W278" s="219"/>
      <c r="X278" s="219"/>
      <c r="Y278" s="219"/>
      <c r="Z278" s="219"/>
      <c r="AA278" s="220"/>
      <c r="AB278" s="119">
        <f>SUM(AB236:AB277)</f>
        <v>0</v>
      </c>
      <c r="AC278" s="120"/>
      <c r="AE278" s="40"/>
      <c r="AF278" s="194" t="s">
        <v>205</v>
      </c>
      <c r="AG278" s="195"/>
      <c r="AH278" s="195"/>
      <c r="AI278" s="195"/>
      <c r="AJ278" s="195"/>
      <c r="AK278" s="196"/>
      <c r="AL278" s="32">
        <f>SUM(AL236:AL277)</f>
        <v>0</v>
      </c>
      <c r="AM278" s="22"/>
      <c r="AO278" s="40"/>
      <c r="AP278" s="194" t="s">
        <v>205</v>
      </c>
      <c r="AQ278" s="195"/>
      <c r="AR278" s="195"/>
      <c r="AS278" s="195"/>
      <c r="AT278" s="195"/>
      <c r="AU278" s="196"/>
      <c r="AV278" s="32">
        <f>SUM(AV236:AV277)</f>
        <v>0</v>
      </c>
      <c r="AW278" s="22"/>
      <c r="AY278" s="40"/>
      <c r="AZ278" s="194" t="s">
        <v>205</v>
      </c>
      <c r="BA278" s="195"/>
      <c r="BB278" s="195"/>
      <c r="BC278" s="195"/>
      <c r="BD278" s="195"/>
      <c r="BE278" s="196"/>
      <c r="BF278" s="32">
        <f>SUM(BF236:BF277)</f>
        <v>0</v>
      </c>
      <c r="BG278" s="22"/>
      <c r="BI278" s="40"/>
      <c r="BJ278" s="194" t="s">
        <v>205</v>
      </c>
      <c r="BK278" s="195"/>
      <c r="BL278" s="195"/>
      <c r="BM278" s="195"/>
      <c r="BN278" s="195"/>
      <c r="BO278" s="196"/>
      <c r="BP278" s="32">
        <f>SUM(BP236:BP277)</f>
        <v>0</v>
      </c>
      <c r="BQ278" s="22"/>
      <c r="BS278" s="40"/>
      <c r="BT278" s="194" t="s">
        <v>205</v>
      </c>
      <c r="BU278" s="195"/>
      <c r="BV278" s="195"/>
      <c r="BW278" s="195"/>
      <c r="BX278" s="195"/>
      <c r="BY278" s="196"/>
      <c r="BZ278" s="32">
        <f>SUM(BZ236:BZ277)</f>
        <v>31700</v>
      </c>
      <c r="CA278" s="22"/>
      <c r="CC278" s="40"/>
      <c r="CD278" s="194" t="s">
        <v>205</v>
      </c>
      <c r="CE278" s="195"/>
      <c r="CF278" s="195"/>
      <c r="CG278" s="195"/>
      <c r="CH278" s="195"/>
      <c r="CI278" s="196"/>
      <c r="CJ278" s="32">
        <f>SUM(CJ236:CJ277)</f>
        <v>0</v>
      </c>
      <c r="CK278" s="22"/>
      <c r="CL278" s="40"/>
      <c r="CM278" s="194" t="s">
        <v>205</v>
      </c>
      <c r="CN278" s="195"/>
      <c r="CO278" s="195"/>
      <c r="CP278" s="195"/>
      <c r="CQ278" s="195"/>
      <c r="CR278" s="196"/>
      <c r="CS278" s="32">
        <f>SUM(CS236:CS277)</f>
        <v>70000</v>
      </c>
      <c r="CT278" s="22"/>
      <c r="CV278" s="40"/>
      <c r="CW278" s="194" t="s">
        <v>205</v>
      </c>
      <c r="CX278" s="195"/>
      <c r="CY278" s="195"/>
      <c r="CZ278" s="195"/>
      <c r="DA278" s="195"/>
      <c r="DB278" s="196"/>
      <c r="DC278" s="32">
        <f>SUM(DC236:DC277)</f>
        <v>22000</v>
      </c>
      <c r="DD278" s="22"/>
      <c r="DF278" s="40"/>
      <c r="DG278" s="194" t="s">
        <v>205</v>
      </c>
      <c r="DH278" s="195"/>
      <c r="DI278" s="195"/>
      <c r="DJ278" s="195"/>
      <c r="DK278" s="195"/>
      <c r="DL278" s="196"/>
      <c r="DM278" s="32">
        <f>SUM(DM236:DM277)</f>
        <v>0</v>
      </c>
      <c r="DN278" s="22"/>
      <c r="DQ278" s="194" t="s">
        <v>205</v>
      </c>
      <c r="DR278" s="195"/>
      <c r="DS278" s="195"/>
      <c r="DT278" s="195"/>
      <c r="DU278" s="195"/>
      <c r="DV278" s="196"/>
      <c r="DW278" s="32">
        <f>SUM(DW236:DW277)</f>
        <v>0</v>
      </c>
      <c r="DX278" s="22"/>
      <c r="DZ278" s="40"/>
      <c r="EA278" s="194" t="s">
        <v>205</v>
      </c>
      <c r="EB278" s="195"/>
      <c r="EC278" s="195"/>
      <c r="ED278" s="195"/>
      <c r="EE278" s="195"/>
      <c r="EF278" s="196"/>
      <c r="EG278" s="32">
        <f>SUM(EG236:EG277)</f>
        <v>9520</v>
      </c>
      <c r="EH278" s="22"/>
      <c r="EK278" s="194" t="s">
        <v>205</v>
      </c>
      <c r="EL278" s="195"/>
      <c r="EM278" s="195"/>
      <c r="EN278" s="195"/>
      <c r="EO278" s="195"/>
      <c r="EP278" s="196"/>
      <c r="EQ278" s="32">
        <f>SUM(EQ236:EQ277)</f>
        <v>0</v>
      </c>
      <c r="ER278" s="22"/>
      <c r="EV278" s="194" t="s">
        <v>205</v>
      </c>
      <c r="EW278" s="195"/>
      <c r="EX278" s="195"/>
      <c r="EY278" s="195"/>
      <c r="EZ278" s="195"/>
      <c r="FA278" s="196"/>
      <c r="FB278" s="32">
        <f>SUM(FB236:FB277)</f>
        <v>0</v>
      </c>
      <c r="FC278" s="22"/>
      <c r="FF278" s="194" t="s">
        <v>205</v>
      </c>
      <c r="FG278" s="195"/>
      <c r="FH278" s="195"/>
      <c r="FI278" s="195"/>
      <c r="FJ278" s="195"/>
      <c r="FK278" s="196"/>
      <c r="FL278" s="32">
        <f>SUM(FL236:FL277)</f>
        <v>0</v>
      </c>
      <c r="FM278" s="22"/>
      <c r="FP278" s="194" t="s">
        <v>205</v>
      </c>
      <c r="FQ278" s="195"/>
      <c r="FR278" s="195"/>
      <c r="FS278" s="195"/>
      <c r="FT278" s="195"/>
      <c r="FU278" s="196"/>
      <c r="FV278" s="32">
        <f>SUM(FV236:FV277)</f>
        <v>0</v>
      </c>
      <c r="FW278" s="22"/>
      <c r="FZ278" s="194" t="s">
        <v>205</v>
      </c>
      <c r="GA278" s="195"/>
      <c r="GB278" s="195"/>
      <c r="GC278" s="195"/>
      <c r="GD278" s="195"/>
      <c r="GE278" s="196"/>
      <c r="GF278" s="32">
        <f>SUM(GF236:GF277)</f>
        <v>0</v>
      </c>
      <c r="GG278" s="22"/>
      <c r="GJ278" s="194" t="s">
        <v>205</v>
      </c>
      <c r="GK278" s="195"/>
      <c r="GL278" s="195"/>
      <c r="GM278" s="195"/>
      <c r="GN278" s="195"/>
      <c r="GO278" s="196"/>
      <c r="GP278" s="32">
        <f>SUM(GP236:GP277)</f>
        <v>0</v>
      </c>
      <c r="GQ278" s="22"/>
      <c r="GT278" s="194" t="s">
        <v>205</v>
      </c>
      <c r="GU278" s="195"/>
      <c r="GV278" s="195"/>
      <c r="GW278" s="195"/>
      <c r="GX278" s="195"/>
      <c r="GY278" s="196"/>
      <c r="GZ278" s="32">
        <f>SUM(GZ236:GZ277)</f>
        <v>0</v>
      </c>
      <c r="HA278" s="22"/>
      <c r="HD278" s="194" t="s">
        <v>205</v>
      </c>
      <c r="HE278" s="195"/>
      <c r="HF278" s="195"/>
      <c r="HG278" s="195"/>
      <c r="HH278" s="195"/>
      <c r="HI278" s="196"/>
      <c r="HJ278" s="32">
        <f>SUM(HJ236:HJ277)</f>
        <v>0</v>
      </c>
      <c r="HK278" s="22"/>
      <c r="HN278" s="194" t="s">
        <v>205</v>
      </c>
      <c r="HO278" s="195"/>
      <c r="HP278" s="195"/>
      <c r="HQ278" s="195"/>
      <c r="HR278" s="195"/>
      <c r="HS278" s="196"/>
      <c r="HT278" s="32">
        <f>SUM(HT236:HT277)</f>
        <v>0</v>
      </c>
      <c r="HU278" s="22"/>
      <c r="HX278" s="194" t="s">
        <v>205</v>
      </c>
      <c r="HY278" s="195"/>
      <c r="HZ278" s="195"/>
      <c r="IA278" s="195"/>
      <c r="IB278" s="195"/>
      <c r="IC278" s="196"/>
      <c r="ID278" s="32">
        <f>SUM(ID236:ID276)</f>
        <v>0</v>
      </c>
      <c r="IE278" s="22"/>
      <c r="IH278" s="194" t="s">
        <v>205</v>
      </c>
      <c r="II278" s="195"/>
      <c r="IJ278" s="195"/>
      <c r="IK278" s="195"/>
      <c r="IL278" s="195"/>
      <c r="IM278" s="196"/>
      <c r="IN278" s="32">
        <f>SUM(IN236:IN277)</f>
        <v>0</v>
      </c>
      <c r="IO278" s="22"/>
      <c r="IR278" s="194" t="s">
        <v>205</v>
      </c>
      <c r="IS278" s="195"/>
      <c r="IT278" s="195"/>
      <c r="IU278" s="195"/>
      <c r="IV278" s="195"/>
      <c r="IW278" s="196"/>
      <c r="IX278" s="32">
        <f>SUM(IX236:IX277)</f>
        <v>0</v>
      </c>
      <c r="IY278" s="22"/>
      <c r="JB278" s="194" t="s">
        <v>205</v>
      </c>
      <c r="JC278" s="195"/>
      <c r="JD278" s="195"/>
      <c r="JE278" s="195"/>
      <c r="JF278" s="195"/>
      <c r="JG278" s="196"/>
      <c r="JH278" s="32">
        <f>SUM(JH236:JH277)</f>
        <v>0</v>
      </c>
      <c r="JI278" s="22"/>
      <c r="JL278" s="194" t="s">
        <v>205</v>
      </c>
      <c r="JM278" s="195"/>
      <c r="JN278" s="195"/>
      <c r="JO278" s="195"/>
      <c r="JP278" s="195"/>
      <c r="JQ278" s="196"/>
      <c r="JR278" s="32">
        <f>SUM(JR236:JR277)</f>
        <v>0</v>
      </c>
      <c r="JS278" s="22"/>
      <c r="JV278" s="194" t="s">
        <v>205</v>
      </c>
      <c r="JW278" s="195"/>
      <c r="JX278" s="195"/>
      <c r="JY278" s="195"/>
      <c r="JZ278" s="195"/>
      <c r="KA278" s="196"/>
      <c r="KB278" s="32">
        <f>SUM(KB236:KB277)</f>
        <v>382800</v>
      </c>
      <c r="KC278" s="22"/>
    </row>
    <row r="279" spans="2:289" ht="17.25" customHeight="1" thickTop="1" x14ac:dyDescent="0.25">
      <c r="B279" s="2" t="s">
        <v>204</v>
      </c>
      <c r="C279" s="10"/>
      <c r="D279" s="4"/>
      <c r="E279" s="13"/>
      <c r="F279" s="31"/>
      <c r="G279" s="31"/>
      <c r="H279" s="34"/>
      <c r="I279" s="71"/>
      <c r="K279" s="40"/>
      <c r="L279" s="54" t="str">
        <f t="shared" ref="L279:L281" si="4217">B279</f>
        <v xml:space="preserve">Material - Others </v>
      </c>
      <c r="M279" s="55"/>
      <c r="N279" s="4"/>
      <c r="O279" s="13"/>
      <c r="P279" s="21"/>
      <c r="Q279" s="31"/>
      <c r="R279" s="34"/>
      <c r="S279" s="21"/>
      <c r="U279" s="40"/>
      <c r="V279" s="93" t="str">
        <f t="shared" ref="V279:V288" si="4218">L279</f>
        <v xml:space="preserve">Material - Others </v>
      </c>
      <c r="W279" s="94"/>
      <c r="X279" s="4"/>
      <c r="Y279" s="13"/>
      <c r="Z279" s="21"/>
      <c r="AA279" s="31"/>
      <c r="AB279" s="34"/>
      <c r="AC279" s="21"/>
      <c r="AE279" s="40"/>
      <c r="AF279" s="54" t="str">
        <f t="shared" ref="AF279:AF288" si="4219">V279</f>
        <v xml:space="preserve">Material - Others </v>
      </c>
      <c r="AG279" s="55"/>
      <c r="AH279" s="4"/>
      <c r="AI279" s="13"/>
      <c r="AJ279" s="21"/>
      <c r="AK279" s="31"/>
      <c r="AL279" s="34"/>
      <c r="AM279" s="21"/>
      <c r="AO279" s="40"/>
      <c r="AP279" s="54" t="str">
        <f t="shared" ref="AP279:AP288" si="4220">AF279</f>
        <v xml:space="preserve">Material - Others </v>
      </c>
      <c r="AQ279" s="55"/>
      <c r="AR279" s="4"/>
      <c r="AS279" s="13"/>
      <c r="AT279" s="21"/>
      <c r="AU279" s="13"/>
      <c r="AV279" s="34"/>
      <c r="AW279" s="21"/>
      <c r="AY279" s="40"/>
      <c r="AZ279" s="54" t="str">
        <f t="shared" ref="AZ279:AZ288" si="4221">AP279</f>
        <v xml:space="preserve">Material - Others </v>
      </c>
      <c r="BA279" s="55"/>
      <c r="BB279" s="4"/>
      <c r="BC279" s="13"/>
      <c r="BD279" s="21"/>
      <c r="BE279" s="13"/>
      <c r="BF279" s="34"/>
      <c r="BG279" s="21"/>
      <c r="BI279" s="40"/>
      <c r="BJ279" s="54" t="str">
        <f t="shared" ref="BJ279:BJ288" si="4222">AZ279</f>
        <v xml:space="preserve">Material - Others </v>
      </c>
      <c r="BK279" s="55"/>
      <c r="BL279" s="4"/>
      <c r="BM279" s="13"/>
      <c r="BN279" s="21"/>
      <c r="BO279" s="13"/>
      <c r="BP279" s="34"/>
      <c r="BQ279" s="21"/>
      <c r="BS279" s="40"/>
      <c r="BT279" s="54" t="str">
        <f t="shared" ref="BT279:BT288" si="4223">BJ279</f>
        <v xml:space="preserve">Material - Others </v>
      </c>
      <c r="BU279" s="55"/>
      <c r="BV279" s="4"/>
      <c r="BW279" s="13"/>
      <c r="BX279" s="21"/>
      <c r="BY279" s="13"/>
      <c r="BZ279" s="34"/>
      <c r="CA279" s="21"/>
      <c r="CC279" s="40"/>
      <c r="CD279" s="54" t="str">
        <f t="shared" ref="CD279:CD288" si="4224">BT279</f>
        <v xml:space="preserve">Material - Others </v>
      </c>
      <c r="CE279" s="55"/>
      <c r="CF279" s="4"/>
      <c r="CG279" s="31"/>
      <c r="CH279" s="31"/>
      <c r="CI279" s="31"/>
      <c r="CJ279" s="34"/>
      <c r="CK279" s="21"/>
      <c r="CL279" s="40"/>
      <c r="CM279" s="93" t="str">
        <f>CD279</f>
        <v xml:space="preserve">Material - Others </v>
      </c>
      <c r="CN279" s="94"/>
      <c r="CO279" s="4"/>
      <c r="CP279" s="13"/>
      <c r="CQ279" s="21"/>
      <c r="CR279" s="13"/>
      <c r="CS279" s="34"/>
      <c r="CT279" s="21"/>
      <c r="CV279" s="40"/>
      <c r="CW279" s="54" t="str">
        <f>CM279</f>
        <v xml:space="preserve">Material - Others </v>
      </c>
      <c r="CX279" s="55"/>
      <c r="CY279" s="4"/>
      <c r="CZ279" s="13"/>
      <c r="DA279" s="21"/>
      <c r="DB279" s="13"/>
      <c r="DC279" s="34"/>
      <c r="DD279" s="21"/>
      <c r="DF279" s="40"/>
      <c r="DG279" s="54" t="str">
        <f t="shared" ref="DG279:DG280" si="4225">CW279</f>
        <v xml:space="preserve">Material - Others </v>
      </c>
      <c r="DH279" s="55"/>
      <c r="DI279" s="4"/>
      <c r="DJ279" s="13"/>
      <c r="DK279" s="21"/>
      <c r="DL279" s="13"/>
      <c r="DM279" s="34"/>
      <c r="DN279" s="21"/>
      <c r="DQ279" s="54" t="str">
        <f>DG279</f>
        <v xml:space="preserve">Material - Others </v>
      </c>
      <c r="DR279" s="55"/>
      <c r="DS279" s="4"/>
      <c r="DT279" s="13"/>
      <c r="DU279" s="21"/>
      <c r="DV279" s="13"/>
      <c r="DW279" s="34"/>
      <c r="DX279" s="21"/>
      <c r="DZ279" s="40"/>
      <c r="EA279" s="54" t="str">
        <f>DQ279</f>
        <v xml:space="preserve">Material - Others </v>
      </c>
      <c r="EB279" s="55"/>
      <c r="EC279" s="4"/>
      <c r="ED279" s="13"/>
      <c r="EE279" s="21"/>
      <c r="EF279" s="13"/>
      <c r="EG279" s="34"/>
      <c r="EH279" s="21"/>
      <c r="EK279" s="54" t="str">
        <f t="shared" ref="EK279:EK288" si="4226">EA279</f>
        <v xml:space="preserve">Material - Others </v>
      </c>
      <c r="EL279" s="55"/>
      <c r="EM279" s="4"/>
      <c r="EN279" s="13"/>
      <c r="EO279" s="21"/>
      <c r="EP279" s="13"/>
      <c r="EQ279" s="34"/>
      <c r="ER279" s="21"/>
      <c r="EV279" s="93" t="str">
        <f>EK279</f>
        <v xml:space="preserve">Material - Others </v>
      </c>
      <c r="EW279" s="94"/>
      <c r="EX279" s="4"/>
      <c r="EY279" s="13"/>
      <c r="EZ279" s="21"/>
      <c r="FA279" s="13"/>
      <c r="FB279" s="34"/>
      <c r="FC279" s="21"/>
      <c r="FF279" s="54" t="str">
        <f t="shared" ref="FF279:FF288" si="4227">EV279</f>
        <v xml:space="preserve">Material - Others </v>
      </c>
      <c r="FG279" s="55"/>
      <c r="FH279" s="4"/>
      <c r="FI279" s="13"/>
      <c r="FJ279" s="21"/>
      <c r="FK279" s="13"/>
      <c r="FL279" s="34"/>
      <c r="FM279" s="21"/>
      <c r="FP279" s="54" t="str">
        <f t="shared" ref="FP279:FP281" si="4228">FF279</f>
        <v xml:space="preserve">Material - Others </v>
      </c>
      <c r="FQ279" s="55"/>
      <c r="FR279" s="4"/>
      <c r="FS279" s="13"/>
      <c r="FT279" s="21"/>
      <c r="FU279" s="13"/>
      <c r="FV279" s="34"/>
      <c r="FW279" s="21"/>
      <c r="FZ279" s="54" t="str">
        <f t="shared" ref="FZ279:FZ288" si="4229">FP279</f>
        <v xml:space="preserve">Material - Others </v>
      </c>
      <c r="GA279" s="55"/>
      <c r="GB279" s="4"/>
      <c r="GC279" s="13"/>
      <c r="GD279" s="21"/>
      <c r="GE279" s="13"/>
      <c r="GF279" s="34"/>
      <c r="GG279" s="21"/>
      <c r="GJ279" s="54" t="str">
        <f>FZ279</f>
        <v xml:space="preserve">Material - Others </v>
      </c>
      <c r="GK279" s="55"/>
      <c r="GL279" s="4"/>
      <c r="GM279" s="13"/>
      <c r="GN279" s="21"/>
      <c r="GO279" s="31"/>
      <c r="GP279" s="34"/>
      <c r="GQ279" s="21"/>
      <c r="GT279" s="54" t="str">
        <f>GJ279</f>
        <v xml:space="preserve">Material - Others </v>
      </c>
      <c r="GU279" s="55"/>
      <c r="GV279" s="4"/>
      <c r="GW279" s="13"/>
      <c r="GX279" s="21"/>
      <c r="GY279" s="13"/>
      <c r="GZ279" s="34"/>
      <c r="HA279" s="21"/>
      <c r="HD279" s="54" t="str">
        <f>GT279</f>
        <v xml:space="preserve">Material - Others </v>
      </c>
      <c r="HE279" s="55"/>
      <c r="HF279" s="4"/>
      <c r="HG279" s="13"/>
      <c r="HH279" s="21"/>
      <c r="HI279" s="31"/>
      <c r="HJ279" s="34"/>
      <c r="HK279" s="21"/>
      <c r="HN279" s="54" t="str">
        <f>HD279</f>
        <v xml:space="preserve">Material - Others </v>
      </c>
      <c r="HO279" s="55"/>
      <c r="HP279" s="4"/>
      <c r="HQ279" s="13"/>
      <c r="HR279" s="21"/>
      <c r="HS279" s="13"/>
      <c r="HT279" s="34"/>
      <c r="HU279" s="21"/>
      <c r="HX279" s="54" t="str">
        <f>HN279</f>
        <v xml:space="preserve">Material - Others </v>
      </c>
      <c r="HY279" s="55"/>
      <c r="HZ279" s="4"/>
      <c r="IA279" s="13"/>
      <c r="IB279" s="21"/>
      <c r="IC279" s="13"/>
      <c r="ID279" s="34"/>
      <c r="IE279" s="21"/>
      <c r="IH279" s="54" t="str">
        <f>HX279</f>
        <v xml:space="preserve">Material - Others </v>
      </c>
      <c r="II279" s="55"/>
      <c r="IJ279" s="4"/>
      <c r="IK279" s="13"/>
      <c r="IL279" s="21"/>
      <c r="IM279" s="13"/>
      <c r="IN279" s="34"/>
      <c r="IO279" s="21"/>
      <c r="IR279" s="54" t="str">
        <f>IH279</f>
        <v xml:space="preserve">Material - Others </v>
      </c>
      <c r="IS279" s="55"/>
      <c r="IT279" s="4"/>
      <c r="IU279" s="13"/>
      <c r="IV279" s="21"/>
      <c r="IW279" s="13"/>
      <c r="IX279" s="34"/>
      <c r="IY279" s="21"/>
      <c r="JB279" s="54" t="str">
        <f>IR279</f>
        <v xml:space="preserve">Material - Others </v>
      </c>
      <c r="JC279" s="55"/>
      <c r="JD279" s="4"/>
      <c r="JE279" s="13"/>
      <c r="JF279" s="21"/>
      <c r="JG279" s="13"/>
      <c r="JH279" s="34"/>
      <c r="JI279" s="21"/>
      <c r="JL279" s="54" t="str">
        <f>JB279</f>
        <v xml:space="preserve">Material - Others </v>
      </c>
      <c r="JM279" s="55"/>
      <c r="JN279" s="4"/>
      <c r="JO279" s="13"/>
      <c r="JP279" s="21"/>
      <c r="JQ279" s="31"/>
      <c r="JR279" s="34"/>
      <c r="JS279" s="21"/>
      <c r="JV279" s="54" t="str">
        <f t="shared" ref="JV279:JV288" si="4230">JL279</f>
        <v xml:space="preserve">Material - Others </v>
      </c>
      <c r="JW279" s="55"/>
      <c r="JX279" s="4"/>
      <c r="JY279" s="13"/>
      <c r="JZ279" s="21"/>
      <c r="KA279" s="31"/>
      <c r="KB279" s="34"/>
      <c r="KC279" s="21"/>
    </row>
    <row r="280" spans="2:289" ht="17.25" customHeight="1" x14ac:dyDescent="0.25">
      <c r="B280" s="3" t="s">
        <v>242</v>
      </c>
      <c r="C280" s="10" t="s">
        <v>243</v>
      </c>
      <c r="D280" s="4">
        <v>2500</v>
      </c>
      <c r="E280" s="42">
        <v>2</v>
      </c>
      <c r="F280" s="42">
        <f t="shared" ref="F280:F281" si="4231">D280*E280</f>
        <v>5000</v>
      </c>
      <c r="G280" s="42">
        <f t="shared" ref="G280:G281" si="4232">$I$4*E280</f>
        <v>2</v>
      </c>
      <c r="H280" s="42">
        <f t="shared" ref="H280:H281" si="4233">D280*G280</f>
        <v>5000</v>
      </c>
      <c r="I280" s="71"/>
      <c r="K280" s="40"/>
      <c r="L280" s="4" t="str">
        <f t="shared" si="4217"/>
        <v xml:space="preserve">other  </v>
      </c>
      <c r="M280" s="4" t="str">
        <f>C280</f>
        <v>Items</v>
      </c>
      <c r="N280" s="4">
        <f>D280</f>
        <v>2500</v>
      </c>
      <c r="O280" s="42">
        <v>3</v>
      </c>
      <c r="P280" s="21">
        <f t="shared" ref="P280:P288" si="4234">N280*O280</f>
        <v>7500</v>
      </c>
      <c r="Q280" s="42">
        <f t="shared" ref="Q280:Q288" si="4235">$I$4*O280</f>
        <v>3</v>
      </c>
      <c r="R280" s="42">
        <f t="shared" ref="R280:R288" si="4236">N280*Q280</f>
        <v>7500</v>
      </c>
      <c r="S280" s="21"/>
      <c r="U280" s="40"/>
      <c r="V280" s="4" t="str">
        <f t="shared" si="4218"/>
        <v xml:space="preserve">other  </v>
      </c>
      <c r="W280" s="4" t="str">
        <f t="shared" ref="W280:W288" si="4237">M280</f>
        <v>Items</v>
      </c>
      <c r="X280" s="4">
        <f t="shared" ref="X280:X288" si="4238">N280</f>
        <v>2500</v>
      </c>
      <c r="Y280" s="42"/>
      <c r="Z280" s="21">
        <f t="shared" ref="Z280:Z281" si="4239">X280*Y280</f>
        <v>0</v>
      </c>
      <c r="AA280" s="42">
        <f t="shared" ref="AA280:AA281" si="4240">$I$4*Y280</f>
        <v>0</v>
      </c>
      <c r="AB280" s="42">
        <f t="shared" ref="AB280:AB281" si="4241">X280*AA280</f>
        <v>0</v>
      </c>
      <c r="AC280" s="138"/>
      <c r="AE280" s="40"/>
      <c r="AF280" s="4" t="str">
        <f t="shared" si="4219"/>
        <v xml:space="preserve">other  </v>
      </c>
      <c r="AG280" s="4" t="str">
        <f t="shared" ref="AG280:AG288" si="4242">W280</f>
        <v>Items</v>
      </c>
      <c r="AH280" s="4">
        <f t="shared" ref="AH280:AH288" si="4243">X280</f>
        <v>2500</v>
      </c>
      <c r="AI280" s="42">
        <v>2</v>
      </c>
      <c r="AJ280" s="21">
        <f t="shared" ref="AJ280:AJ288" si="4244">AH280*AI280</f>
        <v>5000</v>
      </c>
      <c r="AK280" s="42">
        <f t="shared" ref="AK280:AK288" si="4245">$I$4*AI280</f>
        <v>2</v>
      </c>
      <c r="AL280" s="42">
        <f t="shared" ref="AL280:AL288" si="4246">AH280*AK280</f>
        <v>5000</v>
      </c>
      <c r="AM280" s="21"/>
      <c r="AO280" s="40"/>
      <c r="AP280" s="4" t="str">
        <f t="shared" si="4220"/>
        <v xml:space="preserve">other  </v>
      </c>
      <c r="AQ280" s="4" t="str">
        <f t="shared" ref="AQ280:AQ282" si="4247">AG280</f>
        <v>Items</v>
      </c>
      <c r="AR280" s="4">
        <f t="shared" ref="AR280:AR282" si="4248">AH280</f>
        <v>2500</v>
      </c>
      <c r="AS280" s="42">
        <v>2</v>
      </c>
      <c r="AT280" s="21">
        <f t="shared" ref="AT280:AT282" si="4249">AR280*AS280</f>
        <v>5000</v>
      </c>
      <c r="AU280" s="42">
        <f t="shared" ref="AU280:AU282" si="4250">$I$4*AS280</f>
        <v>2</v>
      </c>
      <c r="AV280" s="42">
        <f t="shared" ref="AV280:AV282" si="4251">AR280*AU280</f>
        <v>5000</v>
      </c>
      <c r="AW280" s="21"/>
      <c r="AY280" s="40"/>
      <c r="AZ280" s="4" t="str">
        <f t="shared" si="4221"/>
        <v xml:space="preserve">other  </v>
      </c>
      <c r="BA280" s="4" t="str">
        <f t="shared" ref="BA280:BA288" si="4252">AQ280</f>
        <v>Items</v>
      </c>
      <c r="BB280" s="4">
        <f t="shared" ref="BB280:BB288" si="4253">AR280</f>
        <v>2500</v>
      </c>
      <c r="BC280" s="42">
        <v>2</v>
      </c>
      <c r="BD280" s="21">
        <f t="shared" ref="BD280:BD288" si="4254">BB280*BC280</f>
        <v>5000</v>
      </c>
      <c r="BE280" s="42">
        <f t="shared" ref="BE280:BE288" si="4255">$I$4*BC280</f>
        <v>2</v>
      </c>
      <c r="BF280" s="42">
        <f t="shared" ref="BF280:BF288" si="4256">BB280*BE280</f>
        <v>5000</v>
      </c>
      <c r="BG280" s="21" t="s">
        <v>418</v>
      </c>
      <c r="BI280" s="40"/>
      <c r="BJ280" s="4" t="str">
        <f t="shared" si="4222"/>
        <v xml:space="preserve">other  </v>
      </c>
      <c r="BK280" s="4" t="str">
        <f t="shared" ref="BK280:BK288" si="4257">BA280</f>
        <v>Items</v>
      </c>
      <c r="BL280" s="4">
        <f t="shared" ref="BL280:BL288" si="4258">BB280</f>
        <v>2500</v>
      </c>
      <c r="BM280" s="42">
        <v>3</v>
      </c>
      <c r="BN280" s="21">
        <f t="shared" ref="BN280:BN288" si="4259">BL280*BM280</f>
        <v>7500</v>
      </c>
      <c r="BO280" s="42">
        <f t="shared" ref="BO280:BO288" si="4260">$I$4*BM280</f>
        <v>3</v>
      </c>
      <c r="BP280" s="42">
        <f t="shared" ref="BP280:BP288" si="4261">BL280*BO280</f>
        <v>7500</v>
      </c>
      <c r="BQ280" s="21" t="s">
        <v>432</v>
      </c>
      <c r="BS280" s="40"/>
      <c r="BT280" s="4" t="str">
        <f t="shared" si="4223"/>
        <v xml:space="preserve">other  </v>
      </c>
      <c r="BU280" s="4" t="str">
        <f t="shared" ref="BU280:BV288" si="4262">BK280</f>
        <v>Items</v>
      </c>
      <c r="BV280" s="4">
        <f t="shared" si="4262"/>
        <v>2500</v>
      </c>
      <c r="BW280" s="42">
        <v>3</v>
      </c>
      <c r="BX280" s="21">
        <f t="shared" ref="BX280:BX288" si="4263">BV280*BW280</f>
        <v>7500</v>
      </c>
      <c r="BY280" s="42">
        <f t="shared" ref="BY280:BY288" si="4264">$I$4*BW280</f>
        <v>3</v>
      </c>
      <c r="BZ280" s="42">
        <f t="shared" ref="BZ280:BZ288" si="4265">BV280*BY280</f>
        <v>7500</v>
      </c>
      <c r="CA280" s="21"/>
      <c r="CC280" s="40"/>
      <c r="CD280" s="4" t="str">
        <f t="shared" si="4224"/>
        <v xml:space="preserve">other  </v>
      </c>
      <c r="CE280" s="4" t="str">
        <f t="shared" ref="CE280:CE288" si="4266">BU280</f>
        <v>Items</v>
      </c>
      <c r="CF280" s="4">
        <f t="shared" ref="CF280:CF288" si="4267">BV280</f>
        <v>2500</v>
      </c>
      <c r="CG280" s="42">
        <v>1</v>
      </c>
      <c r="CH280" s="42">
        <f t="shared" ref="CH280:CH288" si="4268">CF280*CG280</f>
        <v>2500</v>
      </c>
      <c r="CI280" s="31">
        <f t="shared" ref="CI280:CI284" si="4269">$CK$4*CG280</f>
        <v>2</v>
      </c>
      <c r="CJ280" s="42">
        <f t="shared" ref="CJ280:CJ288" si="4270">CF280*CI280</f>
        <v>5000</v>
      </c>
      <c r="CK280" s="21"/>
      <c r="CL280" s="40"/>
      <c r="CM280" s="4" t="str">
        <f t="shared" ref="CM280:CO280" si="4271">BT280</f>
        <v xml:space="preserve">other  </v>
      </c>
      <c r="CN280" s="4" t="str">
        <f t="shared" si="4271"/>
        <v>Items</v>
      </c>
      <c r="CO280" s="4">
        <f t="shared" si="4271"/>
        <v>2500</v>
      </c>
      <c r="CP280" s="42">
        <v>8</v>
      </c>
      <c r="CQ280" s="21">
        <f t="shared" ref="CQ280" si="4272">CO280*CP280</f>
        <v>20000</v>
      </c>
      <c r="CR280" s="42">
        <f t="shared" ref="CR280" si="4273">$I$4*CP280</f>
        <v>8</v>
      </c>
      <c r="CS280" s="42">
        <f t="shared" ref="CS280" si="4274">CO280*CR280</f>
        <v>20000</v>
      </c>
      <c r="CT280" s="21" t="s">
        <v>423</v>
      </c>
      <c r="CV280" s="40"/>
      <c r="CW280" s="4" t="str">
        <f>CM280</f>
        <v xml:space="preserve">other  </v>
      </c>
      <c r="CX280" s="4" t="str">
        <f>CN280</f>
        <v>Items</v>
      </c>
      <c r="CY280" s="4">
        <f>CO280</f>
        <v>2500</v>
      </c>
      <c r="CZ280" s="42">
        <v>1</v>
      </c>
      <c r="DA280" s="21">
        <f t="shared" ref="DA280:DA288" si="4275">CY280*CZ280</f>
        <v>2500</v>
      </c>
      <c r="DB280" s="42">
        <f t="shared" ref="DB280:DB288" si="4276">$I$4*CZ280</f>
        <v>1</v>
      </c>
      <c r="DC280" s="42">
        <f t="shared" ref="DC280:DC288" si="4277">CY280*DB280</f>
        <v>2500</v>
      </c>
      <c r="DD280" s="21"/>
      <c r="DF280" s="40"/>
      <c r="DG280" s="4" t="str">
        <f t="shared" si="4225"/>
        <v xml:space="preserve">other  </v>
      </c>
      <c r="DH280" s="4" t="str">
        <f t="shared" ref="DH280" si="4278">CX280</f>
        <v>Items</v>
      </c>
      <c r="DI280" s="4">
        <f t="shared" ref="DI280" si="4279">CY280</f>
        <v>2500</v>
      </c>
      <c r="DJ280" s="42">
        <v>3</v>
      </c>
      <c r="DK280" s="21">
        <f t="shared" ref="DK280" si="4280">DI280*DJ280</f>
        <v>7500</v>
      </c>
      <c r="DL280" s="42">
        <f t="shared" ref="DL280" si="4281">$I$4*DJ280</f>
        <v>3</v>
      </c>
      <c r="DM280" s="42">
        <f t="shared" ref="DM280" si="4282">DI280*DL280</f>
        <v>7500</v>
      </c>
      <c r="DN280" s="21"/>
      <c r="DQ280" s="4" t="str">
        <f>DG280</f>
        <v xml:space="preserve">other  </v>
      </c>
      <c r="DR280" s="4" t="str">
        <f>DH280</f>
        <v>Items</v>
      </c>
      <c r="DS280" s="4">
        <f>DI280</f>
        <v>2500</v>
      </c>
      <c r="DT280" s="42">
        <v>2</v>
      </c>
      <c r="DU280" s="21">
        <f t="shared" ref="DU280" si="4283">DS280*DT280</f>
        <v>5000</v>
      </c>
      <c r="DV280" s="42">
        <f t="shared" ref="DV280" si="4284">$I$4*DT280</f>
        <v>2</v>
      </c>
      <c r="DW280" s="42">
        <f t="shared" ref="DW280" si="4285">DS280*DV280</f>
        <v>5000</v>
      </c>
      <c r="DX280" s="4"/>
      <c r="DZ280" s="40"/>
      <c r="EA280" s="4" t="str">
        <f>DQ280</f>
        <v xml:space="preserve">other  </v>
      </c>
      <c r="EB280" s="4" t="str">
        <f>DR280</f>
        <v>Items</v>
      </c>
      <c r="EC280" s="4">
        <f>DS280</f>
        <v>2500</v>
      </c>
      <c r="ED280" s="42"/>
      <c r="EE280" s="21">
        <f t="shared" ref="EE280:EE288" si="4286">EC280*ED280</f>
        <v>0</v>
      </c>
      <c r="EF280" s="42">
        <f t="shared" ref="EF280:EF288" si="4287">$I$4*ED280</f>
        <v>0</v>
      </c>
      <c r="EG280" s="42">
        <f t="shared" ref="EG280:EG288" si="4288">EC280*EF280</f>
        <v>0</v>
      </c>
      <c r="EH280" s="21"/>
      <c r="EK280" s="4" t="str">
        <f t="shared" si="4226"/>
        <v xml:space="preserve">other  </v>
      </c>
      <c r="EL280" s="4" t="str">
        <f>EB280</f>
        <v>Items</v>
      </c>
      <c r="EM280" s="4">
        <f>EC280</f>
        <v>2500</v>
      </c>
      <c r="EN280" s="42">
        <v>8</v>
      </c>
      <c r="EO280" s="21">
        <f t="shared" ref="EO280" si="4289">EM280*EN280</f>
        <v>20000</v>
      </c>
      <c r="EP280" s="42">
        <f t="shared" ref="EP280" si="4290">$I$4*EN280</f>
        <v>8</v>
      </c>
      <c r="EQ280" s="42">
        <f t="shared" ref="EQ280" si="4291">EM280*EP280</f>
        <v>20000</v>
      </c>
      <c r="ER280" s="4" t="s">
        <v>429</v>
      </c>
      <c r="EV280" s="4" t="str">
        <f>EK280</f>
        <v xml:space="preserve">other  </v>
      </c>
      <c r="EW280" s="4" t="str">
        <f>EL280</f>
        <v>Items</v>
      </c>
      <c r="EX280" s="4">
        <f>EM280</f>
        <v>2500</v>
      </c>
      <c r="EY280" s="42">
        <v>1</v>
      </c>
      <c r="EZ280" s="21">
        <f t="shared" ref="EZ280:EZ288" si="4292">EX280*EY280</f>
        <v>2500</v>
      </c>
      <c r="FA280" s="13">
        <f t="shared" ref="FA280:FA285" si="4293">$FC$4*EY280</f>
        <v>2</v>
      </c>
      <c r="FB280" s="42">
        <f t="shared" ref="FB280:FB288" si="4294">EX280*FA280</f>
        <v>5000</v>
      </c>
      <c r="FC280" s="4">
        <f t="shared" ref="FC280" si="4295">ES280</f>
        <v>0</v>
      </c>
      <c r="FF280" s="4" t="str">
        <f t="shared" si="4227"/>
        <v xml:space="preserve">other  </v>
      </c>
      <c r="FG280" s="4" t="str">
        <f t="shared" ref="FG280:FG288" si="4296">EW280</f>
        <v>Items</v>
      </c>
      <c r="FH280" s="4">
        <f t="shared" ref="FH280:FH288" si="4297">EX280</f>
        <v>2500</v>
      </c>
      <c r="FI280" s="42">
        <v>1</v>
      </c>
      <c r="FJ280" s="21">
        <f t="shared" ref="FJ280:FJ288" si="4298">FH280*FI280</f>
        <v>2500</v>
      </c>
      <c r="FK280" s="42">
        <f t="shared" ref="FK280:FK288" si="4299">$I$4*FI280</f>
        <v>1</v>
      </c>
      <c r="FL280" s="42">
        <f t="shared" ref="FL280:FL288" si="4300">FH280*FK280</f>
        <v>2500</v>
      </c>
      <c r="FM280" s="4"/>
      <c r="FP280" s="4" t="str">
        <f t="shared" si="4228"/>
        <v xml:space="preserve">other  </v>
      </c>
      <c r="FQ280" s="4" t="str">
        <f t="shared" ref="FQ280:FR288" si="4301">FG280</f>
        <v>Items</v>
      </c>
      <c r="FR280" s="4">
        <f t="shared" si="4301"/>
        <v>2500</v>
      </c>
      <c r="FS280" s="42"/>
      <c r="FT280" s="21">
        <f t="shared" ref="FT280:FT288" si="4302">FR280*FS280</f>
        <v>0</v>
      </c>
      <c r="FU280" s="42">
        <f t="shared" ref="FU280:FU288" si="4303">$I$4*FS280</f>
        <v>0</v>
      </c>
      <c r="FV280" s="42">
        <f t="shared" ref="FV280:FV288" si="4304">FR280*FU280</f>
        <v>0</v>
      </c>
      <c r="FW280" s="4"/>
      <c r="FZ280" s="4" t="str">
        <f t="shared" si="4229"/>
        <v xml:space="preserve">other  </v>
      </c>
      <c r="GA280" s="4" t="str">
        <f t="shared" ref="GA280:GA288" si="4305">FQ280</f>
        <v>Items</v>
      </c>
      <c r="GB280" s="4">
        <f t="shared" ref="GB280:GB288" si="4306">FR280</f>
        <v>2500</v>
      </c>
      <c r="GC280" s="42"/>
      <c r="GD280" s="21">
        <f t="shared" ref="GD280:GD288" si="4307">GB280*GC280</f>
        <v>0</v>
      </c>
      <c r="GE280" s="42">
        <f t="shared" ref="GE280:GE288" si="4308">$I$4*GC280</f>
        <v>0</v>
      </c>
      <c r="GF280" s="42">
        <f t="shared" ref="GF280:GF288" si="4309">GB280*GE280</f>
        <v>0</v>
      </c>
      <c r="GG280" s="4"/>
      <c r="GJ280" s="4" t="str">
        <f>FZ280</f>
        <v xml:space="preserve">other  </v>
      </c>
      <c r="GK280" s="4" t="str">
        <f t="shared" ref="GK280:GL280" si="4310">GA280</f>
        <v>Items</v>
      </c>
      <c r="GL280" s="4">
        <f t="shared" si="4310"/>
        <v>2500</v>
      </c>
      <c r="GM280" s="42"/>
      <c r="GN280" s="21">
        <f t="shared" ref="GN280:GN288" si="4311">GL280*GM280</f>
        <v>0</v>
      </c>
      <c r="GO280" s="42">
        <f t="shared" ref="GO280:GO288" si="4312">$I$4*GM280</f>
        <v>0</v>
      </c>
      <c r="GP280" s="42">
        <f t="shared" ref="GP280:GP288" si="4313">GL280*GO280</f>
        <v>0</v>
      </c>
      <c r="GQ280" s="21"/>
      <c r="GT280" s="4" t="str">
        <f>GJ280</f>
        <v xml:space="preserve">other  </v>
      </c>
      <c r="GU280" s="4" t="str">
        <f>GK280</f>
        <v>Items</v>
      </c>
      <c r="GV280" s="4">
        <f>GL280</f>
        <v>2500</v>
      </c>
      <c r="GW280" s="42"/>
      <c r="GX280" s="21">
        <f t="shared" ref="GX280:GX288" si="4314">GV280*GW280</f>
        <v>0</v>
      </c>
      <c r="GY280" s="42">
        <f t="shared" ref="GY280:GY288" si="4315">$I$4*GW280</f>
        <v>0</v>
      </c>
      <c r="GZ280" s="42">
        <f t="shared" ref="GZ280:GZ288" si="4316">GV280*GY280</f>
        <v>0</v>
      </c>
      <c r="HA280" s="4"/>
      <c r="HD280" s="4" t="str">
        <f>GT280</f>
        <v xml:space="preserve">other  </v>
      </c>
      <c r="HE280" s="4" t="str">
        <f>GU280</f>
        <v>Items</v>
      </c>
      <c r="HF280" s="4">
        <f>GV280</f>
        <v>2500</v>
      </c>
      <c r="HG280" s="42"/>
      <c r="HH280" s="21">
        <f t="shared" ref="HH280:HH288" si="4317">HF280*HG280</f>
        <v>0</v>
      </c>
      <c r="HI280" s="42">
        <f t="shared" ref="HI280:HI288" si="4318">$I$4*HG280</f>
        <v>0</v>
      </c>
      <c r="HJ280" s="42">
        <f t="shared" ref="HJ280:HJ288" si="4319">HF280*HI280</f>
        <v>0</v>
      </c>
      <c r="HK280" s="4"/>
      <c r="HN280" s="4" t="str">
        <f>HD280</f>
        <v xml:space="preserve">other  </v>
      </c>
      <c r="HO280" s="4" t="str">
        <f>HE280</f>
        <v>Items</v>
      </c>
      <c r="HP280" s="4">
        <f>HF280</f>
        <v>2500</v>
      </c>
      <c r="HQ280" s="42"/>
      <c r="HR280" s="21">
        <f t="shared" ref="HR280:HR288" si="4320">HP280*HQ280</f>
        <v>0</v>
      </c>
      <c r="HS280" s="42">
        <f t="shared" ref="HS280:HS288" si="4321">$I$4*HQ280</f>
        <v>0</v>
      </c>
      <c r="HT280" s="42">
        <f t="shared" ref="HT280:HT288" si="4322">HP280*HS280</f>
        <v>0</v>
      </c>
      <c r="HU280" s="4"/>
      <c r="HX280" s="4" t="str">
        <f>HN280</f>
        <v xml:space="preserve">other  </v>
      </c>
      <c r="HY280" s="4" t="str">
        <f>HO280</f>
        <v>Items</v>
      </c>
      <c r="HZ280" s="4">
        <f>HP280</f>
        <v>2500</v>
      </c>
      <c r="IA280" s="42"/>
      <c r="IB280" s="21">
        <f t="shared" ref="IB280:IB288" si="4323">HZ280*IA280</f>
        <v>0</v>
      </c>
      <c r="IC280" s="42">
        <f t="shared" ref="IC280:IC288" si="4324">$I$4*IA280</f>
        <v>0</v>
      </c>
      <c r="ID280" s="42">
        <f t="shared" ref="ID280:ID288" si="4325">HZ280*IC280</f>
        <v>0</v>
      </c>
      <c r="IE280" s="4"/>
      <c r="IH280" s="4" t="str">
        <f>HX280</f>
        <v xml:space="preserve">other  </v>
      </c>
      <c r="II280" s="4" t="str">
        <f>HY280</f>
        <v>Items</v>
      </c>
      <c r="IJ280" s="4">
        <f>HZ280</f>
        <v>2500</v>
      </c>
      <c r="IK280" s="13"/>
      <c r="IL280" s="4">
        <f t="shared" ref="IL280" si="4326">IK280*IJ280</f>
        <v>0</v>
      </c>
      <c r="IM280" s="13">
        <f t="shared" ref="IM280" si="4327">$I$4*IK280</f>
        <v>0</v>
      </c>
      <c r="IN280" s="42">
        <f t="shared" ref="IN280" si="4328">IJ280*IM280</f>
        <v>0</v>
      </c>
      <c r="IO280" s="4"/>
      <c r="IR280" s="4" t="str">
        <f>IH280</f>
        <v xml:space="preserve">other  </v>
      </c>
      <c r="IS280" s="4" t="str">
        <f t="shared" ref="IS280:IT280" si="4329">II280</f>
        <v>Items</v>
      </c>
      <c r="IT280" s="4">
        <f t="shared" si="4329"/>
        <v>2500</v>
      </c>
      <c r="IU280" s="42"/>
      <c r="IV280" s="21">
        <f t="shared" ref="IV280:IV288" si="4330">IT280*IU280</f>
        <v>0</v>
      </c>
      <c r="IW280" s="42">
        <f t="shared" ref="IW280:IW288" si="4331">$I$4*IU280</f>
        <v>0</v>
      </c>
      <c r="IX280" s="42">
        <f t="shared" ref="IX280:IX288" si="4332">IT280*IW280</f>
        <v>0</v>
      </c>
      <c r="IY280" s="4"/>
      <c r="JB280" s="4" t="str">
        <f>IR280</f>
        <v xml:space="preserve">other  </v>
      </c>
      <c r="JC280" s="4" t="str">
        <f>IS280</f>
        <v>Items</v>
      </c>
      <c r="JD280" s="4">
        <f>IT280</f>
        <v>2500</v>
      </c>
      <c r="JE280" s="13"/>
      <c r="JF280" s="4">
        <f t="shared" ref="JF280" si="4333">JE280*JD280</f>
        <v>0</v>
      </c>
      <c r="JG280" s="13">
        <f t="shared" ref="JG280" si="4334">$I$4*JE280</f>
        <v>0</v>
      </c>
      <c r="JH280" s="42">
        <f t="shared" ref="JH280" si="4335">JD280*JG280</f>
        <v>0</v>
      </c>
      <c r="JI280" s="4"/>
      <c r="JL280" s="4" t="str">
        <f>JB280</f>
        <v xml:space="preserve">other  </v>
      </c>
      <c r="JM280" s="4" t="str">
        <f>JC280</f>
        <v>Items</v>
      </c>
      <c r="JN280" s="4">
        <f>JD280</f>
        <v>2500</v>
      </c>
      <c r="JO280" s="42"/>
      <c r="JP280" s="21">
        <f t="shared" ref="JP280:JP288" si="4336">JN280*JO280</f>
        <v>0</v>
      </c>
      <c r="JQ280" s="42">
        <f t="shared" ref="JQ280:JQ288" si="4337">$I$4*JO280</f>
        <v>0</v>
      </c>
      <c r="JR280" s="42">
        <f t="shared" ref="JR280:JR288" si="4338">JN280*JQ280</f>
        <v>0</v>
      </c>
      <c r="JS280" s="4"/>
      <c r="JV280" s="4" t="str">
        <f t="shared" si="4230"/>
        <v xml:space="preserve">other  </v>
      </c>
      <c r="JW280" s="4" t="str">
        <f t="shared" ref="JW280:JX281" si="4339">JM280</f>
        <v>Items</v>
      </c>
      <c r="JX280" s="4">
        <f t="shared" si="4339"/>
        <v>2500</v>
      </c>
      <c r="JY280" s="4">
        <f>E280+O280+Y280+AI280+AS280+BM280+BW280+CG280+CP280+DJ280+DT280+ED280+EN280+EY280+FI280+FS280+GC280+GM280+GW280+HG280+HQ280+IA280+IK280+IU280+JE280+JO280+BC280+CZ280</f>
        <v>42</v>
      </c>
      <c r="JZ280" s="56">
        <f t="shared" ref="JZ280:KA281" si="4340">F280+P280+Z280+AJ280+AT280+BN280+BX280+CH280+CQ280+DK280+DU280+EE280+EO280+EZ280+FJ280+FT280+GD280+GN280+GX280+HH280+HR280+IB280+IL280+IV280+JF280+JP280</f>
        <v>97500</v>
      </c>
      <c r="KA280" s="56">
        <f t="shared" si="4340"/>
        <v>41</v>
      </c>
      <c r="KB280" s="31">
        <f t="shared" ref="KB280" si="4341">JX280*KA280</f>
        <v>102500</v>
      </c>
      <c r="KC280" s="4"/>
    </row>
    <row r="281" spans="2:289" ht="17.25" customHeight="1" x14ac:dyDescent="0.25">
      <c r="B281" s="3" t="s">
        <v>336</v>
      </c>
      <c r="C281" s="10" t="s">
        <v>112</v>
      </c>
      <c r="D281" s="4">
        <v>50000</v>
      </c>
      <c r="E281" s="42"/>
      <c r="F281" s="42">
        <f t="shared" si="4231"/>
        <v>0</v>
      </c>
      <c r="G281" s="42">
        <f t="shared" si="4232"/>
        <v>0</v>
      </c>
      <c r="H281" s="42">
        <f t="shared" si="4233"/>
        <v>0</v>
      </c>
      <c r="I281" s="71"/>
      <c r="K281" s="40"/>
      <c r="L281" s="4" t="str">
        <f t="shared" si="4217"/>
        <v xml:space="preserve">S/S Sheets 18 G - 8 x 4 </v>
      </c>
      <c r="M281" s="4" t="str">
        <f t="shared" ref="M281" si="4342">C281</f>
        <v>Sheet</v>
      </c>
      <c r="N281" s="4">
        <f t="shared" ref="N281" si="4343">D281</f>
        <v>50000</v>
      </c>
      <c r="O281" s="42"/>
      <c r="P281" s="21"/>
      <c r="Q281" s="42"/>
      <c r="R281" s="42"/>
      <c r="S281" s="21"/>
      <c r="U281" s="40"/>
      <c r="V281" s="4" t="str">
        <f t="shared" ref="V281:V282" si="4344">L281</f>
        <v xml:space="preserve">S/S Sheets 18 G - 8 x 4 </v>
      </c>
      <c r="W281" s="4" t="str">
        <f t="shared" ref="W281:W282" si="4345">M281</f>
        <v>Sheet</v>
      </c>
      <c r="X281" s="4">
        <f t="shared" ref="X281:X282" si="4346">N281</f>
        <v>50000</v>
      </c>
      <c r="Y281" s="42"/>
      <c r="Z281" s="21">
        <f t="shared" si="4239"/>
        <v>0</v>
      </c>
      <c r="AA281" s="42">
        <f t="shared" si="4240"/>
        <v>0</v>
      </c>
      <c r="AB281" s="42">
        <f t="shared" si="4241"/>
        <v>0</v>
      </c>
      <c r="AC281" s="21"/>
      <c r="AE281" s="40"/>
      <c r="AF281" s="4" t="str">
        <f t="shared" ref="AF281:AF282" si="4347">V281</f>
        <v xml:space="preserve">S/S Sheets 18 G - 8 x 4 </v>
      </c>
      <c r="AG281" s="4" t="str">
        <f t="shared" ref="AG281:AG282" si="4348">W281</f>
        <v>Sheet</v>
      </c>
      <c r="AH281" s="4">
        <f t="shared" ref="AH281:AH282" si="4349">X281</f>
        <v>50000</v>
      </c>
      <c r="AI281" s="42">
        <v>0.15</v>
      </c>
      <c r="AJ281" s="21">
        <f t="shared" si="4244"/>
        <v>7500</v>
      </c>
      <c r="AK281" s="42">
        <f t="shared" si="4245"/>
        <v>0.15</v>
      </c>
      <c r="AL281" s="42">
        <f t="shared" si="4246"/>
        <v>7500</v>
      </c>
      <c r="AM281" s="21"/>
      <c r="AO281" s="40"/>
      <c r="AP281" s="4" t="str">
        <f t="shared" ref="AP281" si="4350">AF281</f>
        <v xml:space="preserve">S/S Sheets 18 G - 8 x 4 </v>
      </c>
      <c r="AQ281" s="4" t="str">
        <f t="shared" ref="AQ281" si="4351">AG281</f>
        <v>Sheet</v>
      </c>
      <c r="AR281" s="4">
        <f t="shared" ref="AR281" si="4352">AH281</f>
        <v>50000</v>
      </c>
      <c r="AS281" s="42"/>
      <c r="AT281" s="21"/>
      <c r="AU281" s="42"/>
      <c r="AV281" s="42"/>
      <c r="AW281" s="21"/>
      <c r="AY281" s="40"/>
      <c r="AZ281" s="4" t="str">
        <f t="shared" ref="AZ281" si="4353">AP281</f>
        <v xml:space="preserve">S/S Sheets 18 G - 8 x 4 </v>
      </c>
      <c r="BA281" s="4" t="str">
        <f t="shared" ref="BA281" si="4354">AQ281</f>
        <v>Sheet</v>
      </c>
      <c r="BB281" s="4">
        <f t="shared" ref="BB281" si="4355">AR281</f>
        <v>50000</v>
      </c>
      <c r="BC281" s="42">
        <v>0.15</v>
      </c>
      <c r="BD281" s="21">
        <f t="shared" ref="BD281" si="4356">BB281*BC281</f>
        <v>7500</v>
      </c>
      <c r="BE281" s="42">
        <f t="shared" ref="BE281" si="4357">$I$4*BC281</f>
        <v>0.15</v>
      </c>
      <c r="BF281" s="42">
        <f t="shared" ref="BF281" si="4358">BB281*BE281</f>
        <v>7500</v>
      </c>
      <c r="BG281" s="21"/>
      <c r="BI281" s="40"/>
      <c r="BJ281" s="4" t="str">
        <f t="shared" ref="BJ281" si="4359">AZ281</f>
        <v xml:space="preserve">S/S Sheets 18 G - 8 x 4 </v>
      </c>
      <c r="BK281" s="4" t="str">
        <f t="shared" ref="BK281" si="4360">BA281</f>
        <v>Sheet</v>
      </c>
      <c r="BL281" s="4">
        <f t="shared" ref="BL281" si="4361">BB281</f>
        <v>50000</v>
      </c>
      <c r="BM281" s="42">
        <v>0.1</v>
      </c>
      <c r="BN281" s="21">
        <f t="shared" ref="BN281" si="4362">BL281*BM281</f>
        <v>5000</v>
      </c>
      <c r="BO281" s="42">
        <f t="shared" ref="BO281" si="4363">$I$4*BM281</f>
        <v>0.1</v>
      </c>
      <c r="BP281" s="42">
        <f t="shared" ref="BP281" si="4364">BL281*BO281</f>
        <v>5000</v>
      </c>
      <c r="BQ281" s="21"/>
      <c r="BS281" s="40"/>
      <c r="BT281" s="4" t="str">
        <f t="shared" si="4223"/>
        <v xml:space="preserve">S/S Sheets 18 G - 8 x 4 </v>
      </c>
      <c r="BU281" s="4" t="str">
        <f t="shared" si="4262"/>
        <v>Sheet</v>
      </c>
      <c r="BV281" s="4">
        <f t="shared" si="4262"/>
        <v>50000</v>
      </c>
      <c r="BW281" s="42"/>
      <c r="BX281" s="21">
        <f t="shared" ref="BX281" si="4365">BV281*BW281</f>
        <v>0</v>
      </c>
      <c r="BY281" s="42">
        <f t="shared" ref="BY281" si="4366">$I$4*BW281</f>
        <v>0</v>
      </c>
      <c r="BZ281" s="42">
        <f t="shared" ref="BZ281" si="4367">BV281*BY281</f>
        <v>0</v>
      </c>
      <c r="CA281" s="21"/>
      <c r="CC281" s="40"/>
      <c r="CD281" s="4" t="str">
        <f t="shared" ref="CD281" si="4368">BT281</f>
        <v xml:space="preserve">S/S Sheets 18 G - 8 x 4 </v>
      </c>
      <c r="CE281" s="4" t="str">
        <f t="shared" ref="CE281" si="4369">BU281</f>
        <v>Sheet</v>
      </c>
      <c r="CF281" s="4">
        <f t="shared" ref="CF281" si="4370">BV281</f>
        <v>50000</v>
      </c>
      <c r="CG281" s="42"/>
      <c r="CH281" s="42">
        <f t="shared" ref="CH281:CH282" si="4371">CF281*CG281</f>
        <v>0</v>
      </c>
      <c r="CI281" s="31">
        <f t="shared" si="4269"/>
        <v>0</v>
      </c>
      <c r="CJ281" s="42">
        <f t="shared" ref="CJ281:CJ282" si="4372">CF281*CI281</f>
        <v>0</v>
      </c>
      <c r="CK281" s="21"/>
      <c r="CL281" s="40"/>
      <c r="CM281" s="4" t="str">
        <f t="shared" ref="CM281:CM288" si="4373">BT281</f>
        <v xml:space="preserve">S/S Sheets 18 G - 8 x 4 </v>
      </c>
      <c r="CN281" s="4" t="str">
        <f t="shared" ref="CN281:CN288" si="4374">BU281</f>
        <v>Sheet</v>
      </c>
      <c r="CO281" s="4">
        <f t="shared" ref="CO281:CO288" si="4375">BV281</f>
        <v>50000</v>
      </c>
      <c r="CP281" s="42"/>
      <c r="CQ281" s="21">
        <f t="shared" ref="CQ281:CQ288" si="4376">CO281*CP281</f>
        <v>0</v>
      </c>
      <c r="CR281" s="42">
        <f t="shared" ref="CR281:CR288" si="4377">$I$4*CP281</f>
        <v>0</v>
      </c>
      <c r="CS281" s="42">
        <f t="shared" ref="CS281:CS288" si="4378">CO281*CR281</f>
        <v>0</v>
      </c>
      <c r="CT281" s="21"/>
      <c r="CV281" s="40"/>
      <c r="CW281" s="4" t="str">
        <f t="shared" ref="CW281:CW282" si="4379">CM281</f>
        <v xml:space="preserve">S/S Sheets 18 G - 8 x 4 </v>
      </c>
      <c r="CX281" s="4" t="str">
        <f t="shared" ref="CX281:CX282" si="4380">CN281</f>
        <v>Sheet</v>
      </c>
      <c r="CY281" s="4">
        <f t="shared" ref="CY281:CY282" si="4381">CO281</f>
        <v>50000</v>
      </c>
      <c r="CZ281" s="42"/>
      <c r="DA281" s="21">
        <f t="shared" ref="DA281:DA282" si="4382">CY281*CZ281</f>
        <v>0</v>
      </c>
      <c r="DB281" s="42">
        <f t="shared" ref="DB281:DB282" si="4383">$I$4*CZ281</f>
        <v>0</v>
      </c>
      <c r="DC281" s="42">
        <f t="shared" ref="DC281:DC282" si="4384">CY281*DB281</f>
        <v>0</v>
      </c>
      <c r="DD281" s="21"/>
      <c r="DF281" s="40"/>
      <c r="DG281" s="4" t="str">
        <f t="shared" ref="DG281:DG288" si="4385">CW281</f>
        <v xml:space="preserve">S/S Sheets 18 G - 8 x 4 </v>
      </c>
      <c r="DH281" s="4" t="str">
        <f t="shared" ref="DH281:DH288" si="4386">CX281</f>
        <v>Sheet</v>
      </c>
      <c r="DI281" s="4">
        <f t="shared" ref="DI281:DI288" si="4387">CY281</f>
        <v>50000</v>
      </c>
      <c r="DJ281" s="42"/>
      <c r="DK281" s="21">
        <f t="shared" ref="DK281:DK288" si="4388">DI281*DJ281</f>
        <v>0</v>
      </c>
      <c r="DL281" s="42">
        <f t="shared" ref="DL281:DL288" si="4389">$I$4*DJ281</f>
        <v>0</v>
      </c>
      <c r="DM281" s="42">
        <f t="shared" ref="DM281:DM288" si="4390">DI281*DL281</f>
        <v>0</v>
      </c>
      <c r="DN281" s="21"/>
      <c r="DQ281" s="4" t="str">
        <f t="shared" ref="DQ281" si="4391">DG281</f>
        <v xml:space="preserve">S/S Sheets 18 G - 8 x 4 </v>
      </c>
      <c r="DR281" s="4" t="str">
        <f t="shared" ref="DR281" si="4392">DH281</f>
        <v>Sheet</v>
      </c>
      <c r="DS281" s="4">
        <f t="shared" ref="DS281" si="4393">DI281</f>
        <v>50000</v>
      </c>
      <c r="DT281" s="42"/>
      <c r="DU281" s="21"/>
      <c r="DV281" s="42"/>
      <c r="DW281" s="42"/>
      <c r="DX281" s="4"/>
      <c r="DZ281" s="40"/>
      <c r="EA281" s="4" t="str">
        <f t="shared" ref="EA281" si="4394">DQ281</f>
        <v xml:space="preserve">S/S Sheets 18 G - 8 x 4 </v>
      </c>
      <c r="EB281" s="4" t="str">
        <f t="shared" ref="EB281" si="4395">DR281</f>
        <v>Sheet</v>
      </c>
      <c r="EC281" s="4">
        <f t="shared" ref="EC281" si="4396">DS281</f>
        <v>50000</v>
      </c>
      <c r="ED281" s="42"/>
      <c r="EE281" s="21"/>
      <c r="EF281" s="42"/>
      <c r="EG281" s="42"/>
      <c r="EH281" s="21"/>
      <c r="EK281" s="4" t="str">
        <f t="shared" ref="EK281:EK282" si="4397">EA281</f>
        <v xml:space="preserve">S/S Sheets 18 G - 8 x 4 </v>
      </c>
      <c r="EL281" s="4" t="str">
        <f t="shared" ref="EL281:EL282" si="4398">EB281</f>
        <v>Sheet</v>
      </c>
      <c r="EM281" s="4">
        <f t="shared" ref="EM281:EM282" si="4399">EC281</f>
        <v>50000</v>
      </c>
      <c r="EN281" s="42"/>
      <c r="EO281" s="21">
        <f>EM281*EN281</f>
        <v>0</v>
      </c>
      <c r="EP281" s="42">
        <f t="shared" ref="EP281" si="4400">$I$4*EN281</f>
        <v>0</v>
      </c>
      <c r="EQ281" s="42">
        <f t="shared" ref="EQ281" si="4401">EM281*EP281</f>
        <v>0</v>
      </c>
      <c r="ER281" s="4"/>
      <c r="EV281" s="4" t="str">
        <f t="shared" ref="EV281:EV282" si="4402">EK281</f>
        <v xml:space="preserve">S/S Sheets 18 G - 8 x 4 </v>
      </c>
      <c r="EW281" s="4" t="str">
        <f t="shared" ref="EW281:EW282" si="4403">EL281</f>
        <v>Sheet</v>
      </c>
      <c r="EX281" s="4">
        <f t="shared" ref="EX281:EX282" si="4404">EM281</f>
        <v>50000</v>
      </c>
      <c r="EY281" s="42"/>
      <c r="EZ281" s="21"/>
      <c r="FA281" s="13">
        <f t="shared" si="4293"/>
        <v>0</v>
      </c>
      <c r="FB281" s="42"/>
      <c r="FC281" s="99"/>
      <c r="FF281" s="4" t="str">
        <f t="shared" si="4227"/>
        <v xml:space="preserve">S/S Sheets 18 G - 8 x 4 </v>
      </c>
      <c r="FG281" s="4" t="str">
        <f t="shared" ref="FG281:FG282" si="4405">EW281</f>
        <v>Sheet</v>
      </c>
      <c r="FH281" s="4">
        <f t="shared" ref="FH281:FH282" si="4406">EX281</f>
        <v>50000</v>
      </c>
      <c r="FI281" s="42"/>
      <c r="FJ281" s="21"/>
      <c r="FK281" s="42"/>
      <c r="FL281" s="42"/>
      <c r="FM281" s="99"/>
      <c r="FP281" s="4" t="str">
        <f t="shared" si="4228"/>
        <v xml:space="preserve">S/S Sheets 18 G - 8 x 4 </v>
      </c>
      <c r="FQ281" s="4" t="str">
        <f t="shared" si="4301"/>
        <v>Sheet</v>
      </c>
      <c r="FR281" s="4">
        <f t="shared" si="4301"/>
        <v>50000</v>
      </c>
      <c r="FS281" s="42"/>
      <c r="FT281" s="21"/>
      <c r="FU281" s="42"/>
      <c r="FV281" s="42"/>
      <c r="FW281" s="21"/>
      <c r="FZ281" s="4" t="str">
        <f t="shared" ref="FZ281:FZ282" si="4407">FP281</f>
        <v xml:space="preserve">S/S Sheets 18 G - 8 x 4 </v>
      </c>
      <c r="GA281" s="4" t="str">
        <f t="shared" ref="GA281:GA282" si="4408">FQ281</f>
        <v>Sheet</v>
      </c>
      <c r="GB281" s="4">
        <f t="shared" ref="GB281:GB282" si="4409">FR281</f>
        <v>50000</v>
      </c>
      <c r="GC281" s="42"/>
      <c r="GD281" s="21"/>
      <c r="GE281" s="42"/>
      <c r="GF281" s="42"/>
      <c r="GG281" s="21"/>
      <c r="GJ281" s="4" t="str">
        <f t="shared" ref="GJ281:GJ282" si="4410">FZ281</f>
        <v xml:space="preserve">S/S Sheets 18 G - 8 x 4 </v>
      </c>
      <c r="GK281" s="4" t="str">
        <f t="shared" ref="GK281:GK282" si="4411">GA281</f>
        <v>Sheet</v>
      </c>
      <c r="GL281" s="4">
        <f t="shared" ref="GL281:GL282" si="4412">GB281</f>
        <v>50000</v>
      </c>
      <c r="GM281" s="42"/>
      <c r="GN281" s="21"/>
      <c r="GO281" s="42"/>
      <c r="GP281" s="42"/>
      <c r="GQ281" s="21"/>
      <c r="GT281" s="4" t="str">
        <f t="shared" ref="GT281:GT282" si="4413">GJ281</f>
        <v xml:space="preserve">S/S Sheets 18 G - 8 x 4 </v>
      </c>
      <c r="GU281" s="4" t="str">
        <f t="shared" ref="GU281:GU282" si="4414">GK281</f>
        <v>Sheet</v>
      </c>
      <c r="GV281" s="4">
        <f t="shared" ref="GV281:GV282" si="4415">GL281</f>
        <v>50000</v>
      </c>
      <c r="GW281" s="42"/>
      <c r="GX281" s="21"/>
      <c r="GY281" s="42"/>
      <c r="GZ281" s="42"/>
      <c r="HA281" s="21"/>
      <c r="HD281" s="4" t="str">
        <f t="shared" ref="HD281:HD282" si="4416">GT281</f>
        <v xml:space="preserve">S/S Sheets 18 G - 8 x 4 </v>
      </c>
      <c r="HE281" s="4" t="str">
        <f t="shared" ref="HE281:HE282" si="4417">GU281</f>
        <v>Sheet</v>
      </c>
      <c r="HF281" s="4">
        <f t="shared" ref="HF281:HF282" si="4418">GV281</f>
        <v>50000</v>
      </c>
      <c r="HG281" s="42"/>
      <c r="HH281" s="21"/>
      <c r="HI281" s="42"/>
      <c r="HJ281" s="42"/>
      <c r="HK281" s="4"/>
      <c r="HN281" s="4" t="str">
        <f t="shared" ref="HN281:HN282" si="4419">HD281</f>
        <v xml:space="preserve">S/S Sheets 18 G - 8 x 4 </v>
      </c>
      <c r="HO281" s="4" t="str">
        <f t="shared" ref="HO281:HO282" si="4420">HE281</f>
        <v>Sheet</v>
      </c>
      <c r="HP281" s="4">
        <f t="shared" ref="HP281:HP282" si="4421">HF281</f>
        <v>50000</v>
      </c>
      <c r="HQ281" s="42"/>
      <c r="HR281" s="21"/>
      <c r="HS281" s="42"/>
      <c r="HT281" s="42"/>
      <c r="HU281" s="4"/>
      <c r="HX281" s="4" t="str">
        <f t="shared" ref="HX281:HX288" si="4422">HN281</f>
        <v xml:space="preserve">S/S Sheets 18 G - 8 x 4 </v>
      </c>
      <c r="HY281" s="4" t="str">
        <f t="shared" ref="HY281:HY288" si="4423">HO281</f>
        <v>Sheet</v>
      </c>
      <c r="HZ281" s="4">
        <f t="shared" ref="HZ281:HZ288" si="4424">HP281</f>
        <v>50000</v>
      </c>
      <c r="IA281" s="42"/>
      <c r="IB281" s="21">
        <f t="shared" ref="IB281:IB282" si="4425">HZ281*IA281</f>
        <v>0</v>
      </c>
      <c r="IC281" s="42">
        <f t="shared" ref="IC281:IC282" si="4426">$I$4*IA281</f>
        <v>0</v>
      </c>
      <c r="ID281" s="42">
        <f t="shared" ref="ID281:ID282" si="4427">HZ281*IC281</f>
        <v>0</v>
      </c>
      <c r="IE281" s="4"/>
      <c r="IH281" s="4" t="str">
        <f t="shared" ref="IH281:IH282" si="4428">HX281</f>
        <v xml:space="preserve">S/S Sheets 18 G - 8 x 4 </v>
      </c>
      <c r="II281" s="4" t="str">
        <f t="shared" ref="II281:II282" si="4429">HY281</f>
        <v>Sheet</v>
      </c>
      <c r="IJ281" s="4">
        <f t="shared" ref="IJ281:IJ282" si="4430">HZ281</f>
        <v>50000</v>
      </c>
      <c r="IK281" s="13"/>
      <c r="IL281" s="4"/>
      <c r="IM281" s="13"/>
      <c r="IN281" s="42"/>
      <c r="IO281" s="21"/>
      <c r="IR281" s="4" t="str">
        <f t="shared" ref="IR281:IR288" si="4431">IH281</f>
        <v xml:space="preserve">S/S Sheets 18 G - 8 x 4 </v>
      </c>
      <c r="IS281" s="4" t="str">
        <f t="shared" ref="IS281:IS288" si="4432">II281</f>
        <v>Sheet</v>
      </c>
      <c r="IT281" s="4">
        <f t="shared" ref="IT281:IT288" si="4433">IJ281</f>
        <v>50000</v>
      </c>
      <c r="IU281" s="42"/>
      <c r="IV281" s="21">
        <f t="shared" ref="IV281" si="4434">IT281*IU281</f>
        <v>0</v>
      </c>
      <c r="IW281" s="13">
        <f t="shared" ref="IW281" si="4435">$I$4*IU281</f>
        <v>0</v>
      </c>
      <c r="IX281" s="42">
        <f t="shared" ref="IX281" si="4436">IT281*IW281</f>
        <v>0</v>
      </c>
      <c r="IY281" s="21"/>
      <c r="JB281" s="4" t="str">
        <f t="shared" ref="JB281:JB288" si="4437">IR281</f>
        <v xml:space="preserve">S/S Sheets 18 G - 8 x 4 </v>
      </c>
      <c r="JC281" s="4" t="str">
        <f t="shared" ref="JC281:JC288" si="4438">IS281</f>
        <v>Sheet</v>
      </c>
      <c r="JD281" s="4">
        <f t="shared" ref="JD281:JD288" si="4439">IT281</f>
        <v>50000</v>
      </c>
      <c r="JE281" s="13"/>
      <c r="JF281" s="4"/>
      <c r="JG281" s="13"/>
      <c r="JH281" s="42"/>
      <c r="JI281" s="21"/>
      <c r="JL281" s="4" t="str">
        <f t="shared" ref="JL281:JL288" si="4440">JB281</f>
        <v xml:space="preserve">S/S Sheets 18 G - 8 x 4 </v>
      </c>
      <c r="JM281" s="4" t="str">
        <f t="shared" ref="JM281:JM288" si="4441">JC281</f>
        <v>Sheet</v>
      </c>
      <c r="JN281" s="4">
        <f t="shared" ref="JN281:JN288" si="4442">JD281</f>
        <v>50000</v>
      </c>
      <c r="JO281" s="42"/>
      <c r="JP281" s="21"/>
      <c r="JQ281" s="42"/>
      <c r="JR281" s="42"/>
      <c r="JS281" s="21"/>
      <c r="JV281" s="4" t="str">
        <f t="shared" si="4230"/>
        <v xml:space="preserve">S/S Sheets 18 G - 8 x 4 </v>
      </c>
      <c r="JW281" s="4" t="str">
        <f t="shared" si="4339"/>
        <v>Sheet</v>
      </c>
      <c r="JX281" s="4">
        <f t="shared" si="4339"/>
        <v>50000</v>
      </c>
      <c r="JY281" s="4">
        <f>E281+O281+Y281+AI281+AS281+BM281+BW281+CG281+CP281+DJ281+DT281+ED281+EN281+EY281+FI281+FS281+GC281+GM281+GW281+HG281+HQ281+IA281+IK281+IU281+JE281+JO281+BC281+CZ281</f>
        <v>0.4</v>
      </c>
      <c r="JZ281" s="4">
        <f t="shared" si="4340"/>
        <v>12500</v>
      </c>
      <c r="KA281" s="4">
        <f t="shared" si="4340"/>
        <v>0.25</v>
      </c>
      <c r="KB281" s="42">
        <f t="shared" ref="KB281" si="4443">JX281*KA281</f>
        <v>12500</v>
      </c>
      <c r="KC281" s="21"/>
    </row>
    <row r="282" spans="2:289" ht="16.899999999999999" customHeight="1" x14ac:dyDescent="0.25">
      <c r="B282" s="3"/>
      <c r="C282" s="10"/>
      <c r="D282" s="4"/>
      <c r="E282" s="13"/>
      <c r="F282" s="42">
        <f t="shared" ref="F282" si="4444">D282*E282</f>
        <v>0</v>
      </c>
      <c r="G282" s="42">
        <f t="shared" ref="G282" si="4445">$I$4*E282</f>
        <v>0</v>
      </c>
      <c r="H282" s="42">
        <f t="shared" ref="H282" si="4446">D282*G282</f>
        <v>0</v>
      </c>
      <c r="I282" s="71"/>
      <c r="K282" s="40"/>
      <c r="L282" s="4">
        <f t="shared" ref="L282:L288" si="4447">B282</f>
        <v>0</v>
      </c>
      <c r="M282" s="4">
        <f t="shared" ref="M282:M288" si="4448">C282</f>
        <v>0</v>
      </c>
      <c r="N282" s="4">
        <f t="shared" ref="N282:N288" si="4449">D282</f>
        <v>0</v>
      </c>
      <c r="O282" s="42"/>
      <c r="P282" s="21">
        <f t="shared" ref="P282:P284" si="4450">N282*O282</f>
        <v>0</v>
      </c>
      <c r="Q282" s="42">
        <f t="shared" ref="Q282:Q284" si="4451">$I$4*O282</f>
        <v>0</v>
      </c>
      <c r="R282" s="42">
        <f t="shared" ref="R282:R284" si="4452">N282*Q282</f>
        <v>0</v>
      </c>
      <c r="S282" s="21"/>
      <c r="U282" s="40"/>
      <c r="V282" s="4">
        <f t="shared" si="4344"/>
        <v>0</v>
      </c>
      <c r="W282" s="4">
        <f t="shared" si="4345"/>
        <v>0</v>
      </c>
      <c r="X282" s="4">
        <f t="shared" si="4346"/>
        <v>0</v>
      </c>
      <c r="Y282" s="13"/>
      <c r="Z282" s="21">
        <f t="shared" ref="Z282:Z288" si="4453">X282*Y282</f>
        <v>0</v>
      </c>
      <c r="AA282" s="42">
        <f t="shared" ref="AA282:AA288" si="4454">$I$4*Y282</f>
        <v>0</v>
      </c>
      <c r="AB282" s="42">
        <f t="shared" ref="AB282:AB288" si="4455">X282*AA282</f>
        <v>0</v>
      </c>
      <c r="AC282" s="21"/>
      <c r="AE282" s="40"/>
      <c r="AF282" s="4">
        <f t="shared" si="4347"/>
        <v>0</v>
      </c>
      <c r="AG282" s="4">
        <f t="shared" si="4348"/>
        <v>0</v>
      </c>
      <c r="AH282" s="4">
        <f t="shared" si="4349"/>
        <v>0</v>
      </c>
      <c r="AI282" s="42"/>
      <c r="AJ282" s="21">
        <f t="shared" si="4244"/>
        <v>0</v>
      </c>
      <c r="AK282" s="42">
        <f t="shared" si="4245"/>
        <v>0</v>
      </c>
      <c r="AL282" s="42">
        <f t="shared" si="4246"/>
        <v>0</v>
      </c>
      <c r="AM282" s="21"/>
      <c r="AO282" s="40"/>
      <c r="AP282" s="4">
        <f t="shared" si="4220"/>
        <v>0</v>
      </c>
      <c r="AQ282" s="4">
        <f t="shared" si="4247"/>
        <v>0</v>
      </c>
      <c r="AR282" s="4">
        <f t="shared" si="4248"/>
        <v>0</v>
      </c>
      <c r="AS282" s="13"/>
      <c r="AT282" s="21">
        <f t="shared" si="4249"/>
        <v>0</v>
      </c>
      <c r="AU282" s="42">
        <f t="shared" si="4250"/>
        <v>0</v>
      </c>
      <c r="AV282" s="42">
        <f t="shared" si="4251"/>
        <v>0</v>
      </c>
      <c r="AW282" s="21"/>
      <c r="AY282" s="40"/>
      <c r="AZ282" s="4">
        <f t="shared" si="4221"/>
        <v>0</v>
      </c>
      <c r="BA282" s="4">
        <f t="shared" si="4252"/>
        <v>0</v>
      </c>
      <c r="BB282" s="4">
        <f t="shared" si="4253"/>
        <v>0</v>
      </c>
      <c r="BC282" s="13"/>
      <c r="BD282" s="21">
        <f t="shared" si="4254"/>
        <v>0</v>
      </c>
      <c r="BE282" s="42">
        <f t="shared" si="4255"/>
        <v>0</v>
      </c>
      <c r="BF282" s="42">
        <f t="shared" si="4256"/>
        <v>0</v>
      </c>
      <c r="BG282" s="21"/>
      <c r="BI282" s="40"/>
      <c r="BJ282" s="4">
        <f t="shared" si="4222"/>
        <v>0</v>
      </c>
      <c r="BK282" s="4">
        <f t="shared" si="4257"/>
        <v>0</v>
      </c>
      <c r="BL282" s="4">
        <f t="shared" si="4258"/>
        <v>0</v>
      </c>
      <c r="BM282" s="13"/>
      <c r="BN282" s="21">
        <f t="shared" si="4259"/>
        <v>0</v>
      </c>
      <c r="BO282" s="42">
        <f t="shared" si="4260"/>
        <v>0</v>
      </c>
      <c r="BP282" s="42">
        <f t="shared" si="4261"/>
        <v>0</v>
      </c>
      <c r="BQ282" s="21"/>
      <c r="BS282" s="40"/>
      <c r="BT282" s="4">
        <f t="shared" si="4223"/>
        <v>0</v>
      </c>
      <c r="BU282" s="4">
        <f t="shared" si="4262"/>
        <v>0</v>
      </c>
      <c r="BV282" s="4">
        <f t="shared" si="4262"/>
        <v>0</v>
      </c>
      <c r="BW282" s="13"/>
      <c r="BX282" s="21">
        <f t="shared" si="4263"/>
        <v>0</v>
      </c>
      <c r="BY282" s="42">
        <f t="shared" si="4264"/>
        <v>0</v>
      </c>
      <c r="BZ282" s="42">
        <f t="shared" si="4265"/>
        <v>0</v>
      </c>
      <c r="CA282" s="21"/>
      <c r="CC282" s="40"/>
      <c r="CD282" s="4">
        <f t="shared" si="4224"/>
        <v>0</v>
      </c>
      <c r="CE282" s="4">
        <f t="shared" si="4266"/>
        <v>0</v>
      </c>
      <c r="CF282" s="4">
        <f t="shared" ref="CF282" si="4456">BV282</f>
        <v>0</v>
      </c>
      <c r="CG282" s="42"/>
      <c r="CH282" s="42">
        <f t="shared" si="4371"/>
        <v>0</v>
      </c>
      <c r="CI282" s="31">
        <f t="shared" si="4269"/>
        <v>0</v>
      </c>
      <c r="CJ282" s="42">
        <f t="shared" si="4372"/>
        <v>0</v>
      </c>
      <c r="CK282" s="21"/>
      <c r="CL282" s="40"/>
      <c r="CM282" s="4">
        <f t="shared" si="4373"/>
        <v>0</v>
      </c>
      <c r="CN282" s="4">
        <f t="shared" si="4374"/>
        <v>0</v>
      </c>
      <c r="CO282" s="4">
        <f t="shared" si="4375"/>
        <v>0</v>
      </c>
      <c r="CP282" s="42"/>
      <c r="CQ282" s="21">
        <f t="shared" si="4376"/>
        <v>0</v>
      </c>
      <c r="CR282" s="42">
        <f t="shared" si="4377"/>
        <v>0</v>
      </c>
      <c r="CS282" s="42">
        <f t="shared" si="4378"/>
        <v>0</v>
      </c>
      <c r="CT282" s="21"/>
      <c r="CV282" s="40"/>
      <c r="CW282" s="4">
        <f t="shared" si="4379"/>
        <v>0</v>
      </c>
      <c r="CX282" s="4">
        <f t="shared" si="4380"/>
        <v>0</v>
      </c>
      <c r="CY282" s="4">
        <f t="shared" si="4381"/>
        <v>0</v>
      </c>
      <c r="CZ282" s="42"/>
      <c r="DA282" s="21">
        <f t="shared" si="4382"/>
        <v>0</v>
      </c>
      <c r="DB282" s="42">
        <f t="shared" si="4383"/>
        <v>0</v>
      </c>
      <c r="DC282" s="42">
        <f t="shared" si="4384"/>
        <v>0</v>
      </c>
      <c r="DD282" s="21"/>
      <c r="DF282" s="40"/>
      <c r="DG282" s="4">
        <f t="shared" si="4385"/>
        <v>0</v>
      </c>
      <c r="DH282" s="4">
        <f t="shared" si="4386"/>
        <v>0</v>
      </c>
      <c r="DI282" s="4">
        <f t="shared" si="4387"/>
        <v>0</v>
      </c>
      <c r="DJ282" s="42"/>
      <c r="DK282" s="21">
        <f t="shared" si="4388"/>
        <v>0</v>
      </c>
      <c r="DL282" s="42">
        <f t="shared" si="4389"/>
        <v>0</v>
      </c>
      <c r="DM282" s="42">
        <f t="shared" si="4390"/>
        <v>0</v>
      </c>
      <c r="DN282" s="21"/>
      <c r="DQ282" s="4">
        <f t="shared" ref="DQ282" si="4457">DG282</f>
        <v>0</v>
      </c>
      <c r="DR282" s="4">
        <f t="shared" ref="DR282" si="4458">DH282</f>
        <v>0</v>
      </c>
      <c r="DS282" s="4">
        <f t="shared" ref="DS282" si="4459">DI282</f>
        <v>0</v>
      </c>
      <c r="DT282" s="42"/>
      <c r="DU282" s="21">
        <f t="shared" ref="DU282" si="4460">DS282*DT282</f>
        <v>0</v>
      </c>
      <c r="DV282" s="42">
        <f t="shared" ref="DV282" si="4461">$I$4*DT282</f>
        <v>0</v>
      </c>
      <c r="DW282" s="42">
        <f t="shared" ref="DW282" si="4462">DS282*DV282</f>
        <v>0</v>
      </c>
      <c r="DX282" s="4"/>
      <c r="DZ282" s="40"/>
      <c r="EA282" s="4">
        <f t="shared" ref="EA282:EA288" si="4463">DQ282</f>
        <v>0</v>
      </c>
      <c r="EB282" s="4">
        <f t="shared" ref="EB282:EB288" si="4464">DR282</f>
        <v>0</v>
      </c>
      <c r="EC282" s="4">
        <f t="shared" ref="EC282:EC288" si="4465">DS282</f>
        <v>0</v>
      </c>
      <c r="ED282" s="13"/>
      <c r="EE282" s="21">
        <f t="shared" si="4286"/>
        <v>0</v>
      </c>
      <c r="EF282" s="13">
        <f t="shared" si="4287"/>
        <v>0</v>
      </c>
      <c r="EG282" s="42">
        <f t="shared" si="4288"/>
        <v>0</v>
      </c>
      <c r="EH282" s="21"/>
      <c r="EK282" s="4">
        <f t="shared" si="4397"/>
        <v>0</v>
      </c>
      <c r="EL282" s="4">
        <f t="shared" si="4398"/>
        <v>0</v>
      </c>
      <c r="EM282" s="4">
        <f t="shared" si="4399"/>
        <v>0</v>
      </c>
      <c r="EN282" s="42"/>
      <c r="EO282" s="21">
        <f t="shared" ref="EO282:EO286" si="4466">EM282*EN282</f>
        <v>0</v>
      </c>
      <c r="EP282" s="42">
        <f t="shared" ref="EP282:EP286" si="4467">$I$4*EN282</f>
        <v>0</v>
      </c>
      <c r="EQ282" s="42">
        <f t="shared" ref="EQ282:EQ286" si="4468">EM282*EP282</f>
        <v>0</v>
      </c>
      <c r="ER282" s="4"/>
      <c r="EV282" s="4">
        <f t="shared" si="4402"/>
        <v>0</v>
      </c>
      <c r="EW282" s="4">
        <f t="shared" si="4403"/>
        <v>0</v>
      </c>
      <c r="EX282" s="4">
        <f t="shared" si="4404"/>
        <v>0</v>
      </c>
      <c r="EY282" s="13"/>
      <c r="EZ282" s="21">
        <f t="shared" si="4292"/>
        <v>0</v>
      </c>
      <c r="FA282" s="13">
        <f t="shared" si="4293"/>
        <v>0</v>
      </c>
      <c r="FB282" s="42">
        <f t="shared" si="4294"/>
        <v>0</v>
      </c>
      <c r="FC282" s="21"/>
      <c r="FF282" s="4">
        <f t="shared" si="4227"/>
        <v>0</v>
      </c>
      <c r="FG282" s="4">
        <f t="shared" si="4405"/>
        <v>0</v>
      </c>
      <c r="FH282" s="4">
        <f t="shared" si="4406"/>
        <v>0</v>
      </c>
      <c r="FI282" s="42"/>
      <c r="FJ282" s="21">
        <f t="shared" si="4298"/>
        <v>0</v>
      </c>
      <c r="FK282" s="13">
        <f t="shared" si="4299"/>
        <v>0</v>
      </c>
      <c r="FL282" s="42">
        <f t="shared" si="4300"/>
        <v>0</v>
      </c>
      <c r="FM282" s="21"/>
      <c r="FP282" s="4"/>
      <c r="FQ282" s="4">
        <f t="shared" si="4301"/>
        <v>0</v>
      </c>
      <c r="FR282" s="4">
        <f t="shared" si="4301"/>
        <v>0</v>
      </c>
      <c r="FS282" s="13"/>
      <c r="FT282" s="21">
        <f t="shared" si="4302"/>
        <v>0</v>
      </c>
      <c r="FU282" s="13">
        <f t="shared" si="4303"/>
        <v>0</v>
      </c>
      <c r="FV282" s="42">
        <f t="shared" si="4304"/>
        <v>0</v>
      </c>
      <c r="FW282" s="21"/>
      <c r="FZ282" s="4">
        <f t="shared" si="4407"/>
        <v>0</v>
      </c>
      <c r="GA282" s="4">
        <f t="shared" si="4408"/>
        <v>0</v>
      </c>
      <c r="GB282" s="4">
        <f t="shared" si="4409"/>
        <v>0</v>
      </c>
      <c r="GC282" s="13"/>
      <c r="GD282" s="21">
        <f t="shared" si="4307"/>
        <v>0</v>
      </c>
      <c r="GE282" s="13">
        <f t="shared" si="4308"/>
        <v>0</v>
      </c>
      <c r="GF282" s="42">
        <f t="shared" si="4309"/>
        <v>0</v>
      </c>
      <c r="GG282" s="21"/>
      <c r="GJ282" s="4">
        <f t="shared" si="4410"/>
        <v>0</v>
      </c>
      <c r="GK282" s="4">
        <f t="shared" si="4411"/>
        <v>0</v>
      </c>
      <c r="GL282" s="4">
        <f t="shared" si="4412"/>
        <v>0</v>
      </c>
      <c r="GM282" s="13"/>
      <c r="GN282" s="21">
        <f t="shared" si="4311"/>
        <v>0</v>
      </c>
      <c r="GO282" s="31">
        <f t="shared" si="4312"/>
        <v>0</v>
      </c>
      <c r="GP282" s="42">
        <f t="shared" si="4313"/>
        <v>0</v>
      </c>
      <c r="GQ282" s="21"/>
      <c r="GT282" s="4">
        <f t="shared" si="4413"/>
        <v>0</v>
      </c>
      <c r="GU282" s="4">
        <f t="shared" si="4414"/>
        <v>0</v>
      </c>
      <c r="GV282" s="4">
        <f t="shared" si="4415"/>
        <v>0</v>
      </c>
      <c r="GW282" s="13"/>
      <c r="GX282" s="21">
        <f t="shared" si="4314"/>
        <v>0</v>
      </c>
      <c r="GY282" s="13">
        <f t="shared" si="4315"/>
        <v>0</v>
      </c>
      <c r="GZ282" s="42">
        <f t="shared" si="4316"/>
        <v>0</v>
      </c>
      <c r="HA282" s="21"/>
      <c r="HD282" s="4">
        <f t="shared" si="4416"/>
        <v>0</v>
      </c>
      <c r="HE282" s="4">
        <f t="shared" si="4417"/>
        <v>0</v>
      </c>
      <c r="HF282" s="4">
        <f t="shared" si="4418"/>
        <v>0</v>
      </c>
      <c r="HG282" s="13"/>
      <c r="HH282" s="21">
        <f t="shared" si="4317"/>
        <v>0</v>
      </c>
      <c r="HI282" s="31">
        <f t="shared" si="4318"/>
        <v>0</v>
      </c>
      <c r="HJ282" s="42">
        <f t="shared" si="4319"/>
        <v>0</v>
      </c>
      <c r="HK282" s="21"/>
      <c r="HN282" s="4">
        <f t="shared" si="4419"/>
        <v>0</v>
      </c>
      <c r="HO282" s="4">
        <f t="shared" si="4420"/>
        <v>0</v>
      </c>
      <c r="HP282" s="4">
        <f t="shared" si="4421"/>
        <v>0</v>
      </c>
      <c r="HQ282" s="13"/>
      <c r="HR282" s="21">
        <f t="shared" si="4320"/>
        <v>0</v>
      </c>
      <c r="HS282" s="13">
        <f t="shared" si="4321"/>
        <v>0</v>
      </c>
      <c r="HT282" s="42">
        <f t="shared" si="4322"/>
        <v>0</v>
      </c>
      <c r="HU282" s="21"/>
      <c r="HX282" s="4">
        <f t="shared" si="4422"/>
        <v>0</v>
      </c>
      <c r="HY282" s="4">
        <f t="shared" si="4423"/>
        <v>0</v>
      </c>
      <c r="HZ282" s="4">
        <f t="shared" si="4424"/>
        <v>0</v>
      </c>
      <c r="IA282" s="42"/>
      <c r="IB282" s="21">
        <f t="shared" si="4425"/>
        <v>0</v>
      </c>
      <c r="IC282" s="42">
        <f t="shared" si="4426"/>
        <v>0</v>
      </c>
      <c r="ID282" s="42">
        <f t="shared" si="4427"/>
        <v>0</v>
      </c>
      <c r="IE282" s="4"/>
      <c r="IH282" s="4">
        <f t="shared" si="4428"/>
        <v>0</v>
      </c>
      <c r="II282" s="4">
        <f t="shared" si="4429"/>
        <v>0</v>
      </c>
      <c r="IJ282" s="4">
        <f t="shared" si="4430"/>
        <v>0</v>
      </c>
      <c r="IK282" s="13"/>
      <c r="IL282" s="21">
        <f t="shared" ref="IL282:IL288" si="4469">IJ282*IK282</f>
        <v>0</v>
      </c>
      <c r="IM282" s="13">
        <f t="shared" ref="IM282:IM288" si="4470">$I$4*IK282</f>
        <v>0</v>
      </c>
      <c r="IN282" s="42">
        <f t="shared" ref="IN282:IN288" si="4471">IJ282*IM282</f>
        <v>0</v>
      </c>
      <c r="IO282" s="21"/>
      <c r="IR282" s="4">
        <f t="shared" si="4431"/>
        <v>0</v>
      </c>
      <c r="IS282" s="4">
        <f t="shared" si="4432"/>
        <v>0</v>
      </c>
      <c r="IT282" s="4">
        <f t="shared" si="4433"/>
        <v>0</v>
      </c>
      <c r="IU282" s="13"/>
      <c r="IV282" s="21">
        <f t="shared" si="4330"/>
        <v>0</v>
      </c>
      <c r="IW282" s="13">
        <f t="shared" si="4331"/>
        <v>0</v>
      </c>
      <c r="IX282" s="42">
        <f t="shared" si="4332"/>
        <v>0</v>
      </c>
      <c r="IY282" s="21"/>
      <c r="JB282" s="4">
        <f t="shared" si="4437"/>
        <v>0</v>
      </c>
      <c r="JC282" s="4">
        <f t="shared" si="4438"/>
        <v>0</v>
      </c>
      <c r="JD282" s="4">
        <f t="shared" si="4439"/>
        <v>0</v>
      </c>
      <c r="JE282" s="13"/>
      <c r="JF282" s="4">
        <f t="shared" ref="JF282:JF288" si="4472">JE282*JD282</f>
        <v>0</v>
      </c>
      <c r="JG282" s="13">
        <f t="shared" ref="JG282:JG288" si="4473">$I$4*JE282</f>
        <v>0</v>
      </c>
      <c r="JH282" s="42">
        <f t="shared" ref="JH282:JH288" si="4474">JD282*JG282</f>
        <v>0</v>
      </c>
      <c r="JI282" s="21"/>
      <c r="JL282" s="4">
        <f t="shared" si="4440"/>
        <v>0</v>
      </c>
      <c r="JM282" s="4">
        <f t="shared" si="4441"/>
        <v>0</v>
      </c>
      <c r="JN282" s="4">
        <f t="shared" si="4442"/>
        <v>0</v>
      </c>
      <c r="JO282" s="13"/>
      <c r="JP282" s="21">
        <f t="shared" si="4336"/>
        <v>0</v>
      </c>
      <c r="JQ282" s="31">
        <f t="shared" si="4337"/>
        <v>0</v>
      </c>
      <c r="JR282" s="42">
        <f t="shared" si="4338"/>
        <v>0</v>
      </c>
      <c r="JS282" s="21"/>
      <c r="JV282" s="4">
        <f t="shared" si="4230"/>
        <v>0</v>
      </c>
      <c r="JW282" s="4">
        <f>JM282</f>
        <v>0</v>
      </c>
      <c r="JX282" s="4">
        <f>JO282</f>
        <v>0</v>
      </c>
      <c r="JY282" s="13"/>
      <c r="JZ282" s="21">
        <f t="shared" ref="JZ282:JZ288" si="4475">JX282*JY282</f>
        <v>0</v>
      </c>
      <c r="KA282" s="31">
        <f t="shared" ref="KA282:KA288" si="4476">$I$4*JY282</f>
        <v>0</v>
      </c>
      <c r="KB282" s="42">
        <f t="shared" ref="KB282:KB288" si="4477">JX282*KA282</f>
        <v>0</v>
      </c>
      <c r="KC282" s="21"/>
    </row>
    <row r="283" spans="2:289" ht="16.899999999999999" customHeight="1" x14ac:dyDescent="0.25">
      <c r="B283" s="3"/>
      <c r="C283" s="10"/>
      <c r="D283" s="4"/>
      <c r="E283" s="13"/>
      <c r="F283" s="42">
        <f t="shared" ref="F283:F288" si="4478">D283*E283</f>
        <v>0</v>
      </c>
      <c r="G283" s="42">
        <f t="shared" ref="G283:G288" si="4479">$I$4*E283</f>
        <v>0</v>
      </c>
      <c r="H283" s="42">
        <f t="shared" ref="H283:H288" si="4480">D283*G283</f>
        <v>0</v>
      </c>
      <c r="I283" s="71"/>
      <c r="K283" s="40"/>
      <c r="L283" s="4"/>
      <c r="M283" s="4"/>
      <c r="N283" s="4"/>
      <c r="O283" s="42"/>
      <c r="P283" s="21">
        <f t="shared" si="4450"/>
        <v>0</v>
      </c>
      <c r="Q283" s="42">
        <f t="shared" si="4451"/>
        <v>0</v>
      </c>
      <c r="R283" s="42">
        <f t="shared" si="4452"/>
        <v>0</v>
      </c>
      <c r="S283" s="21"/>
      <c r="U283" s="40"/>
      <c r="V283" s="4"/>
      <c r="W283" s="4"/>
      <c r="X283" s="4"/>
      <c r="Y283" s="13"/>
      <c r="Z283" s="21">
        <f t="shared" si="4453"/>
        <v>0</v>
      </c>
      <c r="AA283" s="42">
        <f t="shared" si="4454"/>
        <v>0</v>
      </c>
      <c r="AB283" s="42">
        <f t="shared" si="4455"/>
        <v>0</v>
      </c>
      <c r="AC283" s="21"/>
      <c r="AE283" s="40"/>
      <c r="AF283" s="4"/>
      <c r="AG283" s="4"/>
      <c r="AH283" s="4">
        <f t="shared" ref="AH283:AH287" si="4481">X283</f>
        <v>0</v>
      </c>
      <c r="AI283" s="42"/>
      <c r="AJ283" s="21">
        <f t="shared" ref="AJ283:AJ287" si="4482">AH283*AI283</f>
        <v>0</v>
      </c>
      <c r="AK283" s="42">
        <f t="shared" ref="AK283:AK287" si="4483">$I$4*AI283</f>
        <v>0</v>
      </c>
      <c r="AL283" s="42">
        <f t="shared" ref="AL283:AL287" si="4484">AH283*AK283</f>
        <v>0</v>
      </c>
      <c r="AM283" s="21"/>
      <c r="AO283" s="40"/>
      <c r="AP283" s="4"/>
      <c r="AQ283" s="4">
        <f t="shared" ref="AQ283:AQ288" si="4485">AG283</f>
        <v>0</v>
      </c>
      <c r="AR283" s="4">
        <f t="shared" ref="AR283:AR288" si="4486">AH283</f>
        <v>0</v>
      </c>
      <c r="AS283" s="13"/>
      <c r="AT283" s="21">
        <f t="shared" ref="AT283:AT288" si="4487">AR283*AS283</f>
        <v>0</v>
      </c>
      <c r="AU283" s="42">
        <f t="shared" ref="AU283:AU288" si="4488">$I$4*AS283</f>
        <v>0</v>
      </c>
      <c r="AV283" s="42">
        <f t="shared" ref="AV283:AV288" si="4489">AR283*AU283</f>
        <v>0</v>
      </c>
      <c r="AW283" s="21"/>
      <c r="AY283" s="40"/>
      <c r="AZ283" s="4"/>
      <c r="BA283" s="4"/>
      <c r="BB283" s="4"/>
      <c r="BC283" s="13"/>
      <c r="BD283" s="21"/>
      <c r="BE283" s="42"/>
      <c r="BF283" s="42"/>
      <c r="BG283" s="21"/>
      <c r="BI283" s="40"/>
      <c r="BJ283" s="4"/>
      <c r="BK283" s="4"/>
      <c r="BL283" s="4">
        <f t="shared" ref="BL283:BL287" si="4490">BB283</f>
        <v>0</v>
      </c>
      <c r="BM283" s="13"/>
      <c r="BN283" s="21">
        <f t="shared" ref="BN283:BN287" si="4491">BL283*BM283</f>
        <v>0</v>
      </c>
      <c r="BO283" s="42">
        <f t="shared" ref="BO283:BO287" si="4492">$I$4*BM283</f>
        <v>0</v>
      </c>
      <c r="BP283" s="42">
        <f t="shared" ref="BP283:BP287" si="4493">BL283*BO283</f>
        <v>0</v>
      </c>
      <c r="BQ283" s="21"/>
      <c r="BS283" s="40"/>
      <c r="BT283" s="4"/>
      <c r="BU283" s="4"/>
      <c r="BV283" s="4"/>
      <c r="BW283" s="13"/>
      <c r="BX283" s="21"/>
      <c r="BY283" s="42"/>
      <c r="BZ283" s="42"/>
      <c r="CA283" s="21"/>
      <c r="CC283" s="40"/>
      <c r="CD283" s="4"/>
      <c r="CE283" s="4"/>
      <c r="CF283" s="4"/>
      <c r="CG283" s="42"/>
      <c r="CH283" s="42"/>
      <c r="CI283" s="31">
        <f t="shared" si="4269"/>
        <v>0</v>
      </c>
      <c r="CJ283" s="42"/>
      <c r="CK283" s="21"/>
      <c r="CL283" s="40"/>
      <c r="CM283" s="4"/>
      <c r="CN283" s="4"/>
      <c r="CO283" s="4"/>
      <c r="CP283" s="42"/>
      <c r="CQ283" s="21"/>
      <c r="CR283" s="42"/>
      <c r="CS283" s="42"/>
      <c r="CT283" s="21"/>
      <c r="CV283" s="40"/>
      <c r="CW283" s="4"/>
      <c r="CX283" s="4"/>
      <c r="CY283" s="4"/>
      <c r="CZ283" s="42"/>
      <c r="DA283" s="21"/>
      <c r="DB283" s="42"/>
      <c r="DC283" s="42"/>
      <c r="DD283" s="21"/>
      <c r="DF283" s="40"/>
      <c r="DG283" s="4"/>
      <c r="DH283" s="4"/>
      <c r="DI283" s="4"/>
      <c r="DJ283" s="42"/>
      <c r="DK283" s="21"/>
      <c r="DL283" s="42"/>
      <c r="DM283" s="42"/>
      <c r="DN283" s="21"/>
      <c r="DQ283" s="4"/>
      <c r="DR283" s="4"/>
      <c r="DS283" s="4"/>
      <c r="DT283" s="42"/>
      <c r="DU283" s="21"/>
      <c r="DV283" s="42"/>
      <c r="DW283" s="42"/>
      <c r="DX283" s="4"/>
      <c r="DZ283" s="40"/>
      <c r="EA283" s="4"/>
      <c r="EB283" s="4"/>
      <c r="EC283" s="4"/>
      <c r="ED283" s="13"/>
      <c r="EE283" s="21"/>
      <c r="EF283" s="13"/>
      <c r="EG283" s="42"/>
      <c r="EH283" s="21"/>
      <c r="EK283" s="4"/>
      <c r="EL283" s="4"/>
      <c r="EM283" s="4"/>
      <c r="EN283" s="42"/>
      <c r="EO283" s="21">
        <f t="shared" si="4466"/>
        <v>0</v>
      </c>
      <c r="EP283" s="42">
        <f t="shared" si="4467"/>
        <v>0</v>
      </c>
      <c r="EQ283" s="42">
        <f t="shared" si="4468"/>
        <v>0</v>
      </c>
      <c r="ER283" s="4"/>
      <c r="EV283" s="4"/>
      <c r="EW283" s="4"/>
      <c r="EX283" s="4"/>
      <c r="EY283" s="13"/>
      <c r="EZ283" s="21"/>
      <c r="FA283" s="13">
        <f t="shared" si="4293"/>
        <v>0</v>
      </c>
      <c r="FB283" s="42"/>
      <c r="FC283" s="21"/>
      <c r="FF283" s="4">
        <f t="shared" si="4227"/>
        <v>0</v>
      </c>
      <c r="FG283" s="4"/>
      <c r="FH283" s="4"/>
      <c r="FI283" s="42"/>
      <c r="FJ283" s="21"/>
      <c r="FK283" s="13"/>
      <c r="FL283" s="42"/>
      <c r="FM283" s="21"/>
      <c r="FP283" s="4"/>
      <c r="FQ283" s="4"/>
      <c r="FR283" s="4"/>
      <c r="FS283" s="13"/>
      <c r="FT283" s="21"/>
      <c r="FU283" s="13"/>
      <c r="FV283" s="42"/>
      <c r="FW283" s="21"/>
      <c r="FZ283" s="4"/>
      <c r="GA283" s="4"/>
      <c r="GB283" s="4"/>
      <c r="GC283" s="13"/>
      <c r="GD283" s="21"/>
      <c r="GE283" s="13"/>
      <c r="GF283" s="42"/>
      <c r="GG283" s="21"/>
      <c r="GJ283" s="4"/>
      <c r="GK283" s="4"/>
      <c r="GL283" s="4"/>
      <c r="GM283" s="13"/>
      <c r="GN283" s="21"/>
      <c r="GO283" s="31"/>
      <c r="GP283" s="42"/>
      <c r="GQ283" s="21"/>
      <c r="GT283" s="4"/>
      <c r="GU283" s="4"/>
      <c r="GV283" s="4"/>
      <c r="GW283" s="13"/>
      <c r="GX283" s="21"/>
      <c r="GY283" s="13"/>
      <c r="GZ283" s="42"/>
      <c r="HA283" s="21"/>
      <c r="HD283" s="4"/>
      <c r="HE283" s="4"/>
      <c r="HF283" s="4"/>
      <c r="HG283" s="13"/>
      <c r="HH283" s="21"/>
      <c r="HI283" s="31"/>
      <c r="HJ283" s="42"/>
      <c r="HK283" s="21"/>
      <c r="HN283" s="4"/>
      <c r="HO283" s="4"/>
      <c r="HP283" s="4"/>
      <c r="HQ283" s="13"/>
      <c r="HR283" s="21"/>
      <c r="HS283" s="13"/>
      <c r="HT283" s="42"/>
      <c r="HU283" s="21"/>
      <c r="HX283" s="4"/>
      <c r="HY283" s="4"/>
      <c r="HZ283" s="4"/>
      <c r="IA283" s="42"/>
      <c r="IB283" s="21"/>
      <c r="IC283" s="42"/>
      <c r="ID283" s="42"/>
      <c r="IE283" s="4"/>
      <c r="IH283" s="4"/>
      <c r="II283" s="4"/>
      <c r="IJ283" s="4"/>
      <c r="IK283" s="13"/>
      <c r="IL283" s="21"/>
      <c r="IM283" s="13"/>
      <c r="IN283" s="42"/>
      <c r="IO283" s="21"/>
      <c r="IR283" s="4"/>
      <c r="IS283" s="4"/>
      <c r="IT283" s="4"/>
      <c r="IU283" s="13"/>
      <c r="IV283" s="21"/>
      <c r="IW283" s="13"/>
      <c r="IX283" s="42"/>
      <c r="IY283" s="21"/>
      <c r="JB283" s="4"/>
      <c r="JC283" s="4"/>
      <c r="JD283" s="4"/>
      <c r="JE283" s="13"/>
      <c r="JF283" s="4"/>
      <c r="JG283" s="13"/>
      <c r="JH283" s="42"/>
      <c r="JI283" s="21"/>
      <c r="JL283" s="4"/>
      <c r="JM283" s="4"/>
      <c r="JN283" s="4"/>
      <c r="JO283" s="13"/>
      <c r="JP283" s="21"/>
      <c r="JQ283" s="31"/>
      <c r="JR283" s="42"/>
      <c r="JS283" s="21"/>
      <c r="JV283" s="4"/>
      <c r="JW283" s="4"/>
      <c r="JX283" s="4"/>
      <c r="JY283" s="13"/>
      <c r="JZ283" s="21"/>
      <c r="KA283" s="31"/>
      <c r="KB283" s="42"/>
      <c r="KC283" s="21"/>
    </row>
    <row r="284" spans="2:289" ht="16.899999999999999" customHeight="1" x14ac:dyDescent="0.25">
      <c r="B284" s="3"/>
      <c r="C284" s="10"/>
      <c r="D284" s="4"/>
      <c r="E284" s="13"/>
      <c r="F284" s="42">
        <f t="shared" si="4478"/>
        <v>0</v>
      </c>
      <c r="G284" s="42">
        <f t="shared" si="4479"/>
        <v>0</v>
      </c>
      <c r="H284" s="42">
        <f t="shared" si="4480"/>
        <v>0</v>
      </c>
      <c r="I284" s="71"/>
      <c r="K284" s="40"/>
      <c r="L284" s="4"/>
      <c r="M284" s="4"/>
      <c r="N284" s="4"/>
      <c r="O284" s="42"/>
      <c r="P284" s="21">
        <f t="shared" si="4450"/>
        <v>0</v>
      </c>
      <c r="Q284" s="42">
        <f t="shared" si="4451"/>
        <v>0</v>
      </c>
      <c r="R284" s="42">
        <f t="shared" si="4452"/>
        <v>0</v>
      </c>
      <c r="S284" s="21"/>
      <c r="U284" s="40"/>
      <c r="V284" s="4"/>
      <c r="W284" s="4"/>
      <c r="X284" s="4"/>
      <c r="Y284" s="13"/>
      <c r="Z284" s="21">
        <f t="shared" si="4453"/>
        <v>0</v>
      </c>
      <c r="AA284" s="42">
        <f t="shared" si="4454"/>
        <v>0</v>
      </c>
      <c r="AB284" s="42">
        <f t="shared" si="4455"/>
        <v>0</v>
      </c>
      <c r="AC284" s="21"/>
      <c r="AE284" s="40"/>
      <c r="AF284" s="4"/>
      <c r="AG284" s="4"/>
      <c r="AH284" s="4">
        <f t="shared" si="4481"/>
        <v>0</v>
      </c>
      <c r="AI284" s="42"/>
      <c r="AJ284" s="21">
        <f t="shared" si="4482"/>
        <v>0</v>
      </c>
      <c r="AK284" s="42">
        <f t="shared" si="4483"/>
        <v>0</v>
      </c>
      <c r="AL284" s="42">
        <f t="shared" si="4484"/>
        <v>0</v>
      </c>
      <c r="AM284" s="21"/>
      <c r="AO284" s="40"/>
      <c r="AP284" s="4"/>
      <c r="AQ284" s="4">
        <f t="shared" si="4485"/>
        <v>0</v>
      </c>
      <c r="AR284" s="4">
        <f t="shared" si="4486"/>
        <v>0</v>
      </c>
      <c r="AS284" s="13"/>
      <c r="AT284" s="21">
        <f t="shared" si="4487"/>
        <v>0</v>
      </c>
      <c r="AU284" s="42">
        <f t="shared" si="4488"/>
        <v>0</v>
      </c>
      <c r="AV284" s="42">
        <f t="shared" si="4489"/>
        <v>0</v>
      </c>
      <c r="AW284" s="21"/>
      <c r="AY284" s="40"/>
      <c r="AZ284" s="4"/>
      <c r="BA284" s="4"/>
      <c r="BB284" s="4"/>
      <c r="BC284" s="13"/>
      <c r="BD284" s="21"/>
      <c r="BE284" s="42"/>
      <c r="BF284" s="42"/>
      <c r="BG284" s="21"/>
      <c r="BI284" s="40"/>
      <c r="BJ284" s="4"/>
      <c r="BK284" s="4"/>
      <c r="BL284" s="4">
        <f t="shared" si="4490"/>
        <v>0</v>
      </c>
      <c r="BM284" s="13"/>
      <c r="BN284" s="21">
        <f t="shared" si="4491"/>
        <v>0</v>
      </c>
      <c r="BO284" s="42">
        <f t="shared" si="4492"/>
        <v>0</v>
      </c>
      <c r="BP284" s="42">
        <f t="shared" si="4493"/>
        <v>0</v>
      </c>
      <c r="BQ284" s="21"/>
      <c r="BS284" s="40"/>
      <c r="BT284" s="4"/>
      <c r="BU284" s="4"/>
      <c r="BV284" s="4"/>
      <c r="BW284" s="13"/>
      <c r="BX284" s="21"/>
      <c r="BY284" s="42"/>
      <c r="BZ284" s="42"/>
      <c r="CA284" s="21"/>
      <c r="CC284" s="40"/>
      <c r="CD284" s="4"/>
      <c r="CE284" s="4"/>
      <c r="CF284" s="4"/>
      <c r="CG284" s="42"/>
      <c r="CH284" s="42"/>
      <c r="CI284" s="31">
        <f t="shared" si="4269"/>
        <v>0</v>
      </c>
      <c r="CJ284" s="42"/>
      <c r="CK284" s="21"/>
      <c r="CL284" s="40"/>
      <c r="CM284" s="4"/>
      <c r="CN284" s="4"/>
      <c r="CO284" s="4"/>
      <c r="CP284" s="42"/>
      <c r="CQ284" s="21"/>
      <c r="CR284" s="42"/>
      <c r="CS284" s="42"/>
      <c r="CT284" s="21"/>
      <c r="CV284" s="40"/>
      <c r="CW284" s="4"/>
      <c r="CX284" s="4"/>
      <c r="CY284" s="4"/>
      <c r="CZ284" s="42"/>
      <c r="DA284" s="21"/>
      <c r="DB284" s="42"/>
      <c r="DC284" s="42"/>
      <c r="DD284" s="21"/>
      <c r="DF284" s="40"/>
      <c r="DG284" s="4"/>
      <c r="DH284" s="4"/>
      <c r="DI284" s="4"/>
      <c r="DJ284" s="42"/>
      <c r="DK284" s="21"/>
      <c r="DL284" s="42"/>
      <c r="DM284" s="42"/>
      <c r="DN284" s="21"/>
      <c r="DQ284" s="4"/>
      <c r="DR284" s="4"/>
      <c r="DS284" s="4"/>
      <c r="DT284" s="42"/>
      <c r="DU284" s="21"/>
      <c r="DV284" s="42"/>
      <c r="DW284" s="42"/>
      <c r="DX284" s="4"/>
      <c r="DZ284" s="40"/>
      <c r="EA284" s="4"/>
      <c r="EB284" s="4"/>
      <c r="EC284" s="4"/>
      <c r="ED284" s="13"/>
      <c r="EE284" s="21"/>
      <c r="EF284" s="13"/>
      <c r="EG284" s="42"/>
      <c r="EH284" s="21"/>
      <c r="EK284" s="4"/>
      <c r="EL284" s="4"/>
      <c r="EM284" s="4"/>
      <c r="EN284" s="42"/>
      <c r="EO284" s="21">
        <f t="shared" si="4466"/>
        <v>0</v>
      </c>
      <c r="EP284" s="42">
        <f t="shared" si="4467"/>
        <v>0</v>
      </c>
      <c r="EQ284" s="42">
        <f t="shared" si="4468"/>
        <v>0</v>
      </c>
      <c r="ER284" s="4"/>
      <c r="EV284" s="4"/>
      <c r="EW284" s="4"/>
      <c r="EX284" s="4"/>
      <c r="EY284" s="13"/>
      <c r="EZ284" s="21"/>
      <c r="FA284" s="13">
        <f t="shared" si="4293"/>
        <v>0</v>
      </c>
      <c r="FB284" s="42"/>
      <c r="FC284" s="21"/>
      <c r="FF284" s="4">
        <f t="shared" si="4227"/>
        <v>0</v>
      </c>
      <c r="FG284" s="4"/>
      <c r="FH284" s="4"/>
      <c r="FI284" s="42"/>
      <c r="FJ284" s="21"/>
      <c r="FK284" s="13"/>
      <c r="FL284" s="42"/>
      <c r="FM284" s="21"/>
      <c r="FP284" s="4"/>
      <c r="FQ284" s="4"/>
      <c r="FR284" s="4"/>
      <c r="FS284" s="13"/>
      <c r="FT284" s="21"/>
      <c r="FU284" s="13"/>
      <c r="FV284" s="42"/>
      <c r="FW284" s="21"/>
      <c r="FZ284" s="4"/>
      <c r="GA284" s="4"/>
      <c r="GB284" s="4"/>
      <c r="GC284" s="13"/>
      <c r="GD284" s="21"/>
      <c r="GE284" s="13"/>
      <c r="GF284" s="42"/>
      <c r="GG284" s="21"/>
      <c r="GJ284" s="4"/>
      <c r="GK284" s="4"/>
      <c r="GL284" s="4"/>
      <c r="GM284" s="13"/>
      <c r="GN284" s="21"/>
      <c r="GO284" s="31"/>
      <c r="GP284" s="42"/>
      <c r="GQ284" s="21"/>
      <c r="GT284" s="4"/>
      <c r="GU284" s="4"/>
      <c r="GV284" s="4"/>
      <c r="GW284" s="13"/>
      <c r="GX284" s="21"/>
      <c r="GY284" s="13"/>
      <c r="GZ284" s="42"/>
      <c r="HA284" s="21"/>
      <c r="HD284" s="4"/>
      <c r="HE284" s="4"/>
      <c r="HF284" s="4"/>
      <c r="HG284" s="13"/>
      <c r="HH284" s="21"/>
      <c r="HI284" s="31"/>
      <c r="HJ284" s="42"/>
      <c r="HK284" s="21"/>
      <c r="HN284" s="4"/>
      <c r="HO284" s="4"/>
      <c r="HP284" s="4"/>
      <c r="HQ284" s="13"/>
      <c r="HR284" s="21"/>
      <c r="HS284" s="13"/>
      <c r="HT284" s="42"/>
      <c r="HU284" s="21"/>
      <c r="HX284" s="4"/>
      <c r="HY284" s="4"/>
      <c r="HZ284" s="4"/>
      <c r="IA284" s="42"/>
      <c r="IB284" s="21"/>
      <c r="IC284" s="42"/>
      <c r="ID284" s="42"/>
      <c r="IE284" s="4"/>
      <c r="IH284" s="4"/>
      <c r="II284" s="4"/>
      <c r="IJ284" s="4"/>
      <c r="IK284" s="13"/>
      <c r="IL284" s="21"/>
      <c r="IM284" s="13"/>
      <c r="IN284" s="42"/>
      <c r="IO284" s="21"/>
      <c r="IR284" s="4"/>
      <c r="IS284" s="4"/>
      <c r="IT284" s="4"/>
      <c r="IU284" s="13"/>
      <c r="IV284" s="21"/>
      <c r="IW284" s="13"/>
      <c r="IX284" s="42"/>
      <c r="IY284" s="21"/>
      <c r="JB284" s="4"/>
      <c r="JC284" s="4"/>
      <c r="JD284" s="4"/>
      <c r="JE284" s="13"/>
      <c r="JF284" s="4"/>
      <c r="JG284" s="13"/>
      <c r="JH284" s="42"/>
      <c r="JI284" s="21"/>
      <c r="JL284" s="4"/>
      <c r="JM284" s="4"/>
      <c r="JN284" s="4"/>
      <c r="JO284" s="13"/>
      <c r="JP284" s="21"/>
      <c r="JQ284" s="31"/>
      <c r="JR284" s="42"/>
      <c r="JS284" s="21"/>
      <c r="JV284" s="4"/>
      <c r="JW284" s="4"/>
      <c r="JX284" s="4"/>
      <c r="JY284" s="13"/>
      <c r="JZ284" s="21"/>
      <c r="KA284" s="31"/>
      <c r="KB284" s="42"/>
      <c r="KC284" s="21"/>
    </row>
    <row r="285" spans="2:289" ht="16.899999999999999" customHeight="1" x14ac:dyDescent="0.25">
      <c r="B285" s="3"/>
      <c r="C285" s="10"/>
      <c r="D285" s="4"/>
      <c r="E285" s="13"/>
      <c r="F285" s="42">
        <f t="shared" si="4478"/>
        <v>0</v>
      </c>
      <c r="G285" s="42">
        <f t="shared" si="4479"/>
        <v>0</v>
      </c>
      <c r="H285" s="42">
        <f t="shared" si="4480"/>
        <v>0</v>
      </c>
      <c r="I285" s="71"/>
      <c r="K285" s="40"/>
      <c r="L285" s="4"/>
      <c r="M285" s="4"/>
      <c r="N285" s="4"/>
      <c r="O285" s="13"/>
      <c r="P285" s="21"/>
      <c r="Q285" s="31"/>
      <c r="R285" s="42"/>
      <c r="S285" s="21"/>
      <c r="U285" s="40"/>
      <c r="V285" s="4"/>
      <c r="W285" s="4"/>
      <c r="X285" s="4"/>
      <c r="Y285" s="13"/>
      <c r="Z285" s="21">
        <f t="shared" si="4453"/>
        <v>0</v>
      </c>
      <c r="AA285" s="42">
        <f t="shared" si="4454"/>
        <v>0</v>
      </c>
      <c r="AB285" s="42">
        <f t="shared" si="4455"/>
        <v>0</v>
      </c>
      <c r="AC285" s="21"/>
      <c r="AE285" s="40"/>
      <c r="AF285" s="4"/>
      <c r="AG285" s="4"/>
      <c r="AH285" s="4">
        <f t="shared" si="4481"/>
        <v>0</v>
      </c>
      <c r="AI285" s="42"/>
      <c r="AJ285" s="21">
        <f t="shared" si="4482"/>
        <v>0</v>
      </c>
      <c r="AK285" s="42">
        <f t="shared" si="4483"/>
        <v>0</v>
      </c>
      <c r="AL285" s="42">
        <f t="shared" si="4484"/>
        <v>0</v>
      </c>
      <c r="AM285" s="21"/>
      <c r="AO285" s="40"/>
      <c r="AP285" s="4"/>
      <c r="AQ285" s="4">
        <f t="shared" si="4485"/>
        <v>0</v>
      </c>
      <c r="AR285" s="4">
        <f t="shared" si="4486"/>
        <v>0</v>
      </c>
      <c r="AS285" s="13"/>
      <c r="AT285" s="21">
        <f t="shared" si="4487"/>
        <v>0</v>
      </c>
      <c r="AU285" s="42">
        <f t="shared" si="4488"/>
        <v>0</v>
      </c>
      <c r="AV285" s="42">
        <f t="shared" si="4489"/>
        <v>0</v>
      </c>
      <c r="AW285" s="21"/>
      <c r="AY285" s="40"/>
      <c r="AZ285" s="4"/>
      <c r="BA285" s="4"/>
      <c r="BB285" s="4"/>
      <c r="BC285" s="13"/>
      <c r="BD285" s="21"/>
      <c r="BE285" s="42"/>
      <c r="BF285" s="42"/>
      <c r="BG285" s="21"/>
      <c r="BI285" s="40"/>
      <c r="BJ285" s="4"/>
      <c r="BK285" s="4"/>
      <c r="BL285" s="4">
        <f t="shared" si="4490"/>
        <v>0</v>
      </c>
      <c r="BM285" s="13"/>
      <c r="BN285" s="21">
        <f t="shared" si="4491"/>
        <v>0</v>
      </c>
      <c r="BO285" s="42">
        <f t="shared" si="4492"/>
        <v>0</v>
      </c>
      <c r="BP285" s="42">
        <f t="shared" si="4493"/>
        <v>0</v>
      </c>
      <c r="BQ285" s="21"/>
      <c r="BS285" s="40"/>
      <c r="BT285" s="4"/>
      <c r="BU285" s="4"/>
      <c r="BV285" s="4"/>
      <c r="BW285" s="13"/>
      <c r="BX285" s="21"/>
      <c r="BY285" s="42"/>
      <c r="BZ285" s="42"/>
      <c r="CA285" s="21"/>
      <c r="CC285" s="40"/>
      <c r="CD285" s="4"/>
      <c r="CE285" s="4"/>
      <c r="CF285" s="4"/>
      <c r="CG285" s="42"/>
      <c r="CH285" s="42"/>
      <c r="CI285" s="42"/>
      <c r="CJ285" s="42"/>
      <c r="CK285" s="21"/>
      <c r="CL285" s="40"/>
      <c r="CM285" s="4"/>
      <c r="CN285" s="4"/>
      <c r="CO285" s="4"/>
      <c r="CP285" s="42"/>
      <c r="CQ285" s="21"/>
      <c r="CR285" s="42"/>
      <c r="CS285" s="42"/>
      <c r="CT285" s="21"/>
      <c r="CV285" s="40"/>
      <c r="CW285" s="4"/>
      <c r="CX285" s="4"/>
      <c r="CY285" s="4"/>
      <c r="CZ285" s="42"/>
      <c r="DA285" s="21"/>
      <c r="DB285" s="42"/>
      <c r="DC285" s="42"/>
      <c r="DD285" s="21"/>
      <c r="DF285" s="40"/>
      <c r="DG285" s="4"/>
      <c r="DH285" s="4"/>
      <c r="DI285" s="4"/>
      <c r="DJ285" s="42"/>
      <c r="DK285" s="21"/>
      <c r="DL285" s="42"/>
      <c r="DM285" s="42"/>
      <c r="DN285" s="21"/>
      <c r="DQ285" s="4"/>
      <c r="DR285" s="4"/>
      <c r="DS285" s="4"/>
      <c r="DT285" s="42"/>
      <c r="DU285" s="21"/>
      <c r="DV285" s="42"/>
      <c r="DW285" s="42"/>
      <c r="DX285" s="4"/>
      <c r="DZ285" s="40"/>
      <c r="EA285" s="4"/>
      <c r="EB285" s="4"/>
      <c r="EC285" s="4"/>
      <c r="ED285" s="13"/>
      <c r="EE285" s="21"/>
      <c r="EF285" s="13"/>
      <c r="EG285" s="42"/>
      <c r="EH285" s="21"/>
      <c r="EK285" s="4"/>
      <c r="EL285" s="4"/>
      <c r="EM285" s="4"/>
      <c r="EN285" s="42"/>
      <c r="EO285" s="21">
        <f t="shared" si="4466"/>
        <v>0</v>
      </c>
      <c r="EP285" s="42">
        <f t="shared" si="4467"/>
        <v>0</v>
      </c>
      <c r="EQ285" s="42">
        <f t="shared" si="4468"/>
        <v>0</v>
      </c>
      <c r="ER285" s="4"/>
      <c r="EV285" s="4"/>
      <c r="EW285" s="4"/>
      <c r="EX285" s="4"/>
      <c r="EY285" s="13"/>
      <c r="EZ285" s="21"/>
      <c r="FA285" s="13">
        <f t="shared" si="4293"/>
        <v>0</v>
      </c>
      <c r="FB285" s="42"/>
      <c r="FC285" s="21"/>
      <c r="FF285" s="4">
        <f t="shared" si="4227"/>
        <v>0</v>
      </c>
      <c r="FG285" s="4"/>
      <c r="FH285" s="4"/>
      <c r="FI285" s="42"/>
      <c r="FJ285" s="21"/>
      <c r="FK285" s="13"/>
      <c r="FL285" s="42"/>
      <c r="FM285" s="21"/>
      <c r="FP285" s="4"/>
      <c r="FQ285" s="4"/>
      <c r="FR285" s="4"/>
      <c r="FS285" s="13"/>
      <c r="FT285" s="21"/>
      <c r="FU285" s="13"/>
      <c r="FV285" s="42"/>
      <c r="FW285" s="21"/>
      <c r="FZ285" s="4"/>
      <c r="GA285" s="4"/>
      <c r="GB285" s="4"/>
      <c r="GC285" s="13"/>
      <c r="GD285" s="21"/>
      <c r="GE285" s="13"/>
      <c r="GF285" s="42"/>
      <c r="GG285" s="21"/>
      <c r="GJ285" s="4"/>
      <c r="GK285" s="4"/>
      <c r="GL285" s="4"/>
      <c r="GM285" s="13"/>
      <c r="GN285" s="21"/>
      <c r="GO285" s="31"/>
      <c r="GP285" s="42"/>
      <c r="GQ285" s="21"/>
      <c r="GT285" s="4"/>
      <c r="GU285" s="4"/>
      <c r="GV285" s="4"/>
      <c r="GW285" s="13"/>
      <c r="GX285" s="21"/>
      <c r="GY285" s="13"/>
      <c r="GZ285" s="42"/>
      <c r="HA285" s="21"/>
      <c r="HD285" s="4"/>
      <c r="HE285" s="4"/>
      <c r="HF285" s="4"/>
      <c r="HG285" s="13"/>
      <c r="HH285" s="21"/>
      <c r="HI285" s="31"/>
      <c r="HJ285" s="42"/>
      <c r="HK285" s="21"/>
      <c r="HN285" s="4"/>
      <c r="HO285" s="4"/>
      <c r="HP285" s="4"/>
      <c r="HQ285" s="13"/>
      <c r="HR285" s="21"/>
      <c r="HS285" s="13"/>
      <c r="HT285" s="42"/>
      <c r="HU285" s="21"/>
      <c r="HX285" s="4"/>
      <c r="HY285" s="4"/>
      <c r="HZ285" s="4"/>
      <c r="IA285" s="42"/>
      <c r="IB285" s="21"/>
      <c r="IC285" s="42"/>
      <c r="ID285" s="42"/>
      <c r="IE285" s="4"/>
      <c r="IH285" s="4"/>
      <c r="II285" s="4"/>
      <c r="IJ285" s="4"/>
      <c r="IK285" s="13"/>
      <c r="IL285" s="21"/>
      <c r="IM285" s="13"/>
      <c r="IN285" s="42"/>
      <c r="IO285" s="21"/>
      <c r="IR285" s="4"/>
      <c r="IS285" s="4"/>
      <c r="IT285" s="4"/>
      <c r="IU285" s="13"/>
      <c r="IV285" s="21"/>
      <c r="IW285" s="13"/>
      <c r="IX285" s="42"/>
      <c r="IY285" s="21"/>
      <c r="JB285" s="4"/>
      <c r="JC285" s="4"/>
      <c r="JD285" s="4"/>
      <c r="JE285" s="13"/>
      <c r="JF285" s="4"/>
      <c r="JG285" s="13"/>
      <c r="JH285" s="42"/>
      <c r="JI285" s="21"/>
      <c r="JL285" s="4"/>
      <c r="JM285" s="4"/>
      <c r="JN285" s="4"/>
      <c r="JO285" s="13"/>
      <c r="JP285" s="21"/>
      <c r="JQ285" s="31"/>
      <c r="JR285" s="42"/>
      <c r="JS285" s="21"/>
      <c r="JV285" s="4"/>
      <c r="JW285" s="4"/>
      <c r="JX285" s="4"/>
      <c r="JY285" s="13"/>
      <c r="JZ285" s="21"/>
      <c r="KA285" s="31"/>
      <c r="KB285" s="42"/>
      <c r="KC285" s="21"/>
    </row>
    <row r="286" spans="2:289" ht="16.899999999999999" customHeight="1" x14ac:dyDescent="0.25">
      <c r="B286" s="3"/>
      <c r="C286" s="10"/>
      <c r="D286" s="4"/>
      <c r="E286" s="13"/>
      <c r="F286" s="42">
        <f t="shared" si="4478"/>
        <v>0</v>
      </c>
      <c r="G286" s="42">
        <f t="shared" si="4479"/>
        <v>0</v>
      </c>
      <c r="H286" s="42">
        <f t="shared" si="4480"/>
        <v>0</v>
      </c>
      <c r="I286" s="71"/>
      <c r="K286" s="40"/>
      <c r="L286" s="4"/>
      <c r="M286" s="4"/>
      <c r="N286" s="4"/>
      <c r="O286" s="13"/>
      <c r="P286" s="21"/>
      <c r="Q286" s="31"/>
      <c r="R286" s="42"/>
      <c r="S286" s="21"/>
      <c r="U286" s="40"/>
      <c r="V286" s="4"/>
      <c r="W286" s="4"/>
      <c r="X286" s="4"/>
      <c r="Y286" s="13"/>
      <c r="Z286" s="21">
        <f t="shared" si="4453"/>
        <v>0</v>
      </c>
      <c r="AA286" s="42">
        <f t="shared" si="4454"/>
        <v>0</v>
      </c>
      <c r="AB286" s="42">
        <f t="shared" si="4455"/>
        <v>0</v>
      </c>
      <c r="AC286" s="21"/>
      <c r="AE286" s="40"/>
      <c r="AF286" s="4"/>
      <c r="AG286" s="4"/>
      <c r="AH286" s="4">
        <f t="shared" si="4481"/>
        <v>0</v>
      </c>
      <c r="AI286" s="42"/>
      <c r="AJ286" s="21">
        <f t="shared" si="4482"/>
        <v>0</v>
      </c>
      <c r="AK286" s="42">
        <f t="shared" si="4483"/>
        <v>0</v>
      </c>
      <c r="AL286" s="42">
        <f t="shared" si="4484"/>
        <v>0</v>
      </c>
      <c r="AM286" s="21"/>
      <c r="AO286" s="40"/>
      <c r="AP286" s="4"/>
      <c r="AQ286" s="4">
        <f t="shared" si="4485"/>
        <v>0</v>
      </c>
      <c r="AR286" s="4">
        <f t="shared" si="4486"/>
        <v>0</v>
      </c>
      <c r="AS286" s="13"/>
      <c r="AT286" s="21">
        <f t="shared" si="4487"/>
        <v>0</v>
      </c>
      <c r="AU286" s="42">
        <f t="shared" si="4488"/>
        <v>0</v>
      </c>
      <c r="AV286" s="42">
        <f t="shared" si="4489"/>
        <v>0</v>
      </c>
      <c r="AW286" s="21"/>
      <c r="AY286" s="40"/>
      <c r="AZ286" s="4"/>
      <c r="BA286" s="4"/>
      <c r="BB286" s="4"/>
      <c r="BC286" s="13"/>
      <c r="BD286" s="21"/>
      <c r="BE286" s="42"/>
      <c r="BF286" s="42"/>
      <c r="BG286" s="21"/>
      <c r="BI286" s="40"/>
      <c r="BJ286" s="4"/>
      <c r="BK286" s="4"/>
      <c r="BL286" s="4">
        <f t="shared" si="4490"/>
        <v>0</v>
      </c>
      <c r="BM286" s="13"/>
      <c r="BN286" s="21">
        <f t="shared" si="4491"/>
        <v>0</v>
      </c>
      <c r="BO286" s="42">
        <f t="shared" si="4492"/>
        <v>0</v>
      </c>
      <c r="BP286" s="42">
        <f t="shared" si="4493"/>
        <v>0</v>
      </c>
      <c r="BQ286" s="21"/>
      <c r="BS286" s="40"/>
      <c r="BT286" s="4"/>
      <c r="BU286" s="4"/>
      <c r="BV286" s="4"/>
      <c r="BW286" s="13"/>
      <c r="BX286" s="21"/>
      <c r="BY286" s="42"/>
      <c r="BZ286" s="42"/>
      <c r="CA286" s="21"/>
      <c r="CC286" s="40"/>
      <c r="CD286" s="4"/>
      <c r="CE286" s="4"/>
      <c r="CF286" s="4"/>
      <c r="CG286" s="42"/>
      <c r="CH286" s="42"/>
      <c r="CI286" s="42"/>
      <c r="CJ286" s="42"/>
      <c r="CK286" s="21"/>
      <c r="CL286" s="40"/>
      <c r="CM286" s="4"/>
      <c r="CN286" s="4"/>
      <c r="CO286" s="4"/>
      <c r="CP286" s="42"/>
      <c r="CQ286" s="21"/>
      <c r="CR286" s="42"/>
      <c r="CS286" s="42"/>
      <c r="CT286" s="21"/>
      <c r="CV286" s="40"/>
      <c r="CW286" s="4"/>
      <c r="CX286" s="4"/>
      <c r="CY286" s="4"/>
      <c r="CZ286" s="42"/>
      <c r="DA286" s="21"/>
      <c r="DB286" s="42"/>
      <c r="DC286" s="42"/>
      <c r="DD286" s="21"/>
      <c r="DF286" s="40"/>
      <c r="DG286" s="4"/>
      <c r="DH286" s="4"/>
      <c r="DI286" s="4"/>
      <c r="DJ286" s="42"/>
      <c r="DK286" s="21"/>
      <c r="DL286" s="42"/>
      <c r="DM286" s="42"/>
      <c r="DN286" s="21"/>
      <c r="DQ286" s="4"/>
      <c r="DR286" s="4"/>
      <c r="DS286" s="4"/>
      <c r="DT286" s="42"/>
      <c r="DU286" s="21"/>
      <c r="DV286" s="42"/>
      <c r="DW286" s="42"/>
      <c r="DX286" s="4"/>
      <c r="DZ286" s="40"/>
      <c r="EA286" s="4"/>
      <c r="EB286" s="4"/>
      <c r="EC286" s="4"/>
      <c r="ED286" s="13"/>
      <c r="EE286" s="21"/>
      <c r="EF286" s="13"/>
      <c r="EG286" s="42"/>
      <c r="EH286" s="21"/>
      <c r="EK286" s="4"/>
      <c r="EL286" s="4"/>
      <c r="EM286" s="4"/>
      <c r="EN286" s="42"/>
      <c r="EO286" s="21">
        <f t="shared" si="4466"/>
        <v>0</v>
      </c>
      <c r="EP286" s="42">
        <f t="shared" si="4467"/>
        <v>0</v>
      </c>
      <c r="EQ286" s="42">
        <f t="shared" si="4468"/>
        <v>0</v>
      </c>
      <c r="ER286" s="4"/>
      <c r="EV286" s="4"/>
      <c r="EW286" s="4"/>
      <c r="EX286" s="4"/>
      <c r="EY286" s="13"/>
      <c r="EZ286" s="21"/>
      <c r="FA286" s="13"/>
      <c r="FB286" s="42"/>
      <c r="FC286" s="21"/>
      <c r="FF286" s="4">
        <f t="shared" si="4227"/>
        <v>0</v>
      </c>
      <c r="FG286" s="4"/>
      <c r="FH286" s="4"/>
      <c r="FI286" s="42"/>
      <c r="FJ286" s="21"/>
      <c r="FK286" s="13"/>
      <c r="FL286" s="42"/>
      <c r="FM286" s="21"/>
      <c r="FP286" s="4"/>
      <c r="FQ286" s="4"/>
      <c r="FR286" s="4"/>
      <c r="FS286" s="13"/>
      <c r="FT286" s="21"/>
      <c r="FU286" s="13"/>
      <c r="FV286" s="42"/>
      <c r="FW286" s="21"/>
      <c r="FZ286" s="4"/>
      <c r="GA286" s="4"/>
      <c r="GB286" s="4"/>
      <c r="GC286" s="13"/>
      <c r="GD286" s="21"/>
      <c r="GE286" s="13"/>
      <c r="GF286" s="42"/>
      <c r="GG286" s="21"/>
      <c r="GJ286" s="4"/>
      <c r="GK286" s="4"/>
      <c r="GL286" s="4"/>
      <c r="GM286" s="13"/>
      <c r="GN286" s="21"/>
      <c r="GO286" s="31"/>
      <c r="GP286" s="42"/>
      <c r="GQ286" s="21"/>
      <c r="GT286" s="4"/>
      <c r="GU286" s="4"/>
      <c r="GV286" s="4"/>
      <c r="GW286" s="13"/>
      <c r="GX286" s="21"/>
      <c r="GY286" s="13"/>
      <c r="GZ286" s="42"/>
      <c r="HA286" s="21"/>
      <c r="HD286" s="4"/>
      <c r="HE286" s="4"/>
      <c r="HF286" s="4"/>
      <c r="HG286" s="13"/>
      <c r="HH286" s="21"/>
      <c r="HI286" s="31"/>
      <c r="HJ286" s="42"/>
      <c r="HK286" s="21"/>
      <c r="HN286" s="4"/>
      <c r="HO286" s="4"/>
      <c r="HP286" s="4"/>
      <c r="HQ286" s="13"/>
      <c r="HR286" s="21"/>
      <c r="HS286" s="13"/>
      <c r="HT286" s="42"/>
      <c r="HU286" s="21"/>
      <c r="HX286" s="4"/>
      <c r="HY286" s="4"/>
      <c r="HZ286" s="4"/>
      <c r="IA286" s="42"/>
      <c r="IB286" s="21"/>
      <c r="IC286" s="42"/>
      <c r="ID286" s="42"/>
      <c r="IE286" s="4"/>
      <c r="IH286" s="4"/>
      <c r="II286" s="4"/>
      <c r="IJ286" s="4"/>
      <c r="IK286" s="13"/>
      <c r="IL286" s="21"/>
      <c r="IM286" s="13"/>
      <c r="IN286" s="42"/>
      <c r="IO286" s="21"/>
      <c r="IR286" s="4"/>
      <c r="IS286" s="4"/>
      <c r="IT286" s="4"/>
      <c r="IU286" s="13"/>
      <c r="IV286" s="21"/>
      <c r="IW286" s="13"/>
      <c r="IX286" s="42"/>
      <c r="IY286" s="21"/>
      <c r="JB286" s="4"/>
      <c r="JC286" s="4"/>
      <c r="JD286" s="4"/>
      <c r="JE286" s="13"/>
      <c r="JF286" s="4"/>
      <c r="JG286" s="13"/>
      <c r="JH286" s="42"/>
      <c r="JI286" s="21"/>
      <c r="JL286" s="4"/>
      <c r="JM286" s="4"/>
      <c r="JN286" s="4"/>
      <c r="JO286" s="13"/>
      <c r="JP286" s="21"/>
      <c r="JQ286" s="31"/>
      <c r="JR286" s="42"/>
      <c r="JS286" s="21"/>
      <c r="JV286" s="4"/>
      <c r="JW286" s="4"/>
      <c r="JX286" s="4"/>
      <c r="JY286" s="13"/>
      <c r="JZ286" s="21"/>
      <c r="KA286" s="31"/>
      <c r="KB286" s="42"/>
      <c r="KC286" s="21"/>
    </row>
    <row r="287" spans="2:289" ht="16.899999999999999" customHeight="1" x14ac:dyDescent="0.25">
      <c r="B287" s="3"/>
      <c r="C287" s="10"/>
      <c r="D287" s="4"/>
      <c r="E287" s="13"/>
      <c r="F287" s="42">
        <f t="shared" si="4478"/>
        <v>0</v>
      </c>
      <c r="G287" s="42">
        <f t="shared" si="4479"/>
        <v>0</v>
      </c>
      <c r="H287" s="42">
        <f t="shared" si="4480"/>
        <v>0</v>
      </c>
      <c r="I287" s="71"/>
      <c r="K287" s="40"/>
      <c r="L287" s="4"/>
      <c r="M287" s="4"/>
      <c r="N287" s="4"/>
      <c r="O287" s="13"/>
      <c r="P287" s="21"/>
      <c r="Q287" s="31"/>
      <c r="R287" s="42"/>
      <c r="S287" s="21"/>
      <c r="U287" s="40"/>
      <c r="V287" s="4"/>
      <c r="W287" s="4"/>
      <c r="X287" s="4"/>
      <c r="Y287" s="13"/>
      <c r="Z287" s="21">
        <f t="shared" si="4453"/>
        <v>0</v>
      </c>
      <c r="AA287" s="42">
        <f t="shared" si="4454"/>
        <v>0</v>
      </c>
      <c r="AB287" s="42">
        <f t="shared" si="4455"/>
        <v>0</v>
      </c>
      <c r="AC287" s="21"/>
      <c r="AE287" s="40"/>
      <c r="AF287" s="4"/>
      <c r="AG287" s="4"/>
      <c r="AH287" s="4">
        <f t="shared" si="4481"/>
        <v>0</v>
      </c>
      <c r="AI287" s="42"/>
      <c r="AJ287" s="21">
        <f t="shared" si="4482"/>
        <v>0</v>
      </c>
      <c r="AK287" s="42">
        <f t="shared" si="4483"/>
        <v>0</v>
      </c>
      <c r="AL287" s="42">
        <f t="shared" si="4484"/>
        <v>0</v>
      </c>
      <c r="AM287" s="21"/>
      <c r="AO287" s="40"/>
      <c r="AP287" s="4"/>
      <c r="AQ287" s="4">
        <f t="shared" si="4485"/>
        <v>0</v>
      </c>
      <c r="AR287" s="4">
        <f t="shared" si="4486"/>
        <v>0</v>
      </c>
      <c r="AS287" s="13"/>
      <c r="AT287" s="21">
        <f t="shared" si="4487"/>
        <v>0</v>
      </c>
      <c r="AU287" s="42">
        <f t="shared" si="4488"/>
        <v>0</v>
      </c>
      <c r="AV287" s="42">
        <f t="shared" si="4489"/>
        <v>0</v>
      </c>
      <c r="AW287" s="21"/>
      <c r="AY287" s="40"/>
      <c r="AZ287" s="4"/>
      <c r="BA287" s="4"/>
      <c r="BB287" s="4"/>
      <c r="BC287" s="13"/>
      <c r="BD287" s="21"/>
      <c r="BE287" s="42"/>
      <c r="BF287" s="42"/>
      <c r="BG287" s="21"/>
      <c r="BI287" s="40"/>
      <c r="BJ287" s="4"/>
      <c r="BK287" s="4"/>
      <c r="BL287" s="4">
        <f t="shared" si="4490"/>
        <v>0</v>
      </c>
      <c r="BM287" s="13"/>
      <c r="BN287" s="21">
        <f t="shared" si="4491"/>
        <v>0</v>
      </c>
      <c r="BO287" s="42">
        <f t="shared" si="4492"/>
        <v>0</v>
      </c>
      <c r="BP287" s="42">
        <f t="shared" si="4493"/>
        <v>0</v>
      </c>
      <c r="BQ287" s="21"/>
      <c r="BS287" s="40"/>
      <c r="BT287" s="4"/>
      <c r="BU287" s="4"/>
      <c r="BV287" s="4"/>
      <c r="BW287" s="13"/>
      <c r="BX287" s="21"/>
      <c r="BY287" s="42"/>
      <c r="BZ287" s="42"/>
      <c r="CA287" s="21"/>
      <c r="CC287" s="40"/>
      <c r="CD287" s="4"/>
      <c r="CE287" s="4"/>
      <c r="CF287" s="4"/>
      <c r="CG287" s="42"/>
      <c r="CH287" s="42"/>
      <c r="CI287" s="42"/>
      <c r="CJ287" s="42"/>
      <c r="CK287" s="21"/>
      <c r="CL287" s="40"/>
      <c r="CM287" s="4"/>
      <c r="CN287" s="4"/>
      <c r="CO287" s="4"/>
      <c r="CP287" s="42"/>
      <c r="CQ287" s="21"/>
      <c r="CR287" s="42"/>
      <c r="CS287" s="42"/>
      <c r="CT287" s="21"/>
      <c r="CV287" s="40"/>
      <c r="CW287" s="4"/>
      <c r="CX287" s="4"/>
      <c r="CY287" s="4"/>
      <c r="CZ287" s="42"/>
      <c r="DA287" s="21"/>
      <c r="DB287" s="42"/>
      <c r="DC287" s="42"/>
      <c r="DD287" s="21"/>
      <c r="DF287" s="40"/>
      <c r="DG287" s="4"/>
      <c r="DH287" s="4"/>
      <c r="DI287" s="4"/>
      <c r="DJ287" s="42"/>
      <c r="DK287" s="21"/>
      <c r="DL287" s="42"/>
      <c r="DM287" s="42"/>
      <c r="DN287" s="21"/>
      <c r="DQ287" s="4"/>
      <c r="DR287" s="4"/>
      <c r="DS287" s="4"/>
      <c r="DT287" s="42"/>
      <c r="DU287" s="21"/>
      <c r="DV287" s="42"/>
      <c r="DW287" s="42"/>
      <c r="DX287" s="4"/>
      <c r="DZ287" s="40"/>
      <c r="EA287" s="4"/>
      <c r="EB287" s="4"/>
      <c r="EC287" s="4"/>
      <c r="ED287" s="13"/>
      <c r="EE287" s="21"/>
      <c r="EF287" s="13"/>
      <c r="EG287" s="42"/>
      <c r="EH287" s="21"/>
      <c r="EK287" s="4"/>
      <c r="EL287" s="4"/>
      <c r="EM287" s="4"/>
      <c r="EN287" s="42"/>
      <c r="EO287" s="21"/>
      <c r="EP287" s="42"/>
      <c r="EQ287" s="42"/>
      <c r="ER287" s="4"/>
      <c r="EV287" s="4"/>
      <c r="EW287" s="4"/>
      <c r="EX287" s="4"/>
      <c r="EY287" s="13"/>
      <c r="EZ287" s="21"/>
      <c r="FA287" s="13"/>
      <c r="FB287" s="42"/>
      <c r="FC287" s="21"/>
      <c r="FF287" s="4"/>
      <c r="FG287" s="4"/>
      <c r="FH287" s="4"/>
      <c r="FI287" s="42"/>
      <c r="FJ287" s="21"/>
      <c r="FK287" s="13"/>
      <c r="FL287" s="42"/>
      <c r="FM287" s="21"/>
      <c r="FP287" s="4"/>
      <c r="FQ287" s="4"/>
      <c r="FR287" s="4"/>
      <c r="FS287" s="13"/>
      <c r="FT287" s="21"/>
      <c r="FU287" s="13"/>
      <c r="FV287" s="42"/>
      <c r="FW287" s="21"/>
      <c r="FZ287" s="4"/>
      <c r="GA287" s="4"/>
      <c r="GB287" s="4"/>
      <c r="GC287" s="13"/>
      <c r="GD287" s="21"/>
      <c r="GE287" s="13"/>
      <c r="GF287" s="42"/>
      <c r="GG287" s="21"/>
      <c r="GJ287" s="4"/>
      <c r="GK287" s="4"/>
      <c r="GL287" s="4"/>
      <c r="GM287" s="13"/>
      <c r="GN287" s="21"/>
      <c r="GO287" s="31"/>
      <c r="GP287" s="42"/>
      <c r="GQ287" s="21"/>
      <c r="GT287" s="4"/>
      <c r="GU287" s="4"/>
      <c r="GV287" s="4"/>
      <c r="GW287" s="13"/>
      <c r="GX287" s="21"/>
      <c r="GY287" s="13"/>
      <c r="GZ287" s="42"/>
      <c r="HA287" s="21"/>
      <c r="HD287" s="4"/>
      <c r="HE287" s="4"/>
      <c r="HF287" s="4"/>
      <c r="HG287" s="13"/>
      <c r="HH287" s="21"/>
      <c r="HI287" s="31"/>
      <c r="HJ287" s="42"/>
      <c r="HK287" s="21"/>
      <c r="HN287" s="4"/>
      <c r="HO287" s="4"/>
      <c r="HP287" s="4"/>
      <c r="HQ287" s="13"/>
      <c r="HR287" s="21"/>
      <c r="HS287" s="13"/>
      <c r="HT287" s="42"/>
      <c r="HU287" s="21"/>
      <c r="HX287" s="4"/>
      <c r="HY287" s="4"/>
      <c r="HZ287" s="4"/>
      <c r="IA287" s="42"/>
      <c r="IB287" s="21"/>
      <c r="IC287" s="42"/>
      <c r="ID287" s="42"/>
      <c r="IE287" s="4"/>
      <c r="IH287" s="4"/>
      <c r="II287" s="4"/>
      <c r="IJ287" s="4"/>
      <c r="IK287" s="13"/>
      <c r="IL287" s="21"/>
      <c r="IM287" s="13"/>
      <c r="IN287" s="42"/>
      <c r="IO287" s="21"/>
      <c r="IR287" s="4"/>
      <c r="IS287" s="4"/>
      <c r="IT287" s="4"/>
      <c r="IU287" s="13"/>
      <c r="IV287" s="21"/>
      <c r="IW287" s="13"/>
      <c r="IX287" s="42"/>
      <c r="IY287" s="21"/>
      <c r="JB287" s="4"/>
      <c r="JC287" s="4"/>
      <c r="JD287" s="4"/>
      <c r="JE287" s="13"/>
      <c r="JF287" s="4"/>
      <c r="JG287" s="13"/>
      <c r="JH287" s="42"/>
      <c r="JI287" s="21"/>
      <c r="JL287" s="4"/>
      <c r="JM287" s="4"/>
      <c r="JN287" s="4"/>
      <c r="JO287" s="13"/>
      <c r="JP287" s="21"/>
      <c r="JQ287" s="31"/>
      <c r="JR287" s="42"/>
      <c r="JS287" s="21"/>
      <c r="JV287" s="4"/>
      <c r="JW287" s="4"/>
      <c r="JX287" s="4"/>
      <c r="JY287" s="13"/>
      <c r="JZ287" s="21"/>
      <c r="KA287" s="31"/>
      <c r="KB287" s="42"/>
      <c r="KC287" s="21"/>
    </row>
    <row r="288" spans="2:289" ht="16.899999999999999" customHeight="1" x14ac:dyDescent="0.25">
      <c r="B288" s="3"/>
      <c r="C288" s="10"/>
      <c r="D288" s="4"/>
      <c r="E288" s="13"/>
      <c r="F288" s="42">
        <f t="shared" si="4478"/>
        <v>0</v>
      </c>
      <c r="G288" s="42">
        <f t="shared" si="4479"/>
        <v>0</v>
      </c>
      <c r="H288" s="42">
        <f t="shared" si="4480"/>
        <v>0</v>
      </c>
      <c r="I288" s="71"/>
      <c r="K288" s="40"/>
      <c r="L288" s="4">
        <f t="shared" si="4447"/>
        <v>0</v>
      </c>
      <c r="M288" s="4">
        <f t="shared" si="4448"/>
        <v>0</v>
      </c>
      <c r="N288" s="4">
        <f t="shared" si="4449"/>
        <v>0</v>
      </c>
      <c r="O288" s="13"/>
      <c r="P288" s="21">
        <f t="shared" si="4234"/>
        <v>0</v>
      </c>
      <c r="Q288" s="31">
        <f t="shared" si="4235"/>
        <v>0</v>
      </c>
      <c r="R288" s="31">
        <f t="shared" si="4236"/>
        <v>0</v>
      </c>
      <c r="S288" s="21"/>
      <c r="U288" s="40"/>
      <c r="V288" s="4">
        <f t="shared" si="4218"/>
        <v>0</v>
      </c>
      <c r="W288" s="4">
        <f t="shared" si="4237"/>
        <v>0</v>
      </c>
      <c r="X288" s="4">
        <f t="shared" si="4238"/>
        <v>0</v>
      </c>
      <c r="Y288" s="13"/>
      <c r="Z288" s="21">
        <f t="shared" si="4453"/>
        <v>0</v>
      </c>
      <c r="AA288" s="42">
        <f t="shared" si="4454"/>
        <v>0</v>
      </c>
      <c r="AB288" s="42">
        <f t="shared" si="4455"/>
        <v>0</v>
      </c>
      <c r="AC288" s="21"/>
      <c r="AE288" s="40"/>
      <c r="AF288" s="4">
        <f t="shared" si="4219"/>
        <v>0</v>
      </c>
      <c r="AG288" s="4">
        <f t="shared" si="4242"/>
        <v>0</v>
      </c>
      <c r="AH288" s="4">
        <f t="shared" si="4243"/>
        <v>0</v>
      </c>
      <c r="AI288" s="13"/>
      <c r="AJ288" s="21">
        <f t="shared" si="4244"/>
        <v>0</v>
      </c>
      <c r="AK288" s="42">
        <f t="shared" si="4245"/>
        <v>0</v>
      </c>
      <c r="AL288" s="42">
        <f t="shared" si="4246"/>
        <v>0</v>
      </c>
      <c r="AM288" s="21"/>
      <c r="AO288" s="40"/>
      <c r="AP288" s="4">
        <f t="shared" si="4220"/>
        <v>0</v>
      </c>
      <c r="AQ288" s="4">
        <f t="shared" si="4485"/>
        <v>0</v>
      </c>
      <c r="AR288" s="4">
        <f t="shared" si="4486"/>
        <v>0</v>
      </c>
      <c r="AS288" s="13"/>
      <c r="AT288" s="21">
        <f t="shared" si="4487"/>
        <v>0</v>
      </c>
      <c r="AU288" s="42">
        <f t="shared" si="4488"/>
        <v>0</v>
      </c>
      <c r="AV288" s="42">
        <f t="shared" si="4489"/>
        <v>0</v>
      </c>
      <c r="AW288" s="21"/>
      <c r="AY288" s="40"/>
      <c r="AZ288" s="4">
        <f t="shared" si="4221"/>
        <v>0</v>
      </c>
      <c r="BA288" s="4">
        <f t="shared" si="4252"/>
        <v>0</v>
      </c>
      <c r="BB288" s="4">
        <f t="shared" si="4253"/>
        <v>0</v>
      </c>
      <c r="BC288" s="13"/>
      <c r="BD288" s="21">
        <f t="shared" si="4254"/>
        <v>0</v>
      </c>
      <c r="BE288" s="42">
        <f t="shared" si="4255"/>
        <v>0</v>
      </c>
      <c r="BF288" s="31">
        <f t="shared" si="4256"/>
        <v>0</v>
      </c>
      <c r="BG288" s="21"/>
      <c r="BI288" s="40"/>
      <c r="BJ288" s="4">
        <f t="shared" si="4222"/>
        <v>0</v>
      </c>
      <c r="BK288" s="4">
        <f t="shared" si="4257"/>
        <v>0</v>
      </c>
      <c r="BL288" s="4">
        <f t="shared" si="4258"/>
        <v>0</v>
      </c>
      <c r="BM288" s="13"/>
      <c r="BN288" s="21">
        <f t="shared" si="4259"/>
        <v>0</v>
      </c>
      <c r="BO288" s="42">
        <f t="shared" si="4260"/>
        <v>0</v>
      </c>
      <c r="BP288" s="31">
        <f t="shared" si="4261"/>
        <v>0</v>
      </c>
      <c r="BQ288" s="21"/>
      <c r="BS288" s="40"/>
      <c r="BT288" s="4">
        <f t="shared" si="4223"/>
        <v>0</v>
      </c>
      <c r="BU288" s="4">
        <f t="shared" si="4262"/>
        <v>0</v>
      </c>
      <c r="BV288" s="4">
        <f t="shared" si="4262"/>
        <v>0</v>
      </c>
      <c r="BW288" s="13"/>
      <c r="BX288" s="21">
        <f t="shared" si="4263"/>
        <v>0</v>
      </c>
      <c r="BY288" s="42">
        <f t="shared" si="4264"/>
        <v>0</v>
      </c>
      <c r="BZ288" s="31">
        <f t="shared" si="4265"/>
        <v>0</v>
      </c>
      <c r="CA288" s="21"/>
      <c r="CC288" s="40"/>
      <c r="CD288" s="4">
        <f t="shared" si="4224"/>
        <v>0</v>
      </c>
      <c r="CE288" s="4">
        <f t="shared" si="4266"/>
        <v>0</v>
      </c>
      <c r="CF288" s="4">
        <f t="shared" si="4267"/>
        <v>0</v>
      </c>
      <c r="CG288" s="31"/>
      <c r="CH288" s="31">
        <f t="shared" si="4268"/>
        <v>0</v>
      </c>
      <c r="CI288" s="42">
        <f t="shared" ref="CI288" si="4494">$I$4*CG288</f>
        <v>0</v>
      </c>
      <c r="CJ288" s="31">
        <f t="shared" si="4270"/>
        <v>0</v>
      </c>
      <c r="CK288" s="21"/>
      <c r="CL288" s="40"/>
      <c r="CM288" s="4">
        <f t="shared" si="4373"/>
        <v>0</v>
      </c>
      <c r="CN288" s="4">
        <f t="shared" si="4374"/>
        <v>0</v>
      </c>
      <c r="CO288" s="4">
        <f t="shared" si="4375"/>
        <v>0</v>
      </c>
      <c r="CP288" s="42"/>
      <c r="CQ288" s="21">
        <f t="shared" si="4376"/>
        <v>0</v>
      </c>
      <c r="CR288" s="42">
        <f t="shared" si="4377"/>
        <v>0</v>
      </c>
      <c r="CS288" s="42">
        <f t="shared" si="4378"/>
        <v>0</v>
      </c>
      <c r="CT288" s="21"/>
      <c r="CV288" s="40"/>
      <c r="CW288" s="4">
        <f>CM288</f>
        <v>0</v>
      </c>
      <c r="CX288" s="4">
        <f t="shared" ref="CX288:CY288" si="4495">CO288</f>
        <v>0</v>
      </c>
      <c r="CY288" s="4">
        <f t="shared" si="4495"/>
        <v>0</v>
      </c>
      <c r="CZ288" s="13"/>
      <c r="DA288" s="21">
        <f t="shared" si="4275"/>
        <v>0</v>
      </c>
      <c r="DB288" s="42">
        <f t="shared" si="4276"/>
        <v>0</v>
      </c>
      <c r="DC288" s="31">
        <f t="shared" si="4277"/>
        <v>0</v>
      </c>
      <c r="DD288" s="21"/>
      <c r="DF288" s="40"/>
      <c r="DG288" s="4">
        <f t="shared" si="4385"/>
        <v>0</v>
      </c>
      <c r="DH288" s="4">
        <f t="shared" si="4386"/>
        <v>0</v>
      </c>
      <c r="DI288" s="4">
        <f t="shared" si="4387"/>
        <v>0</v>
      </c>
      <c r="DJ288" s="42"/>
      <c r="DK288" s="21">
        <f t="shared" si="4388"/>
        <v>0</v>
      </c>
      <c r="DL288" s="42">
        <f t="shared" si="4389"/>
        <v>0</v>
      </c>
      <c r="DM288" s="42">
        <f t="shared" si="4390"/>
        <v>0</v>
      </c>
      <c r="DN288" s="21"/>
      <c r="DQ288" s="4">
        <f>DG288</f>
        <v>0</v>
      </c>
      <c r="DR288" s="4">
        <f>DI288</f>
        <v>0</v>
      </c>
      <c r="DS288" s="4">
        <f>DJ288</f>
        <v>0</v>
      </c>
      <c r="DT288" s="13"/>
      <c r="DU288" s="21">
        <f t="shared" ref="DU288" si="4496">DS288*DT288</f>
        <v>0</v>
      </c>
      <c r="DV288" s="13">
        <f t="shared" ref="DV288" si="4497">$I$4*DT288</f>
        <v>0</v>
      </c>
      <c r="DW288" s="31">
        <f t="shared" ref="DW288" si="4498">DS288*DV288</f>
        <v>0</v>
      </c>
      <c r="DX288" s="21"/>
      <c r="DZ288" s="40"/>
      <c r="EA288" s="4">
        <f t="shared" si="4463"/>
        <v>0</v>
      </c>
      <c r="EB288" s="4">
        <f t="shared" si="4464"/>
        <v>0</v>
      </c>
      <c r="EC288" s="4">
        <f t="shared" si="4465"/>
        <v>0</v>
      </c>
      <c r="ED288" s="13"/>
      <c r="EE288" s="21">
        <f t="shared" si="4286"/>
        <v>0</v>
      </c>
      <c r="EF288" s="13">
        <f t="shared" si="4287"/>
        <v>0</v>
      </c>
      <c r="EG288" s="31">
        <f t="shared" si="4288"/>
        <v>0</v>
      </c>
      <c r="EH288" s="21"/>
      <c r="EK288" s="4">
        <f t="shared" si="4226"/>
        <v>0</v>
      </c>
      <c r="EL288" s="4">
        <f t="shared" ref="EL288:EM288" si="4499">EC288</f>
        <v>0</v>
      </c>
      <c r="EM288" s="4">
        <f t="shared" si="4499"/>
        <v>0</v>
      </c>
      <c r="EN288" s="13"/>
      <c r="EO288" s="21">
        <f t="shared" ref="EO288" si="4500">EM288*EN288</f>
        <v>0</v>
      </c>
      <c r="EP288" s="13">
        <f t="shared" ref="EP288" si="4501">$I$4*EN288</f>
        <v>0</v>
      </c>
      <c r="EQ288" s="31">
        <f t="shared" ref="EQ288" si="4502">EM288*EP288</f>
        <v>0</v>
      </c>
      <c r="ER288" s="21"/>
      <c r="EV288" s="4">
        <f t="shared" ref="EV288" si="4503">EK288</f>
        <v>0</v>
      </c>
      <c r="EW288" s="4">
        <f t="shared" ref="EW288" si="4504">EL288</f>
        <v>0</v>
      </c>
      <c r="EX288" s="4">
        <f t="shared" ref="EX288" si="4505">EM288</f>
        <v>0</v>
      </c>
      <c r="EY288" s="13"/>
      <c r="EZ288" s="21">
        <f t="shared" si="4292"/>
        <v>0</v>
      </c>
      <c r="FA288" s="13">
        <f t="shared" ref="FA288" si="4506">$I$4*EY288</f>
        <v>0</v>
      </c>
      <c r="FB288" s="42">
        <f t="shared" si="4294"/>
        <v>0</v>
      </c>
      <c r="FC288" s="21"/>
      <c r="FF288" s="56">
        <f t="shared" si="4227"/>
        <v>0</v>
      </c>
      <c r="FG288" s="56">
        <f t="shared" si="4296"/>
        <v>0</v>
      </c>
      <c r="FH288" s="56">
        <f t="shared" si="4297"/>
        <v>0</v>
      </c>
      <c r="FI288" s="13"/>
      <c r="FJ288" s="21">
        <f t="shared" si="4298"/>
        <v>0</v>
      </c>
      <c r="FK288" s="13">
        <f t="shared" si="4299"/>
        <v>0</v>
      </c>
      <c r="FL288" s="31">
        <f t="shared" si="4300"/>
        <v>0</v>
      </c>
      <c r="FM288" s="21"/>
      <c r="FP288" s="56">
        <f>FF288</f>
        <v>0</v>
      </c>
      <c r="FQ288" s="56">
        <f t="shared" si="4301"/>
        <v>0</v>
      </c>
      <c r="FR288" s="56">
        <f t="shared" si="4301"/>
        <v>0</v>
      </c>
      <c r="FS288" s="13"/>
      <c r="FT288" s="21">
        <f t="shared" si="4302"/>
        <v>0</v>
      </c>
      <c r="FU288" s="13">
        <f t="shared" si="4303"/>
        <v>0</v>
      </c>
      <c r="FV288" s="31">
        <f t="shared" si="4304"/>
        <v>0</v>
      </c>
      <c r="FW288" s="21"/>
      <c r="FZ288" s="56">
        <f t="shared" si="4229"/>
        <v>0</v>
      </c>
      <c r="GA288" s="56">
        <f t="shared" si="4305"/>
        <v>0</v>
      </c>
      <c r="GB288" s="56">
        <f t="shared" si="4306"/>
        <v>0</v>
      </c>
      <c r="GC288" s="13"/>
      <c r="GD288" s="21">
        <f t="shared" si="4307"/>
        <v>0</v>
      </c>
      <c r="GE288" s="13">
        <f t="shared" si="4308"/>
        <v>0</v>
      </c>
      <c r="GF288" s="31">
        <f t="shared" si="4309"/>
        <v>0</v>
      </c>
      <c r="GG288" s="21"/>
      <c r="GJ288" s="56">
        <f t="shared" ref="GJ288" si="4507">FZ288</f>
        <v>0</v>
      </c>
      <c r="GK288" s="56">
        <f t="shared" ref="GK288" si="4508">GA288</f>
        <v>0</v>
      </c>
      <c r="GL288" s="56">
        <f t="shared" ref="GL288" si="4509">GB288</f>
        <v>0</v>
      </c>
      <c r="GM288" s="13"/>
      <c r="GN288" s="21">
        <f t="shared" si="4311"/>
        <v>0</v>
      </c>
      <c r="GO288" s="31">
        <f t="shared" si="4312"/>
        <v>0</v>
      </c>
      <c r="GP288" s="31">
        <f t="shared" si="4313"/>
        <v>0</v>
      </c>
      <c r="GQ288" s="21"/>
      <c r="GT288" s="56">
        <f>GK288</f>
        <v>0</v>
      </c>
      <c r="GU288" s="56">
        <f>GL288</f>
        <v>0</v>
      </c>
      <c r="GV288" s="56">
        <f>GM288</f>
        <v>0</v>
      </c>
      <c r="GW288" s="13"/>
      <c r="GX288" s="21">
        <f t="shared" si="4314"/>
        <v>0</v>
      </c>
      <c r="GY288" s="13">
        <f t="shared" si="4315"/>
        <v>0</v>
      </c>
      <c r="GZ288" s="31">
        <f t="shared" si="4316"/>
        <v>0</v>
      </c>
      <c r="HA288" s="21"/>
      <c r="HD288" s="56">
        <f t="shared" ref="HD288:HF288" si="4510">GU288</f>
        <v>0</v>
      </c>
      <c r="HE288" s="56">
        <f t="shared" si="4510"/>
        <v>0</v>
      </c>
      <c r="HF288" s="56">
        <f t="shared" si="4510"/>
        <v>0</v>
      </c>
      <c r="HG288" s="13"/>
      <c r="HH288" s="21">
        <f t="shared" si="4317"/>
        <v>0</v>
      </c>
      <c r="HI288" s="31">
        <f t="shared" si="4318"/>
        <v>0</v>
      </c>
      <c r="HJ288" s="31">
        <f t="shared" si="4319"/>
        <v>0</v>
      </c>
      <c r="HK288" s="21"/>
      <c r="HN288" s="56">
        <f t="shared" ref="HN288:HP288" si="4511">HE288</f>
        <v>0</v>
      </c>
      <c r="HO288" s="56">
        <f t="shared" si="4511"/>
        <v>0</v>
      </c>
      <c r="HP288" s="56">
        <f t="shared" si="4511"/>
        <v>0</v>
      </c>
      <c r="HQ288" s="13"/>
      <c r="HR288" s="21">
        <f t="shared" si="4320"/>
        <v>0</v>
      </c>
      <c r="HS288" s="13">
        <f t="shared" si="4321"/>
        <v>0</v>
      </c>
      <c r="HT288" s="31">
        <f t="shared" si="4322"/>
        <v>0</v>
      </c>
      <c r="HU288" s="21"/>
      <c r="HX288" s="4">
        <f t="shared" si="4422"/>
        <v>0</v>
      </c>
      <c r="HY288" s="4">
        <f t="shared" si="4423"/>
        <v>0</v>
      </c>
      <c r="HZ288" s="4">
        <f t="shared" si="4424"/>
        <v>0</v>
      </c>
      <c r="IA288" s="13"/>
      <c r="IB288" s="21">
        <f t="shared" si="4323"/>
        <v>0</v>
      </c>
      <c r="IC288" s="13">
        <f t="shared" si="4324"/>
        <v>0</v>
      </c>
      <c r="ID288" s="31">
        <f t="shared" si="4325"/>
        <v>0</v>
      </c>
      <c r="IE288" s="21"/>
      <c r="IH288" s="56">
        <f t="shared" ref="IH288:IJ288" si="4512">HY288</f>
        <v>0</v>
      </c>
      <c r="II288" s="56">
        <f t="shared" si="4512"/>
        <v>0</v>
      </c>
      <c r="IJ288" s="56">
        <f t="shared" si="4512"/>
        <v>0</v>
      </c>
      <c r="IK288" s="13"/>
      <c r="IL288" s="21">
        <f t="shared" si="4469"/>
        <v>0</v>
      </c>
      <c r="IM288" s="13">
        <f t="shared" si="4470"/>
        <v>0</v>
      </c>
      <c r="IN288" s="31">
        <f t="shared" si="4471"/>
        <v>0</v>
      </c>
      <c r="IO288" s="21"/>
      <c r="IR288" s="4">
        <f t="shared" si="4431"/>
        <v>0</v>
      </c>
      <c r="IS288" s="4">
        <f t="shared" si="4432"/>
        <v>0</v>
      </c>
      <c r="IT288" s="4">
        <f t="shared" si="4433"/>
        <v>0</v>
      </c>
      <c r="IU288" s="13"/>
      <c r="IV288" s="21">
        <f t="shared" si="4330"/>
        <v>0</v>
      </c>
      <c r="IW288" s="13">
        <f t="shared" si="4331"/>
        <v>0</v>
      </c>
      <c r="IX288" s="31">
        <f t="shared" si="4332"/>
        <v>0</v>
      </c>
      <c r="IY288" s="21"/>
      <c r="JB288" s="4">
        <f t="shared" si="4437"/>
        <v>0</v>
      </c>
      <c r="JC288" s="4">
        <f t="shared" si="4438"/>
        <v>0</v>
      </c>
      <c r="JD288" s="4">
        <f t="shared" si="4439"/>
        <v>0</v>
      </c>
      <c r="JE288" s="13"/>
      <c r="JF288" s="56">
        <f t="shared" si="4472"/>
        <v>0</v>
      </c>
      <c r="JG288" s="13">
        <f t="shared" si="4473"/>
        <v>0</v>
      </c>
      <c r="JH288" s="31">
        <f t="shared" si="4474"/>
        <v>0</v>
      </c>
      <c r="JI288" s="21"/>
      <c r="JL288" s="4">
        <f t="shared" si="4440"/>
        <v>0</v>
      </c>
      <c r="JM288" s="4">
        <f t="shared" si="4441"/>
        <v>0</v>
      </c>
      <c r="JN288" s="4">
        <f t="shared" si="4442"/>
        <v>0</v>
      </c>
      <c r="JO288" s="13"/>
      <c r="JP288" s="21">
        <f t="shared" si="4336"/>
        <v>0</v>
      </c>
      <c r="JQ288" s="31">
        <f t="shared" si="4337"/>
        <v>0</v>
      </c>
      <c r="JR288" s="31">
        <f t="shared" si="4338"/>
        <v>0</v>
      </c>
      <c r="JS288" s="21"/>
      <c r="JV288" s="4">
        <f t="shared" si="4230"/>
        <v>0</v>
      </c>
      <c r="JW288" s="4">
        <f>JM288</f>
        <v>0</v>
      </c>
      <c r="JX288" s="56">
        <f>JO288</f>
        <v>0</v>
      </c>
      <c r="JY288" s="13"/>
      <c r="JZ288" s="21">
        <f t="shared" si="4475"/>
        <v>0</v>
      </c>
      <c r="KA288" s="31">
        <f t="shared" si="4476"/>
        <v>0</v>
      </c>
      <c r="KB288" s="31">
        <f t="shared" si="4477"/>
        <v>0</v>
      </c>
      <c r="KC288" s="21"/>
    </row>
    <row r="289" spans="2:289" ht="17.25" customHeight="1" thickBot="1" x14ac:dyDescent="0.3">
      <c r="B289" s="194" t="s">
        <v>205</v>
      </c>
      <c r="C289" s="195"/>
      <c r="D289" s="195"/>
      <c r="E289" s="195"/>
      <c r="F289" s="195"/>
      <c r="G289" s="196"/>
      <c r="H289" s="32">
        <f>SUM(H280:H288)</f>
        <v>5000</v>
      </c>
      <c r="I289" s="81"/>
      <c r="K289" s="40"/>
      <c r="L289" s="194" t="s">
        <v>205</v>
      </c>
      <c r="M289" s="195"/>
      <c r="N289" s="195"/>
      <c r="O289" s="195"/>
      <c r="P289" s="195"/>
      <c r="Q289" s="196"/>
      <c r="R289" s="32">
        <f>SUM(R280:R288)</f>
        <v>7500</v>
      </c>
      <c r="S289" s="22"/>
      <c r="U289" s="40"/>
      <c r="V289" s="194" t="s">
        <v>205</v>
      </c>
      <c r="W289" s="195"/>
      <c r="X289" s="195"/>
      <c r="Y289" s="195"/>
      <c r="Z289" s="195"/>
      <c r="AA289" s="196"/>
      <c r="AB289" s="32">
        <f>SUM(AB280:AB288)</f>
        <v>0</v>
      </c>
      <c r="AC289" s="22"/>
      <c r="AE289" s="40"/>
      <c r="AF289" s="194" t="s">
        <v>205</v>
      </c>
      <c r="AG289" s="195"/>
      <c r="AH289" s="195"/>
      <c r="AI289" s="195"/>
      <c r="AJ289" s="195"/>
      <c r="AK289" s="196"/>
      <c r="AL289" s="32">
        <f>SUM(AL280:AL288)</f>
        <v>12500</v>
      </c>
      <c r="AM289" s="22"/>
      <c r="AO289" s="40"/>
      <c r="AP289" s="194" t="s">
        <v>205</v>
      </c>
      <c r="AQ289" s="195"/>
      <c r="AR289" s="195"/>
      <c r="AS289" s="195"/>
      <c r="AT289" s="195"/>
      <c r="AU289" s="196"/>
      <c r="AV289" s="32">
        <f>SUM(AV280:AV288)</f>
        <v>5000</v>
      </c>
      <c r="AW289" s="22"/>
      <c r="AY289" s="40"/>
      <c r="AZ289" s="194" t="s">
        <v>205</v>
      </c>
      <c r="BA289" s="195"/>
      <c r="BB289" s="195"/>
      <c r="BC289" s="195"/>
      <c r="BD289" s="195"/>
      <c r="BE289" s="196"/>
      <c r="BF289" s="32">
        <f>SUM(BF280:BF288)</f>
        <v>12500</v>
      </c>
      <c r="BG289" s="22"/>
      <c r="BI289" s="40"/>
      <c r="BJ289" s="194" t="s">
        <v>205</v>
      </c>
      <c r="BK289" s="195"/>
      <c r="BL289" s="195"/>
      <c r="BM289" s="195"/>
      <c r="BN289" s="195"/>
      <c r="BO289" s="196"/>
      <c r="BP289" s="32">
        <f>SUM(BP280:BP288)</f>
        <v>12500</v>
      </c>
      <c r="BQ289" s="22"/>
      <c r="BS289" s="40"/>
      <c r="BT289" s="194" t="s">
        <v>205</v>
      </c>
      <c r="BU289" s="195"/>
      <c r="BV289" s="195"/>
      <c r="BW289" s="195"/>
      <c r="BX289" s="195"/>
      <c r="BY289" s="196"/>
      <c r="BZ289" s="32">
        <f>SUM(BZ280:BZ288)</f>
        <v>7500</v>
      </c>
      <c r="CA289" s="22"/>
      <c r="CC289" s="40"/>
      <c r="CD289" s="194" t="s">
        <v>205</v>
      </c>
      <c r="CE289" s="195"/>
      <c r="CF289" s="195"/>
      <c r="CG289" s="195"/>
      <c r="CH289" s="195"/>
      <c r="CI289" s="196"/>
      <c r="CJ289" s="32">
        <f>SUM(CJ280:CJ288)</f>
        <v>5000</v>
      </c>
      <c r="CK289" s="22"/>
      <c r="CL289" s="40"/>
      <c r="CM289" s="194" t="s">
        <v>205</v>
      </c>
      <c r="CN289" s="195"/>
      <c r="CO289" s="195"/>
      <c r="CP289" s="195"/>
      <c r="CQ289" s="195"/>
      <c r="CR289" s="196"/>
      <c r="CS289" s="32">
        <f>SUM(CS280:CS288)</f>
        <v>20000</v>
      </c>
      <c r="CT289" s="22"/>
      <c r="CV289" s="40"/>
      <c r="CW289" s="194" t="s">
        <v>205</v>
      </c>
      <c r="CX289" s="195"/>
      <c r="CY289" s="195"/>
      <c r="CZ289" s="195"/>
      <c r="DA289" s="195"/>
      <c r="DB289" s="196"/>
      <c r="DC289" s="32">
        <f>SUM(DC280:DC288)</f>
        <v>2500</v>
      </c>
      <c r="DD289" s="22"/>
      <c r="DF289" s="40"/>
      <c r="DG289" s="194" t="s">
        <v>205</v>
      </c>
      <c r="DH289" s="195"/>
      <c r="DI289" s="195"/>
      <c r="DJ289" s="195"/>
      <c r="DK289" s="195"/>
      <c r="DL289" s="196"/>
      <c r="DM289" s="32">
        <f>SUM(DM280:DM288)</f>
        <v>7500</v>
      </c>
      <c r="DN289" s="22"/>
      <c r="DQ289" s="194" t="s">
        <v>205</v>
      </c>
      <c r="DR289" s="195"/>
      <c r="DS289" s="195"/>
      <c r="DT289" s="195"/>
      <c r="DU289" s="195"/>
      <c r="DV289" s="196"/>
      <c r="DW289" s="32">
        <f>SUM(DW280:DW288)</f>
        <v>5000</v>
      </c>
      <c r="DX289" s="22"/>
      <c r="DZ289" s="40"/>
      <c r="EA289" s="194" t="s">
        <v>205</v>
      </c>
      <c r="EB289" s="195"/>
      <c r="EC289" s="195"/>
      <c r="ED289" s="195"/>
      <c r="EE289" s="195"/>
      <c r="EF289" s="196"/>
      <c r="EG289" s="32">
        <f>SUM(EG280:EG288)</f>
        <v>0</v>
      </c>
      <c r="EH289" s="22"/>
      <c r="EK289" s="194" t="s">
        <v>205</v>
      </c>
      <c r="EL289" s="195"/>
      <c r="EM289" s="195"/>
      <c r="EN289" s="195"/>
      <c r="EO289" s="195"/>
      <c r="EP289" s="196"/>
      <c r="EQ289" s="32">
        <f>SUM(EQ280:EQ288)</f>
        <v>20000</v>
      </c>
      <c r="ER289" s="22"/>
      <c r="EV289" s="194" t="s">
        <v>205</v>
      </c>
      <c r="EW289" s="195"/>
      <c r="EX289" s="195"/>
      <c r="EY289" s="195"/>
      <c r="EZ289" s="195"/>
      <c r="FA289" s="196"/>
      <c r="FB289" s="32">
        <f>SUM(FB280:FB288)</f>
        <v>5000</v>
      </c>
      <c r="FC289" s="22"/>
      <c r="FF289" s="194" t="s">
        <v>205</v>
      </c>
      <c r="FG289" s="195"/>
      <c r="FH289" s="195"/>
      <c r="FI289" s="195"/>
      <c r="FJ289" s="195"/>
      <c r="FK289" s="196"/>
      <c r="FL289" s="32">
        <f>SUM(FL280:FL288)</f>
        <v>2500</v>
      </c>
      <c r="FM289" s="22"/>
      <c r="FP289" s="194" t="s">
        <v>205</v>
      </c>
      <c r="FQ289" s="195"/>
      <c r="FR289" s="195"/>
      <c r="FS289" s="195"/>
      <c r="FT289" s="195"/>
      <c r="FU289" s="196"/>
      <c r="FV289" s="32">
        <f>SUM(FV280:FV288)</f>
        <v>0</v>
      </c>
      <c r="FW289" s="22"/>
      <c r="FZ289" s="194" t="s">
        <v>205</v>
      </c>
      <c r="GA289" s="195"/>
      <c r="GB289" s="195"/>
      <c r="GC289" s="195"/>
      <c r="GD289" s="195"/>
      <c r="GE289" s="196"/>
      <c r="GF289" s="32">
        <f>SUM(GF280:GF288)</f>
        <v>0</v>
      </c>
      <c r="GG289" s="22"/>
      <c r="GJ289" s="194" t="s">
        <v>205</v>
      </c>
      <c r="GK289" s="195"/>
      <c r="GL289" s="195"/>
      <c r="GM289" s="195"/>
      <c r="GN289" s="195"/>
      <c r="GO289" s="196"/>
      <c r="GP289" s="32">
        <f>SUM(GP280:GP288)</f>
        <v>0</v>
      </c>
      <c r="GQ289" s="22"/>
      <c r="GT289" s="194" t="s">
        <v>205</v>
      </c>
      <c r="GU289" s="195"/>
      <c r="GV289" s="195"/>
      <c r="GW289" s="195"/>
      <c r="GX289" s="195"/>
      <c r="GY289" s="196"/>
      <c r="GZ289" s="32">
        <f>SUM(GZ280:GZ288)</f>
        <v>0</v>
      </c>
      <c r="HA289" s="22"/>
      <c r="HD289" s="194" t="s">
        <v>205</v>
      </c>
      <c r="HE289" s="195"/>
      <c r="HF289" s="195"/>
      <c r="HG289" s="195"/>
      <c r="HH289" s="195"/>
      <c r="HI289" s="196"/>
      <c r="HJ289" s="32">
        <f>SUM(HJ280:HJ288)</f>
        <v>0</v>
      </c>
      <c r="HK289" s="22"/>
      <c r="HN289" s="194" t="s">
        <v>205</v>
      </c>
      <c r="HO289" s="195"/>
      <c r="HP289" s="195"/>
      <c r="HQ289" s="195"/>
      <c r="HR289" s="195"/>
      <c r="HS289" s="196"/>
      <c r="HT289" s="32">
        <f>SUM(HT280:HT288)</f>
        <v>0</v>
      </c>
      <c r="HU289" s="22"/>
      <c r="HX289" s="194" t="s">
        <v>205</v>
      </c>
      <c r="HY289" s="195"/>
      <c r="HZ289" s="195"/>
      <c r="IA289" s="195"/>
      <c r="IB289" s="195"/>
      <c r="IC289" s="196"/>
      <c r="ID289" s="32">
        <f>SUM(ID280:ID288)</f>
        <v>0</v>
      </c>
      <c r="IE289" s="22"/>
      <c r="IH289" s="194" t="s">
        <v>205</v>
      </c>
      <c r="II289" s="195"/>
      <c r="IJ289" s="195"/>
      <c r="IK289" s="195"/>
      <c r="IL289" s="195"/>
      <c r="IM289" s="196"/>
      <c r="IN289" s="32">
        <f>SUM(IN280:IN288)</f>
        <v>0</v>
      </c>
      <c r="IO289" s="22"/>
      <c r="IR289" s="194" t="s">
        <v>205</v>
      </c>
      <c r="IS289" s="195"/>
      <c r="IT289" s="195"/>
      <c r="IU289" s="195"/>
      <c r="IV289" s="195"/>
      <c r="IW289" s="196"/>
      <c r="IX289" s="32">
        <f>SUM(IX280:IX288)</f>
        <v>0</v>
      </c>
      <c r="IY289" s="22"/>
      <c r="JB289" s="194" t="s">
        <v>205</v>
      </c>
      <c r="JC289" s="195"/>
      <c r="JD289" s="195"/>
      <c r="JE289" s="195"/>
      <c r="JF289" s="195"/>
      <c r="JG289" s="196"/>
      <c r="JH289" s="32">
        <f>SUM(JH280:JH288)</f>
        <v>0</v>
      </c>
      <c r="JI289" s="22"/>
      <c r="JL289" s="194" t="s">
        <v>205</v>
      </c>
      <c r="JM289" s="195"/>
      <c r="JN289" s="195"/>
      <c r="JO289" s="195"/>
      <c r="JP289" s="195"/>
      <c r="JQ289" s="196"/>
      <c r="JR289" s="32">
        <f>SUM(JR280:JR288)</f>
        <v>0</v>
      </c>
      <c r="JS289" s="22"/>
      <c r="JV289" s="194" t="s">
        <v>205</v>
      </c>
      <c r="JW289" s="195"/>
      <c r="JX289" s="195"/>
      <c r="JY289" s="195"/>
      <c r="JZ289" s="195"/>
      <c r="KA289" s="196"/>
      <c r="KB289" s="32">
        <f>SUM(KB280:KB288)</f>
        <v>115000</v>
      </c>
      <c r="KC289" s="22"/>
    </row>
    <row r="290" spans="2:289" ht="15" customHeight="1" thickTop="1" x14ac:dyDescent="0.25">
      <c r="B290" s="15"/>
      <c r="C290" s="16"/>
      <c r="D290" s="16"/>
      <c r="E290" s="16"/>
      <c r="F290" s="61"/>
      <c r="G290" s="133"/>
      <c r="H290" s="35"/>
      <c r="I290" s="71"/>
      <c r="K290" s="40"/>
      <c r="L290" s="60"/>
      <c r="M290" s="61"/>
      <c r="N290" s="61"/>
      <c r="O290" s="16"/>
      <c r="P290" s="16"/>
      <c r="Q290" s="133"/>
      <c r="R290" s="35"/>
      <c r="S290" s="21"/>
      <c r="U290" s="40"/>
      <c r="V290" s="112"/>
      <c r="W290" s="113"/>
      <c r="X290" s="113"/>
      <c r="Y290" s="16"/>
      <c r="Z290" s="16"/>
      <c r="AA290" s="133"/>
      <c r="AB290" s="35"/>
      <c r="AC290" s="21"/>
      <c r="AE290" s="40"/>
      <c r="AF290" s="60"/>
      <c r="AG290" s="61"/>
      <c r="AH290" s="61"/>
      <c r="AI290" s="16"/>
      <c r="AJ290" s="16"/>
      <c r="AK290" s="133"/>
      <c r="AL290" s="35"/>
      <c r="AM290" s="21"/>
      <c r="AO290" s="40"/>
      <c r="AP290" s="60"/>
      <c r="AQ290" s="61"/>
      <c r="AR290" s="61"/>
      <c r="AS290" s="16"/>
      <c r="AT290" s="16"/>
      <c r="AU290" s="17"/>
      <c r="AV290" s="35"/>
      <c r="AW290" s="21"/>
      <c r="AY290" s="40"/>
      <c r="AZ290" s="60"/>
      <c r="BA290" s="61"/>
      <c r="BB290" s="61"/>
      <c r="BC290" s="16"/>
      <c r="BD290" s="16"/>
      <c r="BE290" s="17"/>
      <c r="BF290" s="35"/>
      <c r="BG290" s="21"/>
      <c r="BI290" s="40"/>
      <c r="BJ290" s="60"/>
      <c r="BK290" s="61"/>
      <c r="BL290" s="61"/>
      <c r="BM290" s="16"/>
      <c r="BN290" s="16"/>
      <c r="BO290" s="17"/>
      <c r="BP290" s="35"/>
      <c r="BQ290" s="21"/>
      <c r="BS290" s="40"/>
      <c r="BT290" s="60"/>
      <c r="BU290" s="61"/>
      <c r="BV290" s="61"/>
      <c r="BW290" s="16"/>
      <c r="BX290" s="16"/>
      <c r="BY290" s="17"/>
      <c r="BZ290" s="35"/>
      <c r="CA290" s="21"/>
      <c r="CC290" s="40"/>
      <c r="CD290" s="60"/>
      <c r="CE290" s="61"/>
      <c r="CF290" s="61"/>
      <c r="CG290" s="61"/>
      <c r="CH290" s="61"/>
      <c r="CI290" s="133"/>
      <c r="CJ290" s="35"/>
      <c r="CK290" s="21"/>
      <c r="CL290" s="40"/>
      <c r="CM290" s="112"/>
      <c r="CN290" s="113"/>
      <c r="CO290" s="113"/>
      <c r="CP290" s="16"/>
      <c r="CQ290" s="16"/>
      <c r="CR290" s="17"/>
      <c r="CS290" s="35"/>
      <c r="CT290" s="21"/>
      <c r="CV290" s="40"/>
      <c r="CW290" s="60"/>
      <c r="CX290" s="61"/>
      <c r="CY290" s="61"/>
      <c r="CZ290" s="16"/>
      <c r="DA290" s="16"/>
      <c r="DB290" s="17"/>
      <c r="DC290" s="35"/>
      <c r="DD290" s="21"/>
      <c r="DF290" s="40"/>
      <c r="DG290" s="60"/>
      <c r="DH290" s="61"/>
      <c r="DI290" s="61"/>
      <c r="DJ290" s="16"/>
      <c r="DK290" s="16"/>
      <c r="DL290" s="17"/>
      <c r="DM290" s="35"/>
      <c r="DN290" s="21"/>
      <c r="DQ290" s="60"/>
      <c r="DR290" s="61"/>
      <c r="DS290" s="61"/>
      <c r="DT290" s="16"/>
      <c r="DU290" s="16"/>
      <c r="DV290" s="17"/>
      <c r="DW290" s="35"/>
      <c r="DX290" s="21"/>
      <c r="DZ290" s="40"/>
      <c r="EA290" s="60"/>
      <c r="EB290" s="61"/>
      <c r="EC290" s="61"/>
      <c r="ED290" s="16"/>
      <c r="EE290" s="16"/>
      <c r="EF290" s="17"/>
      <c r="EG290" s="35"/>
      <c r="EH290" s="21"/>
      <c r="EK290" s="60"/>
      <c r="EL290" s="61"/>
      <c r="EM290" s="61"/>
      <c r="EN290" s="16"/>
      <c r="EO290" s="16"/>
      <c r="EP290" s="17"/>
      <c r="EQ290" s="35"/>
      <c r="ER290" s="21"/>
      <c r="EV290" s="112"/>
      <c r="EW290" s="113"/>
      <c r="EX290" s="113"/>
      <c r="EY290" s="16"/>
      <c r="EZ290" s="16"/>
      <c r="FA290" s="17"/>
      <c r="FB290" s="35"/>
      <c r="FC290" s="21"/>
      <c r="FF290" s="60"/>
      <c r="FG290" s="61"/>
      <c r="FH290" s="61"/>
      <c r="FI290" s="16"/>
      <c r="FJ290" s="16"/>
      <c r="FK290" s="17"/>
      <c r="FL290" s="35"/>
      <c r="FM290" s="21"/>
      <c r="FP290" s="60"/>
      <c r="FQ290" s="61"/>
      <c r="FR290" s="61"/>
      <c r="FS290" s="16"/>
      <c r="FT290" s="16"/>
      <c r="FU290" s="17"/>
      <c r="FV290" s="35"/>
      <c r="FW290" s="21"/>
      <c r="FZ290" s="60"/>
      <c r="GA290" s="61"/>
      <c r="GB290" s="61"/>
      <c r="GC290" s="16"/>
      <c r="GD290" s="16"/>
      <c r="GE290" s="17"/>
      <c r="GF290" s="35"/>
      <c r="GG290" s="21"/>
      <c r="GJ290" s="60"/>
      <c r="GK290" s="61"/>
      <c r="GL290" s="61"/>
      <c r="GM290" s="16"/>
      <c r="GN290" s="16"/>
      <c r="GO290" s="133"/>
      <c r="GP290" s="35"/>
      <c r="GQ290" s="21"/>
      <c r="GT290" s="60"/>
      <c r="GU290" s="61"/>
      <c r="GV290" s="61"/>
      <c r="GW290" s="16"/>
      <c r="GX290" s="16"/>
      <c r="GY290" s="17"/>
      <c r="GZ290" s="35"/>
      <c r="HA290" s="21"/>
      <c r="HD290" s="60"/>
      <c r="HE290" s="61"/>
      <c r="HF290" s="61"/>
      <c r="HG290" s="16"/>
      <c r="HH290" s="16"/>
      <c r="HI290" s="133"/>
      <c r="HJ290" s="35"/>
      <c r="HK290" s="21"/>
      <c r="HN290" s="60"/>
      <c r="HO290" s="61"/>
      <c r="HP290" s="61"/>
      <c r="HQ290" s="16"/>
      <c r="HR290" s="16"/>
      <c r="HS290" s="17"/>
      <c r="HT290" s="35"/>
      <c r="HU290" s="21"/>
      <c r="HX290" s="60"/>
      <c r="HY290" s="61"/>
      <c r="HZ290" s="61"/>
      <c r="IA290" s="16"/>
      <c r="IB290" s="16"/>
      <c r="IC290" s="17"/>
      <c r="ID290" s="35"/>
      <c r="IE290" s="21"/>
      <c r="IH290" s="60"/>
      <c r="II290" s="61"/>
      <c r="IJ290" s="61"/>
      <c r="IK290" s="16"/>
      <c r="IL290" s="16"/>
      <c r="IM290" s="17"/>
      <c r="IN290" s="35"/>
      <c r="IO290" s="21"/>
      <c r="IR290" s="60"/>
      <c r="IS290" s="61"/>
      <c r="IT290" s="61"/>
      <c r="IU290" s="16"/>
      <c r="IV290" s="16"/>
      <c r="IW290" s="17"/>
      <c r="IX290" s="35"/>
      <c r="IY290" s="21"/>
      <c r="JB290" s="60"/>
      <c r="JC290" s="61"/>
      <c r="JD290" s="61"/>
      <c r="JE290" s="16"/>
      <c r="JF290" s="16"/>
      <c r="JG290" s="17"/>
      <c r="JH290" s="35"/>
      <c r="JI290" s="21"/>
      <c r="JL290" s="60"/>
      <c r="JM290" s="61"/>
      <c r="JN290" s="61"/>
      <c r="JO290" s="16"/>
      <c r="JP290" s="16"/>
      <c r="JQ290" s="133"/>
      <c r="JR290" s="35"/>
      <c r="JS290" s="21"/>
      <c r="JV290" s="60"/>
      <c r="JW290" s="61"/>
      <c r="JX290" s="61"/>
      <c r="JY290" s="16"/>
      <c r="JZ290" s="16"/>
      <c r="KA290" s="133"/>
      <c r="KB290" s="35"/>
      <c r="KC290" s="21"/>
    </row>
    <row r="291" spans="2:289" ht="17.25" customHeight="1" thickBot="1" x14ac:dyDescent="0.3">
      <c r="B291" s="197" t="s">
        <v>206</v>
      </c>
      <c r="C291" s="198"/>
      <c r="D291" s="198"/>
      <c r="E291" s="198"/>
      <c r="F291" s="198"/>
      <c r="G291" s="199"/>
      <c r="H291" s="36">
        <f>H289+H278+H234+H226+H172+H156+H112+H102+H70+H57+H33</f>
        <v>205265.5</v>
      </c>
      <c r="I291" s="83"/>
      <c r="K291" s="40"/>
      <c r="L291" s="197" t="s">
        <v>206</v>
      </c>
      <c r="M291" s="198"/>
      <c r="N291" s="198"/>
      <c r="O291" s="198"/>
      <c r="P291" s="198"/>
      <c r="Q291" s="199"/>
      <c r="R291" s="36">
        <f>R289+R278+R234+R226+R172+R156+R112+R102+R70+R57+R33</f>
        <v>567627.5</v>
      </c>
      <c r="S291" s="23"/>
      <c r="U291" s="40"/>
      <c r="V291" s="197"/>
      <c r="W291" s="198"/>
      <c r="X291" s="198"/>
      <c r="Y291" s="198"/>
      <c r="Z291" s="198"/>
      <c r="AA291" s="199"/>
      <c r="AB291" s="36">
        <f>AB289+AB278+AB234+AB226+AB172+AB156+AB112+AB102+AB70+AB57+AB33</f>
        <v>0</v>
      </c>
      <c r="AC291" s="23"/>
      <c r="AE291" s="40"/>
      <c r="AF291" s="197" t="s">
        <v>206</v>
      </c>
      <c r="AG291" s="198"/>
      <c r="AH291" s="198"/>
      <c r="AI291" s="198"/>
      <c r="AJ291" s="198"/>
      <c r="AK291" s="199"/>
      <c r="AL291" s="36">
        <f>AL289+AL278+AL234+AL226+AL172+AL156+AL112+AL102+AL70+AL57+AL33</f>
        <v>148069.875</v>
      </c>
      <c r="AM291" s="23"/>
      <c r="AO291" s="40"/>
      <c r="AP291" s="197" t="s">
        <v>206</v>
      </c>
      <c r="AQ291" s="198"/>
      <c r="AR291" s="198"/>
      <c r="AS291" s="198"/>
      <c r="AT291" s="198"/>
      <c r="AU291" s="199"/>
      <c r="AV291" s="36">
        <f>AV289+AV278+AV234+AV226+AV172+AV156+AV112+AV102+AV70+AV57+AV33</f>
        <v>416935.125</v>
      </c>
      <c r="AW291" s="23"/>
      <c r="AY291" s="40"/>
      <c r="AZ291" s="197" t="s">
        <v>206</v>
      </c>
      <c r="BA291" s="198"/>
      <c r="BB291" s="198"/>
      <c r="BC291" s="198"/>
      <c r="BD291" s="198"/>
      <c r="BE291" s="199"/>
      <c r="BF291" s="36">
        <f>BF289+BF278+BF234+BF226+BF172+BF156+BF112+BF102+BF70+BF57+BF33</f>
        <v>131410</v>
      </c>
      <c r="BG291" s="23"/>
      <c r="BI291" s="40"/>
      <c r="BJ291" s="197" t="s">
        <v>206</v>
      </c>
      <c r="BK291" s="198"/>
      <c r="BL291" s="198"/>
      <c r="BM291" s="198"/>
      <c r="BN291" s="198"/>
      <c r="BO291" s="199"/>
      <c r="BP291" s="36">
        <f>BP289+BP278+BP234+BP226+BP172+BP156+BP112+BP102+BP70+BP57+BP33</f>
        <v>58614</v>
      </c>
      <c r="BQ291" s="23"/>
      <c r="BS291" s="40"/>
      <c r="BT291" s="197" t="s">
        <v>206</v>
      </c>
      <c r="BU291" s="198"/>
      <c r="BV291" s="198"/>
      <c r="BW291" s="198"/>
      <c r="BX291" s="198"/>
      <c r="BY291" s="199"/>
      <c r="BZ291" s="36">
        <f>BZ289+BZ278+BZ234+BZ226+BZ172+BZ156+BZ112+BZ102+BZ70+BZ57+BZ33</f>
        <v>120965</v>
      </c>
      <c r="CA291" s="23"/>
      <c r="CC291" s="40"/>
      <c r="CD291" s="197" t="s">
        <v>206</v>
      </c>
      <c r="CE291" s="198"/>
      <c r="CF291" s="198"/>
      <c r="CG291" s="198"/>
      <c r="CH291" s="198"/>
      <c r="CI291" s="199"/>
      <c r="CJ291" s="36">
        <f>CJ289+CJ278+CJ234+CJ226+CJ172+CJ156+CJ112+CJ102+CJ70+CJ57+CJ33</f>
        <v>160430</v>
      </c>
      <c r="CK291" s="23"/>
      <c r="CL291" s="40"/>
      <c r="CM291" s="197" t="s">
        <v>206</v>
      </c>
      <c r="CN291" s="198"/>
      <c r="CO291" s="198"/>
      <c r="CP291" s="198"/>
      <c r="CQ291" s="198"/>
      <c r="CR291" s="199"/>
      <c r="CS291" s="36">
        <f>CS289+CS278+CS234+CS226+CS172+CS156+CS112+CS102+CS70+CS57+CS33</f>
        <v>190182.5</v>
      </c>
      <c r="CT291" s="23"/>
      <c r="CV291" s="40"/>
      <c r="CW291" s="197" t="s">
        <v>206</v>
      </c>
      <c r="CX291" s="198"/>
      <c r="CY291" s="198"/>
      <c r="CZ291" s="198"/>
      <c r="DA291" s="198"/>
      <c r="DB291" s="199"/>
      <c r="DC291" s="36">
        <f>DC289+DC278+DC234+DC226+DC172+DC156+DC112+DC102+DC70+DC57+DC33</f>
        <v>287020.375</v>
      </c>
      <c r="DD291" s="23"/>
      <c r="DF291" s="40"/>
      <c r="DG291" s="197" t="s">
        <v>206</v>
      </c>
      <c r="DH291" s="198"/>
      <c r="DI291" s="198"/>
      <c r="DJ291" s="198"/>
      <c r="DK291" s="198"/>
      <c r="DL291" s="199"/>
      <c r="DM291" s="36">
        <f>DM289+DM278+DM234+DM226+DM172+DM156+DM112+DM102+DM70+DM57+DM33</f>
        <v>76769.25</v>
      </c>
      <c r="DN291" s="23"/>
      <c r="DQ291" s="197" t="s">
        <v>206</v>
      </c>
      <c r="DR291" s="198"/>
      <c r="DS291" s="198"/>
      <c r="DT291" s="198"/>
      <c r="DU291" s="198"/>
      <c r="DV291" s="199"/>
      <c r="DW291" s="36">
        <f>DW289+DW278+DW234+DW226+DW172+DW156+DW112+DW102+DW70+DW57+DW33</f>
        <v>130619</v>
      </c>
      <c r="DX291" s="23"/>
      <c r="DZ291" s="40"/>
      <c r="EA291" s="197" t="s">
        <v>206</v>
      </c>
      <c r="EB291" s="198"/>
      <c r="EC291" s="198"/>
      <c r="ED291" s="198"/>
      <c r="EE291" s="198"/>
      <c r="EF291" s="199"/>
      <c r="EG291" s="36">
        <f>EG289+EG278+EG234+EG226+EG172+EG156+EG112+EG102+EG70+EG57+EG33</f>
        <v>47340</v>
      </c>
      <c r="EH291" s="23"/>
      <c r="EK291" s="197" t="s">
        <v>206</v>
      </c>
      <c r="EL291" s="198"/>
      <c r="EM291" s="198"/>
      <c r="EN291" s="198"/>
      <c r="EO291" s="198"/>
      <c r="EP291" s="199"/>
      <c r="EQ291" s="36">
        <f>EQ289+EQ278+EQ234+EQ226+EQ172+EQ156+EQ112+EQ102+EQ70+EQ57+EQ33</f>
        <v>55142.5</v>
      </c>
      <c r="ER291" s="23"/>
      <c r="EV291" s="215" t="s">
        <v>206</v>
      </c>
      <c r="EW291" s="216"/>
      <c r="EX291" s="216"/>
      <c r="EY291" s="216"/>
      <c r="EZ291" s="216"/>
      <c r="FA291" s="217"/>
      <c r="FB291" s="146">
        <f>FB289+FB278+FB234+FB226+FB172+FB156+FB112+FB102+FB70+FB57+FB33</f>
        <v>113275</v>
      </c>
      <c r="FC291" s="147"/>
      <c r="FF291" s="197" t="s">
        <v>206</v>
      </c>
      <c r="FG291" s="198"/>
      <c r="FH291" s="198"/>
      <c r="FI291" s="198"/>
      <c r="FJ291" s="198"/>
      <c r="FK291" s="199"/>
      <c r="FL291" s="36">
        <f>FL289+FL278+FL234+FL226+FL172+FL156+FL112+FL102+FL70+FL57+FL33</f>
        <v>207520.125</v>
      </c>
      <c r="FM291" s="23"/>
      <c r="FP291" s="197" t="s">
        <v>206</v>
      </c>
      <c r="FQ291" s="198"/>
      <c r="FR291" s="198"/>
      <c r="FS291" s="198"/>
      <c r="FT291" s="198"/>
      <c r="FU291" s="199"/>
      <c r="FV291" s="36">
        <f>FV289+FV278+FV234+FV226+FV172+FV156+FV112+FV102+FV70+FV57+FV33</f>
        <v>0</v>
      </c>
      <c r="FW291" s="23"/>
      <c r="FZ291" s="197" t="s">
        <v>206</v>
      </c>
      <c r="GA291" s="198"/>
      <c r="GB291" s="198"/>
      <c r="GC291" s="198"/>
      <c r="GD291" s="198"/>
      <c r="GE291" s="199"/>
      <c r="GF291" s="36">
        <f>GF289+GF278+GF234+GF226+GF172+GF156+GF112+GF102+GF70+GF57+GF33</f>
        <v>0</v>
      </c>
      <c r="GG291" s="23"/>
      <c r="GJ291" s="197" t="s">
        <v>206</v>
      </c>
      <c r="GK291" s="198"/>
      <c r="GL291" s="198"/>
      <c r="GM291" s="198"/>
      <c r="GN291" s="198"/>
      <c r="GO291" s="199"/>
      <c r="GP291" s="36">
        <f>GP289+GP278+GP234+GP226+GP172+GP156+GP112+GP102+GP70+GP57+GP33</f>
        <v>0</v>
      </c>
      <c r="GQ291" s="23"/>
      <c r="GT291" s="197" t="s">
        <v>206</v>
      </c>
      <c r="GU291" s="198"/>
      <c r="GV291" s="198"/>
      <c r="GW291" s="198"/>
      <c r="GX291" s="198"/>
      <c r="GY291" s="199"/>
      <c r="GZ291" s="36">
        <f>GZ289+GZ278+GZ234+GZ226+GZ172+GZ156+GZ112+GZ102+GZ70+GZ57+GZ33</f>
        <v>0</v>
      </c>
      <c r="HA291" s="23"/>
      <c r="HD291" s="197" t="s">
        <v>206</v>
      </c>
      <c r="HE291" s="198"/>
      <c r="HF291" s="198"/>
      <c r="HG291" s="198"/>
      <c r="HH291" s="198"/>
      <c r="HI291" s="199"/>
      <c r="HJ291" s="36">
        <f>HJ289+HJ278+HJ234+HJ226+HJ172+HJ156+HJ112+HJ102+HJ70+HJ57+HJ33</f>
        <v>0</v>
      </c>
      <c r="HK291" s="23"/>
      <c r="HN291" s="197" t="s">
        <v>206</v>
      </c>
      <c r="HO291" s="198"/>
      <c r="HP291" s="198"/>
      <c r="HQ291" s="198"/>
      <c r="HR291" s="198"/>
      <c r="HS291" s="199"/>
      <c r="HT291" s="36">
        <f>HT289+HT278+HT234+HT226+HT172+HT156+HT112+HT102+HT70+HT57+HT33</f>
        <v>0</v>
      </c>
      <c r="HU291" s="23"/>
      <c r="HX291" s="197" t="s">
        <v>206</v>
      </c>
      <c r="HY291" s="198"/>
      <c r="HZ291" s="198"/>
      <c r="IA291" s="198"/>
      <c r="IB291" s="198"/>
      <c r="IC291" s="199"/>
      <c r="ID291" s="36">
        <f>ID289+ID278+ID234+ID226+ID172+ID156+ID112+ID102+ID70+ID57+ID33</f>
        <v>0</v>
      </c>
      <c r="IE291" s="23"/>
      <c r="IH291" s="197" t="s">
        <v>206</v>
      </c>
      <c r="II291" s="198"/>
      <c r="IJ291" s="198"/>
      <c r="IK291" s="198"/>
      <c r="IL291" s="198"/>
      <c r="IM291" s="199"/>
      <c r="IN291" s="36">
        <f>IN289+IN278+IN234+IN226+IN172+IN156+IN112+IN102+IN70+IN57+IN33</f>
        <v>0</v>
      </c>
      <c r="IO291" s="23"/>
      <c r="IR291" s="197" t="s">
        <v>206</v>
      </c>
      <c r="IS291" s="198"/>
      <c r="IT291" s="198"/>
      <c r="IU291" s="198"/>
      <c r="IV291" s="198"/>
      <c r="IW291" s="199"/>
      <c r="IX291" s="36">
        <f>IX289+IX278+IX234+IX226+IX172+IX156+IX112+IX102+IX70+IX57+IX33</f>
        <v>0</v>
      </c>
      <c r="IY291" s="23"/>
      <c r="JB291" s="197" t="s">
        <v>206</v>
      </c>
      <c r="JC291" s="198"/>
      <c r="JD291" s="198"/>
      <c r="JE291" s="198"/>
      <c r="JF291" s="198"/>
      <c r="JG291" s="199"/>
      <c r="JH291" s="36">
        <f>JH289+JH278+JH234+JH226+JH172+JH156+JH112+JH102+JH70+JH57+JH33</f>
        <v>0</v>
      </c>
      <c r="JI291" s="23"/>
      <c r="JL291" s="197" t="s">
        <v>206</v>
      </c>
      <c r="JM291" s="198"/>
      <c r="JN291" s="198"/>
      <c r="JO291" s="198"/>
      <c r="JP291" s="198"/>
      <c r="JQ291" s="199"/>
      <c r="JR291" s="36">
        <f>JR289+JR278+JR234+JR226+JR172+JR156+JR112+JR102+JR70+JR57+JR33</f>
        <v>0</v>
      </c>
      <c r="JS291" s="23"/>
      <c r="JV291" s="197" t="s">
        <v>206</v>
      </c>
      <c r="JW291" s="198"/>
      <c r="JX291" s="198"/>
      <c r="JY291" s="198"/>
      <c r="JZ291" s="198"/>
      <c r="KA291" s="199"/>
      <c r="KB291" s="36">
        <f>KB289+KB278+KB234+KB226+KB172+KB156+KB112+KB102+KB70+KB57+KB33</f>
        <v>2219611.625</v>
      </c>
      <c r="KC291" s="23"/>
    </row>
    <row r="292" spans="2:289" ht="13.5" customHeight="1" thickTop="1" x14ac:dyDescent="0.25">
      <c r="B292" s="15"/>
      <c r="C292" s="16"/>
      <c r="D292" s="16"/>
      <c r="E292" s="16"/>
      <c r="F292" s="61"/>
      <c r="G292" s="133"/>
      <c r="H292" s="37"/>
      <c r="I292" s="84"/>
      <c r="K292" s="40"/>
      <c r="L292" s="60"/>
      <c r="M292" s="61"/>
      <c r="N292" s="61"/>
      <c r="O292" s="16"/>
      <c r="P292" s="16"/>
      <c r="Q292" s="133"/>
      <c r="R292" s="37"/>
      <c r="S292" s="24"/>
      <c r="U292" s="40"/>
      <c r="V292" s="112"/>
      <c r="W292" s="113"/>
      <c r="X292" s="113"/>
      <c r="Y292" s="16"/>
      <c r="Z292" s="16"/>
      <c r="AA292" s="133"/>
      <c r="AB292" s="37"/>
      <c r="AC292" s="24"/>
      <c r="AE292" s="40"/>
      <c r="AF292" s="60"/>
      <c r="AG292" s="61"/>
      <c r="AH292" s="61"/>
      <c r="AI292" s="16"/>
      <c r="AJ292" s="16"/>
      <c r="AK292" s="133"/>
      <c r="AL292" s="37"/>
      <c r="AM292" s="24"/>
      <c r="AO292" s="40"/>
      <c r="AP292" s="60"/>
      <c r="AQ292" s="61"/>
      <c r="AR292" s="61"/>
      <c r="AS292" s="16"/>
      <c r="AT292" s="16"/>
      <c r="AU292" s="17"/>
      <c r="AV292" s="37"/>
      <c r="AW292" s="24"/>
      <c r="AY292" s="40"/>
      <c r="AZ292" s="60"/>
      <c r="BA292" s="61"/>
      <c r="BB292" s="61"/>
      <c r="BC292" s="16"/>
      <c r="BD292" s="16"/>
      <c r="BE292" s="17"/>
      <c r="BF292" s="37"/>
      <c r="BG292" s="24"/>
      <c r="BI292" s="40"/>
      <c r="BJ292" s="60"/>
      <c r="BK292" s="61"/>
      <c r="BL292" s="61"/>
      <c r="BM292" s="16"/>
      <c r="BN292" s="16"/>
      <c r="BO292" s="17"/>
      <c r="BP292" s="37"/>
      <c r="BQ292" s="24"/>
      <c r="BS292" s="40"/>
      <c r="BT292" s="60"/>
      <c r="BU292" s="61"/>
      <c r="BV292" s="61"/>
      <c r="BW292" s="16"/>
      <c r="BX292" s="16"/>
      <c r="BY292" s="17"/>
      <c r="BZ292" s="37"/>
      <c r="CA292" s="24"/>
      <c r="CC292" s="40"/>
      <c r="CD292" s="60"/>
      <c r="CE292" s="61"/>
      <c r="CF292" s="61"/>
      <c r="CG292" s="61"/>
      <c r="CH292" s="61"/>
      <c r="CI292" s="133"/>
      <c r="CJ292" s="37"/>
      <c r="CK292" s="24"/>
      <c r="CL292" s="40"/>
      <c r="CM292" s="112"/>
      <c r="CN292" s="113"/>
      <c r="CO292" s="113"/>
      <c r="CP292" s="16"/>
      <c r="CQ292" s="16"/>
      <c r="CR292" s="17"/>
      <c r="CS292" s="37"/>
      <c r="CT292" s="24"/>
      <c r="CV292" s="40"/>
      <c r="CW292" s="60"/>
      <c r="CX292" s="61"/>
      <c r="CY292" s="61"/>
      <c r="CZ292" s="16"/>
      <c r="DA292" s="16"/>
      <c r="DB292" s="17"/>
      <c r="DC292" s="37"/>
      <c r="DD292" s="24"/>
      <c r="DF292" s="40"/>
      <c r="DG292" s="60"/>
      <c r="DH292" s="61"/>
      <c r="DI292" s="61"/>
      <c r="DJ292" s="16"/>
      <c r="DK292" s="16"/>
      <c r="DL292" s="17"/>
      <c r="DM292" s="37"/>
      <c r="DN292" s="24"/>
      <c r="DQ292" s="60"/>
      <c r="DR292" s="61"/>
      <c r="DS292" s="61"/>
      <c r="DT292" s="16"/>
      <c r="DU292" s="16"/>
      <c r="DV292" s="17"/>
      <c r="DW292" s="37"/>
      <c r="DX292" s="24"/>
      <c r="DZ292" s="40"/>
      <c r="EA292" s="60"/>
      <c r="EB292" s="61"/>
      <c r="EC292" s="61"/>
      <c r="ED292" s="16"/>
      <c r="EE292" s="16"/>
      <c r="EF292" s="17"/>
      <c r="EG292" s="37"/>
      <c r="EH292" s="24"/>
      <c r="EK292" s="60"/>
      <c r="EL292" s="61"/>
      <c r="EM292" s="61"/>
      <c r="EN292" s="16"/>
      <c r="EO292" s="16"/>
      <c r="EP292" s="17"/>
      <c r="EQ292" s="37"/>
      <c r="ER292" s="24"/>
      <c r="EV292" s="112"/>
      <c r="EW292" s="113"/>
      <c r="EX292" s="113"/>
      <c r="EY292" s="16"/>
      <c r="EZ292" s="16"/>
      <c r="FA292" s="17"/>
      <c r="FB292" s="37"/>
      <c r="FC292" s="24"/>
      <c r="FF292" s="60"/>
      <c r="FG292" s="61"/>
      <c r="FH292" s="61"/>
      <c r="FI292" s="16"/>
      <c r="FJ292" s="16"/>
      <c r="FK292" s="17"/>
      <c r="FL292" s="37"/>
      <c r="FM292" s="24"/>
      <c r="FP292" s="60"/>
      <c r="FQ292" s="61"/>
      <c r="FR292" s="61"/>
      <c r="FS292" s="16"/>
      <c r="FT292" s="16"/>
      <c r="FU292" s="17"/>
      <c r="FV292" s="37"/>
      <c r="FW292" s="24"/>
      <c r="FZ292" s="60"/>
      <c r="GA292" s="61"/>
      <c r="GB292" s="61"/>
      <c r="GC292" s="16"/>
      <c r="GD292" s="16"/>
      <c r="GE292" s="17"/>
      <c r="GF292" s="37"/>
      <c r="GG292" s="24"/>
      <c r="GJ292" s="60"/>
      <c r="GK292" s="61"/>
      <c r="GL292" s="61"/>
      <c r="GM292" s="16"/>
      <c r="GN292" s="16"/>
      <c r="GO292" s="133"/>
      <c r="GP292" s="37"/>
      <c r="GQ292" s="24"/>
      <c r="GT292" s="60"/>
      <c r="GU292" s="61"/>
      <c r="GV292" s="61"/>
      <c r="GW292" s="16"/>
      <c r="GX292" s="16"/>
      <c r="GY292" s="17"/>
      <c r="GZ292" s="37"/>
      <c r="HA292" s="24"/>
      <c r="HD292" s="60"/>
      <c r="HE292" s="61"/>
      <c r="HF292" s="61"/>
      <c r="HG292" s="16"/>
      <c r="HH292" s="16"/>
      <c r="HI292" s="133"/>
      <c r="HJ292" s="37"/>
      <c r="HK292" s="24"/>
      <c r="HN292" s="60"/>
      <c r="HO292" s="61"/>
      <c r="HP292" s="61"/>
      <c r="HQ292" s="16"/>
      <c r="HR292" s="16"/>
      <c r="HS292" s="17"/>
      <c r="HT292" s="37"/>
      <c r="HU292" s="24"/>
      <c r="HX292" s="60"/>
      <c r="HY292" s="61"/>
      <c r="HZ292" s="61"/>
      <c r="IA292" s="16"/>
      <c r="IB292" s="16"/>
      <c r="IC292" s="17"/>
      <c r="ID292" s="37"/>
      <c r="IE292" s="24"/>
      <c r="IH292" s="60"/>
      <c r="II292" s="61"/>
      <c r="IJ292" s="61"/>
      <c r="IK292" s="16"/>
      <c r="IL292" s="16"/>
      <c r="IM292" s="17"/>
      <c r="IN292" s="37"/>
      <c r="IO292" s="24"/>
      <c r="IR292" s="60"/>
      <c r="IS292" s="61"/>
      <c r="IT292" s="61"/>
      <c r="IU292" s="16"/>
      <c r="IV292" s="16"/>
      <c r="IW292" s="17"/>
      <c r="IX292" s="37"/>
      <c r="IY292" s="24"/>
      <c r="JB292" s="60"/>
      <c r="JC292" s="61"/>
      <c r="JD292" s="61"/>
      <c r="JE292" s="16"/>
      <c r="JF292" s="16"/>
      <c r="JG292" s="17"/>
      <c r="JH292" s="37"/>
      <c r="JI292" s="24"/>
      <c r="JL292" s="60"/>
      <c r="JM292" s="61"/>
      <c r="JN292" s="61"/>
      <c r="JO292" s="16"/>
      <c r="JP292" s="16"/>
      <c r="JQ292" s="133"/>
      <c r="JR292" s="37"/>
      <c r="JS292" s="24"/>
      <c r="JV292" s="60"/>
      <c r="JW292" s="61"/>
      <c r="JX292" s="61"/>
      <c r="JY292" s="16"/>
      <c r="JZ292" s="16"/>
      <c r="KA292" s="133"/>
      <c r="KB292" s="37"/>
      <c r="KC292" s="24"/>
    </row>
    <row r="293" spans="2:289" ht="17.25" customHeight="1" x14ac:dyDescent="0.25">
      <c r="B293" s="2" t="s">
        <v>69</v>
      </c>
      <c r="C293" s="10"/>
      <c r="D293" s="4"/>
      <c r="E293" s="13"/>
      <c r="F293" s="31"/>
      <c r="G293" s="31"/>
      <c r="H293" s="31"/>
      <c r="I293" s="71"/>
      <c r="K293" s="40"/>
      <c r="L293" s="54" t="str">
        <f>B293</f>
        <v xml:space="preserve">Labour </v>
      </c>
      <c r="M293" s="55"/>
      <c r="N293" s="4"/>
      <c r="O293" s="13"/>
      <c r="P293" s="21"/>
      <c r="Q293" s="31"/>
      <c r="R293" s="31"/>
      <c r="S293" s="21"/>
      <c r="U293" s="40"/>
      <c r="V293" s="93" t="str">
        <f t="shared" ref="V293:V299" si="4513">L293</f>
        <v xml:space="preserve">Labour </v>
      </c>
      <c r="W293" s="94"/>
      <c r="X293" s="4"/>
      <c r="Y293" s="13"/>
      <c r="Z293" s="21"/>
      <c r="AA293" s="31"/>
      <c r="AB293" s="42"/>
      <c r="AC293" s="21"/>
      <c r="AE293" s="40"/>
      <c r="AF293" s="54" t="str">
        <f t="shared" ref="AF293:AF299" si="4514">V293</f>
        <v xml:space="preserve">Labour </v>
      </c>
      <c r="AG293" s="55"/>
      <c r="AH293" s="4"/>
      <c r="AI293" s="13"/>
      <c r="AJ293" s="21"/>
      <c r="AK293" s="31"/>
      <c r="AL293" s="31"/>
      <c r="AM293" s="21"/>
      <c r="AO293" s="40"/>
      <c r="AP293" s="54" t="str">
        <f t="shared" ref="AP293:AP299" si="4515">AF293</f>
        <v xml:space="preserve">Labour </v>
      </c>
      <c r="AQ293" s="55"/>
      <c r="AR293" s="4"/>
      <c r="AS293" s="13"/>
      <c r="AT293" s="21"/>
      <c r="AU293" s="13"/>
      <c r="AV293" s="31"/>
      <c r="AW293" s="21"/>
      <c r="AY293" s="40"/>
      <c r="AZ293" s="54" t="str">
        <f t="shared" ref="AZ293:AZ299" si="4516">AP293</f>
        <v xml:space="preserve">Labour </v>
      </c>
      <c r="BA293" s="55"/>
      <c r="BB293" s="4"/>
      <c r="BC293" s="13"/>
      <c r="BD293" s="21"/>
      <c r="BE293" s="13"/>
      <c r="BF293" s="31"/>
      <c r="BG293" s="21"/>
      <c r="BI293" s="40"/>
      <c r="BJ293" s="54" t="str">
        <f t="shared" ref="BJ293:BJ299" si="4517">AZ293</f>
        <v xml:space="preserve">Labour </v>
      </c>
      <c r="BK293" s="55"/>
      <c r="BL293" s="4"/>
      <c r="BM293" s="13"/>
      <c r="BN293" s="21"/>
      <c r="BO293" s="13"/>
      <c r="BP293" s="31"/>
      <c r="BQ293" s="21"/>
      <c r="BS293" s="40"/>
      <c r="BT293" s="54" t="str">
        <f t="shared" ref="BT293:BT299" si="4518">BJ293</f>
        <v xml:space="preserve">Labour </v>
      </c>
      <c r="BU293" s="55"/>
      <c r="BV293" s="4"/>
      <c r="BW293" s="13"/>
      <c r="BX293" s="21"/>
      <c r="BY293" s="13"/>
      <c r="BZ293" s="31"/>
      <c r="CA293" s="21"/>
      <c r="CC293" s="40"/>
      <c r="CD293" s="54" t="str">
        <f t="shared" ref="CD293:CD299" si="4519">BT293</f>
        <v xml:space="preserve">Labour </v>
      </c>
      <c r="CE293" s="55"/>
      <c r="CF293" s="4"/>
      <c r="CG293" s="31"/>
      <c r="CH293" s="31"/>
      <c r="CI293" s="31"/>
      <c r="CJ293" s="31"/>
      <c r="CK293" s="21"/>
      <c r="CL293" s="40"/>
      <c r="CM293" s="93" t="str">
        <f t="shared" ref="CM293:CM299" si="4520">CD293</f>
        <v xml:space="preserve">Labour </v>
      </c>
      <c r="CN293" s="94"/>
      <c r="CO293" s="4"/>
      <c r="CP293" s="13"/>
      <c r="CQ293" s="21"/>
      <c r="CR293" s="13"/>
      <c r="CS293" s="42"/>
      <c r="CT293" s="21"/>
      <c r="CV293" s="40"/>
      <c r="CW293" s="54" t="str">
        <f t="shared" ref="CW293:CW299" si="4521">CM293</f>
        <v xml:space="preserve">Labour </v>
      </c>
      <c r="CX293" s="55"/>
      <c r="CY293" s="4"/>
      <c r="CZ293" s="13"/>
      <c r="DA293" s="21"/>
      <c r="DB293" s="13"/>
      <c r="DC293" s="31"/>
      <c r="DD293" s="21"/>
      <c r="DF293" s="40"/>
      <c r="DG293" s="54" t="str">
        <f t="shared" ref="DG293:DG299" si="4522">CW293</f>
        <v xml:space="preserve">Labour </v>
      </c>
      <c r="DH293" s="55"/>
      <c r="DI293" s="4"/>
      <c r="DJ293" s="13"/>
      <c r="DK293" s="21"/>
      <c r="DL293" s="13"/>
      <c r="DM293" s="31"/>
      <c r="DN293" s="21"/>
      <c r="DQ293" s="54" t="str">
        <f>DG293</f>
        <v xml:space="preserve">Labour </v>
      </c>
      <c r="DR293" s="55"/>
      <c r="DS293" s="4"/>
      <c r="DT293" s="13"/>
      <c r="DU293" s="21"/>
      <c r="DV293" s="13"/>
      <c r="DW293" s="31"/>
      <c r="DX293" s="21"/>
      <c r="DZ293" s="40"/>
      <c r="EA293" s="54" t="str">
        <f>DQ293</f>
        <v xml:space="preserve">Labour </v>
      </c>
      <c r="EB293" s="55"/>
      <c r="EC293" s="4"/>
      <c r="ED293" s="13"/>
      <c r="EE293" s="21"/>
      <c r="EF293" s="13"/>
      <c r="EG293" s="31"/>
      <c r="EH293" s="21"/>
      <c r="EK293" s="54" t="str">
        <f>EA293</f>
        <v xml:space="preserve">Labour </v>
      </c>
      <c r="EL293" s="55"/>
      <c r="EM293" s="4"/>
      <c r="EN293" s="13"/>
      <c r="EO293" s="21"/>
      <c r="EP293" s="13"/>
      <c r="EQ293" s="31"/>
      <c r="ER293" s="21"/>
      <c r="EV293" s="93" t="str">
        <f>EK293</f>
        <v xml:space="preserve">Labour </v>
      </c>
      <c r="EW293" s="94"/>
      <c r="EX293" s="4"/>
      <c r="EY293" s="13"/>
      <c r="EZ293" s="21"/>
      <c r="FA293" s="13"/>
      <c r="FB293" s="42"/>
      <c r="FC293" s="21"/>
      <c r="FF293" s="54" t="str">
        <f t="shared" ref="FF293:FF299" si="4523">EV293</f>
        <v xml:space="preserve">Labour </v>
      </c>
      <c r="FG293" s="55"/>
      <c r="FH293" s="4"/>
      <c r="FI293" s="13"/>
      <c r="FJ293" s="21"/>
      <c r="FK293" s="13"/>
      <c r="FL293" s="31"/>
      <c r="FM293" s="21"/>
      <c r="FP293" s="54" t="str">
        <f t="shared" ref="FP293:FP299" si="4524">FF293</f>
        <v xml:space="preserve">Labour </v>
      </c>
      <c r="FQ293" s="55"/>
      <c r="FR293" s="4"/>
      <c r="FS293" s="13"/>
      <c r="FT293" s="21"/>
      <c r="FU293" s="13"/>
      <c r="FV293" s="31"/>
      <c r="FW293" s="21"/>
      <c r="FZ293" s="54" t="str">
        <f t="shared" ref="FZ293:FZ299" si="4525">FP293</f>
        <v xml:space="preserve">Labour </v>
      </c>
      <c r="GA293" s="55"/>
      <c r="GB293" s="4"/>
      <c r="GC293" s="13"/>
      <c r="GD293" s="21"/>
      <c r="GE293" s="13"/>
      <c r="GF293" s="31"/>
      <c r="GG293" s="21"/>
      <c r="GJ293" s="54" t="str">
        <f>FZ293</f>
        <v xml:space="preserve">Labour </v>
      </c>
      <c r="GK293" s="55"/>
      <c r="GL293" s="4"/>
      <c r="GM293" s="13"/>
      <c r="GN293" s="21"/>
      <c r="GO293" s="31"/>
      <c r="GP293" s="31"/>
      <c r="GQ293" s="21"/>
      <c r="GT293" s="54" t="str">
        <f t="shared" ref="GT293:GT299" si="4526">GJ293</f>
        <v xml:space="preserve">Labour </v>
      </c>
      <c r="GU293" s="55"/>
      <c r="GV293" s="4"/>
      <c r="GW293" s="13"/>
      <c r="GX293" s="21"/>
      <c r="GY293" s="13"/>
      <c r="GZ293" s="31"/>
      <c r="HA293" s="21"/>
      <c r="HD293" s="54" t="str">
        <f t="shared" ref="HD293:HD299" si="4527">GT293</f>
        <v xml:space="preserve">Labour </v>
      </c>
      <c r="HE293" s="55"/>
      <c r="HF293" s="4"/>
      <c r="HG293" s="13"/>
      <c r="HH293" s="21"/>
      <c r="HI293" s="31"/>
      <c r="HJ293" s="31"/>
      <c r="HK293" s="21"/>
      <c r="HN293" s="54" t="str">
        <f t="shared" ref="HN293:HN299" si="4528">HD293</f>
        <v xml:space="preserve">Labour </v>
      </c>
      <c r="HO293" s="55"/>
      <c r="HP293" s="4"/>
      <c r="HQ293" s="13"/>
      <c r="HR293" s="21"/>
      <c r="HS293" s="13"/>
      <c r="HT293" s="31"/>
      <c r="HU293" s="21"/>
      <c r="HX293" s="54" t="str">
        <f t="shared" ref="HX293:HX299" si="4529">HN293</f>
        <v xml:space="preserve">Labour </v>
      </c>
      <c r="HY293" s="55"/>
      <c r="HZ293" s="4"/>
      <c r="IA293" s="13"/>
      <c r="IB293" s="21"/>
      <c r="IC293" s="13"/>
      <c r="ID293" s="31"/>
      <c r="IE293" s="21"/>
      <c r="IH293" s="54" t="str">
        <f t="shared" ref="IH293:IH299" si="4530">HX293</f>
        <v xml:space="preserve">Labour </v>
      </c>
      <c r="II293" s="55"/>
      <c r="IJ293" s="4"/>
      <c r="IK293" s="13"/>
      <c r="IL293" s="21"/>
      <c r="IM293" s="13"/>
      <c r="IN293" s="31"/>
      <c r="IO293" s="21"/>
      <c r="IR293" s="54" t="str">
        <f t="shared" ref="IR293:IR299" si="4531">IH293</f>
        <v xml:space="preserve">Labour </v>
      </c>
      <c r="IS293" s="55"/>
      <c r="IT293" s="4"/>
      <c r="IU293" s="13"/>
      <c r="IV293" s="21"/>
      <c r="IW293" s="13"/>
      <c r="IX293" s="31"/>
      <c r="IY293" s="21"/>
      <c r="JB293" s="54" t="str">
        <f t="shared" ref="JB293:JB299" si="4532">IR293</f>
        <v xml:space="preserve">Labour </v>
      </c>
      <c r="JC293" s="55"/>
      <c r="JD293" s="4"/>
      <c r="JE293" s="13"/>
      <c r="JF293" s="21"/>
      <c r="JG293" s="13"/>
      <c r="JH293" s="31"/>
      <c r="JI293" s="21"/>
      <c r="JL293" s="54" t="str">
        <f t="shared" ref="JL293:JL299" si="4533">JB293</f>
        <v xml:space="preserve">Labour </v>
      </c>
      <c r="JM293" s="55"/>
      <c r="JN293" s="4"/>
      <c r="JO293" s="13"/>
      <c r="JP293" s="21"/>
      <c r="JQ293" s="31"/>
      <c r="JR293" s="31"/>
      <c r="JS293" s="21"/>
      <c r="JV293" s="54" t="str">
        <f>JL293</f>
        <v xml:space="preserve">Labour </v>
      </c>
      <c r="JW293" s="55"/>
      <c r="JX293" s="4"/>
      <c r="JY293" s="13"/>
      <c r="JZ293" s="21"/>
      <c r="KA293" s="31"/>
      <c r="KB293" s="31"/>
      <c r="KC293" s="21"/>
    </row>
    <row r="294" spans="2:289" ht="17.25" customHeight="1" x14ac:dyDescent="0.25">
      <c r="B294" s="7" t="s">
        <v>70</v>
      </c>
      <c r="C294" s="10" t="s">
        <v>125</v>
      </c>
      <c r="D294" s="4">
        <v>500</v>
      </c>
      <c r="E294" s="13">
        <v>8</v>
      </c>
      <c r="F294" s="31">
        <f t="shared" si="4133"/>
        <v>4000</v>
      </c>
      <c r="G294" s="31">
        <f t="shared" ref="G294:G299" si="4534">$I$4*E294</f>
        <v>8</v>
      </c>
      <c r="H294" s="31">
        <f t="shared" si="4134"/>
        <v>4000</v>
      </c>
      <c r="I294" s="71"/>
      <c r="K294" s="40"/>
      <c r="L294" s="59" t="str">
        <f>B294</f>
        <v>Machine</v>
      </c>
      <c r="M294" s="59" t="str">
        <f t="shared" ref="M294:N294" si="4535">C294</f>
        <v>Hrs</v>
      </c>
      <c r="N294" s="59">
        <f t="shared" si="4535"/>
        <v>500</v>
      </c>
      <c r="O294" s="13"/>
      <c r="P294" s="21">
        <f t="shared" ref="P294:P299" si="4536">N294*O294</f>
        <v>0</v>
      </c>
      <c r="Q294" s="31">
        <f t="shared" ref="Q294:Q299" si="4537">$I$4*O294</f>
        <v>0</v>
      </c>
      <c r="R294" s="31">
        <f t="shared" ref="R294:R298" si="4538">N294*Q294</f>
        <v>0</v>
      </c>
      <c r="S294" s="21"/>
      <c r="U294" s="40"/>
      <c r="V294" s="65" t="str">
        <f t="shared" si="4513"/>
        <v>Machine</v>
      </c>
      <c r="W294" s="65" t="str">
        <f t="shared" ref="W294:X299" si="4539">M294</f>
        <v>Hrs</v>
      </c>
      <c r="X294" s="65">
        <f t="shared" si="4539"/>
        <v>500</v>
      </c>
      <c r="Y294" s="13"/>
      <c r="Z294" s="21">
        <f t="shared" ref="Z294:Z299" si="4540">X294*Y294</f>
        <v>0</v>
      </c>
      <c r="AA294" s="31">
        <f t="shared" ref="AA294:AA299" si="4541">$I$4*Y294</f>
        <v>0</v>
      </c>
      <c r="AB294" s="42">
        <f t="shared" ref="AB294:AB298" si="4542">X294*AA294</f>
        <v>0</v>
      </c>
      <c r="AC294" s="21"/>
      <c r="AE294" s="40"/>
      <c r="AF294" s="59" t="str">
        <f t="shared" si="4514"/>
        <v>Machine</v>
      </c>
      <c r="AG294" s="59" t="str">
        <f t="shared" ref="AG294:AH299" si="4543">W294</f>
        <v>Hrs</v>
      </c>
      <c r="AH294" s="59">
        <f t="shared" si="4543"/>
        <v>500</v>
      </c>
      <c r="AI294" s="13"/>
      <c r="AJ294" s="21">
        <f t="shared" ref="AJ294:AJ299" si="4544">AH294*AI294</f>
        <v>0</v>
      </c>
      <c r="AK294" s="31">
        <f t="shared" ref="AK294:AK299" si="4545">$I$4*AI294</f>
        <v>0</v>
      </c>
      <c r="AL294" s="31">
        <f t="shared" ref="AL294:AL298" si="4546">AH294*AK294</f>
        <v>0</v>
      </c>
      <c r="AM294" s="21"/>
      <c r="AO294" s="40"/>
      <c r="AP294" s="59" t="str">
        <f t="shared" si="4515"/>
        <v>Machine</v>
      </c>
      <c r="AQ294" s="59" t="str">
        <f t="shared" ref="AQ294:AR299" si="4547">AG294</f>
        <v>Hrs</v>
      </c>
      <c r="AR294" s="59">
        <f t="shared" si="4547"/>
        <v>500</v>
      </c>
      <c r="AS294" s="13"/>
      <c r="AT294" s="21">
        <f t="shared" ref="AT294:AT299" si="4548">AR294*AS294</f>
        <v>0</v>
      </c>
      <c r="AU294" s="13">
        <f t="shared" ref="AU294:AU299" si="4549">$I$4*AS294</f>
        <v>0</v>
      </c>
      <c r="AV294" s="31">
        <f t="shared" ref="AV294:AV298" si="4550">AR294*AU294</f>
        <v>0</v>
      </c>
      <c r="AW294" s="21"/>
      <c r="AY294" s="40"/>
      <c r="AZ294" s="59" t="str">
        <f t="shared" si="4516"/>
        <v>Machine</v>
      </c>
      <c r="BA294" s="59" t="str">
        <f t="shared" ref="BA294:BB299" si="4551">AQ294</f>
        <v>Hrs</v>
      </c>
      <c r="BB294" s="59">
        <f t="shared" si="4551"/>
        <v>500</v>
      </c>
      <c r="BC294" s="13"/>
      <c r="BD294" s="21">
        <f t="shared" ref="BD294:BD299" si="4552">BB294*BC294</f>
        <v>0</v>
      </c>
      <c r="BE294" s="13">
        <f t="shared" ref="BE294:BE299" si="4553">$I$4*BC294</f>
        <v>0</v>
      </c>
      <c r="BF294" s="31">
        <f t="shared" ref="BF294:BF298" si="4554">BB294*BE294</f>
        <v>0</v>
      </c>
      <c r="BG294" s="21"/>
      <c r="BI294" s="40"/>
      <c r="BJ294" s="59" t="str">
        <f t="shared" si="4517"/>
        <v>Machine</v>
      </c>
      <c r="BK294" s="59" t="str">
        <f t="shared" ref="BK294:BL299" si="4555">BA294</f>
        <v>Hrs</v>
      </c>
      <c r="BL294" s="59">
        <f t="shared" si="4555"/>
        <v>500</v>
      </c>
      <c r="BM294" s="13">
        <v>6</v>
      </c>
      <c r="BN294" s="21">
        <f t="shared" ref="BN294:BN299" si="4556">BL294*BM294</f>
        <v>3000</v>
      </c>
      <c r="BO294" s="42">
        <f t="shared" ref="BO294:BO299" si="4557">$I$4*BM294</f>
        <v>6</v>
      </c>
      <c r="BP294" s="31">
        <f t="shared" ref="BP294:BP298" si="4558">BL294*BO294</f>
        <v>3000</v>
      </c>
      <c r="BQ294" s="21"/>
      <c r="BS294" s="40"/>
      <c r="BT294" s="59" t="str">
        <f t="shared" si="4518"/>
        <v>Machine</v>
      </c>
      <c r="BU294" s="59" t="str">
        <f t="shared" ref="BU294:BV299" si="4559">BK294</f>
        <v>Hrs</v>
      </c>
      <c r="BV294" s="59">
        <f t="shared" si="4559"/>
        <v>500</v>
      </c>
      <c r="BW294" s="13"/>
      <c r="BX294" s="21">
        <f t="shared" ref="BX294:BX299" si="4560">BV294*BW294</f>
        <v>0</v>
      </c>
      <c r="BY294" s="13">
        <f t="shared" ref="BY294:BY299" si="4561">$I$4*BW294</f>
        <v>0</v>
      </c>
      <c r="BZ294" s="31">
        <f t="shared" ref="BZ294:BZ298" si="4562">BV294*BY294</f>
        <v>0</v>
      </c>
      <c r="CA294" s="21"/>
      <c r="CC294" s="40"/>
      <c r="CD294" s="59" t="str">
        <f t="shared" si="4519"/>
        <v>Machine</v>
      </c>
      <c r="CE294" s="59" t="str">
        <f t="shared" ref="CE294:CF299" si="4563">BU294</f>
        <v>Hrs</v>
      </c>
      <c r="CF294" s="59">
        <f t="shared" si="4563"/>
        <v>500</v>
      </c>
      <c r="CG294" s="31"/>
      <c r="CH294" s="31">
        <f t="shared" ref="CH294:CH299" si="4564">CF294*CG294</f>
        <v>0</v>
      </c>
      <c r="CI294" s="31">
        <f t="shared" ref="CI294:CI299" si="4565">$CK$4*CG294</f>
        <v>0</v>
      </c>
      <c r="CJ294" s="31">
        <f t="shared" ref="CJ294:CJ298" si="4566">CF294*CI294</f>
        <v>0</v>
      </c>
      <c r="CK294" s="21"/>
      <c r="CL294" s="40"/>
      <c r="CM294" s="65" t="str">
        <f t="shared" si="4520"/>
        <v>Machine</v>
      </c>
      <c r="CN294" s="65" t="str">
        <f t="shared" ref="CN294:CO299" si="4567">CE294</f>
        <v>Hrs</v>
      </c>
      <c r="CO294" s="65">
        <f t="shared" si="4567"/>
        <v>500</v>
      </c>
      <c r="CP294" s="13"/>
      <c r="CQ294" s="21">
        <f t="shared" ref="CQ294:CQ299" si="4568">CO294*CP294</f>
        <v>0</v>
      </c>
      <c r="CR294" s="13">
        <f t="shared" ref="CR294:CR299" si="4569">$I$4*CP294</f>
        <v>0</v>
      </c>
      <c r="CS294" s="42">
        <f t="shared" ref="CS294:CS298" si="4570">CO294*CR294</f>
        <v>0</v>
      </c>
      <c r="CT294" s="21"/>
      <c r="CV294" s="40"/>
      <c r="CW294" s="59" t="str">
        <f t="shared" si="4521"/>
        <v>Machine</v>
      </c>
      <c r="CX294" s="59" t="str">
        <f t="shared" ref="CX294:CY299" si="4571">CN294</f>
        <v>Hrs</v>
      </c>
      <c r="CY294" s="59">
        <f t="shared" si="4571"/>
        <v>500</v>
      </c>
      <c r="CZ294" s="13"/>
      <c r="DA294" s="21">
        <f t="shared" ref="DA294:DA299" si="4572">CY294*CZ294</f>
        <v>0</v>
      </c>
      <c r="DB294" s="13">
        <f t="shared" ref="DB294:DB299" si="4573">$I$4*CZ294</f>
        <v>0</v>
      </c>
      <c r="DC294" s="31">
        <f t="shared" ref="DC294:DC298" si="4574">CY294*DB294</f>
        <v>0</v>
      </c>
      <c r="DD294" s="21"/>
      <c r="DF294" s="40"/>
      <c r="DG294" s="59" t="str">
        <f t="shared" si="4522"/>
        <v>Machine</v>
      </c>
      <c r="DH294" s="59" t="str">
        <f t="shared" ref="DH294:DI299" si="4575">CX294</f>
        <v>Hrs</v>
      </c>
      <c r="DI294" s="59">
        <f t="shared" si="4575"/>
        <v>500</v>
      </c>
      <c r="DJ294" s="13"/>
      <c r="DK294" s="21">
        <f t="shared" ref="DK294:DK299" si="4576">DI294*DJ294</f>
        <v>0</v>
      </c>
      <c r="DL294" s="13">
        <f t="shared" ref="DL294:DL299" si="4577">$I$4*DJ294</f>
        <v>0</v>
      </c>
      <c r="DM294" s="31">
        <f t="shared" ref="DM294:DM298" si="4578">DI294*DL294</f>
        <v>0</v>
      </c>
      <c r="DN294" s="21"/>
      <c r="DQ294" s="59" t="str">
        <f>DG294</f>
        <v>Machine</v>
      </c>
      <c r="DR294" s="59" t="str">
        <f t="shared" ref="DR294:DS299" si="4579">DH294</f>
        <v>Hrs</v>
      </c>
      <c r="DS294" s="59">
        <f t="shared" si="4579"/>
        <v>500</v>
      </c>
      <c r="DT294" s="13"/>
      <c r="DU294" s="21">
        <f t="shared" ref="DU294:DU299" si="4580">DS294*DT294</f>
        <v>0</v>
      </c>
      <c r="DV294" s="13">
        <f t="shared" ref="DV294:DV299" si="4581">$I$4*DT294</f>
        <v>0</v>
      </c>
      <c r="DW294" s="31">
        <f t="shared" ref="DW294:DW298" si="4582">DS294*DV294</f>
        <v>0</v>
      </c>
      <c r="DX294" s="21"/>
      <c r="DZ294" s="40"/>
      <c r="EA294" s="59" t="str">
        <f>DQ294</f>
        <v>Machine</v>
      </c>
      <c r="EB294" s="59" t="str">
        <f t="shared" ref="EB294:EC299" si="4583">DR294</f>
        <v>Hrs</v>
      </c>
      <c r="EC294" s="59">
        <f t="shared" si="4583"/>
        <v>500</v>
      </c>
      <c r="ED294" s="13"/>
      <c r="EE294" s="21">
        <f t="shared" ref="EE294:EE299" si="4584">EC294*ED294</f>
        <v>0</v>
      </c>
      <c r="EF294" s="13">
        <f t="shared" ref="EF294:EF299" si="4585">$I$4*ED294</f>
        <v>0</v>
      </c>
      <c r="EG294" s="31">
        <f t="shared" ref="EG294:EG298" si="4586">EC294*EF294</f>
        <v>0</v>
      </c>
      <c r="EH294" s="21"/>
      <c r="EK294" s="59" t="str">
        <f>EA294</f>
        <v>Machine</v>
      </c>
      <c r="EL294" s="59" t="str">
        <f t="shared" ref="EL294:EM299" si="4587">EB294</f>
        <v>Hrs</v>
      </c>
      <c r="EM294" s="59">
        <f t="shared" si="4587"/>
        <v>500</v>
      </c>
      <c r="EN294" s="13"/>
      <c r="EO294" s="21">
        <f t="shared" ref="EO294:EO299" si="4588">EM294*EN294</f>
        <v>0</v>
      </c>
      <c r="EP294" s="13">
        <f t="shared" ref="EP294:EP299" si="4589">$I$4*EN294</f>
        <v>0</v>
      </c>
      <c r="EQ294" s="31">
        <f t="shared" ref="EQ294:EQ298" si="4590">EM294*EP294</f>
        <v>0</v>
      </c>
      <c r="ER294" s="21"/>
      <c r="EV294" s="4" t="str">
        <f>EK294</f>
        <v>Machine</v>
      </c>
      <c r="EW294" s="4" t="str">
        <f>EL294</f>
        <v>Hrs</v>
      </c>
      <c r="EX294" s="4">
        <f>EM294</f>
        <v>500</v>
      </c>
      <c r="EY294" s="13"/>
      <c r="EZ294" s="21">
        <f t="shared" ref="EZ294:EZ299" si="4591">EX294*EY294</f>
        <v>0</v>
      </c>
      <c r="FA294" s="13">
        <f t="shared" ref="FA294:FA299" si="4592">$FC$4*EY294</f>
        <v>0</v>
      </c>
      <c r="FB294" s="42">
        <f t="shared" ref="FB294:FB298" si="4593">EX294*FA294</f>
        <v>0</v>
      </c>
      <c r="FC294" s="21"/>
      <c r="FF294" s="56" t="str">
        <f t="shared" si="4523"/>
        <v>Machine</v>
      </c>
      <c r="FG294" s="56" t="str">
        <f t="shared" ref="FG294:FH299" si="4594">EW294</f>
        <v>Hrs</v>
      </c>
      <c r="FH294" s="56">
        <f t="shared" si="4594"/>
        <v>500</v>
      </c>
      <c r="FI294" s="13"/>
      <c r="FJ294" s="21">
        <f t="shared" ref="FJ294:FJ299" si="4595">FH294*FI294</f>
        <v>0</v>
      </c>
      <c r="FK294" s="13">
        <f t="shared" ref="FK294:FK299" si="4596">$I$4*FI294</f>
        <v>0</v>
      </c>
      <c r="FL294" s="31">
        <f t="shared" ref="FL294:FL298" si="4597">FH294*FK294</f>
        <v>0</v>
      </c>
      <c r="FM294" s="21"/>
      <c r="FP294" s="56" t="str">
        <f t="shared" si="4524"/>
        <v>Machine</v>
      </c>
      <c r="FQ294" s="56" t="str">
        <f t="shared" ref="FQ294:FR299" si="4598">FG294</f>
        <v>Hrs</v>
      </c>
      <c r="FR294" s="56">
        <f t="shared" si="4598"/>
        <v>500</v>
      </c>
      <c r="FS294" s="13"/>
      <c r="FT294" s="21">
        <f t="shared" ref="FT294:FT299" si="4599">FR294*FS294</f>
        <v>0</v>
      </c>
      <c r="FU294" s="13">
        <f t="shared" ref="FU294:FU299" si="4600">$I$4*FS294</f>
        <v>0</v>
      </c>
      <c r="FV294" s="31">
        <f t="shared" ref="FV294:FV298" si="4601">FR294*FU294</f>
        <v>0</v>
      </c>
      <c r="FW294" s="21"/>
      <c r="FZ294" s="56" t="str">
        <f t="shared" si="4525"/>
        <v>Machine</v>
      </c>
      <c r="GA294" s="56" t="str">
        <f t="shared" ref="GA294:GB299" si="4602">FQ294</f>
        <v>Hrs</v>
      </c>
      <c r="GB294" s="56">
        <f t="shared" si="4602"/>
        <v>500</v>
      </c>
      <c r="GC294" s="13"/>
      <c r="GD294" s="21">
        <f t="shared" ref="GD294:GD299" si="4603">GB294*GC294</f>
        <v>0</v>
      </c>
      <c r="GE294" s="13">
        <f t="shared" ref="GE294:GE299" si="4604">$I$4*GC294</f>
        <v>0</v>
      </c>
      <c r="GF294" s="31">
        <f t="shared" ref="GF294:GF298" si="4605">GB294*GE294</f>
        <v>0</v>
      </c>
      <c r="GG294" s="21"/>
      <c r="GJ294" s="56" t="str">
        <f>FZ294</f>
        <v>Machine</v>
      </c>
      <c r="GK294" s="56" t="str">
        <f t="shared" ref="GK294:GL294" si="4606">GA294</f>
        <v>Hrs</v>
      </c>
      <c r="GL294" s="56">
        <f t="shared" si="4606"/>
        <v>500</v>
      </c>
      <c r="GM294" s="13"/>
      <c r="GN294" s="21">
        <f t="shared" ref="GN294:GN299" si="4607">GL294*GM294</f>
        <v>0</v>
      </c>
      <c r="GO294" s="31">
        <f t="shared" ref="GO294:GO299" si="4608">$I$4*GM294</f>
        <v>0</v>
      </c>
      <c r="GP294" s="31">
        <f t="shared" ref="GP294:GP298" si="4609">GL294*GO294</f>
        <v>0</v>
      </c>
      <c r="GQ294" s="21"/>
      <c r="GT294" s="56" t="str">
        <f t="shared" si="4526"/>
        <v>Machine</v>
      </c>
      <c r="GU294" s="56" t="str">
        <f t="shared" ref="GU294:GV299" si="4610">GK294</f>
        <v>Hrs</v>
      </c>
      <c r="GV294" s="56">
        <f t="shared" si="4610"/>
        <v>500</v>
      </c>
      <c r="GW294" s="13"/>
      <c r="GX294" s="21">
        <f t="shared" ref="GX294:GX299" si="4611">GV294*GW294</f>
        <v>0</v>
      </c>
      <c r="GY294" s="13">
        <f t="shared" ref="GY294:GY299" si="4612">$I$4*GW294</f>
        <v>0</v>
      </c>
      <c r="GZ294" s="31">
        <f t="shared" ref="GZ294:GZ298" si="4613">GV294*GY294</f>
        <v>0</v>
      </c>
      <c r="HA294" s="21"/>
      <c r="HD294" s="56" t="str">
        <f t="shared" si="4527"/>
        <v>Machine</v>
      </c>
      <c r="HE294" s="56" t="str">
        <f t="shared" ref="HE294:HF299" si="4614">GU294</f>
        <v>Hrs</v>
      </c>
      <c r="HF294" s="56">
        <f t="shared" si="4614"/>
        <v>500</v>
      </c>
      <c r="HG294" s="13"/>
      <c r="HH294" s="21">
        <f t="shared" ref="HH294:HH299" si="4615">HF294*HG294</f>
        <v>0</v>
      </c>
      <c r="HI294" s="31">
        <f t="shared" ref="HI294:HI299" si="4616">$I$4*HG294</f>
        <v>0</v>
      </c>
      <c r="HJ294" s="31">
        <f t="shared" ref="HJ294:HJ298" si="4617">HF294*HI294</f>
        <v>0</v>
      </c>
      <c r="HK294" s="21"/>
      <c r="HN294" s="56" t="str">
        <f t="shared" si="4528"/>
        <v>Machine</v>
      </c>
      <c r="HO294" s="56" t="str">
        <f t="shared" ref="HO294:HP299" si="4618">HE294</f>
        <v>Hrs</v>
      </c>
      <c r="HP294" s="56">
        <f t="shared" si="4618"/>
        <v>500</v>
      </c>
      <c r="HQ294" s="13"/>
      <c r="HR294" s="21">
        <f t="shared" ref="HR294:HR299" si="4619">HP294*HQ294</f>
        <v>0</v>
      </c>
      <c r="HS294" s="13">
        <f t="shared" ref="HS294:HS299" si="4620">$I$4*HQ294</f>
        <v>0</v>
      </c>
      <c r="HT294" s="31">
        <f t="shared" ref="HT294:HT298" si="4621">HP294*HS294</f>
        <v>0</v>
      </c>
      <c r="HU294" s="21"/>
      <c r="HX294" s="56" t="str">
        <f t="shared" si="4529"/>
        <v>Machine</v>
      </c>
      <c r="HY294" s="56" t="str">
        <f t="shared" ref="HY294:HZ299" si="4622">HO294</f>
        <v>Hrs</v>
      </c>
      <c r="HZ294" s="56">
        <f t="shared" si="4622"/>
        <v>500</v>
      </c>
      <c r="IA294" s="13"/>
      <c r="IB294" s="21">
        <f t="shared" ref="IB294:IB299" si="4623">HZ294*IA294</f>
        <v>0</v>
      </c>
      <c r="IC294" s="13">
        <f t="shared" ref="IC294:IC299" si="4624">$I$4*IA294</f>
        <v>0</v>
      </c>
      <c r="ID294" s="31">
        <f t="shared" ref="ID294:ID298" si="4625">HZ294*IC294</f>
        <v>0</v>
      </c>
      <c r="IE294" s="21"/>
      <c r="IH294" s="56" t="str">
        <f t="shared" si="4530"/>
        <v>Machine</v>
      </c>
      <c r="II294" s="56" t="str">
        <f t="shared" ref="II294:IJ299" si="4626">HY294</f>
        <v>Hrs</v>
      </c>
      <c r="IJ294" s="56">
        <f t="shared" si="4626"/>
        <v>500</v>
      </c>
      <c r="IK294" s="13"/>
      <c r="IL294" s="21">
        <f t="shared" ref="IL294:IL299" si="4627">IJ294*IK294</f>
        <v>0</v>
      </c>
      <c r="IM294" s="13">
        <f t="shared" ref="IM294:IM299" si="4628">$I$4*IK294</f>
        <v>0</v>
      </c>
      <c r="IN294" s="31">
        <f t="shared" ref="IN294:IN298" si="4629">IJ294*IM294</f>
        <v>0</v>
      </c>
      <c r="IO294" s="21"/>
      <c r="IR294" s="56" t="str">
        <f t="shared" si="4531"/>
        <v>Machine</v>
      </c>
      <c r="IS294" s="56" t="str">
        <f t="shared" ref="IS294:IT299" si="4630">II294</f>
        <v>Hrs</v>
      </c>
      <c r="IT294" s="56">
        <f t="shared" si="4630"/>
        <v>500</v>
      </c>
      <c r="IU294" s="13"/>
      <c r="IV294" s="21">
        <f t="shared" ref="IV294:IV299" si="4631">IT294*IU294</f>
        <v>0</v>
      </c>
      <c r="IW294" s="13">
        <f t="shared" ref="IW294:IW299" si="4632">$I$4*IU294</f>
        <v>0</v>
      </c>
      <c r="IX294" s="31">
        <f t="shared" ref="IX294:IX298" si="4633">IT294*IW294</f>
        <v>0</v>
      </c>
      <c r="IY294" s="21"/>
      <c r="JB294" s="56" t="str">
        <f t="shared" si="4532"/>
        <v>Machine</v>
      </c>
      <c r="JC294" s="56" t="str">
        <f t="shared" ref="JC294:JD299" si="4634">IS294</f>
        <v>Hrs</v>
      </c>
      <c r="JD294" s="56">
        <f t="shared" si="4634"/>
        <v>500</v>
      </c>
      <c r="JE294" s="13"/>
      <c r="JF294" s="21">
        <f t="shared" ref="JF294:JF299" si="4635">JD294*JE294</f>
        <v>0</v>
      </c>
      <c r="JG294" s="13">
        <f t="shared" ref="JG294:JG299" si="4636">$I$4*JE294</f>
        <v>0</v>
      </c>
      <c r="JH294" s="31">
        <f t="shared" ref="JH294:JH298" si="4637">JD294*JG294</f>
        <v>0</v>
      </c>
      <c r="JI294" s="21"/>
      <c r="JL294" s="56" t="str">
        <f t="shared" si="4533"/>
        <v>Machine</v>
      </c>
      <c r="JM294" s="56" t="str">
        <f t="shared" ref="JM294:JN299" si="4638">JC294</f>
        <v>Hrs</v>
      </c>
      <c r="JN294" s="56">
        <f t="shared" si="4638"/>
        <v>500</v>
      </c>
      <c r="JO294" s="13"/>
      <c r="JP294" s="21">
        <f t="shared" ref="JP294:JP299" si="4639">JN294*JO294</f>
        <v>0</v>
      </c>
      <c r="JQ294" s="31">
        <f t="shared" ref="JQ294:JQ299" si="4640">$I$4*JO294</f>
        <v>0</v>
      </c>
      <c r="JR294" s="31">
        <f t="shared" ref="JR294:JR298" si="4641">JN294*JQ294</f>
        <v>0</v>
      </c>
      <c r="JS294" s="21"/>
      <c r="JV294" s="56" t="str">
        <f>JL294</f>
        <v>Machine</v>
      </c>
      <c r="JW294" s="56" t="str">
        <f t="shared" ref="JW294:JX299" si="4642">JM294</f>
        <v>Hrs</v>
      </c>
      <c r="JX294" s="56">
        <f t="shared" si="4642"/>
        <v>500</v>
      </c>
      <c r="JY294" s="4">
        <f t="shared" ref="JY294:JY299" si="4643">E294+O294+Y294+AI294+AS294+BM294+BW294+CG294+CP294+DJ294+DT294+ED294+EN294+EY294+FI294+FS294+GC294+GM294+GW294+HG294+HQ294+IA294+IK294+IU294+JE294+JO294+BC294+CZ294</f>
        <v>14</v>
      </c>
      <c r="JZ294" s="56">
        <f t="shared" ref="JZ294:KA299" si="4644">F294+P294+Z294+AJ294+AT294+BN294+BX294+CH294+CQ294+DK294+DU294+EE294+EO294+EZ294+FJ294+FT294+GD294+GN294+GX294+HH294+HR294+IB294+IL294+IV294+JF294+JP294</f>
        <v>7000</v>
      </c>
      <c r="KA294" s="56">
        <f t="shared" si="4644"/>
        <v>14</v>
      </c>
      <c r="KB294" s="31">
        <f t="shared" ref="KB294:KB299" si="4645">JX294*KA294</f>
        <v>7000</v>
      </c>
      <c r="KC294" s="21"/>
    </row>
    <row r="295" spans="2:289" ht="17.25" customHeight="1" x14ac:dyDescent="0.25">
      <c r="B295" s="7" t="s">
        <v>71</v>
      </c>
      <c r="C295" s="10" t="s">
        <v>125</v>
      </c>
      <c r="D295" s="4">
        <v>500</v>
      </c>
      <c r="E295" s="13">
        <v>8</v>
      </c>
      <c r="F295" s="31">
        <f t="shared" si="4133"/>
        <v>4000</v>
      </c>
      <c r="G295" s="31">
        <f t="shared" si="4534"/>
        <v>8</v>
      </c>
      <c r="H295" s="31">
        <f t="shared" si="4134"/>
        <v>4000</v>
      </c>
      <c r="I295" s="71"/>
      <c r="K295" s="40"/>
      <c r="L295" s="59" t="str">
        <f t="shared" ref="L295:L299" si="4646">B295</f>
        <v>Acrylic</v>
      </c>
      <c r="M295" s="59" t="str">
        <f t="shared" ref="M295:M299" si="4647">C295</f>
        <v>Hrs</v>
      </c>
      <c r="N295" s="59">
        <f t="shared" ref="N295:N299" si="4648">D295</f>
        <v>500</v>
      </c>
      <c r="O295" s="13">
        <v>16</v>
      </c>
      <c r="P295" s="21">
        <f t="shared" si="4536"/>
        <v>8000</v>
      </c>
      <c r="Q295" s="31">
        <f t="shared" si="4537"/>
        <v>16</v>
      </c>
      <c r="R295" s="31">
        <f t="shared" si="4538"/>
        <v>8000</v>
      </c>
      <c r="S295" s="21"/>
      <c r="U295" s="40"/>
      <c r="V295" s="65" t="str">
        <f t="shared" si="4513"/>
        <v>Acrylic</v>
      </c>
      <c r="W295" s="65" t="str">
        <f t="shared" si="4539"/>
        <v>Hrs</v>
      </c>
      <c r="X295" s="65">
        <f t="shared" si="4539"/>
        <v>500</v>
      </c>
      <c r="Y295" s="13"/>
      <c r="Z295" s="21">
        <f t="shared" si="4540"/>
        <v>0</v>
      </c>
      <c r="AA295" s="31">
        <f t="shared" si="4541"/>
        <v>0</v>
      </c>
      <c r="AB295" s="42">
        <f t="shared" si="4542"/>
        <v>0</v>
      </c>
      <c r="AC295" s="21"/>
      <c r="AE295" s="40"/>
      <c r="AF295" s="59" t="str">
        <f t="shared" si="4514"/>
        <v>Acrylic</v>
      </c>
      <c r="AG295" s="59" t="str">
        <f t="shared" si="4543"/>
        <v>Hrs</v>
      </c>
      <c r="AH295" s="59">
        <f t="shared" si="4543"/>
        <v>500</v>
      </c>
      <c r="AI295" s="13">
        <v>12</v>
      </c>
      <c r="AJ295" s="21">
        <f t="shared" si="4544"/>
        <v>6000</v>
      </c>
      <c r="AK295" s="31">
        <f t="shared" si="4545"/>
        <v>12</v>
      </c>
      <c r="AL295" s="31">
        <f t="shared" si="4546"/>
        <v>6000</v>
      </c>
      <c r="AM295" s="21"/>
      <c r="AO295" s="40"/>
      <c r="AP295" s="59" t="str">
        <f t="shared" si="4515"/>
        <v>Acrylic</v>
      </c>
      <c r="AQ295" s="59" t="str">
        <f t="shared" si="4547"/>
        <v>Hrs</v>
      </c>
      <c r="AR295" s="59">
        <f t="shared" si="4547"/>
        <v>500</v>
      </c>
      <c r="AS295" s="13">
        <v>4</v>
      </c>
      <c r="AT295" s="21">
        <f t="shared" si="4548"/>
        <v>2000</v>
      </c>
      <c r="AU295" s="13">
        <f t="shared" si="4549"/>
        <v>4</v>
      </c>
      <c r="AV295" s="31">
        <f t="shared" si="4550"/>
        <v>2000</v>
      </c>
      <c r="AW295" s="21"/>
      <c r="AY295" s="40"/>
      <c r="AZ295" s="59" t="str">
        <f t="shared" si="4516"/>
        <v>Acrylic</v>
      </c>
      <c r="BA295" s="59" t="str">
        <f t="shared" si="4551"/>
        <v>Hrs</v>
      </c>
      <c r="BB295" s="59">
        <f t="shared" si="4551"/>
        <v>500</v>
      </c>
      <c r="BC295" s="13">
        <v>12</v>
      </c>
      <c r="BD295" s="21">
        <f t="shared" si="4552"/>
        <v>6000</v>
      </c>
      <c r="BE295" s="13">
        <f t="shared" si="4553"/>
        <v>12</v>
      </c>
      <c r="BF295" s="31">
        <f t="shared" si="4554"/>
        <v>6000</v>
      </c>
      <c r="BG295" s="21"/>
      <c r="BI295" s="40"/>
      <c r="BJ295" s="59" t="str">
        <f t="shared" si="4517"/>
        <v>Acrylic</v>
      </c>
      <c r="BK295" s="59" t="str">
        <f t="shared" si="4555"/>
        <v>Hrs</v>
      </c>
      <c r="BL295" s="59">
        <f t="shared" si="4555"/>
        <v>500</v>
      </c>
      <c r="BM295" s="13">
        <v>8</v>
      </c>
      <c r="BN295" s="21">
        <f t="shared" si="4556"/>
        <v>4000</v>
      </c>
      <c r="BO295" s="42">
        <f t="shared" si="4557"/>
        <v>8</v>
      </c>
      <c r="BP295" s="31">
        <f t="shared" si="4558"/>
        <v>4000</v>
      </c>
      <c r="BQ295" s="21"/>
      <c r="BS295" s="40"/>
      <c r="BT295" s="59" t="str">
        <f t="shared" si="4518"/>
        <v>Acrylic</v>
      </c>
      <c r="BU295" s="59" t="str">
        <f t="shared" si="4559"/>
        <v>Hrs</v>
      </c>
      <c r="BV295" s="59">
        <f t="shared" si="4559"/>
        <v>500</v>
      </c>
      <c r="BW295" s="13">
        <v>16</v>
      </c>
      <c r="BX295" s="21">
        <f t="shared" si="4560"/>
        <v>8000</v>
      </c>
      <c r="BY295" s="13">
        <f t="shared" si="4561"/>
        <v>16</v>
      </c>
      <c r="BZ295" s="31">
        <f t="shared" si="4562"/>
        <v>8000</v>
      </c>
      <c r="CA295" s="21"/>
      <c r="CC295" s="40"/>
      <c r="CD295" s="59" t="str">
        <f t="shared" si="4519"/>
        <v>Acrylic</v>
      </c>
      <c r="CE295" s="59" t="str">
        <f t="shared" si="4563"/>
        <v>Hrs</v>
      </c>
      <c r="CF295" s="59">
        <f t="shared" si="4563"/>
        <v>500</v>
      </c>
      <c r="CG295" s="31">
        <v>6</v>
      </c>
      <c r="CH295" s="31">
        <f t="shared" si="4564"/>
        <v>3000</v>
      </c>
      <c r="CI295" s="31">
        <f t="shared" si="4565"/>
        <v>12</v>
      </c>
      <c r="CJ295" s="31">
        <f t="shared" si="4566"/>
        <v>6000</v>
      </c>
      <c r="CK295" s="21"/>
      <c r="CL295" s="40"/>
      <c r="CM295" s="65" t="str">
        <f t="shared" si="4520"/>
        <v>Acrylic</v>
      </c>
      <c r="CN295" s="65" t="str">
        <f t="shared" si="4567"/>
        <v>Hrs</v>
      </c>
      <c r="CO295" s="65">
        <f t="shared" si="4567"/>
        <v>500</v>
      </c>
      <c r="CP295" s="13"/>
      <c r="CQ295" s="21">
        <f t="shared" si="4568"/>
        <v>0</v>
      </c>
      <c r="CR295" s="13">
        <f t="shared" si="4569"/>
        <v>0</v>
      </c>
      <c r="CS295" s="42">
        <f t="shared" si="4570"/>
        <v>0</v>
      </c>
      <c r="CT295" s="21"/>
      <c r="CV295" s="40"/>
      <c r="CW295" s="59" t="str">
        <f t="shared" si="4521"/>
        <v>Acrylic</v>
      </c>
      <c r="CX295" s="59" t="str">
        <f t="shared" si="4571"/>
        <v>Hrs</v>
      </c>
      <c r="CY295" s="59">
        <f t="shared" si="4571"/>
        <v>500</v>
      </c>
      <c r="CZ295" s="13">
        <v>4</v>
      </c>
      <c r="DA295" s="21">
        <f t="shared" si="4572"/>
        <v>2000</v>
      </c>
      <c r="DB295" s="13">
        <f t="shared" si="4573"/>
        <v>4</v>
      </c>
      <c r="DC295" s="31">
        <f t="shared" si="4574"/>
        <v>2000</v>
      </c>
      <c r="DD295" s="21"/>
      <c r="DF295" s="40"/>
      <c r="DG295" s="59" t="str">
        <f t="shared" si="4522"/>
        <v>Acrylic</v>
      </c>
      <c r="DH295" s="59" t="str">
        <f t="shared" si="4575"/>
        <v>Hrs</v>
      </c>
      <c r="DI295" s="59">
        <f t="shared" si="4575"/>
        <v>500</v>
      </c>
      <c r="DJ295" s="13"/>
      <c r="DK295" s="21">
        <f t="shared" si="4576"/>
        <v>0</v>
      </c>
      <c r="DL295" s="13">
        <f t="shared" si="4577"/>
        <v>0</v>
      </c>
      <c r="DM295" s="31">
        <f t="shared" si="4578"/>
        <v>0</v>
      </c>
      <c r="DN295" s="21"/>
      <c r="DQ295" s="59" t="str">
        <f t="shared" ref="DQ295:DQ299" si="4649">DG295</f>
        <v>Acrylic</v>
      </c>
      <c r="DR295" s="59" t="str">
        <f t="shared" si="4579"/>
        <v>Hrs</v>
      </c>
      <c r="DS295" s="59">
        <f t="shared" si="4579"/>
        <v>500</v>
      </c>
      <c r="DT295" s="13">
        <v>8</v>
      </c>
      <c r="DU295" s="21">
        <f t="shared" si="4580"/>
        <v>4000</v>
      </c>
      <c r="DV295" s="13">
        <f t="shared" si="4581"/>
        <v>8</v>
      </c>
      <c r="DW295" s="31">
        <f t="shared" si="4582"/>
        <v>4000</v>
      </c>
      <c r="DX295" s="21"/>
      <c r="DZ295" s="40"/>
      <c r="EA295" s="59" t="str">
        <f t="shared" ref="EA295:EA299" si="4650">DQ295</f>
        <v>Acrylic</v>
      </c>
      <c r="EB295" s="59" t="str">
        <f t="shared" si="4583"/>
        <v>Hrs</v>
      </c>
      <c r="EC295" s="59">
        <f t="shared" si="4583"/>
        <v>500</v>
      </c>
      <c r="ED295" s="13">
        <v>8</v>
      </c>
      <c r="EE295" s="21">
        <f t="shared" si="4584"/>
        <v>4000</v>
      </c>
      <c r="EF295" s="13">
        <f t="shared" si="4585"/>
        <v>8</v>
      </c>
      <c r="EG295" s="31">
        <f t="shared" si="4586"/>
        <v>4000</v>
      </c>
      <c r="EH295" s="21"/>
      <c r="EK295" s="59" t="str">
        <f t="shared" ref="EK295:EK299" si="4651">EA295</f>
        <v>Acrylic</v>
      </c>
      <c r="EL295" s="59" t="str">
        <f t="shared" si="4587"/>
        <v>Hrs</v>
      </c>
      <c r="EM295" s="59">
        <f t="shared" si="4587"/>
        <v>500</v>
      </c>
      <c r="EN295" s="13"/>
      <c r="EO295" s="21">
        <f t="shared" si="4588"/>
        <v>0</v>
      </c>
      <c r="EP295" s="13">
        <f t="shared" si="4589"/>
        <v>0</v>
      </c>
      <c r="EQ295" s="31">
        <f t="shared" si="4590"/>
        <v>0</v>
      </c>
      <c r="ER295" s="21"/>
      <c r="EV295" s="4" t="str">
        <f t="shared" ref="EV295:EV299" si="4652">EK295</f>
        <v>Acrylic</v>
      </c>
      <c r="EW295" s="4" t="str">
        <f t="shared" ref="EW295:EW299" si="4653">EL295</f>
        <v>Hrs</v>
      </c>
      <c r="EX295" s="4">
        <f t="shared" ref="EX295:EX299" si="4654">EM295</f>
        <v>500</v>
      </c>
      <c r="EY295" s="13"/>
      <c r="EZ295" s="21">
        <f t="shared" si="4591"/>
        <v>0</v>
      </c>
      <c r="FA295" s="13">
        <f t="shared" si="4592"/>
        <v>0</v>
      </c>
      <c r="FB295" s="42">
        <f t="shared" si="4593"/>
        <v>0</v>
      </c>
      <c r="FC295" s="21"/>
      <c r="FF295" s="56" t="str">
        <f t="shared" si="4523"/>
        <v>Acrylic</v>
      </c>
      <c r="FG295" s="56" t="str">
        <f t="shared" si="4594"/>
        <v>Hrs</v>
      </c>
      <c r="FH295" s="56">
        <f t="shared" si="4594"/>
        <v>500</v>
      </c>
      <c r="FI295" s="13"/>
      <c r="FJ295" s="21">
        <f t="shared" si="4595"/>
        <v>0</v>
      </c>
      <c r="FK295" s="13">
        <f t="shared" si="4596"/>
        <v>0</v>
      </c>
      <c r="FL295" s="31">
        <f t="shared" si="4597"/>
        <v>0</v>
      </c>
      <c r="FM295" s="21"/>
      <c r="FP295" s="56" t="str">
        <f t="shared" si="4524"/>
        <v>Acrylic</v>
      </c>
      <c r="FQ295" s="56" t="str">
        <f t="shared" si="4598"/>
        <v>Hrs</v>
      </c>
      <c r="FR295" s="56">
        <f t="shared" si="4598"/>
        <v>500</v>
      </c>
      <c r="FS295" s="13"/>
      <c r="FT295" s="21">
        <f t="shared" si="4599"/>
        <v>0</v>
      </c>
      <c r="FU295" s="13">
        <f t="shared" si="4600"/>
        <v>0</v>
      </c>
      <c r="FV295" s="31">
        <f t="shared" si="4601"/>
        <v>0</v>
      </c>
      <c r="FW295" s="21"/>
      <c r="FZ295" s="56" t="str">
        <f t="shared" si="4525"/>
        <v>Acrylic</v>
      </c>
      <c r="GA295" s="56" t="str">
        <f t="shared" si="4602"/>
        <v>Hrs</v>
      </c>
      <c r="GB295" s="56">
        <f t="shared" si="4602"/>
        <v>500</v>
      </c>
      <c r="GC295" s="13"/>
      <c r="GD295" s="21">
        <f t="shared" si="4603"/>
        <v>0</v>
      </c>
      <c r="GE295" s="13">
        <f t="shared" si="4604"/>
        <v>0</v>
      </c>
      <c r="GF295" s="31">
        <f t="shared" si="4605"/>
        <v>0</v>
      </c>
      <c r="GG295" s="21"/>
      <c r="GJ295" s="56" t="str">
        <f t="shared" ref="GJ295:GJ299" si="4655">FZ295</f>
        <v>Acrylic</v>
      </c>
      <c r="GK295" s="56" t="str">
        <f t="shared" ref="GK295:GK299" si="4656">GA295</f>
        <v>Hrs</v>
      </c>
      <c r="GL295" s="56">
        <f t="shared" ref="GL295:GL299" si="4657">GB295</f>
        <v>500</v>
      </c>
      <c r="GM295" s="13"/>
      <c r="GN295" s="21">
        <f t="shared" si="4607"/>
        <v>0</v>
      </c>
      <c r="GO295" s="31">
        <f t="shared" si="4608"/>
        <v>0</v>
      </c>
      <c r="GP295" s="31">
        <f t="shared" si="4609"/>
        <v>0</v>
      </c>
      <c r="GQ295" s="21"/>
      <c r="GT295" s="56" t="str">
        <f t="shared" si="4526"/>
        <v>Acrylic</v>
      </c>
      <c r="GU295" s="56" t="str">
        <f t="shared" si="4610"/>
        <v>Hrs</v>
      </c>
      <c r="GV295" s="56">
        <f t="shared" si="4610"/>
        <v>500</v>
      </c>
      <c r="GW295" s="13"/>
      <c r="GX295" s="21">
        <f t="shared" si="4611"/>
        <v>0</v>
      </c>
      <c r="GY295" s="13">
        <f t="shared" si="4612"/>
        <v>0</v>
      </c>
      <c r="GZ295" s="31">
        <f t="shared" si="4613"/>
        <v>0</v>
      </c>
      <c r="HA295" s="21"/>
      <c r="HD295" s="56" t="str">
        <f t="shared" si="4527"/>
        <v>Acrylic</v>
      </c>
      <c r="HE295" s="56" t="str">
        <f t="shared" si="4614"/>
        <v>Hrs</v>
      </c>
      <c r="HF295" s="56">
        <f t="shared" si="4614"/>
        <v>500</v>
      </c>
      <c r="HG295" s="13"/>
      <c r="HH295" s="21">
        <f t="shared" si="4615"/>
        <v>0</v>
      </c>
      <c r="HI295" s="31">
        <f t="shared" si="4616"/>
        <v>0</v>
      </c>
      <c r="HJ295" s="31">
        <f t="shared" si="4617"/>
        <v>0</v>
      </c>
      <c r="HK295" s="21"/>
      <c r="HN295" s="56" t="str">
        <f t="shared" si="4528"/>
        <v>Acrylic</v>
      </c>
      <c r="HO295" s="56" t="str">
        <f t="shared" si="4618"/>
        <v>Hrs</v>
      </c>
      <c r="HP295" s="56">
        <f t="shared" si="4618"/>
        <v>500</v>
      </c>
      <c r="HQ295" s="13"/>
      <c r="HR295" s="21">
        <f t="shared" si="4619"/>
        <v>0</v>
      </c>
      <c r="HS295" s="13">
        <f t="shared" si="4620"/>
        <v>0</v>
      </c>
      <c r="HT295" s="31">
        <f t="shared" si="4621"/>
        <v>0</v>
      </c>
      <c r="HU295" s="21"/>
      <c r="HX295" s="56" t="str">
        <f t="shared" si="4529"/>
        <v>Acrylic</v>
      </c>
      <c r="HY295" s="56" t="str">
        <f t="shared" si="4622"/>
        <v>Hrs</v>
      </c>
      <c r="HZ295" s="56">
        <f t="shared" si="4622"/>
        <v>500</v>
      </c>
      <c r="IA295" s="13"/>
      <c r="IB295" s="21">
        <f t="shared" si="4623"/>
        <v>0</v>
      </c>
      <c r="IC295" s="13">
        <f t="shared" si="4624"/>
        <v>0</v>
      </c>
      <c r="ID295" s="31">
        <f t="shared" si="4625"/>
        <v>0</v>
      </c>
      <c r="IE295" s="21"/>
      <c r="IH295" s="56" t="str">
        <f t="shared" si="4530"/>
        <v>Acrylic</v>
      </c>
      <c r="II295" s="56" t="str">
        <f t="shared" si="4626"/>
        <v>Hrs</v>
      </c>
      <c r="IJ295" s="56">
        <f t="shared" si="4626"/>
        <v>500</v>
      </c>
      <c r="IK295" s="13"/>
      <c r="IL295" s="21">
        <f t="shared" si="4627"/>
        <v>0</v>
      </c>
      <c r="IM295" s="13">
        <f t="shared" si="4628"/>
        <v>0</v>
      </c>
      <c r="IN295" s="31">
        <f t="shared" si="4629"/>
        <v>0</v>
      </c>
      <c r="IO295" s="21"/>
      <c r="IR295" s="56" t="str">
        <f t="shared" si="4531"/>
        <v>Acrylic</v>
      </c>
      <c r="IS295" s="56" t="str">
        <f t="shared" si="4630"/>
        <v>Hrs</v>
      </c>
      <c r="IT295" s="56">
        <f t="shared" si="4630"/>
        <v>500</v>
      </c>
      <c r="IU295" s="13"/>
      <c r="IV295" s="21">
        <f t="shared" si="4631"/>
        <v>0</v>
      </c>
      <c r="IW295" s="13">
        <f t="shared" si="4632"/>
        <v>0</v>
      </c>
      <c r="IX295" s="31">
        <f t="shared" si="4633"/>
        <v>0</v>
      </c>
      <c r="IY295" s="21"/>
      <c r="JB295" s="56" t="str">
        <f t="shared" si="4532"/>
        <v>Acrylic</v>
      </c>
      <c r="JC295" s="56" t="str">
        <f t="shared" si="4634"/>
        <v>Hrs</v>
      </c>
      <c r="JD295" s="56">
        <f t="shared" si="4634"/>
        <v>500</v>
      </c>
      <c r="JE295" s="13"/>
      <c r="JF295" s="21">
        <f t="shared" si="4635"/>
        <v>0</v>
      </c>
      <c r="JG295" s="13">
        <f t="shared" si="4636"/>
        <v>0</v>
      </c>
      <c r="JH295" s="31">
        <f t="shared" si="4637"/>
        <v>0</v>
      </c>
      <c r="JI295" s="21"/>
      <c r="JL295" s="56" t="str">
        <f t="shared" si="4533"/>
        <v>Acrylic</v>
      </c>
      <c r="JM295" s="56" t="str">
        <f t="shared" si="4638"/>
        <v>Hrs</v>
      </c>
      <c r="JN295" s="56">
        <f t="shared" si="4638"/>
        <v>500</v>
      </c>
      <c r="JO295" s="13"/>
      <c r="JP295" s="21">
        <f t="shared" si="4639"/>
        <v>0</v>
      </c>
      <c r="JQ295" s="31">
        <f t="shared" si="4640"/>
        <v>0</v>
      </c>
      <c r="JR295" s="31">
        <f t="shared" si="4641"/>
        <v>0</v>
      </c>
      <c r="JS295" s="21"/>
      <c r="JV295" s="56" t="str">
        <f t="shared" ref="JV295:JV299" si="4658">JL295</f>
        <v>Acrylic</v>
      </c>
      <c r="JW295" s="56" t="str">
        <f t="shared" si="4642"/>
        <v>Hrs</v>
      </c>
      <c r="JX295" s="56">
        <f t="shared" si="4642"/>
        <v>500</v>
      </c>
      <c r="JY295" s="4">
        <f t="shared" si="4643"/>
        <v>102</v>
      </c>
      <c r="JZ295" s="56">
        <f t="shared" si="4644"/>
        <v>43000</v>
      </c>
      <c r="KA295" s="56">
        <f t="shared" si="4644"/>
        <v>92</v>
      </c>
      <c r="KB295" s="31">
        <f t="shared" si="4645"/>
        <v>46000</v>
      </c>
      <c r="KC295" s="21"/>
    </row>
    <row r="296" spans="2:289" ht="17.25" customHeight="1" x14ac:dyDescent="0.25">
      <c r="B296" s="7" t="s">
        <v>72</v>
      </c>
      <c r="C296" s="10" t="s">
        <v>125</v>
      </c>
      <c r="D296" s="4">
        <v>500</v>
      </c>
      <c r="E296" s="13">
        <v>8</v>
      </c>
      <c r="F296" s="31">
        <f t="shared" si="4133"/>
        <v>4000</v>
      </c>
      <c r="G296" s="31">
        <f t="shared" si="4534"/>
        <v>8</v>
      </c>
      <c r="H296" s="31">
        <f t="shared" si="4134"/>
        <v>4000</v>
      </c>
      <c r="I296" s="71"/>
      <c r="K296" s="40"/>
      <c r="L296" s="59" t="str">
        <f t="shared" si="4646"/>
        <v>Carpentry</v>
      </c>
      <c r="M296" s="59" t="str">
        <f t="shared" si="4647"/>
        <v>Hrs</v>
      </c>
      <c r="N296" s="59">
        <f t="shared" si="4648"/>
        <v>500</v>
      </c>
      <c r="O296" s="13">
        <f>8*4</f>
        <v>32</v>
      </c>
      <c r="P296" s="21">
        <f t="shared" si="4536"/>
        <v>16000</v>
      </c>
      <c r="Q296" s="31">
        <f t="shared" si="4537"/>
        <v>32</v>
      </c>
      <c r="R296" s="31">
        <f t="shared" si="4538"/>
        <v>16000</v>
      </c>
      <c r="S296" s="21"/>
      <c r="U296" s="40"/>
      <c r="V296" s="65" t="str">
        <f t="shared" si="4513"/>
        <v>Carpentry</v>
      </c>
      <c r="W296" s="65" t="str">
        <f t="shared" si="4539"/>
        <v>Hrs</v>
      </c>
      <c r="X296" s="65">
        <f t="shared" si="4539"/>
        <v>500</v>
      </c>
      <c r="Y296" s="13"/>
      <c r="Z296" s="21">
        <f t="shared" si="4540"/>
        <v>0</v>
      </c>
      <c r="AA296" s="31">
        <f t="shared" si="4541"/>
        <v>0</v>
      </c>
      <c r="AB296" s="42">
        <f t="shared" si="4542"/>
        <v>0</v>
      </c>
      <c r="AC296" s="21"/>
      <c r="AE296" s="40"/>
      <c r="AF296" s="59" t="str">
        <f t="shared" si="4514"/>
        <v>Carpentry</v>
      </c>
      <c r="AG296" s="59" t="str">
        <f t="shared" si="4543"/>
        <v>Hrs</v>
      </c>
      <c r="AH296" s="59">
        <f t="shared" si="4543"/>
        <v>500</v>
      </c>
      <c r="AI296" s="13">
        <v>20</v>
      </c>
      <c r="AJ296" s="21">
        <f t="shared" si="4544"/>
        <v>10000</v>
      </c>
      <c r="AK296" s="31">
        <f t="shared" si="4545"/>
        <v>20</v>
      </c>
      <c r="AL296" s="31">
        <f t="shared" si="4546"/>
        <v>10000</v>
      </c>
      <c r="AM296" s="21"/>
      <c r="AO296" s="40"/>
      <c r="AP296" s="59" t="str">
        <f t="shared" si="4515"/>
        <v>Carpentry</v>
      </c>
      <c r="AQ296" s="59" t="str">
        <f t="shared" si="4547"/>
        <v>Hrs</v>
      </c>
      <c r="AR296" s="59">
        <f t="shared" si="4547"/>
        <v>500</v>
      </c>
      <c r="AS296" s="13">
        <f>8*10</f>
        <v>80</v>
      </c>
      <c r="AT296" s="21">
        <f t="shared" si="4548"/>
        <v>40000</v>
      </c>
      <c r="AU296" s="13">
        <f t="shared" si="4549"/>
        <v>80</v>
      </c>
      <c r="AV296" s="31">
        <f t="shared" si="4550"/>
        <v>40000</v>
      </c>
      <c r="AW296" s="21"/>
      <c r="AY296" s="40"/>
      <c r="AZ296" s="59" t="str">
        <f t="shared" si="4516"/>
        <v>Carpentry</v>
      </c>
      <c r="BA296" s="59" t="str">
        <f t="shared" si="4551"/>
        <v>Hrs</v>
      </c>
      <c r="BB296" s="59">
        <f t="shared" si="4551"/>
        <v>500</v>
      </c>
      <c r="BC296" s="13">
        <v>26</v>
      </c>
      <c r="BD296" s="21">
        <f t="shared" si="4552"/>
        <v>13000</v>
      </c>
      <c r="BE296" s="13">
        <f t="shared" si="4553"/>
        <v>26</v>
      </c>
      <c r="BF296" s="31">
        <f t="shared" si="4554"/>
        <v>13000</v>
      </c>
      <c r="BG296" s="21"/>
      <c r="BI296" s="40"/>
      <c r="BJ296" s="59" t="str">
        <f t="shared" si="4517"/>
        <v>Carpentry</v>
      </c>
      <c r="BK296" s="59" t="str">
        <f t="shared" si="4555"/>
        <v>Hrs</v>
      </c>
      <c r="BL296" s="59">
        <f t="shared" si="4555"/>
        <v>500</v>
      </c>
      <c r="BM296" s="13">
        <v>6</v>
      </c>
      <c r="BN296" s="21">
        <f t="shared" si="4556"/>
        <v>3000</v>
      </c>
      <c r="BO296" s="42">
        <f t="shared" si="4557"/>
        <v>6</v>
      </c>
      <c r="BP296" s="31">
        <f t="shared" si="4558"/>
        <v>3000</v>
      </c>
      <c r="BQ296" s="21"/>
      <c r="BS296" s="40"/>
      <c r="BT296" s="59" t="str">
        <f t="shared" si="4518"/>
        <v>Carpentry</v>
      </c>
      <c r="BU296" s="59" t="str">
        <f t="shared" si="4559"/>
        <v>Hrs</v>
      </c>
      <c r="BV296" s="59">
        <f t="shared" si="4559"/>
        <v>500</v>
      </c>
      <c r="BW296" s="13">
        <v>2</v>
      </c>
      <c r="BX296" s="21">
        <f t="shared" si="4560"/>
        <v>1000</v>
      </c>
      <c r="BY296" s="13">
        <f t="shared" si="4561"/>
        <v>2</v>
      </c>
      <c r="BZ296" s="31">
        <f t="shared" si="4562"/>
        <v>1000</v>
      </c>
      <c r="CA296" s="21"/>
      <c r="CC296" s="40"/>
      <c r="CD296" s="59" t="str">
        <f t="shared" si="4519"/>
        <v>Carpentry</v>
      </c>
      <c r="CE296" s="59" t="str">
        <f t="shared" si="4563"/>
        <v>Hrs</v>
      </c>
      <c r="CF296" s="59">
        <f t="shared" si="4563"/>
        <v>500</v>
      </c>
      <c r="CG296" s="31">
        <v>16</v>
      </c>
      <c r="CH296" s="31">
        <f t="shared" si="4564"/>
        <v>8000</v>
      </c>
      <c r="CI296" s="31">
        <f t="shared" si="4565"/>
        <v>32</v>
      </c>
      <c r="CJ296" s="31">
        <f t="shared" si="4566"/>
        <v>16000</v>
      </c>
      <c r="CK296" s="21"/>
      <c r="CL296" s="40"/>
      <c r="CM296" s="65" t="str">
        <f t="shared" si="4520"/>
        <v>Carpentry</v>
      </c>
      <c r="CN296" s="65" t="str">
        <f t="shared" si="4567"/>
        <v>Hrs</v>
      </c>
      <c r="CO296" s="65">
        <f t="shared" si="4567"/>
        <v>500</v>
      </c>
      <c r="CP296" s="13">
        <v>12</v>
      </c>
      <c r="CQ296" s="21">
        <f t="shared" si="4568"/>
        <v>6000</v>
      </c>
      <c r="CR296" s="13">
        <f t="shared" si="4569"/>
        <v>12</v>
      </c>
      <c r="CS296" s="42">
        <f t="shared" si="4570"/>
        <v>6000</v>
      </c>
      <c r="CT296" s="21"/>
      <c r="CV296" s="40"/>
      <c r="CW296" s="59" t="str">
        <f t="shared" si="4521"/>
        <v>Carpentry</v>
      </c>
      <c r="CX296" s="59" t="str">
        <f t="shared" si="4571"/>
        <v>Hrs</v>
      </c>
      <c r="CY296" s="59">
        <f t="shared" si="4571"/>
        <v>500</v>
      </c>
      <c r="CZ296" s="67">
        <v>22</v>
      </c>
      <c r="DA296" s="21">
        <f t="shared" si="4572"/>
        <v>11000</v>
      </c>
      <c r="DB296" s="13">
        <f t="shared" si="4573"/>
        <v>22</v>
      </c>
      <c r="DC296" s="31">
        <f t="shared" si="4574"/>
        <v>11000</v>
      </c>
      <c r="DD296" s="21"/>
      <c r="DF296" s="40"/>
      <c r="DG296" s="59" t="str">
        <f t="shared" si="4522"/>
        <v>Carpentry</v>
      </c>
      <c r="DH296" s="59" t="str">
        <f t="shared" si="4575"/>
        <v>Hrs</v>
      </c>
      <c r="DI296" s="59">
        <f t="shared" si="4575"/>
        <v>500</v>
      </c>
      <c r="DJ296" s="13">
        <v>8</v>
      </c>
      <c r="DK296" s="21">
        <f t="shared" si="4576"/>
        <v>4000</v>
      </c>
      <c r="DL296" s="13">
        <f t="shared" si="4577"/>
        <v>8</v>
      </c>
      <c r="DM296" s="31">
        <f t="shared" si="4578"/>
        <v>4000</v>
      </c>
      <c r="DN296" s="21"/>
      <c r="DQ296" s="59" t="str">
        <f t="shared" si="4649"/>
        <v>Carpentry</v>
      </c>
      <c r="DR296" s="59" t="str">
        <f t="shared" si="4579"/>
        <v>Hrs</v>
      </c>
      <c r="DS296" s="59">
        <f t="shared" si="4579"/>
        <v>500</v>
      </c>
      <c r="DT296" s="13">
        <f>8*4.5</f>
        <v>36</v>
      </c>
      <c r="DU296" s="21">
        <f t="shared" si="4580"/>
        <v>18000</v>
      </c>
      <c r="DV296" s="13">
        <f t="shared" si="4581"/>
        <v>36</v>
      </c>
      <c r="DW296" s="31">
        <f t="shared" si="4582"/>
        <v>18000</v>
      </c>
      <c r="DX296" s="21"/>
      <c r="DZ296" s="40"/>
      <c r="EA296" s="59" t="str">
        <f t="shared" si="4650"/>
        <v>Carpentry</v>
      </c>
      <c r="EB296" s="59" t="str">
        <f t="shared" si="4583"/>
        <v>Hrs</v>
      </c>
      <c r="EC296" s="59">
        <f t="shared" si="4583"/>
        <v>500</v>
      </c>
      <c r="ED296" s="13">
        <v>0.5</v>
      </c>
      <c r="EE296" s="21">
        <f t="shared" si="4584"/>
        <v>250</v>
      </c>
      <c r="EF296" s="13">
        <f t="shared" si="4585"/>
        <v>0.5</v>
      </c>
      <c r="EG296" s="31">
        <f t="shared" si="4586"/>
        <v>250</v>
      </c>
      <c r="EH296" s="21"/>
      <c r="EK296" s="59" t="str">
        <f t="shared" si="4651"/>
        <v>Carpentry</v>
      </c>
      <c r="EL296" s="59" t="str">
        <f t="shared" si="4587"/>
        <v>Hrs</v>
      </c>
      <c r="EM296" s="59">
        <f t="shared" si="4587"/>
        <v>500</v>
      </c>
      <c r="EN296" s="13">
        <v>4</v>
      </c>
      <c r="EO296" s="21">
        <f t="shared" si="4588"/>
        <v>2000</v>
      </c>
      <c r="EP296" s="13">
        <f t="shared" si="4589"/>
        <v>4</v>
      </c>
      <c r="EQ296" s="31">
        <f t="shared" si="4590"/>
        <v>2000</v>
      </c>
      <c r="ER296" s="21"/>
      <c r="EV296" s="4" t="str">
        <f t="shared" si="4652"/>
        <v>Carpentry</v>
      </c>
      <c r="EW296" s="4" t="str">
        <f t="shared" si="4653"/>
        <v>Hrs</v>
      </c>
      <c r="EX296" s="4">
        <f t="shared" si="4654"/>
        <v>500</v>
      </c>
      <c r="EY296" s="13">
        <v>16</v>
      </c>
      <c r="EZ296" s="21">
        <f t="shared" si="4591"/>
        <v>8000</v>
      </c>
      <c r="FA296" s="13">
        <f t="shared" si="4592"/>
        <v>32</v>
      </c>
      <c r="FB296" s="42">
        <f t="shared" si="4593"/>
        <v>16000</v>
      </c>
      <c r="FC296" s="21"/>
      <c r="FF296" s="56" t="str">
        <f t="shared" si="4523"/>
        <v>Carpentry</v>
      </c>
      <c r="FG296" s="56" t="str">
        <f t="shared" si="4594"/>
        <v>Hrs</v>
      </c>
      <c r="FH296" s="56">
        <f t="shared" si="4594"/>
        <v>500</v>
      </c>
      <c r="FI296" s="13">
        <f>16</f>
        <v>16</v>
      </c>
      <c r="FJ296" s="21">
        <f t="shared" si="4595"/>
        <v>8000</v>
      </c>
      <c r="FK296" s="13">
        <f t="shared" si="4596"/>
        <v>16</v>
      </c>
      <c r="FL296" s="31">
        <f t="shared" si="4597"/>
        <v>8000</v>
      </c>
      <c r="FM296" s="21"/>
      <c r="FP296" s="56" t="str">
        <f t="shared" si="4524"/>
        <v>Carpentry</v>
      </c>
      <c r="FQ296" s="56" t="str">
        <f t="shared" si="4598"/>
        <v>Hrs</v>
      </c>
      <c r="FR296" s="56">
        <f t="shared" si="4598"/>
        <v>500</v>
      </c>
      <c r="FS296" s="13"/>
      <c r="FT296" s="21">
        <f t="shared" si="4599"/>
        <v>0</v>
      </c>
      <c r="FU296" s="13">
        <f t="shared" si="4600"/>
        <v>0</v>
      </c>
      <c r="FV296" s="31">
        <f t="shared" si="4601"/>
        <v>0</v>
      </c>
      <c r="FW296" s="21"/>
      <c r="FZ296" s="56" t="str">
        <f t="shared" si="4525"/>
        <v>Carpentry</v>
      </c>
      <c r="GA296" s="56" t="str">
        <f t="shared" si="4602"/>
        <v>Hrs</v>
      </c>
      <c r="GB296" s="56">
        <f t="shared" si="4602"/>
        <v>500</v>
      </c>
      <c r="GC296" s="13"/>
      <c r="GD296" s="21">
        <f t="shared" si="4603"/>
        <v>0</v>
      </c>
      <c r="GE296" s="13">
        <f t="shared" si="4604"/>
        <v>0</v>
      </c>
      <c r="GF296" s="31">
        <f t="shared" si="4605"/>
        <v>0</v>
      </c>
      <c r="GG296" s="21"/>
      <c r="GJ296" s="56" t="str">
        <f t="shared" si="4655"/>
        <v>Carpentry</v>
      </c>
      <c r="GK296" s="56" t="str">
        <f t="shared" si="4656"/>
        <v>Hrs</v>
      </c>
      <c r="GL296" s="56">
        <f t="shared" si="4657"/>
        <v>500</v>
      </c>
      <c r="GM296" s="13"/>
      <c r="GN296" s="21">
        <f t="shared" si="4607"/>
        <v>0</v>
      </c>
      <c r="GO296" s="31">
        <f t="shared" si="4608"/>
        <v>0</v>
      </c>
      <c r="GP296" s="31">
        <f t="shared" si="4609"/>
        <v>0</v>
      </c>
      <c r="GQ296" s="21"/>
      <c r="GT296" s="56" t="str">
        <f t="shared" si="4526"/>
        <v>Carpentry</v>
      </c>
      <c r="GU296" s="56" t="str">
        <f t="shared" si="4610"/>
        <v>Hrs</v>
      </c>
      <c r="GV296" s="56">
        <f t="shared" si="4610"/>
        <v>500</v>
      </c>
      <c r="GW296" s="13"/>
      <c r="GX296" s="21">
        <f t="shared" si="4611"/>
        <v>0</v>
      </c>
      <c r="GY296" s="13">
        <f t="shared" si="4612"/>
        <v>0</v>
      </c>
      <c r="GZ296" s="31">
        <f t="shared" si="4613"/>
        <v>0</v>
      </c>
      <c r="HA296" s="21"/>
      <c r="HD296" s="56" t="str">
        <f t="shared" si="4527"/>
        <v>Carpentry</v>
      </c>
      <c r="HE296" s="56" t="str">
        <f t="shared" si="4614"/>
        <v>Hrs</v>
      </c>
      <c r="HF296" s="56">
        <f t="shared" si="4614"/>
        <v>500</v>
      </c>
      <c r="HG296" s="13"/>
      <c r="HH296" s="21">
        <f t="shared" si="4615"/>
        <v>0</v>
      </c>
      <c r="HI296" s="31">
        <f t="shared" si="4616"/>
        <v>0</v>
      </c>
      <c r="HJ296" s="31">
        <f t="shared" si="4617"/>
        <v>0</v>
      </c>
      <c r="HK296" s="21"/>
      <c r="HN296" s="56" t="str">
        <f t="shared" si="4528"/>
        <v>Carpentry</v>
      </c>
      <c r="HO296" s="56" t="str">
        <f t="shared" si="4618"/>
        <v>Hrs</v>
      </c>
      <c r="HP296" s="56">
        <f t="shared" si="4618"/>
        <v>500</v>
      </c>
      <c r="HQ296" s="13"/>
      <c r="HR296" s="21">
        <f t="shared" si="4619"/>
        <v>0</v>
      </c>
      <c r="HS296" s="13">
        <f t="shared" si="4620"/>
        <v>0</v>
      </c>
      <c r="HT296" s="31">
        <f t="shared" si="4621"/>
        <v>0</v>
      </c>
      <c r="HU296" s="21"/>
      <c r="HX296" s="56" t="str">
        <f t="shared" si="4529"/>
        <v>Carpentry</v>
      </c>
      <c r="HY296" s="56" t="str">
        <f t="shared" si="4622"/>
        <v>Hrs</v>
      </c>
      <c r="HZ296" s="56">
        <f t="shared" si="4622"/>
        <v>500</v>
      </c>
      <c r="IA296" s="13"/>
      <c r="IB296" s="21">
        <f t="shared" si="4623"/>
        <v>0</v>
      </c>
      <c r="IC296" s="13">
        <f t="shared" si="4624"/>
        <v>0</v>
      </c>
      <c r="ID296" s="31">
        <f t="shared" si="4625"/>
        <v>0</v>
      </c>
      <c r="IE296" s="21"/>
      <c r="IH296" s="56" t="str">
        <f t="shared" si="4530"/>
        <v>Carpentry</v>
      </c>
      <c r="II296" s="56" t="str">
        <f t="shared" si="4626"/>
        <v>Hrs</v>
      </c>
      <c r="IJ296" s="56">
        <f t="shared" si="4626"/>
        <v>500</v>
      </c>
      <c r="IK296" s="13"/>
      <c r="IL296" s="21">
        <f t="shared" si="4627"/>
        <v>0</v>
      </c>
      <c r="IM296" s="13">
        <f t="shared" si="4628"/>
        <v>0</v>
      </c>
      <c r="IN296" s="31">
        <f t="shared" si="4629"/>
        <v>0</v>
      </c>
      <c r="IO296" s="21"/>
      <c r="IR296" s="56" t="str">
        <f t="shared" si="4531"/>
        <v>Carpentry</v>
      </c>
      <c r="IS296" s="56" t="str">
        <f t="shared" si="4630"/>
        <v>Hrs</v>
      </c>
      <c r="IT296" s="56">
        <f t="shared" si="4630"/>
        <v>500</v>
      </c>
      <c r="IU296" s="13"/>
      <c r="IV296" s="21">
        <f t="shared" si="4631"/>
        <v>0</v>
      </c>
      <c r="IW296" s="13">
        <f t="shared" si="4632"/>
        <v>0</v>
      </c>
      <c r="IX296" s="31">
        <f t="shared" si="4633"/>
        <v>0</v>
      </c>
      <c r="IY296" s="21"/>
      <c r="JB296" s="56" t="str">
        <f t="shared" si="4532"/>
        <v>Carpentry</v>
      </c>
      <c r="JC296" s="56" t="str">
        <f t="shared" si="4634"/>
        <v>Hrs</v>
      </c>
      <c r="JD296" s="56">
        <f t="shared" si="4634"/>
        <v>500</v>
      </c>
      <c r="JE296" s="13"/>
      <c r="JF296" s="21">
        <f t="shared" si="4635"/>
        <v>0</v>
      </c>
      <c r="JG296" s="13">
        <f t="shared" si="4636"/>
        <v>0</v>
      </c>
      <c r="JH296" s="31">
        <f t="shared" si="4637"/>
        <v>0</v>
      </c>
      <c r="JI296" s="21"/>
      <c r="JL296" s="56" t="str">
        <f t="shared" si="4533"/>
        <v>Carpentry</v>
      </c>
      <c r="JM296" s="56" t="str">
        <f t="shared" si="4638"/>
        <v>Hrs</v>
      </c>
      <c r="JN296" s="56">
        <f t="shared" si="4638"/>
        <v>500</v>
      </c>
      <c r="JO296" s="13"/>
      <c r="JP296" s="21">
        <f t="shared" si="4639"/>
        <v>0</v>
      </c>
      <c r="JQ296" s="31">
        <f t="shared" si="4640"/>
        <v>0</v>
      </c>
      <c r="JR296" s="31">
        <f t="shared" si="4641"/>
        <v>0</v>
      </c>
      <c r="JS296" s="21"/>
      <c r="JV296" s="56" t="str">
        <f t="shared" si="4658"/>
        <v>Carpentry</v>
      </c>
      <c r="JW296" s="56" t="str">
        <f t="shared" si="4642"/>
        <v>Hrs</v>
      </c>
      <c r="JX296" s="56">
        <f t="shared" si="4642"/>
        <v>500</v>
      </c>
      <c r="JY296" s="4">
        <f t="shared" si="4643"/>
        <v>304.5</v>
      </c>
      <c r="JZ296" s="56">
        <f t="shared" si="4644"/>
        <v>128250</v>
      </c>
      <c r="KA296" s="56">
        <f t="shared" si="4644"/>
        <v>288.5</v>
      </c>
      <c r="KB296" s="31">
        <f t="shared" si="4645"/>
        <v>144250</v>
      </c>
      <c r="KC296" s="21"/>
    </row>
    <row r="297" spans="2:289" ht="17.25" customHeight="1" x14ac:dyDescent="0.25">
      <c r="B297" s="7" t="s">
        <v>213</v>
      </c>
      <c r="C297" s="10" t="s">
        <v>125</v>
      </c>
      <c r="D297" s="4">
        <v>500</v>
      </c>
      <c r="E297" s="13"/>
      <c r="F297" s="31">
        <f t="shared" si="4133"/>
        <v>0</v>
      </c>
      <c r="G297" s="31">
        <f t="shared" si="4534"/>
        <v>0</v>
      </c>
      <c r="H297" s="31">
        <f t="shared" si="4134"/>
        <v>0</v>
      </c>
      <c r="I297" s="71"/>
      <c r="K297" s="40"/>
      <c r="L297" s="59" t="str">
        <f t="shared" si="4646"/>
        <v>Paint</v>
      </c>
      <c r="M297" s="59" t="str">
        <f t="shared" si="4647"/>
        <v>Hrs</v>
      </c>
      <c r="N297" s="59">
        <f t="shared" si="4648"/>
        <v>500</v>
      </c>
      <c r="O297" s="13">
        <v>24</v>
      </c>
      <c r="P297" s="21">
        <f t="shared" si="4536"/>
        <v>12000</v>
      </c>
      <c r="Q297" s="31">
        <f t="shared" si="4537"/>
        <v>24</v>
      </c>
      <c r="R297" s="31">
        <f t="shared" si="4538"/>
        <v>12000</v>
      </c>
      <c r="S297" s="21"/>
      <c r="U297" s="40"/>
      <c r="V297" s="65" t="str">
        <f t="shared" si="4513"/>
        <v>Paint</v>
      </c>
      <c r="W297" s="65" t="str">
        <f t="shared" si="4539"/>
        <v>Hrs</v>
      </c>
      <c r="X297" s="65">
        <f t="shared" si="4539"/>
        <v>500</v>
      </c>
      <c r="Y297" s="13"/>
      <c r="Z297" s="21">
        <f t="shared" si="4540"/>
        <v>0</v>
      </c>
      <c r="AA297" s="31">
        <f t="shared" si="4541"/>
        <v>0</v>
      </c>
      <c r="AB297" s="42">
        <f t="shared" si="4542"/>
        <v>0</v>
      </c>
      <c r="AC297" s="21"/>
      <c r="AE297" s="40"/>
      <c r="AF297" s="59" t="str">
        <f t="shared" si="4514"/>
        <v>Paint</v>
      </c>
      <c r="AG297" s="59" t="str">
        <f t="shared" si="4543"/>
        <v>Hrs</v>
      </c>
      <c r="AH297" s="59">
        <f t="shared" si="4543"/>
        <v>500</v>
      </c>
      <c r="AI297" s="13">
        <v>22</v>
      </c>
      <c r="AJ297" s="21">
        <f t="shared" si="4544"/>
        <v>11000</v>
      </c>
      <c r="AK297" s="31">
        <f t="shared" si="4545"/>
        <v>22</v>
      </c>
      <c r="AL297" s="31">
        <f t="shared" si="4546"/>
        <v>11000</v>
      </c>
      <c r="AM297" s="21"/>
      <c r="AO297" s="40"/>
      <c r="AP297" s="59" t="str">
        <f t="shared" si="4515"/>
        <v>Paint</v>
      </c>
      <c r="AQ297" s="59" t="str">
        <f t="shared" si="4547"/>
        <v>Hrs</v>
      </c>
      <c r="AR297" s="59">
        <f t="shared" si="4547"/>
        <v>500</v>
      </c>
      <c r="AS297" s="13">
        <f>8*2</f>
        <v>16</v>
      </c>
      <c r="AT297" s="21">
        <f t="shared" si="4548"/>
        <v>8000</v>
      </c>
      <c r="AU297" s="13">
        <f t="shared" si="4549"/>
        <v>16</v>
      </c>
      <c r="AV297" s="31">
        <f t="shared" si="4550"/>
        <v>8000</v>
      </c>
      <c r="AW297" s="21"/>
      <c r="AY297" s="40"/>
      <c r="AZ297" s="59" t="str">
        <f t="shared" si="4516"/>
        <v>Paint</v>
      </c>
      <c r="BA297" s="59" t="str">
        <f t="shared" si="4551"/>
        <v>Hrs</v>
      </c>
      <c r="BB297" s="59">
        <f t="shared" si="4551"/>
        <v>500</v>
      </c>
      <c r="BC297" s="13">
        <v>20</v>
      </c>
      <c r="BD297" s="21">
        <f t="shared" si="4552"/>
        <v>10000</v>
      </c>
      <c r="BE297" s="13">
        <f t="shared" si="4553"/>
        <v>20</v>
      </c>
      <c r="BF297" s="31">
        <f t="shared" si="4554"/>
        <v>10000</v>
      </c>
      <c r="BG297" s="21"/>
      <c r="BI297" s="40"/>
      <c r="BJ297" s="59" t="str">
        <f t="shared" si="4517"/>
        <v>Paint</v>
      </c>
      <c r="BK297" s="59" t="str">
        <f t="shared" si="4555"/>
        <v>Hrs</v>
      </c>
      <c r="BL297" s="59">
        <f t="shared" si="4555"/>
        <v>500</v>
      </c>
      <c r="BM297" s="13">
        <v>16</v>
      </c>
      <c r="BN297" s="21">
        <f t="shared" si="4556"/>
        <v>8000</v>
      </c>
      <c r="BO297" s="42">
        <f t="shared" si="4557"/>
        <v>16</v>
      </c>
      <c r="BP297" s="31">
        <f t="shared" si="4558"/>
        <v>8000</v>
      </c>
      <c r="BQ297" s="21"/>
      <c r="BS297" s="40"/>
      <c r="BT297" s="59" t="str">
        <f t="shared" si="4518"/>
        <v>Paint</v>
      </c>
      <c r="BU297" s="59" t="str">
        <f t="shared" si="4559"/>
        <v>Hrs</v>
      </c>
      <c r="BV297" s="59">
        <f t="shared" si="4559"/>
        <v>500</v>
      </c>
      <c r="BW297" s="13"/>
      <c r="BX297" s="21">
        <f t="shared" si="4560"/>
        <v>0</v>
      </c>
      <c r="BY297" s="13">
        <f t="shared" si="4561"/>
        <v>0</v>
      </c>
      <c r="BZ297" s="31">
        <f t="shared" si="4562"/>
        <v>0</v>
      </c>
      <c r="CA297" s="21"/>
      <c r="CC297" s="40"/>
      <c r="CD297" s="59" t="str">
        <f t="shared" si="4519"/>
        <v>Paint</v>
      </c>
      <c r="CE297" s="59" t="str">
        <f t="shared" si="4563"/>
        <v>Hrs</v>
      </c>
      <c r="CF297" s="59">
        <f t="shared" si="4563"/>
        <v>500</v>
      </c>
      <c r="CG297" s="31">
        <v>16</v>
      </c>
      <c r="CH297" s="31">
        <f t="shared" si="4564"/>
        <v>8000</v>
      </c>
      <c r="CI297" s="31">
        <f t="shared" si="4565"/>
        <v>32</v>
      </c>
      <c r="CJ297" s="31">
        <f t="shared" si="4566"/>
        <v>16000</v>
      </c>
      <c r="CK297" s="21"/>
      <c r="CL297" s="40"/>
      <c r="CM297" s="65" t="str">
        <f t="shared" si="4520"/>
        <v>Paint</v>
      </c>
      <c r="CN297" s="65" t="str">
        <f t="shared" si="4567"/>
        <v>Hrs</v>
      </c>
      <c r="CO297" s="65">
        <f t="shared" si="4567"/>
        <v>500</v>
      </c>
      <c r="CP297" s="13">
        <v>20</v>
      </c>
      <c r="CQ297" s="21">
        <f t="shared" si="4568"/>
        <v>10000</v>
      </c>
      <c r="CR297" s="13">
        <f t="shared" si="4569"/>
        <v>20</v>
      </c>
      <c r="CS297" s="42">
        <f t="shared" si="4570"/>
        <v>10000</v>
      </c>
      <c r="CT297" s="21"/>
      <c r="CV297" s="40"/>
      <c r="CW297" s="59" t="str">
        <f t="shared" si="4521"/>
        <v>Paint</v>
      </c>
      <c r="CX297" s="59" t="str">
        <f t="shared" si="4571"/>
        <v>Hrs</v>
      </c>
      <c r="CY297" s="59">
        <f t="shared" si="4571"/>
        <v>500</v>
      </c>
      <c r="CZ297" s="67">
        <v>32</v>
      </c>
      <c r="DA297" s="21">
        <f t="shared" si="4572"/>
        <v>16000</v>
      </c>
      <c r="DB297" s="13">
        <f t="shared" si="4573"/>
        <v>32</v>
      </c>
      <c r="DC297" s="31">
        <f t="shared" si="4574"/>
        <v>16000</v>
      </c>
      <c r="DD297" s="21"/>
      <c r="DF297" s="40"/>
      <c r="DG297" s="59" t="str">
        <f t="shared" si="4522"/>
        <v>Paint</v>
      </c>
      <c r="DH297" s="59" t="str">
        <f t="shared" si="4575"/>
        <v>Hrs</v>
      </c>
      <c r="DI297" s="59">
        <f t="shared" si="4575"/>
        <v>500</v>
      </c>
      <c r="DJ297" s="13">
        <v>16</v>
      </c>
      <c r="DK297" s="21">
        <f t="shared" si="4576"/>
        <v>8000</v>
      </c>
      <c r="DL297" s="13">
        <f t="shared" si="4577"/>
        <v>16</v>
      </c>
      <c r="DM297" s="31">
        <f t="shared" si="4578"/>
        <v>8000</v>
      </c>
      <c r="DN297" s="21"/>
      <c r="DQ297" s="59" t="str">
        <f t="shared" si="4649"/>
        <v>Paint</v>
      </c>
      <c r="DR297" s="59" t="str">
        <f t="shared" si="4579"/>
        <v>Hrs</v>
      </c>
      <c r="DS297" s="59">
        <f t="shared" si="4579"/>
        <v>500</v>
      </c>
      <c r="DT297" s="13"/>
      <c r="DU297" s="21">
        <f t="shared" si="4580"/>
        <v>0</v>
      </c>
      <c r="DV297" s="13">
        <f t="shared" si="4581"/>
        <v>0</v>
      </c>
      <c r="DW297" s="31">
        <f t="shared" si="4582"/>
        <v>0</v>
      </c>
      <c r="DX297" s="21"/>
      <c r="DZ297" s="40"/>
      <c r="EA297" s="59" t="str">
        <f t="shared" si="4650"/>
        <v>Paint</v>
      </c>
      <c r="EB297" s="59" t="str">
        <f t="shared" si="4583"/>
        <v>Hrs</v>
      </c>
      <c r="EC297" s="59">
        <f t="shared" si="4583"/>
        <v>500</v>
      </c>
      <c r="ED297" s="13"/>
      <c r="EE297" s="21">
        <f t="shared" si="4584"/>
        <v>0</v>
      </c>
      <c r="EF297" s="13">
        <f t="shared" si="4585"/>
        <v>0</v>
      </c>
      <c r="EG297" s="31">
        <f t="shared" si="4586"/>
        <v>0</v>
      </c>
      <c r="EH297" s="21"/>
      <c r="EK297" s="59" t="str">
        <f t="shared" si="4651"/>
        <v>Paint</v>
      </c>
      <c r="EL297" s="59" t="str">
        <f t="shared" si="4587"/>
        <v>Hrs</v>
      </c>
      <c r="EM297" s="59">
        <f t="shared" si="4587"/>
        <v>500</v>
      </c>
      <c r="EN297" s="13">
        <v>8</v>
      </c>
      <c r="EO297" s="21">
        <f t="shared" si="4588"/>
        <v>4000</v>
      </c>
      <c r="EP297" s="13">
        <f t="shared" si="4589"/>
        <v>8</v>
      </c>
      <c r="EQ297" s="31">
        <f t="shared" si="4590"/>
        <v>4000</v>
      </c>
      <c r="ER297" s="21"/>
      <c r="EV297" s="4" t="str">
        <f t="shared" si="4652"/>
        <v>Paint</v>
      </c>
      <c r="EW297" s="4" t="str">
        <f t="shared" si="4653"/>
        <v>Hrs</v>
      </c>
      <c r="EX297" s="4">
        <f t="shared" si="4654"/>
        <v>500</v>
      </c>
      <c r="EY297" s="13">
        <v>16</v>
      </c>
      <c r="EZ297" s="21">
        <f t="shared" si="4591"/>
        <v>8000</v>
      </c>
      <c r="FA297" s="13">
        <f t="shared" si="4592"/>
        <v>32</v>
      </c>
      <c r="FB297" s="42">
        <f t="shared" si="4593"/>
        <v>16000</v>
      </c>
      <c r="FC297" s="21"/>
      <c r="FF297" s="56" t="str">
        <f t="shared" si="4523"/>
        <v>Paint</v>
      </c>
      <c r="FG297" s="56" t="str">
        <f t="shared" si="4594"/>
        <v>Hrs</v>
      </c>
      <c r="FH297" s="56">
        <f t="shared" si="4594"/>
        <v>500</v>
      </c>
      <c r="FI297" s="13">
        <v>24</v>
      </c>
      <c r="FJ297" s="21">
        <f t="shared" si="4595"/>
        <v>12000</v>
      </c>
      <c r="FK297" s="13">
        <f t="shared" si="4596"/>
        <v>24</v>
      </c>
      <c r="FL297" s="31">
        <f t="shared" si="4597"/>
        <v>12000</v>
      </c>
      <c r="FM297" s="21"/>
      <c r="FP297" s="56" t="str">
        <f t="shared" si="4524"/>
        <v>Paint</v>
      </c>
      <c r="FQ297" s="56" t="str">
        <f t="shared" si="4598"/>
        <v>Hrs</v>
      </c>
      <c r="FR297" s="56">
        <f t="shared" si="4598"/>
        <v>500</v>
      </c>
      <c r="FS297" s="13"/>
      <c r="FT297" s="21">
        <f t="shared" si="4599"/>
        <v>0</v>
      </c>
      <c r="FU297" s="13">
        <f t="shared" si="4600"/>
        <v>0</v>
      </c>
      <c r="FV297" s="31">
        <f t="shared" si="4601"/>
        <v>0</v>
      </c>
      <c r="FW297" s="21"/>
      <c r="FZ297" s="56" t="str">
        <f t="shared" si="4525"/>
        <v>Paint</v>
      </c>
      <c r="GA297" s="56" t="str">
        <f t="shared" si="4602"/>
        <v>Hrs</v>
      </c>
      <c r="GB297" s="56">
        <f t="shared" si="4602"/>
        <v>500</v>
      </c>
      <c r="GC297" s="13"/>
      <c r="GD297" s="21">
        <f t="shared" si="4603"/>
        <v>0</v>
      </c>
      <c r="GE297" s="13">
        <f t="shared" si="4604"/>
        <v>0</v>
      </c>
      <c r="GF297" s="31">
        <f t="shared" si="4605"/>
        <v>0</v>
      </c>
      <c r="GG297" s="21"/>
      <c r="GJ297" s="56" t="str">
        <f t="shared" si="4655"/>
        <v>Paint</v>
      </c>
      <c r="GK297" s="56" t="str">
        <f t="shared" si="4656"/>
        <v>Hrs</v>
      </c>
      <c r="GL297" s="56">
        <f t="shared" si="4657"/>
        <v>500</v>
      </c>
      <c r="GM297" s="13"/>
      <c r="GN297" s="21">
        <f t="shared" si="4607"/>
        <v>0</v>
      </c>
      <c r="GO297" s="31">
        <f t="shared" si="4608"/>
        <v>0</v>
      </c>
      <c r="GP297" s="31">
        <f t="shared" si="4609"/>
        <v>0</v>
      </c>
      <c r="GQ297" s="21"/>
      <c r="GT297" s="56" t="str">
        <f t="shared" si="4526"/>
        <v>Paint</v>
      </c>
      <c r="GU297" s="56" t="str">
        <f t="shared" si="4610"/>
        <v>Hrs</v>
      </c>
      <c r="GV297" s="56">
        <f t="shared" si="4610"/>
        <v>500</v>
      </c>
      <c r="GW297" s="13"/>
      <c r="GX297" s="21">
        <f t="shared" si="4611"/>
        <v>0</v>
      </c>
      <c r="GY297" s="13">
        <f t="shared" si="4612"/>
        <v>0</v>
      </c>
      <c r="GZ297" s="31">
        <f t="shared" si="4613"/>
        <v>0</v>
      </c>
      <c r="HA297" s="21"/>
      <c r="HD297" s="56" t="str">
        <f t="shared" si="4527"/>
        <v>Paint</v>
      </c>
      <c r="HE297" s="56" t="str">
        <f t="shared" si="4614"/>
        <v>Hrs</v>
      </c>
      <c r="HF297" s="56">
        <f t="shared" si="4614"/>
        <v>500</v>
      </c>
      <c r="HG297" s="13"/>
      <c r="HH297" s="21">
        <f t="shared" si="4615"/>
        <v>0</v>
      </c>
      <c r="HI297" s="31">
        <f t="shared" si="4616"/>
        <v>0</v>
      </c>
      <c r="HJ297" s="31">
        <f t="shared" si="4617"/>
        <v>0</v>
      </c>
      <c r="HK297" s="21"/>
      <c r="HN297" s="56" t="str">
        <f t="shared" si="4528"/>
        <v>Paint</v>
      </c>
      <c r="HO297" s="56" t="str">
        <f t="shared" si="4618"/>
        <v>Hrs</v>
      </c>
      <c r="HP297" s="56">
        <f t="shared" si="4618"/>
        <v>500</v>
      </c>
      <c r="HQ297" s="13"/>
      <c r="HR297" s="21">
        <f t="shared" si="4619"/>
        <v>0</v>
      </c>
      <c r="HS297" s="13">
        <f t="shared" si="4620"/>
        <v>0</v>
      </c>
      <c r="HT297" s="31">
        <f t="shared" si="4621"/>
        <v>0</v>
      </c>
      <c r="HU297" s="21"/>
      <c r="HX297" s="56" t="str">
        <f t="shared" si="4529"/>
        <v>Paint</v>
      </c>
      <c r="HY297" s="56" t="str">
        <f t="shared" si="4622"/>
        <v>Hrs</v>
      </c>
      <c r="HZ297" s="56">
        <f t="shared" si="4622"/>
        <v>500</v>
      </c>
      <c r="IA297" s="13"/>
      <c r="IB297" s="21">
        <f t="shared" si="4623"/>
        <v>0</v>
      </c>
      <c r="IC297" s="13">
        <f t="shared" si="4624"/>
        <v>0</v>
      </c>
      <c r="ID297" s="31">
        <f t="shared" si="4625"/>
        <v>0</v>
      </c>
      <c r="IE297" s="21"/>
      <c r="IH297" s="56" t="str">
        <f t="shared" si="4530"/>
        <v>Paint</v>
      </c>
      <c r="II297" s="56" t="str">
        <f t="shared" si="4626"/>
        <v>Hrs</v>
      </c>
      <c r="IJ297" s="56">
        <f t="shared" si="4626"/>
        <v>500</v>
      </c>
      <c r="IK297" s="13"/>
      <c r="IL297" s="21">
        <f t="shared" si="4627"/>
        <v>0</v>
      </c>
      <c r="IM297" s="13">
        <f t="shared" si="4628"/>
        <v>0</v>
      </c>
      <c r="IN297" s="31">
        <f t="shared" si="4629"/>
        <v>0</v>
      </c>
      <c r="IO297" s="21"/>
      <c r="IR297" s="56" t="str">
        <f t="shared" si="4531"/>
        <v>Paint</v>
      </c>
      <c r="IS297" s="56" t="str">
        <f t="shared" si="4630"/>
        <v>Hrs</v>
      </c>
      <c r="IT297" s="56">
        <f t="shared" si="4630"/>
        <v>500</v>
      </c>
      <c r="IU297" s="13"/>
      <c r="IV297" s="21">
        <f t="shared" si="4631"/>
        <v>0</v>
      </c>
      <c r="IW297" s="13">
        <f t="shared" si="4632"/>
        <v>0</v>
      </c>
      <c r="IX297" s="31">
        <f t="shared" si="4633"/>
        <v>0</v>
      </c>
      <c r="IY297" s="21"/>
      <c r="JB297" s="56" t="str">
        <f t="shared" si="4532"/>
        <v>Paint</v>
      </c>
      <c r="JC297" s="56" t="str">
        <f t="shared" si="4634"/>
        <v>Hrs</v>
      </c>
      <c r="JD297" s="56">
        <f t="shared" si="4634"/>
        <v>500</v>
      </c>
      <c r="JE297" s="13"/>
      <c r="JF297" s="21">
        <f t="shared" si="4635"/>
        <v>0</v>
      </c>
      <c r="JG297" s="13">
        <f t="shared" si="4636"/>
        <v>0</v>
      </c>
      <c r="JH297" s="31">
        <f t="shared" si="4637"/>
        <v>0</v>
      </c>
      <c r="JI297" s="21"/>
      <c r="JL297" s="56" t="str">
        <f t="shared" si="4533"/>
        <v>Paint</v>
      </c>
      <c r="JM297" s="56" t="str">
        <f t="shared" si="4638"/>
        <v>Hrs</v>
      </c>
      <c r="JN297" s="56">
        <f t="shared" si="4638"/>
        <v>500</v>
      </c>
      <c r="JO297" s="13"/>
      <c r="JP297" s="21">
        <f t="shared" si="4639"/>
        <v>0</v>
      </c>
      <c r="JQ297" s="31">
        <f t="shared" si="4640"/>
        <v>0</v>
      </c>
      <c r="JR297" s="31">
        <f t="shared" si="4641"/>
        <v>0</v>
      </c>
      <c r="JS297" s="21"/>
      <c r="JV297" s="56" t="str">
        <f t="shared" si="4658"/>
        <v>Paint</v>
      </c>
      <c r="JW297" s="56" t="str">
        <f t="shared" si="4642"/>
        <v>Hrs</v>
      </c>
      <c r="JX297" s="56">
        <f t="shared" si="4642"/>
        <v>500</v>
      </c>
      <c r="JY297" s="4">
        <f t="shared" si="4643"/>
        <v>230</v>
      </c>
      <c r="JZ297" s="56">
        <f t="shared" si="4644"/>
        <v>89000</v>
      </c>
      <c r="KA297" s="56">
        <f t="shared" si="4644"/>
        <v>210</v>
      </c>
      <c r="KB297" s="31">
        <f t="shared" si="4645"/>
        <v>105000</v>
      </c>
      <c r="KC297" s="21"/>
    </row>
    <row r="298" spans="2:289" ht="17.25" customHeight="1" x14ac:dyDescent="0.25">
      <c r="B298" s="7" t="s">
        <v>77</v>
      </c>
      <c r="C298" s="10" t="s">
        <v>125</v>
      </c>
      <c r="D298" s="4">
        <v>500</v>
      </c>
      <c r="E298" s="13">
        <v>8</v>
      </c>
      <c r="F298" s="31">
        <f t="shared" si="4133"/>
        <v>4000</v>
      </c>
      <c r="G298" s="31">
        <f t="shared" si="4534"/>
        <v>8</v>
      </c>
      <c r="H298" s="31">
        <f t="shared" si="4134"/>
        <v>4000</v>
      </c>
      <c r="I298" s="71"/>
      <c r="K298" s="40"/>
      <c r="L298" s="59" t="str">
        <f t="shared" si="4646"/>
        <v>Paint - Metal</v>
      </c>
      <c r="M298" s="59" t="str">
        <f t="shared" si="4647"/>
        <v>Hrs</v>
      </c>
      <c r="N298" s="59">
        <f t="shared" si="4648"/>
        <v>500</v>
      </c>
      <c r="O298" s="13">
        <v>8</v>
      </c>
      <c r="P298" s="21">
        <f t="shared" si="4536"/>
        <v>4000</v>
      </c>
      <c r="Q298" s="31">
        <f t="shared" si="4537"/>
        <v>8</v>
      </c>
      <c r="R298" s="31">
        <f t="shared" si="4538"/>
        <v>4000</v>
      </c>
      <c r="S298" s="21"/>
      <c r="U298" s="40"/>
      <c r="V298" s="65" t="str">
        <f t="shared" si="4513"/>
        <v>Paint - Metal</v>
      </c>
      <c r="W298" s="65" t="str">
        <f t="shared" si="4539"/>
        <v>Hrs</v>
      </c>
      <c r="X298" s="65">
        <f t="shared" si="4539"/>
        <v>500</v>
      </c>
      <c r="Y298" s="13"/>
      <c r="Z298" s="21">
        <f t="shared" si="4540"/>
        <v>0</v>
      </c>
      <c r="AA298" s="31">
        <f t="shared" si="4541"/>
        <v>0</v>
      </c>
      <c r="AB298" s="42">
        <f t="shared" si="4542"/>
        <v>0</v>
      </c>
      <c r="AC298" s="21"/>
      <c r="AE298" s="40"/>
      <c r="AF298" s="59" t="str">
        <f t="shared" si="4514"/>
        <v>Paint - Metal</v>
      </c>
      <c r="AG298" s="59" t="str">
        <f t="shared" si="4543"/>
        <v>Hrs</v>
      </c>
      <c r="AH298" s="59">
        <f t="shared" si="4543"/>
        <v>500</v>
      </c>
      <c r="AI298" s="13">
        <v>4</v>
      </c>
      <c r="AJ298" s="21">
        <f>AH298*AI298</f>
        <v>2000</v>
      </c>
      <c r="AK298" s="31">
        <f t="shared" si="4545"/>
        <v>4</v>
      </c>
      <c r="AL298" s="31">
        <f t="shared" si="4546"/>
        <v>2000</v>
      </c>
      <c r="AM298" s="21"/>
      <c r="AO298" s="40"/>
      <c r="AP298" s="59" t="str">
        <f t="shared" si="4515"/>
        <v>Paint - Metal</v>
      </c>
      <c r="AQ298" s="59" t="str">
        <f t="shared" si="4547"/>
        <v>Hrs</v>
      </c>
      <c r="AR298" s="59">
        <f t="shared" si="4547"/>
        <v>500</v>
      </c>
      <c r="AS298" s="13"/>
      <c r="AT298" s="21">
        <f t="shared" si="4548"/>
        <v>0</v>
      </c>
      <c r="AU298" s="13">
        <f t="shared" si="4549"/>
        <v>0</v>
      </c>
      <c r="AV298" s="31">
        <f t="shared" si="4550"/>
        <v>0</v>
      </c>
      <c r="AW298" s="21"/>
      <c r="AY298" s="40"/>
      <c r="AZ298" s="59" t="str">
        <f t="shared" si="4516"/>
        <v>Paint - Metal</v>
      </c>
      <c r="BA298" s="59" t="str">
        <f t="shared" si="4551"/>
        <v>Hrs</v>
      </c>
      <c r="BB298" s="59">
        <f t="shared" si="4551"/>
        <v>500</v>
      </c>
      <c r="BC298" s="13">
        <v>3</v>
      </c>
      <c r="BD298" s="21">
        <f t="shared" si="4552"/>
        <v>1500</v>
      </c>
      <c r="BE298" s="13">
        <f t="shared" si="4553"/>
        <v>3</v>
      </c>
      <c r="BF298" s="31">
        <f t="shared" si="4554"/>
        <v>1500</v>
      </c>
      <c r="BG298" s="21"/>
      <c r="BI298" s="40"/>
      <c r="BJ298" s="59" t="str">
        <f t="shared" si="4517"/>
        <v>Paint - Metal</v>
      </c>
      <c r="BK298" s="59" t="str">
        <f t="shared" si="4555"/>
        <v>Hrs</v>
      </c>
      <c r="BL298" s="59">
        <f t="shared" si="4555"/>
        <v>500</v>
      </c>
      <c r="BM298" s="13">
        <v>4</v>
      </c>
      <c r="BN298" s="21">
        <f t="shared" si="4556"/>
        <v>2000</v>
      </c>
      <c r="BO298" s="42">
        <f t="shared" si="4557"/>
        <v>4</v>
      </c>
      <c r="BP298" s="31">
        <f t="shared" si="4558"/>
        <v>2000</v>
      </c>
      <c r="BQ298" s="21"/>
      <c r="BS298" s="40"/>
      <c r="BT298" s="59" t="str">
        <f t="shared" si="4518"/>
        <v>Paint - Metal</v>
      </c>
      <c r="BU298" s="59" t="str">
        <f t="shared" si="4559"/>
        <v>Hrs</v>
      </c>
      <c r="BV298" s="59">
        <f t="shared" si="4559"/>
        <v>500</v>
      </c>
      <c r="BW298" s="13">
        <v>8</v>
      </c>
      <c r="BX298" s="21">
        <f t="shared" si="4560"/>
        <v>4000</v>
      </c>
      <c r="BY298" s="13">
        <f t="shared" si="4561"/>
        <v>8</v>
      </c>
      <c r="BZ298" s="31">
        <f t="shared" si="4562"/>
        <v>4000</v>
      </c>
      <c r="CA298" s="21"/>
      <c r="CC298" s="40"/>
      <c r="CD298" s="59" t="str">
        <f t="shared" si="4519"/>
        <v>Paint - Metal</v>
      </c>
      <c r="CE298" s="59" t="str">
        <f t="shared" si="4563"/>
        <v>Hrs</v>
      </c>
      <c r="CF298" s="59">
        <f t="shared" si="4563"/>
        <v>500</v>
      </c>
      <c r="CG298" s="31">
        <v>2</v>
      </c>
      <c r="CH298" s="31">
        <f t="shared" si="4564"/>
        <v>1000</v>
      </c>
      <c r="CI298" s="31">
        <f t="shared" si="4565"/>
        <v>4</v>
      </c>
      <c r="CJ298" s="31">
        <f t="shared" si="4566"/>
        <v>2000</v>
      </c>
      <c r="CK298" s="21"/>
      <c r="CL298" s="40"/>
      <c r="CM298" s="65" t="str">
        <f t="shared" si="4520"/>
        <v>Paint - Metal</v>
      </c>
      <c r="CN298" s="65" t="str">
        <f t="shared" si="4567"/>
        <v>Hrs</v>
      </c>
      <c r="CO298" s="65">
        <f t="shared" si="4567"/>
        <v>500</v>
      </c>
      <c r="CP298" s="13"/>
      <c r="CQ298" s="21">
        <f t="shared" si="4568"/>
        <v>0</v>
      </c>
      <c r="CR298" s="13">
        <f t="shared" si="4569"/>
        <v>0</v>
      </c>
      <c r="CS298" s="42">
        <f t="shared" si="4570"/>
        <v>0</v>
      </c>
      <c r="CT298" s="21"/>
      <c r="CV298" s="40"/>
      <c r="CW298" s="59" t="str">
        <f t="shared" si="4521"/>
        <v>Paint - Metal</v>
      </c>
      <c r="CX298" s="59" t="str">
        <f t="shared" si="4571"/>
        <v>Hrs</v>
      </c>
      <c r="CY298" s="59">
        <f t="shared" si="4571"/>
        <v>500</v>
      </c>
      <c r="CZ298" s="67"/>
      <c r="DA298" s="21">
        <f t="shared" si="4572"/>
        <v>0</v>
      </c>
      <c r="DB298" s="13">
        <f t="shared" si="4573"/>
        <v>0</v>
      </c>
      <c r="DC298" s="31">
        <f t="shared" si="4574"/>
        <v>0</v>
      </c>
      <c r="DD298" s="21"/>
      <c r="DF298" s="40"/>
      <c r="DG298" s="59" t="str">
        <f t="shared" si="4522"/>
        <v>Paint - Metal</v>
      </c>
      <c r="DH298" s="59" t="str">
        <f t="shared" si="4575"/>
        <v>Hrs</v>
      </c>
      <c r="DI298" s="59">
        <f t="shared" si="4575"/>
        <v>500</v>
      </c>
      <c r="DJ298" s="13"/>
      <c r="DK298" s="21">
        <f t="shared" si="4576"/>
        <v>0</v>
      </c>
      <c r="DL298" s="13">
        <f t="shared" si="4577"/>
        <v>0</v>
      </c>
      <c r="DM298" s="31">
        <f t="shared" si="4578"/>
        <v>0</v>
      </c>
      <c r="DN298" s="21"/>
      <c r="DQ298" s="59" t="str">
        <f t="shared" si="4649"/>
        <v>Paint - Metal</v>
      </c>
      <c r="DR298" s="59" t="str">
        <f t="shared" si="4579"/>
        <v>Hrs</v>
      </c>
      <c r="DS298" s="59">
        <f t="shared" si="4579"/>
        <v>500</v>
      </c>
      <c r="DT298" s="13">
        <v>6</v>
      </c>
      <c r="DU298" s="21">
        <f t="shared" si="4580"/>
        <v>3000</v>
      </c>
      <c r="DV298" s="13">
        <f t="shared" si="4581"/>
        <v>6</v>
      </c>
      <c r="DW298" s="31">
        <f t="shared" si="4582"/>
        <v>3000</v>
      </c>
      <c r="DX298" s="21"/>
      <c r="DZ298" s="40"/>
      <c r="EA298" s="59" t="str">
        <f t="shared" si="4650"/>
        <v>Paint - Metal</v>
      </c>
      <c r="EB298" s="59" t="str">
        <f t="shared" si="4583"/>
        <v>Hrs</v>
      </c>
      <c r="EC298" s="59">
        <f t="shared" si="4583"/>
        <v>500</v>
      </c>
      <c r="ED298" s="13">
        <v>8</v>
      </c>
      <c r="EE298" s="21">
        <f t="shared" si="4584"/>
        <v>4000</v>
      </c>
      <c r="EF298" s="13">
        <f t="shared" si="4585"/>
        <v>8</v>
      </c>
      <c r="EG298" s="31">
        <f t="shared" si="4586"/>
        <v>4000</v>
      </c>
      <c r="EH298" s="21"/>
      <c r="EK298" s="59" t="str">
        <f t="shared" si="4651"/>
        <v>Paint - Metal</v>
      </c>
      <c r="EL298" s="59" t="str">
        <f t="shared" si="4587"/>
        <v>Hrs</v>
      </c>
      <c r="EM298" s="59">
        <f t="shared" si="4587"/>
        <v>500</v>
      </c>
      <c r="EN298" s="13"/>
      <c r="EO298" s="21">
        <f t="shared" si="4588"/>
        <v>0</v>
      </c>
      <c r="EP298" s="13">
        <f t="shared" si="4589"/>
        <v>0</v>
      </c>
      <c r="EQ298" s="31">
        <f t="shared" si="4590"/>
        <v>0</v>
      </c>
      <c r="ER298" s="21"/>
      <c r="EV298" s="4" t="str">
        <f t="shared" si="4652"/>
        <v>Paint - Metal</v>
      </c>
      <c r="EW298" s="4" t="str">
        <f t="shared" si="4653"/>
        <v>Hrs</v>
      </c>
      <c r="EX298" s="4">
        <f t="shared" si="4654"/>
        <v>500</v>
      </c>
      <c r="EY298" s="13"/>
      <c r="EZ298" s="21">
        <f t="shared" si="4591"/>
        <v>0</v>
      </c>
      <c r="FA298" s="13">
        <f t="shared" si="4592"/>
        <v>0</v>
      </c>
      <c r="FB298" s="42">
        <f t="shared" si="4593"/>
        <v>0</v>
      </c>
      <c r="FC298" s="21"/>
      <c r="FF298" s="56" t="str">
        <f t="shared" si="4523"/>
        <v>Paint - Metal</v>
      </c>
      <c r="FG298" s="56" t="str">
        <f t="shared" si="4594"/>
        <v>Hrs</v>
      </c>
      <c r="FH298" s="56">
        <f t="shared" si="4594"/>
        <v>500</v>
      </c>
      <c r="FI298" s="13"/>
      <c r="FJ298" s="21">
        <f t="shared" si="4595"/>
        <v>0</v>
      </c>
      <c r="FK298" s="13">
        <f t="shared" si="4596"/>
        <v>0</v>
      </c>
      <c r="FL298" s="31">
        <f t="shared" si="4597"/>
        <v>0</v>
      </c>
      <c r="FM298" s="21"/>
      <c r="FP298" s="56" t="str">
        <f t="shared" si="4524"/>
        <v>Paint - Metal</v>
      </c>
      <c r="FQ298" s="56" t="str">
        <f t="shared" si="4598"/>
        <v>Hrs</v>
      </c>
      <c r="FR298" s="56">
        <f t="shared" si="4598"/>
        <v>500</v>
      </c>
      <c r="FS298" s="13"/>
      <c r="FT298" s="21">
        <f t="shared" si="4599"/>
        <v>0</v>
      </c>
      <c r="FU298" s="13">
        <f t="shared" si="4600"/>
        <v>0</v>
      </c>
      <c r="FV298" s="31">
        <f t="shared" si="4601"/>
        <v>0</v>
      </c>
      <c r="FW298" s="21"/>
      <c r="FZ298" s="56" t="str">
        <f t="shared" si="4525"/>
        <v>Paint - Metal</v>
      </c>
      <c r="GA298" s="56" t="str">
        <f t="shared" si="4602"/>
        <v>Hrs</v>
      </c>
      <c r="GB298" s="56">
        <f t="shared" si="4602"/>
        <v>500</v>
      </c>
      <c r="GC298" s="13"/>
      <c r="GD298" s="21">
        <f t="shared" si="4603"/>
        <v>0</v>
      </c>
      <c r="GE298" s="13">
        <f t="shared" si="4604"/>
        <v>0</v>
      </c>
      <c r="GF298" s="31">
        <f t="shared" si="4605"/>
        <v>0</v>
      </c>
      <c r="GG298" s="21"/>
      <c r="GJ298" s="56" t="str">
        <f t="shared" si="4655"/>
        <v>Paint - Metal</v>
      </c>
      <c r="GK298" s="56" t="str">
        <f t="shared" si="4656"/>
        <v>Hrs</v>
      </c>
      <c r="GL298" s="56">
        <f t="shared" si="4657"/>
        <v>500</v>
      </c>
      <c r="GM298" s="13"/>
      <c r="GN298" s="21">
        <f t="shared" si="4607"/>
        <v>0</v>
      </c>
      <c r="GO298" s="31">
        <f t="shared" si="4608"/>
        <v>0</v>
      </c>
      <c r="GP298" s="31">
        <f t="shared" si="4609"/>
        <v>0</v>
      </c>
      <c r="GQ298" s="21"/>
      <c r="GT298" s="56" t="str">
        <f t="shared" si="4526"/>
        <v>Paint - Metal</v>
      </c>
      <c r="GU298" s="56" t="str">
        <f t="shared" si="4610"/>
        <v>Hrs</v>
      </c>
      <c r="GV298" s="56">
        <f t="shared" si="4610"/>
        <v>500</v>
      </c>
      <c r="GW298" s="13"/>
      <c r="GX298" s="21">
        <f t="shared" si="4611"/>
        <v>0</v>
      </c>
      <c r="GY298" s="13">
        <f t="shared" si="4612"/>
        <v>0</v>
      </c>
      <c r="GZ298" s="31">
        <f t="shared" si="4613"/>
        <v>0</v>
      </c>
      <c r="HA298" s="21"/>
      <c r="HD298" s="56" t="str">
        <f t="shared" si="4527"/>
        <v>Paint - Metal</v>
      </c>
      <c r="HE298" s="56" t="str">
        <f t="shared" si="4614"/>
        <v>Hrs</v>
      </c>
      <c r="HF298" s="56">
        <f t="shared" si="4614"/>
        <v>500</v>
      </c>
      <c r="HG298" s="13"/>
      <c r="HH298" s="21">
        <f t="shared" si="4615"/>
        <v>0</v>
      </c>
      <c r="HI298" s="31">
        <f t="shared" si="4616"/>
        <v>0</v>
      </c>
      <c r="HJ298" s="31">
        <f t="shared" si="4617"/>
        <v>0</v>
      </c>
      <c r="HK298" s="21"/>
      <c r="HN298" s="56" t="str">
        <f t="shared" si="4528"/>
        <v>Paint - Metal</v>
      </c>
      <c r="HO298" s="56" t="str">
        <f t="shared" si="4618"/>
        <v>Hrs</v>
      </c>
      <c r="HP298" s="56">
        <f t="shared" si="4618"/>
        <v>500</v>
      </c>
      <c r="HQ298" s="13"/>
      <c r="HR298" s="21">
        <f t="shared" si="4619"/>
        <v>0</v>
      </c>
      <c r="HS298" s="13">
        <f t="shared" si="4620"/>
        <v>0</v>
      </c>
      <c r="HT298" s="31">
        <f t="shared" si="4621"/>
        <v>0</v>
      </c>
      <c r="HU298" s="21"/>
      <c r="HX298" s="56" t="str">
        <f t="shared" si="4529"/>
        <v>Paint - Metal</v>
      </c>
      <c r="HY298" s="56" t="str">
        <f t="shared" si="4622"/>
        <v>Hrs</v>
      </c>
      <c r="HZ298" s="56">
        <f t="shared" si="4622"/>
        <v>500</v>
      </c>
      <c r="IA298" s="13"/>
      <c r="IB298" s="21">
        <f t="shared" si="4623"/>
        <v>0</v>
      </c>
      <c r="IC298" s="13">
        <f t="shared" si="4624"/>
        <v>0</v>
      </c>
      <c r="ID298" s="31">
        <f t="shared" si="4625"/>
        <v>0</v>
      </c>
      <c r="IE298" s="21"/>
      <c r="IH298" s="56" t="str">
        <f t="shared" si="4530"/>
        <v>Paint - Metal</v>
      </c>
      <c r="II298" s="56" t="str">
        <f t="shared" si="4626"/>
        <v>Hrs</v>
      </c>
      <c r="IJ298" s="56">
        <f t="shared" si="4626"/>
        <v>500</v>
      </c>
      <c r="IK298" s="13"/>
      <c r="IL298" s="21">
        <f t="shared" si="4627"/>
        <v>0</v>
      </c>
      <c r="IM298" s="13">
        <f t="shared" si="4628"/>
        <v>0</v>
      </c>
      <c r="IN298" s="31">
        <f t="shared" si="4629"/>
        <v>0</v>
      </c>
      <c r="IO298" s="21"/>
      <c r="IR298" s="56" t="str">
        <f t="shared" si="4531"/>
        <v>Paint - Metal</v>
      </c>
      <c r="IS298" s="56" t="str">
        <f t="shared" si="4630"/>
        <v>Hrs</v>
      </c>
      <c r="IT298" s="56">
        <f t="shared" si="4630"/>
        <v>500</v>
      </c>
      <c r="IU298" s="13"/>
      <c r="IV298" s="21">
        <f t="shared" si="4631"/>
        <v>0</v>
      </c>
      <c r="IW298" s="13">
        <f t="shared" si="4632"/>
        <v>0</v>
      </c>
      <c r="IX298" s="31">
        <f t="shared" si="4633"/>
        <v>0</v>
      </c>
      <c r="IY298" s="21"/>
      <c r="JB298" s="56" t="str">
        <f t="shared" si="4532"/>
        <v>Paint - Metal</v>
      </c>
      <c r="JC298" s="56" t="str">
        <f t="shared" si="4634"/>
        <v>Hrs</v>
      </c>
      <c r="JD298" s="56">
        <f t="shared" si="4634"/>
        <v>500</v>
      </c>
      <c r="JE298" s="13"/>
      <c r="JF298" s="21">
        <f t="shared" si="4635"/>
        <v>0</v>
      </c>
      <c r="JG298" s="13">
        <f t="shared" si="4636"/>
        <v>0</v>
      </c>
      <c r="JH298" s="31">
        <f t="shared" si="4637"/>
        <v>0</v>
      </c>
      <c r="JI298" s="21"/>
      <c r="JL298" s="56" t="str">
        <f t="shared" si="4533"/>
        <v>Paint - Metal</v>
      </c>
      <c r="JM298" s="56" t="str">
        <f t="shared" si="4638"/>
        <v>Hrs</v>
      </c>
      <c r="JN298" s="56">
        <f t="shared" si="4638"/>
        <v>500</v>
      </c>
      <c r="JO298" s="13"/>
      <c r="JP298" s="21">
        <f t="shared" si="4639"/>
        <v>0</v>
      </c>
      <c r="JQ298" s="31">
        <f t="shared" si="4640"/>
        <v>0</v>
      </c>
      <c r="JR298" s="31">
        <f t="shared" si="4641"/>
        <v>0</v>
      </c>
      <c r="JS298" s="21"/>
      <c r="JV298" s="56" t="str">
        <f t="shared" si="4658"/>
        <v>Paint - Metal</v>
      </c>
      <c r="JW298" s="56" t="str">
        <f t="shared" si="4642"/>
        <v>Hrs</v>
      </c>
      <c r="JX298" s="56">
        <f t="shared" si="4642"/>
        <v>500</v>
      </c>
      <c r="JY298" s="4">
        <f t="shared" si="4643"/>
        <v>51</v>
      </c>
      <c r="JZ298" s="56">
        <f t="shared" si="4644"/>
        <v>24000</v>
      </c>
      <c r="KA298" s="56">
        <f t="shared" si="4644"/>
        <v>50</v>
      </c>
      <c r="KB298" s="31">
        <f t="shared" si="4645"/>
        <v>25000</v>
      </c>
      <c r="KC298" s="21"/>
    </row>
    <row r="299" spans="2:289" ht="17.25" customHeight="1" x14ac:dyDescent="0.25">
      <c r="B299" s="7" t="s">
        <v>73</v>
      </c>
      <c r="C299" s="10" t="s">
        <v>125</v>
      </c>
      <c r="D299" s="4">
        <v>500</v>
      </c>
      <c r="E299" s="13">
        <f>2*8*2</f>
        <v>32</v>
      </c>
      <c r="F299" s="31">
        <f t="shared" si="4133"/>
        <v>16000</v>
      </c>
      <c r="G299" s="31">
        <f t="shared" si="4534"/>
        <v>32</v>
      </c>
      <c r="H299" s="31">
        <f>D299*G299</f>
        <v>16000</v>
      </c>
      <c r="I299" s="71"/>
      <c r="K299" s="40"/>
      <c r="L299" s="59" t="str">
        <f t="shared" si="4646"/>
        <v>Installation</v>
      </c>
      <c r="M299" s="59" t="str">
        <f t="shared" si="4647"/>
        <v>Hrs</v>
      </c>
      <c r="N299" s="59">
        <f t="shared" si="4648"/>
        <v>500</v>
      </c>
      <c r="O299" s="13">
        <v>4</v>
      </c>
      <c r="P299" s="21">
        <f t="shared" si="4536"/>
        <v>2000</v>
      </c>
      <c r="Q299" s="31">
        <f t="shared" si="4537"/>
        <v>4</v>
      </c>
      <c r="R299" s="31">
        <f>N299*Q299</f>
        <v>2000</v>
      </c>
      <c r="S299" s="21"/>
      <c r="U299" s="40"/>
      <c r="V299" s="65" t="str">
        <f t="shared" si="4513"/>
        <v>Installation</v>
      </c>
      <c r="W299" s="65" t="str">
        <f t="shared" si="4539"/>
        <v>Hrs</v>
      </c>
      <c r="X299" s="65">
        <f t="shared" si="4539"/>
        <v>500</v>
      </c>
      <c r="Y299" s="13"/>
      <c r="Z299" s="21">
        <f t="shared" si="4540"/>
        <v>0</v>
      </c>
      <c r="AA299" s="31">
        <f t="shared" si="4541"/>
        <v>0</v>
      </c>
      <c r="AB299" s="42">
        <f>X299*AA299</f>
        <v>0</v>
      </c>
      <c r="AC299" s="21"/>
      <c r="AE299" s="40"/>
      <c r="AF299" s="59" t="str">
        <f t="shared" si="4514"/>
        <v>Installation</v>
      </c>
      <c r="AG299" s="59" t="str">
        <f t="shared" si="4543"/>
        <v>Hrs</v>
      </c>
      <c r="AH299" s="59">
        <f t="shared" si="4543"/>
        <v>500</v>
      </c>
      <c r="AI299" s="13">
        <v>4</v>
      </c>
      <c r="AJ299" s="21">
        <f t="shared" si="4544"/>
        <v>2000</v>
      </c>
      <c r="AK299" s="31">
        <f t="shared" si="4545"/>
        <v>4</v>
      </c>
      <c r="AL299" s="31">
        <f>AH299*AK299</f>
        <v>2000</v>
      </c>
      <c r="AM299" s="21"/>
      <c r="AO299" s="40"/>
      <c r="AP299" s="59" t="str">
        <f t="shared" si="4515"/>
        <v>Installation</v>
      </c>
      <c r="AQ299" s="59" t="str">
        <f t="shared" si="4547"/>
        <v>Hrs</v>
      </c>
      <c r="AR299" s="59">
        <f t="shared" si="4547"/>
        <v>500</v>
      </c>
      <c r="AS299" s="13">
        <f>3*8 + (1*8)</f>
        <v>32</v>
      </c>
      <c r="AT299" s="21">
        <f t="shared" si="4548"/>
        <v>16000</v>
      </c>
      <c r="AU299" s="13">
        <f t="shared" si="4549"/>
        <v>32</v>
      </c>
      <c r="AV299" s="31">
        <f>AR299*AU299</f>
        <v>16000</v>
      </c>
      <c r="AW299" s="21"/>
      <c r="AY299" s="40"/>
      <c r="AZ299" s="59" t="str">
        <f t="shared" si="4516"/>
        <v>Installation</v>
      </c>
      <c r="BA299" s="59" t="str">
        <f t="shared" si="4551"/>
        <v>Hrs</v>
      </c>
      <c r="BB299" s="59">
        <f t="shared" si="4551"/>
        <v>500</v>
      </c>
      <c r="BC299" s="13"/>
      <c r="BD299" s="21">
        <f t="shared" si="4552"/>
        <v>0</v>
      </c>
      <c r="BE299" s="13">
        <f t="shared" si="4553"/>
        <v>0</v>
      </c>
      <c r="BF299" s="31">
        <f>BB299*BE299</f>
        <v>0</v>
      </c>
      <c r="BG299" s="21"/>
      <c r="BI299" s="40"/>
      <c r="BJ299" s="59" t="str">
        <f t="shared" si="4517"/>
        <v>Installation</v>
      </c>
      <c r="BK299" s="59" t="str">
        <f t="shared" si="4555"/>
        <v>Hrs</v>
      </c>
      <c r="BL299" s="59">
        <f t="shared" si="4555"/>
        <v>500</v>
      </c>
      <c r="BM299" s="13"/>
      <c r="BN299" s="21">
        <f t="shared" si="4556"/>
        <v>0</v>
      </c>
      <c r="BO299" s="42">
        <f t="shared" si="4557"/>
        <v>0</v>
      </c>
      <c r="BP299" s="31">
        <f>BL299*BO299</f>
        <v>0</v>
      </c>
      <c r="BQ299" s="21"/>
      <c r="BS299" s="40"/>
      <c r="BT299" s="59" t="str">
        <f t="shared" si="4518"/>
        <v>Installation</v>
      </c>
      <c r="BU299" s="59" t="str">
        <f t="shared" si="4559"/>
        <v>Hrs</v>
      </c>
      <c r="BV299" s="59">
        <f t="shared" si="4559"/>
        <v>500</v>
      </c>
      <c r="BW299" s="13"/>
      <c r="BX299" s="21">
        <f t="shared" si="4560"/>
        <v>0</v>
      </c>
      <c r="BY299" s="13">
        <f t="shared" si="4561"/>
        <v>0</v>
      </c>
      <c r="BZ299" s="31">
        <f>BV299*BY299</f>
        <v>0</v>
      </c>
      <c r="CA299" s="21"/>
      <c r="CC299" s="40"/>
      <c r="CD299" s="59" t="str">
        <f t="shared" si="4519"/>
        <v>Installation</v>
      </c>
      <c r="CE299" s="59" t="str">
        <f t="shared" si="4563"/>
        <v>Hrs</v>
      </c>
      <c r="CF299" s="59">
        <f t="shared" si="4563"/>
        <v>500</v>
      </c>
      <c r="CG299" s="31">
        <v>2</v>
      </c>
      <c r="CH299" s="31">
        <f t="shared" si="4564"/>
        <v>1000</v>
      </c>
      <c r="CI299" s="31">
        <f t="shared" si="4565"/>
        <v>4</v>
      </c>
      <c r="CJ299" s="31">
        <f>CF299*CI299</f>
        <v>2000</v>
      </c>
      <c r="CK299" s="21"/>
      <c r="CL299" s="40"/>
      <c r="CM299" s="65" t="str">
        <f t="shared" si="4520"/>
        <v>Installation</v>
      </c>
      <c r="CN299" s="65" t="str">
        <f t="shared" si="4567"/>
        <v>Hrs</v>
      </c>
      <c r="CO299" s="65">
        <f t="shared" si="4567"/>
        <v>500</v>
      </c>
      <c r="CP299" s="13">
        <v>28</v>
      </c>
      <c r="CQ299" s="21">
        <f t="shared" si="4568"/>
        <v>14000</v>
      </c>
      <c r="CR299" s="13">
        <f t="shared" si="4569"/>
        <v>28</v>
      </c>
      <c r="CS299" s="42">
        <f>CO299*CR299</f>
        <v>14000</v>
      </c>
      <c r="CT299" s="21"/>
      <c r="CV299" s="40"/>
      <c r="CW299" s="59" t="str">
        <f t="shared" si="4521"/>
        <v>Installation</v>
      </c>
      <c r="CX299" s="59" t="str">
        <f t="shared" si="4571"/>
        <v>Hrs</v>
      </c>
      <c r="CY299" s="59">
        <f t="shared" si="4571"/>
        <v>500</v>
      </c>
      <c r="CZ299" s="67">
        <f>3*8</f>
        <v>24</v>
      </c>
      <c r="DA299" s="21">
        <f t="shared" si="4572"/>
        <v>12000</v>
      </c>
      <c r="DB299" s="13">
        <f t="shared" si="4573"/>
        <v>24</v>
      </c>
      <c r="DC299" s="31">
        <f>CY299*DB299</f>
        <v>12000</v>
      </c>
      <c r="DD299" s="21"/>
      <c r="DF299" s="40"/>
      <c r="DG299" s="59" t="str">
        <f t="shared" si="4522"/>
        <v>Installation</v>
      </c>
      <c r="DH299" s="59" t="str">
        <f t="shared" si="4575"/>
        <v>Hrs</v>
      </c>
      <c r="DI299" s="59">
        <f t="shared" si="4575"/>
        <v>500</v>
      </c>
      <c r="DJ299" s="13">
        <v>16</v>
      </c>
      <c r="DK299" s="21">
        <f t="shared" si="4576"/>
        <v>8000</v>
      </c>
      <c r="DL299" s="13">
        <f t="shared" si="4577"/>
        <v>16</v>
      </c>
      <c r="DM299" s="31">
        <f>DI299*DL299</f>
        <v>8000</v>
      </c>
      <c r="DN299" s="21"/>
      <c r="DQ299" s="59" t="str">
        <f t="shared" si="4649"/>
        <v>Installation</v>
      </c>
      <c r="DR299" s="59" t="str">
        <f t="shared" si="4579"/>
        <v>Hrs</v>
      </c>
      <c r="DS299" s="59">
        <f t="shared" si="4579"/>
        <v>500</v>
      </c>
      <c r="DT299" s="13"/>
      <c r="DU299" s="21">
        <f t="shared" si="4580"/>
        <v>0</v>
      </c>
      <c r="DV299" s="13">
        <f t="shared" si="4581"/>
        <v>0</v>
      </c>
      <c r="DW299" s="31">
        <f>DS299*DV299</f>
        <v>0</v>
      </c>
      <c r="DX299" s="21"/>
      <c r="DZ299" s="40"/>
      <c r="EA299" s="59" t="str">
        <f t="shared" si="4650"/>
        <v>Installation</v>
      </c>
      <c r="EB299" s="59" t="str">
        <f t="shared" si="4583"/>
        <v>Hrs</v>
      </c>
      <c r="EC299" s="59">
        <f t="shared" si="4583"/>
        <v>500</v>
      </c>
      <c r="ED299" s="13">
        <v>4</v>
      </c>
      <c r="EE299" s="21">
        <f t="shared" si="4584"/>
        <v>2000</v>
      </c>
      <c r="EF299" s="13">
        <f t="shared" si="4585"/>
        <v>4</v>
      </c>
      <c r="EG299" s="31">
        <f>EC299*EF299</f>
        <v>2000</v>
      </c>
      <c r="EH299" s="21"/>
      <c r="EK299" s="59" t="str">
        <f t="shared" si="4651"/>
        <v>Installation</v>
      </c>
      <c r="EL299" s="59" t="str">
        <f t="shared" si="4587"/>
        <v>Hrs</v>
      </c>
      <c r="EM299" s="59">
        <f t="shared" si="4587"/>
        <v>500</v>
      </c>
      <c r="EN299" s="13">
        <f>2*2</f>
        <v>4</v>
      </c>
      <c r="EO299" s="21">
        <f t="shared" si="4588"/>
        <v>2000</v>
      </c>
      <c r="EP299" s="13">
        <f t="shared" si="4589"/>
        <v>4</v>
      </c>
      <c r="EQ299" s="31">
        <f>EM299*EP299</f>
        <v>2000</v>
      </c>
      <c r="ER299" s="21"/>
      <c r="EV299" s="4" t="str">
        <f t="shared" si="4652"/>
        <v>Installation</v>
      </c>
      <c r="EW299" s="4" t="str">
        <f t="shared" si="4653"/>
        <v>Hrs</v>
      </c>
      <c r="EX299" s="4">
        <f t="shared" si="4654"/>
        <v>500</v>
      </c>
      <c r="EY299" s="13">
        <v>1</v>
      </c>
      <c r="EZ299" s="21">
        <f t="shared" si="4591"/>
        <v>500</v>
      </c>
      <c r="FA299" s="13">
        <f t="shared" si="4592"/>
        <v>2</v>
      </c>
      <c r="FB299" s="42">
        <f>EX299*FA299</f>
        <v>1000</v>
      </c>
      <c r="FC299" s="21"/>
      <c r="FF299" s="56" t="str">
        <f t="shared" si="4523"/>
        <v>Installation</v>
      </c>
      <c r="FG299" s="56" t="str">
        <f t="shared" si="4594"/>
        <v>Hrs</v>
      </c>
      <c r="FH299" s="56">
        <f t="shared" si="4594"/>
        <v>500</v>
      </c>
      <c r="FI299" s="67">
        <v>4</v>
      </c>
      <c r="FJ299" s="21">
        <f t="shared" si="4595"/>
        <v>2000</v>
      </c>
      <c r="FK299" s="13">
        <f t="shared" si="4596"/>
        <v>4</v>
      </c>
      <c r="FL299" s="31">
        <f>FH299*FK299</f>
        <v>2000</v>
      </c>
      <c r="FM299" s="21"/>
      <c r="FP299" s="56" t="str">
        <f t="shared" si="4524"/>
        <v>Installation</v>
      </c>
      <c r="FQ299" s="56" t="str">
        <f t="shared" si="4598"/>
        <v>Hrs</v>
      </c>
      <c r="FR299" s="56">
        <f t="shared" si="4598"/>
        <v>500</v>
      </c>
      <c r="FS299" s="13"/>
      <c r="FT299" s="21">
        <f t="shared" si="4599"/>
        <v>0</v>
      </c>
      <c r="FU299" s="13">
        <f t="shared" si="4600"/>
        <v>0</v>
      </c>
      <c r="FV299" s="31">
        <f>FR299*FU299</f>
        <v>0</v>
      </c>
      <c r="FW299" s="21"/>
      <c r="FZ299" s="56" t="str">
        <f t="shared" si="4525"/>
        <v>Installation</v>
      </c>
      <c r="GA299" s="56" t="str">
        <f t="shared" si="4602"/>
        <v>Hrs</v>
      </c>
      <c r="GB299" s="56">
        <f t="shared" si="4602"/>
        <v>500</v>
      </c>
      <c r="GC299" s="13"/>
      <c r="GD299" s="21">
        <f t="shared" si="4603"/>
        <v>0</v>
      </c>
      <c r="GE299" s="13">
        <f t="shared" si="4604"/>
        <v>0</v>
      </c>
      <c r="GF299" s="31">
        <f>GB299*GE299</f>
        <v>0</v>
      </c>
      <c r="GG299" s="21"/>
      <c r="GJ299" s="56" t="str">
        <f t="shared" si="4655"/>
        <v>Installation</v>
      </c>
      <c r="GK299" s="56" t="str">
        <f t="shared" si="4656"/>
        <v>Hrs</v>
      </c>
      <c r="GL299" s="56">
        <f t="shared" si="4657"/>
        <v>500</v>
      </c>
      <c r="GM299" s="13"/>
      <c r="GN299" s="21">
        <f t="shared" si="4607"/>
        <v>0</v>
      </c>
      <c r="GO299" s="31">
        <f t="shared" si="4608"/>
        <v>0</v>
      </c>
      <c r="GP299" s="31">
        <f>GL299*GO299</f>
        <v>0</v>
      </c>
      <c r="GQ299" s="21"/>
      <c r="GT299" s="56" t="str">
        <f t="shared" si="4526"/>
        <v>Installation</v>
      </c>
      <c r="GU299" s="56" t="str">
        <f t="shared" si="4610"/>
        <v>Hrs</v>
      </c>
      <c r="GV299" s="56">
        <f t="shared" si="4610"/>
        <v>500</v>
      </c>
      <c r="GW299" s="13"/>
      <c r="GX299" s="21">
        <f t="shared" si="4611"/>
        <v>0</v>
      </c>
      <c r="GY299" s="13">
        <f t="shared" si="4612"/>
        <v>0</v>
      </c>
      <c r="GZ299" s="31">
        <f>GV299*GY299</f>
        <v>0</v>
      </c>
      <c r="HA299" s="21"/>
      <c r="HD299" s="56" t="str">
        <f t="shared" si="4527"/>
        <v>Installation</v>
      </c>
      <c r="HE299" s="56" t="str">
        <f t="shared" si="4614"/>
        <v>Hrs</v>
      </c>
      <c r="HF299" s="56">
        <f t="shared" si="4614"/>
        <v>500</v>
      </c>
      <c r="HG299" s="13"/>
      <c r="HH299" s="21">
        <f t="shared" si="4615"/>
        <v>0</v>
      </c>
      <c r="HI299" s="31">
        <f t="shared" si="4616"/>
        <v>0</v>
      </c>
      <c r="HJ299" s="31">
        <f>HF299*HI299</f>
        <v>0</v>
      </c>
      <c r="HK299" s="21"/>
      <c r="HN299" s="56" t="str">
        <f t="shared" si="4528"/>
        <v>Installation</v>
      </c>
      <c r="HO299" s="56" t="str">
        <f t="shared" si="4618"/>
        <v>Hrs</v>
      </c>
      <c r="HP299" s="56">
        <f t="shared" si="4618"/>
        <v>500</v>
      </c>
      <c r="HQ299" s="13"/>
      <c r="HR299" s="21">
        <f t="shared" si="4619"/>
        <v>0</v>
      </c>
      <c r="HS299" s="13">
        <f t="shared" si="4620"/>
        <v>0</v>
      </c>
      <c r="HT299" s="31">
        <f>HP299*HS299</f>
        <v>0</v>
      </c>
      <c r="HU299" s="21"/>
      <c r="HX299" s="56" t="str">
        <f t="shared" si="4529"/>
        <v>Installation</v>
      </c>
      <c r="HY299" s="56" t="str">
        <f t="shared" si="4622"/>
        <v>Hrs</v>
      </c>
      <c r="HZ299" s="56">
        <f t="shared" si="4622"/>
        <v>500</v>
      </c>
      <c r="IA299" s="13"/>
      <c r="IB299" s="21">
        <f t="shared" si="4623"/>
        <v>0</v>
      </c>
      <c r="IC299" s="13">
        <f t="shared" si="4624"/>
        <v>0</v>
      </c>
      <c r="ID299" s="31">
        <f>HZ299*IC299</f>
        <v>0</v>
      </c>
      <c r="IE299" s="21"/>
      <c r="IH299" s="56" t="str">
        <f t="shared" si="4530"/>
        <v>Installation</v>
      </c>
      <c r="II299" s="56" t="str">
        <f t="shared" si="4626"/>
        <v>Hrs</v>
      </c>
      <c r="IJ299" s="56">
        <f t="shared" si="4626"/>
        <v>500</v>
      </c>
      <c r="IK299" s="13"/>
      <c r="IL299" s="21">
        <f t="shared" si="4627"/>
        <v>0</v>
      </c>
      <c r="IM299" s="13">
        <f t="shared" si="4628"/>
        <v>0</v>
      </c>
      <c r="IN299" s="31">
        <f>IJ299*IM299</f>
        <v>0</v>
      </c>
      <c r="IO299" s="21"/>
      <c r="IR299" s="56" t="str">
        <f t="shared" si="4531"/>
        <v>Installation</v>
      </c>
      <c r="IS299" s="56" t="str">
        <f t="shared" si="4630"/>
        <v>Hrs</v>
      </c>
      <c r="IT299" s="56">
        <f t="shared" si="4630"/>
        <v>500</v>
      </c>
      <c r="IU299" s="13"/>
      <c r="IV299" s="21">
        <f t="shared" si="4631"/>
        <v>0</v>
      </c>
      <c r="IW299" s="13">
        <f t="shared" si="4632"/>
        <v>0</v>
      </c>
      <c r="IX299" s="31">
        <f>IT299*IW299</f>
        <v>0</v>
      </c>
      <c r="IY299" s="21"/>
      <c r="JB299" s="56" t="str">
        <f t="shared" si="4532"/>
        <v>Installation</v>
      </c>
      <c r="JC299" s="56" t="str">
        <f t="shared" si="4634"/>
        <v>Hrs</v>
      </c>
      <c r="JD299" s="56">
        <f t="shared" si="4634"/>
        <v>500</v>
      </c>
      <c r="JE299" s="13"/>
      <c r="JF299" s="21">
        <f t="shared" si="4635"/>
        <v>0</v>
      </c>
      <c r="JG299" s="13">
        <f t="shared" si="4636"/>
        <v>0</v>
      </c>
      <c r="JH299" s="31">
        <f>JD299*JG299</f>
        <v>0</v>
      </c>
      <c r="JI299" s="21"/>
      <c r="JL299" s="56" t="str">
        <f t="shared" si="4533"/>
        <v>Installation</v>
      </c>
      <c r="JM299" s="56" t="str">
        <f t="shared" si="4638"/>
        <v>Hrs</v>
      </c>
      <c r="JN299" s="56">
        <f t="shared" si="4638"/>
        <v>500</v>
      </c>
      <c r="JO299" s="13"/>
      <c r="JP299" s="21">
        <f t="shared" si="4639"/>
        <v>0</v>
      </c>
      <c r="JQ299" s="31">
        <f t="shared" si="4640"/>
        <v>0</v>
      </c>
      <c r="JR299" s="31">
        <f>JN299*JQ299</f>
        <v>0</v>
      </c>
      <c r="JS299" s="21"/>
      <c r="JV299" s="56" t="str">
        <f t="shared" si="4658"/>
        <v>Installation</v>
      </c>
      <c r="JW299" s="56" t="str">
        <f t="shared" si="4642"/>
        <v>Hrs</v>
      </c>
      <c r="JX299" s="56">
        <f t="shared" si="4642"/>
        <v>500</v>
      </c>
      <c r="JY299" s="4">
        <f t="shared" si="4643"/>
        <v>155</v>
      </c>
      <c r="JZ299" s="56">
        <f t="shared" si="4644"/>
        <v>65500</v>
      </c>
      <c r="KA299" s="56">
        <f t="shared" si="4644"/>
        <v>134</v>
      </c>
      <c r="KB299" s="31">
        <f t="shared" si="4645"/>
        <v>67000</v>
      </c>
      <c r="KC299" s="21"/>
    </row>
    <row r="300" spans="2:289" ht="16.5" thickBot="1" x14ac:dyDescent="0.3">
      <c r="B300" s="239" t="s">
        <v>207</v>
      </c>
      <c r="C300" s="239"/>
      <c r="D300" s="239"/>
      <c r="E300" s="239"/>
      <c r="F300" s="239"/>
      <c r="G300" s="239"/>
      <c r="H300" s="36">
        <f>SUM(H294:H299)</f>
        <v>32000</v>
      </c>
      <c r="I300" s="83"/>
      <c r="K300" s="40"/>
      <c r="L300" s="197" t="s">
        <v>207</v>
      </c>
      <c r="M300" s="198"/>
      <c r="N300" s="198"/>
      <c r="O300" s="198"/>
      <c r="P300" s="198"/>
      <c r="Q300" s="199"/>
      <c r="R300" s="36">
        <f>SUM(R294:R299)</f>
        <v>42000</v>
      </c>
      <c r="S300" s="23"/>
      <c r="U300" s="40"/>
      <c r="V300" s="197" t="s">
        <v>207</v>
      </c>
      <c r="W300" s="198"/>
      <c r="X300" s="198"/>
      <c r="Y300" s="198"/>
      <c r="Z300" s="198"/>
      <c r="AA300" s="199"/>
      <c r="AB300" s="36">
        <f>SUM(AB294:AB299)</f>
        <v>0</v>
      </c>
      <c r="AC300" s="23"/>
      <c r="AE300" s="40"/>
      <c r="AF300" s="197" t="s">
        <v>207</v>
      </c>
      <c r="AG300" s="198"/>
      <c r="AH300" s="198"/>
      <c r="AI300" s="198"/>
      <c r="AJ300" s="198"/>
      <c r="AK300" s="199"/>
      <c r="AL300" s="36">
        <f>SUM(AL294:AL299)</f>
        <v>31000</v>
      </c>
      <c r="AM300" s="23"/>
      <c r="AO300" s="40"/>
      <c r="AP300" s="197" t="s">
        <v>207</v>
      </c>
      <c r="AQ300" s="198"/>
      <c r="AR300" s="198"/>
      <c r="AS300" s="198"/>
      <c r="AT300" s="198"/>
      <c r="AU300" s="199"/>
      <c r="AV300" s="36">
        <f>SUM(AV294:AV299)</f>
        <v>66000</v>
      </c>
      <c r="AW300" s="23"/>
      <c r="AY300" s="40"/>
      <c r="AZ300" s="197" t="s">
        <v>207</v>
      </c>
      <c r="BA300" s="198"/>
      <c r="BB300" s="198"/>
      <c r="BC300" s="198"/>
      <c r="BD300" s="198"/>
      <c r="BE300" s="199"/>
      <c r="BF300" s="36">
        <f>SUM(BF294:BF299)</f>
        <v>30500</v>
      </c>
      <c r="BG300" s="23"/>
      <c r="BI300" s="40"/>
      <c r="BJ300" s="197" t="s">
        <v>207</v>
      </c>
      <c r="BK300" s="198"/>
      <c r="BL300" s="198"/>
      <c r="BM300" s="198"/>
      <c r="BN300" s="198"/>
      <c r="BO300" s="199"/>
      <c r="BP300" s="36">
        <f>SUM(BP294:BP299)</f>
        <v>20000</v>
      </c>
      <c r="BQ300" s="23"/>
      <c r="BS300" s="40"/>
      <c r="BT300" s="197" t="s">
        <v>207</v>
      </c>
      <c r="BU300" s="198"/>
      <c r="BV300" s="198"/>
      <c r="BW300" s="198"/>
      <c r="BX300" s="198"/>
      <c r="BY300" s="199"/>
      <c r="BZ300" s="36">
        <f>SUM(BZ294:BZ299)</f>
        <v>13000</v>
      </c>
      <c r="CA300" s="23"/>
      <c r="CC300" s="40"/>
      <c r="CD300" s="197" t="s">
        <v>207</v>
      </c>
      <c r="CE300" s="198"/>
      <c r="CF300" s="198"/>
      <c r="CG300" s="198"/>
      <c r="CH300" s="198"/>
      <c r="CI300" s="199"/>
      <c r="CJ300" s="36">
        <f>SUM(CJ294:CJ299)</f>
        <v>42000</v>
      </c>
      <c r="CK300" s="23"/>
      <c r="CL300" s="40"/>
      <c r="CM300" s="197" t="s">
        <v>207</v>
      </c>
      <c r="CN300" s="198"/>
      <c r="CO300" s="198"/>
      <c r="CP300" s="198"/>
      <c r="CQ300" s="198"/>
      <c r="CR300" s="199"/>
      <c r="CS300" s="36">
        <f>SUM(CS294:CS299)</f>
        <v>30000</v>
      </c>
      <c r="CT300" s="23"/>
      <c r="CV300" s="40"/>
      <c r="CW300" s="197" t="s">
        <v>207</v>
      </c>
      <c r="CX300" s="198"/>
      <c r="CY300" s="198"/>
      <c r="CZ300" s="198"/>
      <c r="DA300" s="198"/>
      <c r="DB300" s="199"/>
      <c r="DC300" s="36">
        <f>SUM(DC294:DC299)</f>
        <v>41000</v>
      </c>
      <c r="DD300" s="23"/>
      <c r="DF300" s="40"/>
      <c r="DG300" s="197" t="s">
        <v>207</v>
      </c>
      <c r="DH300" s="198"/>
      <c r="DI300" s="198"/>
      <c r="DJ300" s="198"/>
      <c r="DK300" s="198"/>
      <c r="DL300" s="199"/>
      <c r="DM300" s="36">
        <f>SUM(DM294:DM299)</f>
        <v>20000</v>
      </c>
      <c r="DN300" s="23"/>
      <c r="DQ300" s="197" t="s">
        <v>207</v>
      </c>
      <c r="DR300" s="198"/>
      <c r="DS300" s="198"/>
      <c r="DT300" s="198"/>
      <c r="DU300" s="198"/>
      <c r="DV300" s="199"/>
      <c r="DW300" s="36">
        <f>SUM(DW294:DW299)</f>
        <v>25000</v>
      </c>
      <c r="DX300" s="23"/>
      <c r="DZ300" s="40"/>
      <c r="EA300" s="197" t="s">
        <v>207</v>
      </c>
      <c r="EB300" s="198"/>
      <c r="EC300" s="198"/>
      <c r="ED300" s="198"/>
      <c r="EE300" s="198"/>
      <c r="EF300" s="199"/>
      <c r="EG300" s="36">
        <f>SUM(EG294:EG299)</f>
        <v>10250</v>
      </c>
      <c r="EH300" s="23"/>
      <c r="EK300" s="197" t="s">
        <v>207</v>
      </c>
      <c r="EL300" s="198"/>
      <c r="EM300" s="198"/>
      <c r="EN300" s="198"/>
      <c r="EO300" s="198"/>
      <c r="EP300" s="199"/>
      <c r="EQ300" s="36">
        <f>SUM(EQ294:EQ299)</f>
        <v>8000</v>
      </c>
      <c r="ER300" s="23"/>
      <c r="EV300" s="215" t="s">
        <v>207</v>
      </c>
      <c r="EW300" s="216"/>
      <c r="EX300" s="216"/>
      <c r="EY300" s="216"/>
      <c r="EZ300" s="216"/>
      <c r="FA300" s="217"/>
      <c r="FB300" s="146">
        <f>SUM(FB294:FB299)</f>
        <v>33000</v>
      </c>
      <c r="FC300" s="147"/>
      <c r="FF300" s="197" t="s">
        <v>207</v>
      </c>
      <c r="FG300" s="198"/>
      <c r="FH300" s="198"/>
      <c r="FI300" s="198"/>
      <c r="FJ300" s="198"/>
      <c r="FK300" s="199"/>
      <c r="FL300" s="36">
        <f>SUM(FL294:FL299)</f>
        <v>22000</v>
      </c>
      <c r="FM300" s="23"/>
      <c r="FP300" s="197" t="s">
        <v>207</v>
      </c>
      <c r="FQ300" s="198"/>
      <c r="FR300" s="198"/>
      <c r="FS300" s="198"/>
      <c r="FT300" s="198"/>
      <c r="FU300" s="199"/>
      <c r="FV300" s="36">
        <f>SUM(FV294:FV299)</f>
        <v>0</v>
      </c>
      <c r="FW300" s="23"/>
      <c r="FZ300" s="197" t="s">
        <v>207</v>
      </c>
      <c r="GA300" s="198"/>
      <c r="GB300" s="198"/>
      <c r="GC300" s="198"/>
      <c r="GD300" s="198"/>
      <c r="GE300" s="199"/>
      <c r="GF300" s="36">
        <f>SUM(GF294:GF299)</f>
        <v>0</v>
      </c>
      <c r="GG300" s="23"/>
      <c r="GJ300" s="197" t="s">
        <v>207</v>
      </c>
      <c r="GK300" s="198"/>
      <c r="GL300" s="198"/>
      <c r="GM300" s="198"/>
      <c r="GN300" s="198"/>
      <c r="GO300" s="199"/>
      <c r="GP300" s="36">
        <f>SUM(GP294:GP299)</f>
        <v>0</v>
      </c>
      <c r="GQ300" s="23"/>
      <c r="GT300" s="197" t="s">
        <v>207</v>
      </c>
      <c r="GU300" s="198"/>
      <c r="GV300" s="198"/>
      <c r="GW300" s="198"/>
      <c r="GX300" s="198"/>
      <c r="GY300" s="199"/>
      <c r="GZ300" s="36">
        <f>SUM(GZ294:GZ299)</f>
        <v>0</v>
      </c>
      <c r="HA300" s="23"/>
      <c r="HD300" s="197" t="s">
        <v>207</v>
      </c>
      <c r="HE300" s="198"/>
      <c r="HF300" s="198"/>
      <c r="HG300" s="198"/>
      <c r="HH300" s="198"/>
      <c r="HI300" s="199"/>
      <c r="HJ300" s="36">
        <f>SUM(HJ294:HJ299)</f>
        <v>0</v>
      </c>
      <c r="HK300" s="23"/>
      <c r="HN300" s="197" t="s">
        <v>207</v>
      </c>
      <c r="HO300" s="198"/>
      <c r="HP300" s="198"/>
      <c r="HQ300" s="198"/>
      <c r="HR300" s="198"/>
      <c r="HS300" s="199"/>
      <c r="HT300" s="36">
        <f>SUM(HT294:HT299)</f>
        <v>0</v>
      </c>
      <c r="HU300" s="23"/>
      <c r="HX300" s="197" t="s">
        <v>207</v>
      </c>
      <c r="HY300" s="198"/>
      <c r="HZ300" s="198"/>
      <c r="IA300" s="198"/>
      <c r="IB300" s="198"/>
      <c r="IC300" s="199"/>
      <c r="ID300" s="36">
        <f>SUM(ID294:ID299)</f>
        <v>0</v>
      </c>
      <c r="IE300" s="23"/>
      <c r="IH300" s="197" t="s">
        <v>207</v>
      </c>
      <c r="II300" s="198"/>
      <c r="IJ300" s="198"/>
      <c r="IK300" s="198"/>
      <c r="IL300" s="198"/>
      <c r="IM300" s="199"/>
      <c r="IN300" s="36">
        <f>SUM(IN294:IN299)</f>
        <v>0</v>
      </c>
      <c r="IO300" s="23"/>
      <c r="IR300" s="197" t="s">
        <v>207</v>
      </c>
      <c r="IS300" s="198"/>
      <c r="IT300" s="198"/>
      <c r="IU300" s="198"/>
      <c r="IV300" s="198"/>
      <c r="IW300" s="199"/>
      <c r="IX300" s="36">
        <f>SUM(IX294:IX299)</f>
        <v>0</v>
      </c>
      <c r="IY300" s="23"/>
      <c r="JB300" s="197" t="s">
        <v>207</v>
      </c>
      <c r="JC300" s="198"/>
      <c r="JD300" s="198"/>
      <c r="JE300" s="198"/>
      <c r="JF300" s="198"/>
      <c r="JG300" s="199"/>
      <c r="JH300" s="36">
        <f>SUM(JH294:JH299)</f>
        <v>0</v>
      </c>
      <c r="JI300" s="23"/>
      <c r="JL300" s="197" t="s">
        <v>207</v>
      </c>
      <c r="JM300" s="198"/>
      <c r="JN300" s="198"/>
      <c r="JO300" s="198"/>
      <c r="JP300" s="198"/>
      <c r="JQ300" s="199"/>
      <c r="JR300" s="36">
        <f>SUM(JR294:JR299)</f>
        <v>0</v>
      </c>
      <c r="JS300" s="23"/>
      <c r="JV300" s="197" t="s">
        <v>207</v>
      </c>
      <c r="JW300" s="198"/>
      <c r="JX300" s="198"/>
      <c r="JY300" s="198"/>
      <c r="JZ300" s="198"/>
      <c r="KA300" s="199"/>
      <c r="KB300" s="36">
        <f>SUM(KB294:KB299)</f>
        <v>394250</v>
      </c>
      <c r="KC300" s="23"/>
    </row>
    <row r="301" spans="2:289" ht="14.25" customHeight="1" thickTop="1" x14ac:dyDescent="0.25">
      <c r="B301" s="13"/>
      <c r="C301" s="14"/>
      <c r="D301" s="13"/>
      <c r="E301" s="13"/>
      <c r="F301" s="31"/>
      <c r="G301" s="31"/>
      <c r="H301" s="31"/>
      <c r="I301" s="79"/>
      <c r="K301" s="40"/>
      <c r="L301" s="31"/>
      <c r="M301" s="62"/>
      <c r="N301" s="31"/>
      <c r="O301" s="13"/>
      <c r="P301" s="13"/>
      <c r="Q301" s="31"/>
      <c r="R301" s="31"/>
      <c r="S301" s="13"/>
      <c r="U301" s="40"/>
      <c r="V301" s="42"/>
      <c r="W301" s="114"/>
      <c r="X301" s="42"/>
      <c r="Y301" s="13"/>
      <c r="Z301" s="13"/>
      <c r="AA301" s="31"/>
      <c r="AB301" s="42"/>
      <c r="AC301" s="13"/>
      <c r="AE301" s="40"/>
      <c r="AF301" s="31"/>
      <c r="AG301" s="62"/>
      <c r="AH301" s="31"/>
      <c r="AI301" s="13"/>
      <c r="AJ301" s="13"/>
      <c r="AK301" s="31"/>
      <c r="AL301" s="31"/>
      <c r="AM301" s="13"/>
      <c r="AO301" s="40"/>
      <c r="AP301" s="31"/>
      <c r="AQ301" s="62"/>
      <c r="AR301" s="31"/>
      <c r="AS301" s="13"/>
      <c r="AT301" s="13"/>
      <c r="AU301" s="13"/>
      <c r="AV301" s="31"/>
      <c r="AW301" s="13"/>
      <c r="AY301" s="40"/>
      <c r="AZ301" s="31"/>
      <c r="BA301" s="62"/>
      <c r="BB301" s="31"/>
      <c r="BC301" s="13"/>
      <c r="BD301" s="13"/>
      <c r="BE301" s="13"/>
      <c r="BF301" s="31"/>
      <c r="BG301" s="13"/>
      <c r="BI301" s="40"/>
      <c r="BJ301" s="31"/>
      <c r="BK301" s="62"/>
      <c r="BL301" s="31"/>
      <c r="BM301" s="13"/>
      <c r="BN301" s="13"/>
      <c r="BO301" s="13"/>
      <c r="BP301" s="31"/>
      <c r="BQ301" s="13"/>
      <c r="BS301" s="40"/>
      <c r="BT301" s="31"/>
      <c r="BU301" s="62"/>
      <c r="BV301" s="31"/>
      <c r="BW301" s="13"/>
      <c r="BX301" s="13"/>
      <c r="BY301" s="13"/>
      <c r="BZ301" s="31"/>
      <c r="CA301" s="13"/>
      <c r="CC301" s="40"/>
      <c r="CD301" s="31"/>
      <c r="CE301" s="62"/>
      <c r="CF301" s="31"/>
      <c r="CG301" s="31"/>
      <c r="CH301" s="31"/>
      <c r="CI301" s="31"/>
      <c r="CJ301" s="31"/>
      <c r="CK301" s="13"/>
      <c r="CL301" s="40"/>
      <c r="CM301" s="42"/>
      <c r="CN301" s="114"/>
      <c r="CO301" s="42"/>
      <c r="CP301" s="13"/>
      <c r="CQ301" s="13"/>
      <c r="CR301" s="13"/>
      <c r="CS301" s="42"/>
      <c r="CT301" s="13"/>
      <c r="CV301" s="40"/>
      <c r="CW301" s="31"/>
      <c r="CX301" s="62"/>
      <c r="CY301" s="31"/>
      <c r="CZ301" s="13"/>
      <c r="DA301" s="13"/>
      <c r="DB301" s="13"/>
      <c r="DC301" s="31"/>
      <c r="DD301" s="13"/>
      <c r="DF301" s="40"/>
      <c r="DG301" s="31"/>
      <c r="DH301" s="62"/>
      <c r="DI301" s="31"/>
      <c r="DJ301" s="13"/>
      <c r="DK301" s="13"/>
      <c r="DL301" s="13"/>
      <c r="DM301" s="31"/>
      <c r="DN301" s="13"/>
      <c r="DQ301" s="31"/>
      <c r="DR301" s="62"/>
      <c r="DS301" s="31"/>
      <c r="DT301" s="13"/>
      <c r="DU301" s="13"/>
      <c r="DV301" s="13"/>
      <c r="DW301" s="31"/>
      <c r="DX301" s="13"/>
      <c r="DZ301" s="40"/>
      <c r="EA301" s="31"/>
      <c r="EB301" s="62"/>
      <c r="EC301" s="31"/>
      <c r="ED301" s="13"/>
      <c r="EE301" s="13"/>
      <c r="EF301" s="13"/>
      <c r="EG301" s="31"/>
      <c r="EH301" s="13"/>
      <c r="EK301" s="31"/>
      <c r="EL301" s="62"/>
      <c r="EM301" s="31"/>
      <c r="EN301" s="13"/>
      <c r="EO301" s="13"/>
      <c r="EP301" s="13"/>
      <c r="EQ301" s="31"/>
      <c r="ER301" s="13"/>
      <c r="EV301" s="42"/>
      <c r="EW301" s="114"/>
      <c r="EX301" s="42"/>
      <c r="EY301" s="13"/>
      <c r="EZ301" s="13"/>
      <c r="FA301" s="13"/>
      <c r="FB301" s="42"/>
      <c r="FC301" s="13"/>
      <c r="FF301" s="31"/>
      <c r="FG301" s="62"/>
      <c r="FH301" s="31"/>
      <c r="FI301" s="13"/>
      <c r="FJ301" s="13"/>
      <c r="FK301" s="13"/>
      <c r="FL301" s="31"/>
      <c r="FM301" s="13"/>
      <c r="FP301" s="31"/>
      <c r="FQ301" s="62"/>
      <c r="FR301" s="31"/>
      <c r="FS301" s="13"/>
      <c r="FT301" s="13"/>
      <c r="FU301" s="13"/>
      <c r="FV301" s="31"/>
      <c r="FW301" s="13"/>
      <c r="FZ301" s="31"/>
      <c r="GA301" s="62"/>
      <c r="GB301" s="31"/>
      <c r="GC301" s="13"/>
      <c r="GD301" s="13"/>
      <c r="GE301" s="13"/>
      <c r="GF301" s="31"/>
      <c r="GG301" s="13"/>
      <c r="GJ301" s="31"/>
      <c r="GK301" s="62"/>
      <c r="GL301" s="31"/>
      <c r="GM301" s="13"/>
      <c r="GN301" s="13"/>
      <c r="GO301" s="31"/>
      <c r="GP301" s="31"/>
      <c r="GQ301" s="13"/>
      <c r="GT301" s="31"/>
      <c r="GU301" s="62"/>
      <c r="GV301" s="31"/>
      <c r="GW301" s="13"/>
      <c r="GX301" s="13"/>
      <c r="GY301" s="13"/>
      <c r="GZ301" s="31"/>
      <c r="HA301" s="13"/>
      <c r="HD301" s="31"/>
      <c r="HE301" s="62"/>
      <c r="HF301" s="31"/>
      <c r="HG301" s="13"/>
      <c r="HH301" s="13"/>
      <c r="HI301" s="31"/>
      <c r="HJ301" s="31"/>
      <c r="HK301" s="13"/>
      <c r="HN301" s="31"/>
      <c r="HO301" s="62"/>
      <c r="HP301" s="31"/>
      <c r="HQ301" s="13"/>
      <c r="HR301" s="13"/>
      <c r="HS301" s="13"/>
      <c r="HT301" s="31"/>
      <c r="HU301" s="13"/>
      <c r="HX301" s="31"/>
      <c r="HY301" s="62"/>
      <c r="HZ301" s="31"/>
      <c r="IA301" s="13"/>
      <c r="IB301" s="13"/>
      <c r="IC301" s="13"/>
      <c r="ID301" s="31"/>
      <c r="IE301" s="13"/>
      <c r="IH301" s="31"/>
      <c r="II301" s="62"/>
      <c r="IJ301" s="31"/>
      <c r="IK301" s="13"/>
      <c r="IL301" s="13"/>
      <c r="IM301" s="13"/>
      <c r="IN301" s="31"/>
      <c r="IO301" s="13"/>
      <c r="IR301" s="31"/>
      <c r="IS301" s="62"/>
      <c r="IT301" s="31"/>
      <c r="IU301" s="13"/>
      <c r="IV301" s="13"/>
      <c r="IW301" s="13"/>
      <c r="IX301" s="31"/>
      <c r="IY301" s="13"/>
      <c r="JB301" s="31"/>
      <c r="JC301" s="62"/>
      <c r="JD301" s="31"/>
      <c r="JE301" s="13"/>
      <c r="JF301" s="13"/>
      <c r="JG301" s="13"/>
      <c r="JH301" s="31"/>
      <c r="JI301" s="13"/>
      <c r="JL301" s="31"/>
      <c r="JM301" s="62"/>
      <c r="JN301" s="31"/>
      <c r="JO301" s="13"/>
      <c r="JP301" s="13"/>
      <c r="JQ301" s="31"/>
      <c r="JR301" s="31"/>
      <c r="JS301" s="13"/>
      <c r="JV301" s="31"/>
      <c r="JW301" s="62"/>
      <c r="JX301" s="31"/>
      <c r="JY301" s="13"/>
      <c r="JZ301" s="13"/>
      <c r="KA301" s="31"/>
      <c r="KB301" s="31"/>
      <c r="KC301" s="13"/>
    </row>
    <row r="302" spans="2:289" ht="16.5" thickBot="1" x14ac:dyDescent="0.3">
      <c r="B302" s="200" t="s">
        <v>212</v>
      </c>
      <c r="C302" s="201"/>
      <c r="D302" s="201"/>
      <c r="E302" s="201"/>
      <c r="F302" s="201"/>
      <c r="G302" s="202"/>
      <c r="H302" s="38">
        <f>H300+H291</f>
        <v>237265.5</v>
      </c>
      <c r="I302" s="85"/>
      <c r="K302" s="40"/>
      <c r="L302" s="200" t="str">
        <f>B302</f>
        <v>Total Cost  =</v>
      </c>
      <c r="M302" s="201"/>
      <c r="N302" s="201"/>
      <c r="O302" s="201"/>
      <c r="P302" s="201"/>
      <c r="Q302" s="202"/>
      <c r="R302" s="38">
        <f>R300+R291</f>
        <v>609627.5</v>
      </c>
      <c r="S302" s="25"/>
      <c r="U302" s="40"/>
      <c r="V302" s="200" t="str">
        <f>L302</f>
        <v>Total Cost  =</v>
      </c>
      <c r="W302" s="201"/>
      <c r="X302" s="201"/>
      <c r="Y302" s="201"/>
      <c r="Z302" s="201"/>
      <c r="AA302" s="202"/>
      <c r="AB302" s="38">
        <f>AB300+AB291</f>
        <v>0</v>
      </c>
      <c r="AC302" s="25"/>
      <c r="AE302" s="40"/>
      <c r="AF302" s="200" t="s">
        <v>212</v>
      </c>
      <c r="AG302" s="201"/>
      <c r="AH302" s="201"/>
      <c r="AI302" s="201"/>
      <c r="AJ302" s="201"/>
      <c r="AK302" s="202"/>
      <c r="AL302" s="38">
        <f>AL300+AL291</f>
        <v>179069.875</v>
      </c>
      <c r="AM302" s="25"/>
      <c r="AO302" s="40"/>
      <c r="AP302" s="200" t="s">
        <v>212</v>
      </c>
      <c r="AQ302" s="201"/>
      <c r="AR302" s="201"/>
      <c r="AS302" s="201"/>
      <c r="AT302" s="201"/>
      <c r="AU302" s="202"/>
      <c r="AV302" s="38">
        <f>AV300+AV291</f>
        <v>482935.125</v>
      </c>
      <c r="AW302" s="25"/>
      <c r="AY302" s="40"/>
      <c r="AZ302" s="200" t="s">
        <v>212</v>
      </c>
      <c r="BA302" s="201"/>
      <c r="BB302" s="201"/>
      <c r="BC302" s="201"/>
      <c r="BD302" s="201"/>
      <c r="BE302" s="202"/>
      <c r="BF302" s="38">
        <f>BF300+BF291</f>
        <v>161910</v>
      </c>
      <c r="BG302" s="25"/>
      <c r="BI302" s="40"/>
      <c r="BJ302" s="200" t="s">
        <v>212</v>
      </c>
      <c r="BK302" s="201"/>
      <c r="BL302" s="201"/>
      <c r="BM302" s="201"/>
      <c r="BN302" s="201"/>
      <c r="BO302" s="202"/>
      <c r="BP302" s="38">
        <f>BP300+BP291</f>
        <v>78614</v>
      </c>
      <c r="BQ302" s="25"/>
      <c r="BS302" s="40"/>
      <c r="BT302" s="200" t="s">
        <v>212</v>
      </c>
      <c r="BU302" s="201"/>
      <c r="BV302" s="201"/>
      <c r="BW302" s="201"/>
      <c r="BX302" s="201"/>
      <c r="BY302" s="202"/>
      <c r="BZ302" s="38">
        <f>BZ300+BZ291</f>
        <v>133965</v>
      </c>
      <c r="CA302" s="25"/>
      <c r="CC302" s="40"/>
      <c r="CD302" s="200" t="s">
        <v>212</v>
      </c>
      <c r="CE302" s="201"/>
      <c r="CF302" s="201"/>
      <c r="CG302" s="201"/>
      <c r="CH302" s="201"/>
      <c r="CI302" s="202"/>
      <c r="CJ302" s="38">
        <f>CJ300+CJ291</f>
        <v>202430</v>
      </c>
      <c r="CK302" s="25"/>
      <c r="CL302" s="40"/>
      <c r="CM302" s="200" t="s">
        <v>212</v>
      </c>
      <c r="CN302" s="201"/>
      <c r="CO302" s="201"/>
      <c r="CP302" s="201"/>
      <c r="CQ302" s="201"/>
      <c r="CR302" s="202"/>
      <c r="CS302" s="38">
        <f>CS300+CS291</f>
        <v>220182.5</v>
      </c>
      <c r="CT302" s="25"/>
      <c r="CV302" s="40"/>
      <c r="CW302" s="200" t="s">
        <v>212</v>
      </c>
      <c r="CX302" s="201"/>
      <c r="CY302" s="201"/>
      <c r="CZ302" s="201"/>
      <c r="DA302" s="201"/>
      <c r="DB302" s="202"/>
      <c r="DC302" s="38">
        <f>DC300+DC291</f>
        <v>328020.375</v>
      </c>
      <c r="DD302" s="25"/>
      <c r="DF302" s="40"/>
      <c r="DG302" s="200" t="s">
        <v>212</v>
      </c>
      <c r="DH302" s="201"/>
      <c r="DI302" s="201"/>
      <c r="DJ302" s="201"/>
      <c r="DK302" s="201"/>
      <c r="DL302" s="202"/>
      <c r="DM302" s="38">
        <f>DM300+DM291</f>
        <v>96769.25</v>
      </c>
      <c r="DN302" s="25"/>
      <c r="DQ302" s="200" t="s">
        <v>212</v>
      </c>
      <c r="DR302" s="201"/>
      <c r="DS302" s="201"/>
      <c r="DT302" s="201"/>
      <c r="DU302" s="201"/>
      <c r="DV302" s="202"/>
      <c r="DW302" s="38">
        <f>DW300+DW291</f>
        <v>155619</v>
      </c>
      <c r="DX302" s="25"/>
      <c r="DZ302" s="40"/>
      <c r="EA302" s="200" t="s">
        <v>212</v>
      </c>
      <c r="EB302" s="201"/>
      <c r="EC302" s="201"/>
      <c r="ED302" s="201"/>
      <c r="EE302" s="201"/>
      <c r="EF302" s="202"/>
      <c r="EG302" s="38">
        <f>EG300+EG291</f>
        <v>57590</v>
      </c>
      <c r="EH302" s="25"/>
      <c r="EK302" s="200" t="s">
        <v>212</v>
      </c>
      <c r="EL302" s="201"/>
      <c r="EM302" s="201"/>
      <c r="EN302" s="201"/>
      <c r="EO302" s="201"/>
      <c r="EP302" s="202"/>
      <c r="EQ302" s="38">
        <f>EQ300+EQ291</f>
        <v>63142.5</v>
      </c>
      <c r="ER302" s="25"/>
      <c r="EV302" s="200" t="s">
        <v>212</v>
      </c>
      <c r="EW302" s="201"/>
      <c r="EX302" s="201"/>
      <c r="EY302" s="201"/>
      <c r="EZ302" s="201"/>
      <c r="FA302" s="202"/>
      <c r="FB302" s="38">
        <f>FB300+FB291</f>
        <v>146275</v>
      </c>
      <c r="FC302" s="25"/>
      <c r="FF302" s="200" t="s">
        <v>212</v>
      </c>
      <c r="FG302" s="201"/>
      <c r="FH302" s="201"/>
      <c r="FI302" s="201"/>
      <c r="FJ302" s="201"/>
      <c r="FK302" s="202"/>
      <c r="FL302" s="38">
        <f>FL300+FL291</f>
        <v>229520.125</v>
      </c>
      <c r="FM302" s="25"/>
      <c r="FP302" s="200" t="s">
        <v>212</v>
      </c>
      <c r="FQ302" s="201"/>
      <c r="FR302" s="201"/>
      <c r="FS302" s="201"/>
      <c r="FT302" s="201"/>
      <c r="FU302" s="202"/>
      <c r="FV302" s="38">
        <f>FV300+FV291</f>
        <v>0</v>
      </c>
      <c r="FW302" s="25"/>
      <c r="FZ302" s="200" t="s">
        <v>212</v>
      </c>
      <c r="GA302" s="201"/>
      <c r="GB302" s="201"/>
      <c r="GC302" s="201"/>
      <c r="GD302" s="201"/>
      <c r="GE302" s="202"/>
      <c r="GF302" s="38">
        <f>GF300+GF291</f>
        <v>0</v>
      </c>
      <c r="GG302" s="25"/>
      <c r="GJ302" s="200" t="s">
        <v>212</v>
      </c>
      <c r="GK302" s="201"/>
      <c r="GL302" s="201"/>
      <c r="GM302" s="201"/>
      <c r="GN302" s="201"/>
      <c r="GO302" s="202"/>
      <c r="GP302" s="38">
        <f>GP300+GP291</f>
        <v>0</v>
      </c>
      <c r="GQ302" s="25"/>
      <c r="GT302" s="200" t="s">
        <v>212</v>
      </c>
      <c r="GU302" s="201"/>
      <c r="GV302" s="201"/>
      <c r="GW302" s="201"/>
      <c r="GX302" s="201"/>
      <c r="GY302" s="202"/>
      <c r="GZ302" s="38">
        <f>GZ300+GZ291</f>
        <v>0</v>
      </c>
      <c r="HA302" s="25"/>
      <c r="HD302" s="200" t="s">
        <v>212</v>
      </c>
      <c r="HE302" s="201"/>
      <c r="HF302" s="201"/>
      <c r="HG302" s="201"/>
      <c r="HH302" s="201"/>
      <c r="HI302" s="202"/>
      <c r="HJ302" s="38">
        <f>HJ300+HJ291</f>
        <v>0</v>
      </c>
      <c r="HK302" s="25"/>
      <c r="HN302" s="200" t="s">
        <v>212</v>
      </c>
      <c r="HO302" s="201"/>
      <c r="HP302" s="201"/>
      <c r="HQ302" s="201"/>
      <c r="HR302" s="201"/>
      <c r="HS302" s="202"/>
      <c r="HT302" s="38">
        <f>HT300+HT291</f>
        <v>0</v>
      </c>
      <c r="HU302" s="25"/>
      <c r="HX302" s="200" t="s">
        <v>212</v>
      </c>
      <c r="HY302" s="201"/>
      <c r="HZ302" s="201"/>
      <c r="IA302" s="201"/>
      <c r="IB302" s="201"/>
      <c r="IC302" s="202"/>
      <c r="ID302" s="38">
        <f>ID300+ID291</f>
        <v>0</v>
      </c>
      <c r="IE302" s="25"/>
      <c r="IH302" s="200" t="s">
        <v>212</v>
      </c>
      <c r="II302" s="201"/>
      <c r="IJ302" s="201"/>
      <c r="IK302" s="201"/>
      <c r="IL302" s="201"/>
      <c r="IM302" s="202"/>
      <c r="IN302" s="38">
        <f>IN300+IN291</f>
        <v>0</v>
      </c>
      <c r="IO302" s="25"/>
      <c r="IR302" s="200" t="s">
        <v>212</v>
      </c>
      <c r="IS302" s="201"/>
      <c r="IT302" s="201"/>
      <c r="IU302" s="201"/>
      <c r="IV302" s="201"/>
      <c r="IW302" s="202"/>
      <c r="IX302" s="38">
        <f>IX300+IX291</f>
        <v>0</v>
      </c>
      <c r="IY302" s="25"/>
      <c r="JB302" s="200" t="s">
        <v>212</v>
      </c>
      <c r="JC302" s="201"/>
      <c r="JD302" s="201"/>
      <c r="JE302" s="201"/>
      <c r="JF302" s="201"/>
      <c r="JG302" s="202"/>
      <c r="JH302" s="38">
        <f>JH300+JH291</f>
        <v>0</v>
      </c>
      <c r="JI302" s="25"/>
      <c r="JL302" s="200" t="s">
        <v>212</v>
      </c>
      <c r="JM302" s="201"/>
      <c r="JN302" s="201"/>
      <c r="JO302" s="201"/>
      <c r="JP302" s="201"/>
      <c r="JQ302" s="202"/>
      <c r="JR302" s="38">
        <f>JR300+JR291</f>
        <v>0</v>
      </c>
      <c r="JS302" s="25"/>
      <c r="JV302" s="200" t="s">
        <v>212</v>
      </c>
      <c r="JW302" s="201"/>
      <c r="JX302" s="201"/>
      <c r="JY302" s="201"/>
      <c r="JZ302" s="201"/>
      <c r="KA302" s="202"/>
      <c r="KB302" s="38">
        <f>KB300+KB291</f>
        <v>2613861.625</v>
      </c>
      <c r="KC302" s="25"/>
    </row>
    <row r="303" spans="2:289" ht="4.1500000000000004" customHeight="1" thickTop="1" x14ac:dyDescent="0.25">
      <c r="B303" s="203"/>
      <c r="C303" s="204"/>
      <c r="D303" s="204"/>
      <c r="E303" s="204"/>
      <c r="F303" s="204"/>
      <c r="G303" s="205"/>
      <c r="H303" s="33"/>
      <c r="I303" s="79"/>
      <c r="K303" s="40"/>
      <c r="L303" s="203"/>
      <c r="M303" s="204"/>
      <c r="N303" s="204"/>
      <c r="O303" s="204"/>
      <c r="P303" s="204"/>
      <c r="Q303" s="205"/>
      <c r="R303" s="33"/>
      <c r="S303" s="13"/>
      <c r="U303" s="40"/>
      <c r="V303" s="203"/>
      <c r="W303" s="204"/>
      <c r="X303" s="204"/>
      <c r="Y303" s="204"/>
      <c r="Z303" s="204"/>
      <c r="AA303" s="205"/>
      <c r="AB303" s="34"/>
      <c r="AC303" s="13"/>
      <c r="AE303" s="40"/>
      <c r="AF303" s="203"/>
      <c r="AG303" s="204"/>
      <c r="AH303" s="204"/>
      <c r="AI303" s="204"/>
      <c r="AJ303" s="204"/>
      <c r="AK303" s="205"/>
      <c r="AL303" s="33">
        <f>AL300+AL291</f>
        <v>179069.875</v>
      </c>
      <c r="AM303" s="13"/>
      <c r="AO303" s="40"/>
      <c r="AP303" s="203"/>
      <c r="AQ303" s="204"/>
      <c r="AR303" s="204"/>
      <c r="AS303" s="204"/>
      <c r="AT303" s="204"/>
      <c r="AU303" s="205"/>
      <c r="AV303" s="33"/>
      <c r="AW303" s="13"/>
      <c r="AY303" s="40"/>
      <c r="AZ303" s="203"/>
      <c r="BA303" s="204"/>
      <c r="BB303" s="204"/>
      <c r="BC303" s="204"/>
      <c r="BD303" s="204"/>
      <c r="BE303" s="205"/>
      <c r="BF303" s="33"/>
      <c r="BG303" s="13"/>
      <c r="BI303" s="40"/>
      <c r="BJ303" s="203"/>
      <c r="BK303" s="204"/>
      <c r="BL303" s="204"/>
      <c r="BM303" s="204"/>
      <c r="BN303" s="204"/>
      <c r="BO303" s="205"/>
      <c r="BP303" s="33"/>
      <c r="BQ303" s="13"/>
      <c r="BS303" s="40"/>
      <c r="BT303" s="203"/>
      <c r="BU303" s="204"/>
      <c r="BV303" s="204"/>
      <c r="BW303" s="204"/>
      <c r="BX303" s="204"/>
      <c r="BY303" s="205"/>
      <c r="BZ303" s="33"/>
      <c r="CA303" s="13"/>
      <c r="CC303" s="40"/>
      <c r="CD303" s="203"/>
      <c r="CE303" s="204"/>
      <c r="CF303" s="204"/>
      <c r="CG303" s="204"/>
      <c r="CH303" s="204"/>
      <c r="CI303" s="205"/>
      <c r="CJ303" s="33"/>
      <c r="CK303" s="13"/>
      <c r="CL303" s="40"/>
      <c r="CM303" s="203"/>
      <c r="CN303" s="204"/>
      <c r="CO303" s="204"/>
      <c r="CP303" s="204"/>
      <c r="CQ303" s="204"/>
      <c r="CR303" s="205"/>
      <c r="CS303" s="34"/>
      <c r="CT303" s="13"/>
      <c r="CV303" s="40"/>
      <c r="CW303" s="203"/>
      <c r="CX303" s="204"/>
      <c r="CY303" s="204"/>
      <c r="CZ303" s="204"/>
      <c r="DA303" s="204"/>
      <c r="DB303" s="205"/>
      <c r="DC303" s="33"/>
      <c r="DD303" s="13"/>
      <c r="DF303" s="40"/>
      <c r="DG303" s="203"/>
      <c r="DH303" s="204"/>
      <c r="DI303" s="204"/>
      <c r="DJ303" s="204"/>
      <c r="DK303" s="204"/>
      <c r="DL303" s="205"/>
      <c r="DM303" s="33"/>
      <c r="DN303" s="13"/>
      <c r="DQ303" s="203"/>
      <c r="DR303" s="204"/>
      <c r="DS303" s="204"/>
      <c r="DT303" s="204"/>
      <c r="DU303" s="204"/>
      <c r="DV303" s="205"/>
      <c r="DW303" s="33"/>
      <c r="DX303" s="13"/>
      <c r="DZ303" s="40"/>
      <c r="EA303" s="203"/>
      <c r="EB303" s="204"/>
      <c r="EC303" s="204"/>
      <c r="ED303" s="204"/>
      <c r="EE303" s="204"/>
      <c r="EF303" s="205"/>
      <c r="EG303" s="33"/>
      <c r="EH303" s="13"/>
      <c r="EK303" s="203"/>
      <c r="EL303" s="204"/>
      <c r="EM303" s="204"/>
      <c r="EN303" s="204"/>
      <c r="EO303" s="204"/>
      <c r="EP303" s="205"/>
      <c r="EQ303" s="33"/>
      <c r="ER303" s="13"/>
      <c r="EV303" s="203"/>
      <c r="EW303" s="204"/>
      <c r="EX303" s="204"/>
      <c r="EY303" s="204"/>
      <c r="EZ303" s="204"/>
      <c r="FA303" s="205"/>
      <c r="FB303" s="34"/>
      <c r="FC303" s="13"/>
      <c r="FF303" s="203"/>
      <c r="FG303" s="204"/>
      <c r="FH303" s="204"/>
      <c r="FI303" s="204"/>
      <c r="FJ303" s="204"/>
      <c r="FK303" s="205"/>
      <c r="FL303" s="33"/>
      <c r="FM303" s="13"/>
      <c r="FP303" s="203"/>
      <c r="FQ303" s="204"/>
      <c r="FR303" s="204"/>
      <c r="FS303" s="204"/>
      <c r="FT303" s="204"/>
      <c r="FU303" s="205"/>
      <c r="FV303" s="33"/>
      <c r="FW303" s="13"/>
      <c r="FZ303" s="203"/>
      <c r="GA303" s="204"/>
      <c r="GB303" s="204"/>
      <c r="GC303" s="204"/>
      <c r="GD303" s="204"/>
      <c r="GE303" s="205"/>
      <c r="GF303" s="33"/>
      <c r="GG303" s="13"/>
      <c r="GJ303" s="203"/>
      <c r="GK303" s="204"/>
      <c r="GL303" s="204"/>
      <c r="GM303" s="204"/>
      <c r="GN303" s="204"/>
      <c r="GO303" s="205"/>
      <c r="GP303" s="33"/>
      <c r="GQ303" s="13"/>
      <c r="GT303" s="203"/>
      <c r="GU303" s="204"/>
      <c r="GV303" s="204"/>
      <c r="GW303" s="204"/>
      <c r="GX303" s="204"/>
      <c r="GY303" s="205"/>
      <c r="GZ303" s="33"/>
      <c r="HA303" s="13"/>
      <c r="HD303" s="203"/>
      <c r="HE303" s="204"/>
      <c r="HF303" s="204"/>
      <c r="HG303" s="204"/>
      <c r="HH303" s="204"/>
      <c r="HI303" s="205"/>
      <c r="HJ303" s="33"/>
      <c r="HK303" s="13"/>
      <c r="HN303" s="203"/>
      <c r="HO303" s="204"/>
      <c r="HP303" s="204"/>
      <c r="HQ303" s="204"/>
      <c r="HR303" s="204"/>
      <c r="HS303" s="205"/>
      <c r="HT303" s="33"/>
      <c r="HU303" s="13"/>
      <c r="HX303" s="203"/>
      <c r="HY303" s="204"/>
      <c r="HZ303" s="204"/>
      <c r="IA303" s="204"/>
      <c r="IB303" s="204"/>
      <c r="IC303" s="205"/>
      <c r="ID303" s="33"/>
      <c r="IE303" s="13"/>
      <c r="IH303" s="203"/>
      <c r="II303" s="204"/>
      <c r="IJ303" s="204"/>
      <c r="IK303" s="204"/>
      <c r="IL303" s="204"/>
      <c r="IM303" s="205"/>
      <c r="IN303" s="33"/>
      <c r="IO303" s="13"/>
      <c r="IR303" s="203"/>
      <c r="IS303" s="204"/>
      <c r="IT303" s="204"/>
      <c r="IU303" s="204"/>
      <c r="IV303" s="204"/>
      <c r="IW303" s="205"/>
      <c r="IX303" s="33"/>
      <c r="IY303" s="13"/>
      <c r="JB303" s="203"/>
      <c r="JC303" s="204"/>
      <c r="JD303" s="204"/>
      <c r="JE303" s="204"/>
      <c r="JF303" s="204"/>
      <c r="JG303" s="205"/>
      <c r="JH303" s="33"/>
      <c r="JI303" s="13"/>
      <c r="JL303" s="203"/>
      <c r="JM303" s="204"/>
      <c r="JN303" s="204"/>
      <c r="JO303" s="204"/>
      <c r="JP303" s="204"/>
      <c r="JQ303" s="205"/>
      <c r="JR303" s="33"/>
      <c r="JS303" s="13"/>
      <c r="JV303" s="203"/>
      <c r="JW303" s="204"/>
      <c r="JX303" s="204"/>
      <c r="JY303" s="204"/>
      <c r="JZ303" s="204"/>
      <c r="KA303" s="205"/>
      <c r="KB303" s="33"/>
      <c r="KC303" s="13"/>
    </row>
    <row r="304" spans="2:289" ht="4.1500000000000004" customHeight="1" x14ac:dyDescent="0.25">
      <c r="B304" s="19"/>
      <c r="C304" s="20"/>
      <c r="D304" s="20"/>
      <c r="E304" s="20"/>
      <c r="F304" s="64"/>
      <c r="G304" s="134"/>
      <c r="H304" s="39"/>
      <c r="I304" s="79"/>
      <c r="K304" s="40"/>
      <c r="L304" s="63"/>
      <c r="M304" s="64"/>
      <c r="N304" s="64"/>
      <c r="O304" s="20"/>
      <c r="P304" s="20"/>
      <c r="Q304" s="134"/>
      <c r="R304" s="39"/>
      <c r="S304" s="13"/>
      <c r="U304" s="40"/>
      <c r="V304" s="115"/>
      <c r="W304" s="116"/>
      <c r="X304" s="116"/>
      <c r="Y304" s="20"/>
      <c r="Z304" s="20"/>
      <c r="AA304" s="134"/>
      <c r="AB304" s="117"/>
      <c r="AC304" s="13"/>
      <c r="AE304" s="40"/>
      <c r="AF304" s="63"/>
      <c r="AG304" s="64"/>
      <c r="AH304" s="64"/>
      <c r="AI304" s="20"/>
      <c r="AJ304" s="20"/>
      <c r="AK304" s="134"/>
      <c r="AL304" s="39"/>
      <c r="AM304" s="13"/>
      <c r="AO304" s="40"/>
      <c r="AP304" s="63"/>
      <c r="AQ304" s="64"/>
      <c r="AR304" s="64"/>
      <c r="AS304" s="20"/>
      <c r="AT304" s="20"/>
      <c r="AU304" s="18"/>
      <c r="AV304" s="39"/>
      <c r="AW304" s="13"/>
      <c r="AY304" s="40"/>
      <c r="AZ304" s="63"/>
      <c r="BA304" s="64"/>
      <c r="BB304" s="64"/>
      <c r="BC304" s="20"/>
      <c r="BD304" s="20"/>
      <c r="BE304" s="18"/>
      <c r="BF304" s="39"/>
      <c r="BG304" s="13"/>
      <c r="BI304" s="40"/>
      <c r="BJ304" s="63"/>
      <c r="BK304" s="64"/>
      <c r="BL304" s="64"/>
      <c r="BM304" s="20"/>
      <c r="BN304" s="20"/>
      <c r="BO304" s="18"/>
      <c r="BP304" s="39"/>
      <c r="BQ304" s="13"/>
      <c r="BS304" s="40"/>
      <c r="BT304" s="63"/>
      <c r="BU304" s="64"/>
      <c r="BV304" s="64"/>
      <c r="BW304" s="20"/>
      <c r="BX304" s="20"/>
      <c r="BY304" s="18"/>
      <c r="BZ304" s="39"/>
      <c r="CA304" s="13"/>
      <c r="CC304" s="40"/>
      <c r="CD304" s="63"/>
      <c r="CE304" s="64"/>
      <c r="CF304" s="64"/>
      <c r="CG304" s="64"/>
      <c r="CH304" s="64"/>
      <c r="CI304" s="134"/>
      <c r="CJ304" s="39"/>
      <c r="CK304" s="13"/>
      <c r="CL304" s="40"/>
      <c r="CM304" s="115"/>
      <c r="CN304" s="116"/>
      <c r="CO304" s="116"/>
      <c r="CP304" s="20"/>
      <c r="CQ304" s="20"/>
      <c r="CR304" s="18"/>
      <c r="CS304" s="117"/>
      <c r="CT304" s="13"/>
      <c r="CV304" s="40"/>
      <c r="CW304" s="63"/>
      <c r="CX304" s="64"/>
      <c r="CY304" s="64"/>
      <c r="CZ304" s="20"/>
      <c r="DA304" s="20"/>
      <c r="DB304" s="18"/>
      <c r="DC304" s="39"/>
      <c r="DD304" s="13"/>
      <c r="DF304" s="40"/>
      <c r="DG304" s="63"/>
      <c r="DH304" s="64"/>
      <c r="DI304" s="64"/>
      <c r="DJ304" s="20"/>
      <c r="DK304" s="20"/>
      <c r="DL304" s="18"/>
      <c r="DM304" s="39"/>
      <c r="DN304" s="13"/>
      <c r="DQ304" s="63"/>
      <c r="DR304" s="64"/>
      <c r="DS304" s="64"/>
      <c r="DT304" s="20"/>
      <c r="DU304" s="20"/>
      <c r="DV304" s="18"/>
      <c r="DW304" s="39"/>
      <c r="DX304" s="13"/>
      <c r="DZ304" s="40"/>
      <c r="EA304" s="63"/>
      <c r="EB304" s="64"/>
      <c r="EC304" s="64"/>
      <c r="ED304" s="20"/>
      <c r="EE304" s="20"/>
      <c r="EF304" s="18"/>
      <c r="EG304" s="39"/>
      <c r="EH304" s="13"/>
      <c r="EK304" s="63"/>
      <c r="EL304" s="64"/>
      <c r="EM304" s="64"/>
      <c r="EN304" s="20"/>
      <c r="EO304" s="20"/>
      <c r="EP304" s="18"/>
      <c r="EQ304" s="39"/>
      <c r="ER304" s="13"/>
      <c r="EV304" s="115"/>
      <c r="EW304" s="116"/>
      <c r="EX304" s="116"/>
      <c r="EY304" s="20"/>
      <c r="EZ304" s="20"/>
      <c r="FA304" s="18"/>
      <c r="FB304" s="117"/>
      <c r="FC304" s="13"/>
      <c r="FF304" s="63"/>
      <c r="FG304" s="64"/>
      <c r="FH304" s="64"/>
      <c r="FI304" s="20"/>
      <c r="FJ304" s="20"/>
      <c r="FK304" s="18"/>
      <c r="FL304" s="39"/>
      <c r="FM304" s="13"/>
      <c r="FP304" s="63"/>
      <c r="FQ304" s="64"/>
      <c r="FR304" s="64"/>
      <c r="FS304" s="20"/>
      <c r="FT304" s="20"/>
      <c r="FU304" s="18"/>
      <c r="FV304" s="39"/>
      <c r="FW304" s="13"/>
      <c r="FZ304" s="63"/>
      <c r="GA304" s="64"/>
      <c r="GB304" s="64"/>
      <c r="GC304" s="20"/>
      <c r="GD304" s="20"/>
      <c r="GE304" s="18"/>
      <c r="GF304" s="39"/>
      <c r="GG304" s="13"/>
      <c r="GJ304" s="63"/>
      <c r="GK304" s="64"/>
      <c r="GL304" s="64"/>
      <c r="GM304" s="20"/>
      <c r="GN304" s="20"/>
      <c r="GO304" s="134"/>
      <c r="GP304" s="39"/>
      <c r="GQ304" s="13"/>
      <c r="GT304" s="63"/>
      <c r="GU304" s="64"/>
      <c r="GV304" s="64"/>
      <c r="GW304" s="20"/>
      <c r="GX304" s="20"/>
      <c r="GY304" s="18"/>
      <c r="GZ304" s="39"/>
      <c r="HA304" s="13"/>
      <c r="HD304" s="63"/>
      <c r="HE304" s="64"/>
      <c r="HF304" s="64"/>
      <c r="HG304" s="20"/>
      <c r="HH304" s="20"/>
      <c r="HI304" s="134"/>
      <c r="HJ304" s="39"/>
      <c r="HK304" s="13"/>
      <c r="HN304" s="63"/>
      <c r="HO304" s="64"/>
      <c r="HP304" s="64"/>
      <c r="HQ304" s="20"/>
      <c r="HR304" s="20"/>
      <c r="HS304" s="18"/>
      <c r="HT304" s="39"/>
      <c r="HU304" s="13"/>
      <c r="HX304" s="63"/>
      <c r="HY304" s="64"/>
      <c r="HZ304" s="64"/>
      <c r="IA304" s="20"/>
      <c r="IB304" s="20"/>
      <c r="IC304" s="18"/>
      <c r="ID304" s="39"/>
      <c r="IE304" s="13"/>
      <c r="IH304" s="63"/>
      <c r="II304" s="64"/>
      <c r="IJ304" s="64"/>
      <c r="IK304" s="20"/>
      <c r="IL304" s="20"/>
      <c r="IM304" s="18"/>
      <c r="IN304" s="39"/>
      <c r="IO304" s="13"/>
      <c r="IR304" s="63"/>
      <c r="IS304" s="64"/>
      <c r="IT304" s="64"/>
      <c r="IU304" s="20"/>
      <c r="IV304" s="20"/>
      <c r="IW304" s="18"/>
      <c r="IX304" s="39"/>
      <c r="IY304" s="13"/>
      <c r="JB304" s="63"/>
      <c r="JC304" s="64"/>
      <c r="JD304" s="64"/>
      <c r="JE304" s="20"/>
      <c r="JF304" s="20"/>
      <c r="JG304" s="18"/>
      <c r="JH304" s="39"/>
      <c r="JI304" s="13"/>
      <c r="JL304" s="63"/>
      <c r="JM304" s="64"/>
      <c r="JN304" s="64"/>
      <c r="JO304" s="20"/>
      <c r="JP304" s="20"/>
      <c r="JQ304" s="134"/>
      <c r="JR304" s="39"/>
      <c r="JS304" s="13"/>
      <c r="JV304" s="63"/>
      <c r="JW304" s="64"/>
      <c r="JX304" s="64"/>
      <c r="JY304" s="20"/>
      <c r="JZ304" s="20"/>
      <c r="KA304" s="134"/>
      <c r="KB304" s="39"/>
      <c r="KC304" s="13"/>
    </row>
    <row r="305" spans="2:232" x14ac:dyDescent="0.25">
      <c r="BP305" s="69"/>
      <c r="DG305" s="74"/>
      <c r="DQ305" s="74" t="s">
        <v>427</v>
      </c>
    </row>
    <row r="306" spans="2:232" x14ac:dyDescent="0.25">
      <c r="B306" s="89"/>
      <c r="AF306" s="74"/>
      <c r="AP306" s="74"/>
      <c r="BP306">
        <v>175849.7</v>
      </c>
      <c r="BZ306" s="26"/>
      <c r="HX306" s="74"/>
    </row>
    <row r="307" spans="2:232" x14ac:dyDescent="0.25">
      <c r="B307" s="89"/>
    </row>
    <row r="308" spans="2:232" x14ac:dyDescent="0.25">
      <c r="B308" s="89"/>
    </row>
    <row r="309" spans="2:232" x14ac:dyDescent="0.25">
      <c r="B309" s="89"/>
      <c r="EV309" t="s">
        <v>345</v>
      </c>
    </row>
    <row r="310" spans="2:232" x14ac:dyDescent="0.25">
      <c r="B310" s="89"/>
      <c r="EV310" t="s">
        <v>346</v>
      </c>
    </row>
  </sheetData>
  <mergeCells count="609">
    <mergeCell ref="JV70:KA70"/>
    <mergeCell ref="JV57:KA57"/>
    <mergeCell ref="JV33:KA33"/>
    <mergeCell ref="JY5:KA5"/>
    <mergeCell ref="JW5:JX5"/>
    <mergeCell ref="JY4:KA4"/>
    <mergeCell ref="JW4:JX4"/>
    <mergeCell ref="JV2:KC2"/>
    <mergeCell ref="JV1:KC1"/>
    <mergeCell ref="JV291:KA291"/>
    <mergeCell ref="JV289:KA289"/>
    <mergeCell ref="JV278:KA278"/>
    <mergeCell ref="JV234:KA234"/>
    <mergeCell ref="JV226:KA226"/>
    <mergeCell ref="JV172:KA172"/>
    <mergeCell ref="JV156:KA156"/>
    <mergeCell ref="JV112:KA112"/>
    <mergeCell ref="JV102:KA102"/>
    <mergeCell ref="CM33:CR33"/>
    <mergeCell ref="CM57:CR57"/>
    <mergeCell ref="CM70:CR70"/>
    <mergeCell ref="AZ226:BE226"/>
    <mergeCell ref="AZ234:BE234"/>
    <mergeCell ref="CW102:DB102"/>
    <mergeCell ref="AP1:AW1"/>
    <mergeCell ref="AP2:AW2"/>
    <mergeCell ref="AQ4:AR4"/>
    <mergeCell ref="AS4:AU4"/>
    <mergeCell ref="AQ5:AR5"/>
    <mergeCell ref="AS5:AU5"/>
    <mergeCell ref="CM1:CT1"/>
    <mergeCell ref="CM2:CT2"/>
    <mergeCell ref="CN4:CO4"/>
    <mergeCell ref="CP4:CR4"/>
    <mergeCell ref="CN5:CO5"/>
    <mergeCell ref="CP5:CR5"/>
    <mergeCell ref="BJ1:BQ1"/>
    <mergeCell ref="BJ2:BQ2"/>
    <mergeCell ref="BK4:BL4"/>
    <mergeCell ref="BM4:BO4"/>
    <mergeCell ref="BK5:BL5"/>
    <mergeCell ref="BM5:BO5"/>
    <mergeCell ref="CM102:CR102"/>
    <mergeCell ref="CM112:CR112"/>
    <mergeCell ref="CM156:CR156"/>
    <mergeCell ref="CM172:CR172"/>
    <mergeCell ref="CM226:CR226"/>
    <mergeCell ref="CD102:CI102"/>
    <mergeCell ref="CD112:CI112"/>
    <mergeCell ref="AP57:AU57"/>
    <mergeCell ref="AP70:AU70"/>
    <mergeCell ref="AP102:AU102"/>
    <mergeCell ref="AZ102:BE102"/>
    <mergeCell ref="BJ102:BO102"/>
    <mergeCell ref="BJ112:BO112"/>
    <mergeCell ref="CW303:DB303"/>
    <mergeCell ref="CW289:DB289"/>
    <mergeCell ref="CW291:DB291"/>
    <mergeCell ref="V156:AA156"/>
    <mergeCell ref="V172:AA172"/>
    <mergeCell ref="V226:AA226"/>
    <mergeCell ref="CM234:CR234"/>
    <mergeCell ref="CD291:CI291"/>
    <mergeCell ref="CM302:CR302"/>
    <mergeCell ref="CM303:CR303"/>
    <mergeCell ref="BT303:BY303"/>
    <mergeCell ref="BJ303:BO303"/>
    <mergeCell ref="BJ302:BO302"/>
    <mergeCell ref="BJ300:BO300"/>
    <mergeCell ref="CD156:CI156"/>
    <mergeCell ref="BT234:BY234"/>
    <mergeCell ref="BT278:BY278"/>
    <mergeCell ref="BT289:BY289"/>
    <mergeCell ref="BT291:BY291"/>
    <mergeCell ref="CD302:CI302"/>
    <mergeCell ref="CD303:CI303"/>
    <mergeCell ref="BJ226:BO226"/>
    <mergeCell ref="AZ278:BE278"/>
    <mergeCell ref="AZ289:BE289"/>
    <mergeCell ref="CW1:DD1"/>
    <mergeCell ref="CW2:DD2"/>
    <mergeCell ref="CX4:CY4"/>
    <mergeCell ref="CZ4:DB4"/>
    <mergeCell ref="CX5:CY5"/>
    <mergeCell ref="CZ5:DB5"/>
    <mergeCell ref="CW33:DB33"/>
    <mergeCell ref="CW57:DB57"/>
    <mergeCell ref="CW70:DB70"/>
    <mergeCell ref="CW112:DB112"/>
    <mergeCell ref="CW156:DB156"/>
    <mergeCell ref="CW172:DB172"/>
    <mergeCell ref="CM278:CR278"/>
    <mergeCell ref="CM289:CR289"/>
    <mergeCell ref="CM291:CR291"/>
    <mergeCell ref="CW300:DB300"/>
    <mergeCell ref="CW302:DB302"/>
    <mergeCell ref="CW226:DB226"/>
    <mergeCell ref="CW234:DB234"/>
    <mergeCell ref="CW278:DB278"/>
    <mergeCell ref="CM300:CR300"/>
    <mergeCell ref="BJ291:BO291"/>
    <mergeCell ref="BJ234:BO234"/>
    <mergeCell ref="BJ278:BO278"/>
    <mergeCell ref="CD1:CK1"/>
    <mergeCell ref="CD2:CK2"/>
    <mergeCell ref="CE4:CF4"/>
    <mergeCell ref="CG4:CI4"/>
    <mergeCell ref="CE5:CF5"/>
    <mergeCell ref="CG5:CI5"/>
    <mergeCell ref="CD33:CI33"/>
    <mergeCell ref="CD57:CI57"/>
    <mergeCell ref="CD70:CI70"/>
    <mergeCell ref="BT1:CA1"/>
    <mergeCell ref="BT2:CA2"/>
    <mergeCell ref="BU4:BV4"/>
    <mergeCell ref="BW4:BY4"/>
    <mergeCell ref="BU5:BV5"/>
    <mergeCell ref="BW5:BY5"/>
    <mergeCell ref="BJ289:BO289"/>
    <mergeCell ref="BJ156:BO156"/>
    <mergeCell ref="BJ172:BO172"/>
    <mergeCell ref="BJ33:BO33"/>
    <mergeCell ref="BJ57:BO57"/>
    <mergeCell ref="BJ70:BO70"/>
    <mergeCell ref="CD300:CI300"/>
    <mergeCell ref="BT300:BY300"/>
    <mergeCell ref="BT302:BY302"/>
    <mergeCell ref="CD278:CI278"/>
    <mergeCell ref="CD289:CI289"/>
    <mergeCell ref="CD172:CI172"/>
    <mergeCell ref="CD226:CI226"/>
    <mergeCell ref="CD234:CI234"/>
    <mergeCell ref="BT33:BY33"/>
    <mergeCell ref="BT57:BY57"/>
    <mergeCell ref="BT70:BY70"/>
    <mergeCell ref="BT102:BY102"/>
    <mergeCell ref="BT112:BY112"/>
    <mergeCell ref="BT156:BY156"/>
    <mergeCell ref="BT172:BY172"/>
    <mergeCell ref="BT226:BY226"/>
    <mergeCell ref="AP302:AU302"/>
    <mergeCell ref="AP112:AU112"/>
    <mergeCell ref="AP156:AU156"/>
    <mergeCell ref="AP172:AU172"/>
    <mergeCell ref="AP226:AU226"/>
    <mergeCell ref="AP234:AU234"/>
    <mergeCell ref="AP300:AU300"/>
    <mergeCell ref="AP291:AU291"/>
    <mergeCell ref="AZ112:BE112"/>
    <mergeCell ref="AZ156:BE156"/>
    <mergeCell ref="AZ172:BE172"/>
    <mergeCell ref="AP278:AU278"/>
    <mergeCell ref="AP289:AU289"/>
    <mergeCell ref="AZ291:BE291"/>
    <mergeCell ref="AZ300:BE300"/>
    <mergeCell ref="AZ302:BE302"/>
    <mergeCell ref="AZ1:BG1"/>
    <mergeCell ref="AZ2:BG2"/>
    <mergeCell ref="BA4:BB4"/>
    <mergeCell ref="BC4:BE4"/>
    <mergeCell ref="BA5:BB5"/>
    <mergeCell ref="BC5:BE5"/>
    <mergeCell ref="AZ33:BE33"/>
    <mergeCell ref="AZ57:BE57"/>
    <mergeCell ref="AZ70:BE70"/>
    <mergeCell ref="AZ303:BE303"/>
    <mergeCell ref="AF172:AK172"/>
    <mergeCell ref="AP33:AU33"/>
    <mergeCell ref="AF226:AK226"/>
    <mergeCell ref="AF234:AK234"/>
    <mergeCell ref="AP303:AU303"/>
    <mergeCell ref="W4:X4"/>
    <mergeCell ref="Y4:AA4"/>
    <mergeCell ref="W5:X5"/>
    <mergeCell ref="Y5:AA5"/>
    <mergeCell ref="AF102:AK102"/>
    <mergeCell ref="AF112:AK112"/>
    <mergeCell ref="AF156:AK156"/>
    <mergeCell ref="V234:AA234"/>
    <mergeCell ref="V278:AA278"/>
    <mergeCell ref="V289:AA289"/>
    <mergeCell ref="V291:AA291"/>
    <mergeCell ref="AF302:AK302"/>
    <mergeCell ref="AF303:AK303"/>
    <mergeCell ref="V300:AA300"/>
    <mergeCell ref="V302:AA302"/>
    <mergeCell ref="V303:AA303"/>
    <mergeCell ref="AF291:AK291"/>
    <mergeCell ref="AF300:AK300"/>
    <mergeCell ref="AF278:AK278"/>
    <mergeCell ref="AF1:AM1"/>
    <mergeCell ref="AF2:AM2"/>
    <mergeCell ref="AG4:AH4"/>
    <mergeCell ref="AI4:AK4"/>
    <mergeCell ref="AG5:AH5"/>
    <mergeCell ref="AI5:AK5"/>
    <mergeCell ref="AF33:AK33"/>
    <mergeCell ref="AF57:AK57"/>
    <mergeCell ref="AF70:AK70"/>
    <mergeCell ref="AF289:AK289"/>
    <mergeCell ref="V1:AC1"/>
    <mergeCell ref="V2:AC2"/>
    <mergeCell ref="L303:Q303"/>
    <mergeCell ref="L289:Q289"/>
    <mergeCell ref="L291:Q291"/>
    <mergeCell ref="L300:Q300"/>
    <mergeCell ref="L302:Q302"/>
    <mergeCell ref="L156:Q156"/>
    <mergeCell ref="L172:Q172"/>
    <mergeCell ref="L226:Q226"/>
    <mergeCell ref="L234:Q234"/>
    <mergeCell ref="L278:Q278"/>
    <mergeCell ref="L33:Q33"/>
    <mergeCell ref="L57:Q57"/>
    <mergeCell ref="L70:Q70"/>
    <mergeCell ref="L102:Q102"/>
    <mergeCell ref="L112:Q112"/>
    <mergeCell ref="L1:S1"/>
    <mergeCell ref="L2:S2"/>
    <mergeCell ref="M4:N4"/>
    <mergeCell ref="O4:Q4"/>
    <mergeCell ref="M5:N5"/>
    <mergeCell ref="O5:Q5"/>
    <mergeCell ref="V33:AA33"/>
    <mergeCell ref="B1:I1"/>
    <mergeCell ref="B2:I2"/>
    <mergeCell ref="B33:G33"/>
    <mergeCell ref="B226:G226"/>
    <mergeCell ref="B102:G102"/>
    <mergeCell ref="B112:G112"/>
    <mergeCell ref="B156:G156"/>
    <mergeCell ref="B172:G172"/>
    <mergeCell ref="B57:G57"/>
    <mergeCell ref="B70:G70"/>
    <mergeCell ref="C4:D4"/>
    <mergeCell ref="E4:G4"/>
    <mergeCell ref="V57:AA57"/>
    <mergeCell ref="V70:AA70"/>
    <mergeCell ref="V102:AA102"/>
    <mergeCell ref="V112:AA112"/>
    <mergeCell ref="B234:G234"/>
    <mergeCell ref="E5:G5"/>
    <mergeCell ref="C5:D5"/>
    <mergeCell ref="B278:G278"/>
    <mergeCell ref="B303:G303"/>
    <mergeCell ref="B289:G289"/>
    <mergeCell ref="B300:G300"/>
    <mergeCell ref="B291:G291"/>
    <mergeCell ref="B302:G302"/>
    <mergeCell ref="DG1:DN1"/>
    <mergeCell ref="DG2:DN2"/>
    <mergeCell ref="DH4:DI4"/>
    <mergeCell ref="DJ4:DL4"/>
    <mergeCell ref="DH5:DI5"/>
    <mergeCell ref="DJ5:DL5"/>
    <mergeCell ref="DG33:DL33"/>
    <mergeCell ref="DG57:DL57"/>
    <mergeCell ref="DG70:DL70"/>
    <mergeCell ref="DG300:DL300"/>
    <mergeCell ref="DG302:DL302"/>
    <mergeCell ref="DG303:DL303"/>
    <mergeCell ref="DG102:DL102"/>
    <mergeCell ref="DG112:DL112"/>
    <mergeCell ref="DG156:DL156"/>
    <mergeCell ref="DG172:DL172"/>
    <mergeCell ref="DG226:DL226"/>
    <mergeCell ref="DG234:DL234"/>
    <mergeCell ref="DG278:DL278"/>
    <mergeCell ref="DG289:DL289"/>
    <mergeCell ref="DG291:DL291"/>
    <mergeCell ref="EA278:EF278"/>
    <mergeCell ref="EA289:EF289"/>
    <mergeCell ref="EA291:EF291"/>
    <mergeCell ref="EA300:EF300"/>
    <mergeCell ref="DQ1:DX1"/>
    <mergeCell ref="DQ2:DX2"/>
    <mergeCell ref="DR4:DS4"/>
    <mergeCell ref="DT4:DV4"/>
    <mergeCell ref="DR5:DS5"/>
    <mergeCell ref="DT5:DV5"/>
    <mergeCell ref="DQ33:DV33"/>
    <mergeCell ref="DQ57:DV57"/>
    <mergeCell ref="DQ70:DV70"/>
    <mergeCell ref="DQ102:DV102"/>
    <mergeCell ref="DQ112:DV112"/>
    <mergeCell ref="DQ156:DV156"/>
    <mergeCell ref="DQ172:DV172"/>
    <mergeCell ref="DQ226:DV226"/>
    <mergeCell ref="DQ234:DV234"/>
    <mergeCell ref="DQ278:DV278"/>
    <mergeCell ref="DQ289:DV289"/>
    <mergeCell ref="DQ291:DV291"/>
    <mergeCell ref="EK1:ER1"/>
    <mergeCell ref="EK2:ER2"/>
    <mergeCell ref="EA302:EF302"/>
    <mergeCell ref="EA303:EF303"/>
    <mergeCell ref="DQ300:DV300"/>
    <mergeCell ref="DQ302:DV302"/>
    <mergeCell ref="DQ303:DV303"/>
    <mergeCell ref="EA1:EH1"/>
    <mergeCell ref="EA2:EH2"/>
    <mergeCell ref="EB4:EC4"/>
    <mergeCell ref="ED4:EF4"/>
    <mergeCell ref="EB5:EC5"/>
    <mergeCell ref="ED5:EF5"/>
    <mergeCell ref="EA33:EF33"/>
    <mergeCell ref="EA57:EF57"/>
    <mergeCell ref="EA70:EF70"/>
    <mergeCell ref="EA102:EF102"/>
    <mergeCell ref="EA112:EF112"/>
    <mergeCell ref="EA156:EF156"/>
    <mergeCell ref="EA172:EF172"/>
    <mergeCell ref="EA226:EF226"/>
    <mergeCell ref="EA234:EF234"/>
    <mergeCell ref="EL4:EM4"/>
    <mergeCell ref="EN4:EP4"/>
    <mergeCell ref="EL5:EM5"/>
    <mergeCell ref="EN5:EP5"/>
    <mergeCell ref="EK33:EP33"/>
    <mergeCell ref="EK57:EP57"/>
    <mergeCell ref="EK70:EP70"/>
    <mergeCell ref="EK102:EP102"/>
    <mergeCell ref="EK112:EP112"/>
    <mergeCell ref="EK302:EP302"/>
    <mergeCell ref="EK303:EP303"/>
    <mergeCell ref="EK156:EP156"/>
    <mergeCell ref="EK172:EP172"/>
    <mergeCell ref="EK226:EP226"/>
    <mergeCell ref="EK234:EP234"/>
    <mergeCell ref="EK278:EP278"/>
    <mergeCell ref="EK289:EP289"/>
    <mergeCell ref="EK291:EP291"/>
    <mergeCell ref="EK300:EP300"/>
    <mergeCell ref="EV303:FA303"/>
    <mergeCell ref="EV1:FC1"/>
    <mergeCell ref="EV2:FC2"/>
    <mergeCell ref="EW4:EX4"/>
    <mergeCell ref="EY4:FA4"/>
    <mergeCell ref="EW5:EX5"/>
    <mergeCell ref="EY5:FA5"/>
    <mergeCell ref="EV33:FA33"/>
    <mergeCell ref="EV57:FA57"/>
    <mergeCell ref="EV70:FA70"/>
    <mergeCell ref="EV102:FA102"/>
    <mergeCell ref="EV112:FA112"/>
    <mergeCell ref="EV156:FA156"/>
    <mergeCell ref="EV172:FA172"/>
    <mergeCell ref="EV226:FA226"/>
    <mergeCell ref="EV234:FA234"/>
    <mergeCell ref="EV278:FA278"/>
    <mergeCell ref="EV289:FA289"/>
    <mergeCell ref="EV291:FA291"/>
    <mergeCell ref="EV300:FA300"/>
    <mergeCell ref="EV302:FA302"/>
    <mergeCell ref="FF172:FK172"/>
    <mergeCell ref="FF226:FK226"/>
    <mergeCell ref="FF234:FK234"/>
    <mergeCell ref="FF278:FK278"/>
    <mergeCell ref="FF289:FK289"/>
    <mergeCell ref="FF291:FK291"/>
    <mergeCell ref="FF1:FM1"/>
    <mergeCell ref="FF2:FM2"/>
    <mergeCell ref="FG4:FH4"/>
    <mergeCell ref="FI4:FK4"/>
    <mergeCell ref="FG5:FH5"/>
    <mergeCell ref="FI5:FK5"/>
    <mergeCell ref="FF33:FK33"/>
    <mergeCell ref="FF57:FK57"/>
    <mergeCell ref="FF70:FK70"/>
    <mergeCell ref="FF300:FK300"/>
    <mergeCell ref="FF302:FK302"/>
    <mergeCell ref="FF303:FK303"/>
    <mergeCell ref="FP1:FW1"/>
    <mergeCell ref="FP2:FW2"/>
    <mergeCell ref="FQ4:FR4"/>
    <mergeCell ref="FS4:FU4"/>
    <mergeCell ref="FQ5:FR5"/>
    <mergeCell ref="FS5:FU5"/>
    <mergeCell ref="FP33:FU33"/>
    <mergeCell ref="FP57:FU57"/>
    <mergeCell ref="FP70:FU70"/>
    <mergeCell ref="FP102:FU102"/>
    <mergeCell ref="FP112:FU112"/>
    <mergeCell ref="FP156:FU156"/>
    <mergeCell ref="FP172:FU172"/>
    <mergeCell ref="FP226:FU226"/>
    <mergeCell ref="FP234:FU234"/>
    <mergeCell ref="FP278:FU278"/>
    <mergeCell ref="FP289:FU289"/>
    <mergeCell ref="FP291:FU291"/>
    <mergeCell ref="FF102:FK102"/>
    <mergeCell ref="FF112:FK112"/>
    <mergeCell ref="FF156:FK156"/>
    <mergeCell ref="FP300:FU300"/>
    <mergeCell ref="FP302:FU302"/>
    <mergeCell ref="FP303:FU303"/>
    <mergeCell ref="FZ1:GG1"/>
    <mergeCell ref="FZ2:GG2"/>
    <mergeCell ref="GA4:GB4"/>
    <mergeCell ref="GC4:GE4"/>
    <mergeCell ref="GA5:GB5"/>
    <mergeCell ref="GC5:GE5"/>
    <mergeCell ref="FZ33:GE33"/>
    <mergeCell ref="FZ57:GE57"/>
    <mergeCell ref="FZ70:GE70"/>
    <mergeCell ref="FZ102:GE102"/>
    <mergeCell ref="FZ112:GE112"/>
    <mergeCell ref="FZ156:GE156"/>
    <mergeCell ref="FZ172:GE172"/>
    <mergeCell ref="FZ226:GE226"/>
    <mergeCell ref="FZ234:GE234"/>
    <mergeCell ref="FZ278:GE278"/>
    <mergeCell ref="FZ289:GE289"/>
    <mergeCell ref="FZ291:GE291"/>
    <mergeCell ref="FZ300:GE300"/>
    <mergeCell ref="FZ302:GE302"/>
    <mergeCell ref="FZ303:GE303"/>
    <mergeCell ref="GJ1:GQ1"/>
    <mergeCell ref="GJ2:GQ2"/>
    <mergeCell ref="GK4:GL4"/>
    <mergeCell ref="GM4:GO4"/>
    <mergeCell ref="GK5:GL5"/>
    <mergeCell ref="GM5:GO5"/>
    <mergeCell ref="GJ33:GO33"/>
    <mergeCell ref="GJ57:GO57"/>
    <mergeCell ref="GJ70:GO70"/>
    <mergeCell ref="GJ102:GO102"/>
    <mergeCell ref="GJ112:GO112"/>
    <mergeCell ref="GJ156:GO156"/>
    <mergeCell ref="GJ172:GO172"/>
    <mergeCell ref="GJ226:GO226"/>
    <mergeCell ref="GJ234:GO234"/>
    <mergeCell ref="GJ278:GO278"/>
    <mergeCell ref="GJ289:GO289"/>
    <mergeCell ref="GJ291:GO291"/>
    <mergeCell ref="GJ300:GO300"/>
    <mergeCell ref="GJ302:GO302"/>
    <mergeCell ref="GJ303:GO303"/>
    <mergeCell ref="GT156:GY156"/>
    <mergeCell ref="GT172:GY172"/>
    <mergeCell ref="GT226:GY226"/>
    <mergeCell ref="GT234:GY234"/>
    <mergeCell ref="GT278:GY278"/>
    <mergeCell ref="GT289:GY289"/>
    <mergeCell ref="GT291:GY291"/>
    <mergeCell ref="GT300:GY300"/>
    <mergeCell ref="GT302:GY302"/>
    <mergeCell ref="GT303:GY303"/>
    <mergeCell ref="GT1:HA1"/>
    <mergeCell ref="GT2:HA2"/>
    <mergeCell ref="GU4:GV4"/>
    <mergeCell ref="GW4:GY4"/>
    <mergeCell ref="GU5:GV5"/>
    <mergeCell ref="GW5:GY5"/>
    <mergeCell ref="GT33:GY33"/>
    <mergeCell ref="GT57:GY57"/>
    <mergeCell ref="GT70:GY70"/>
    <mergeCell ref="HD1:HK1"/>
    <mergeCell ref="HD2:HK2"/>
    <mergeCell ref="HE4:HF4"/>
    <mergeCell ref="HG4:HI4"/>
    <mergeCell ref="HE5:HF5"/>
    <mergeCell ref="HG5:HI5"/>
    <mergeCell ref="HD33:HI33"/>
    <mergeCell ref="HD57:HI57"/>
    <mergeCell ref="HD70:HI70"/>
    <mergeCell ref="HD102:HI102"/>
    <mergeCell ref="HD112:HI112"/>
    <mergeCell ref="HD156:HI156"/>
    <mergeCell ref="HD172:HI172"/>
    <mergeCell ref="HD226:HI226"/>
    <mergeCell ref="HD234:HI234"/>
    <mergeCell ref="HD278:HI278"/>
    <mergeCell ref="HD289:HI289"/>
    <mergeCell ref="HD291:HI291"/>
    <mergeCell ref="GT102:GY102"/>
    <mergeCell ref="GT112:GY112"/>
    <mergeCell ref="HD300:HI300"/>
    <mergeCell ref="HD302:HI302"/>
    <mergeCell ref="HD303:HI303"/>
    <mergeCell ref="HN1:HU1"/>
    <mergeCell ref="HN2:HU2"/>
    <mergeCell ref="HO4:HP4"/>
    <mergeCell ref="HQ4:HS4"/>
    <mergeCell ref="HO5:HP5"/>
    <mergeCell ref="HQ5:HS5"/>
    <mergeCell ref="HN33:HS33"/>
    <mergeCell ref="HN57:HS57"/>
    <mergeCell ref="HN70:HS70"/>
    <mergeCell ref="HN102:HS102"/>
    <mergeCell ref="HN112:HS112"/>
    <mergeCell ref="HN156:HS156"/>
    <mergeCell ref="HN172:HS172"/>
    <mergeCell ref="HN226:HS226"/>
    <mergeCell ref="HN234:HS234"/>
    <mergeCell ref="HN278:HS278"/>
    <mergeCell ref="HN289:HS289"/>
    <mergeCell ref="HN291:HS291"/>
    <mergeCell ref="HN300:HS300"/>
    <mergeCell ref="HN302:HS302"/>
    <mergeCell ref="HN303:HS303"/>
    <mergeCell ref="HX172:IC172"/>
    <mergeCell ref="HX226:IC226"/>
    <mergeCell ref="HX234:IC234"/>
    <mergeCell ref="HX278:IC278"/>
    <mergeCell ref="HX289:IC289"/>
    <mergeCell ref="HX291:IC291"/>
    <mergeCell ref="HX1:IE1"/>
    <mergeCell ref="HX2:IE2"/>
    <mergeCell ref="HY4:HZ4"/>
    <mergeCell ref="IA4:IC4"/>
    <mergeCell ref="HY5:HZ5"/>
    <mergeCell ref="IA5:IC5"/>
    <mergeCell ref="HX33:IC33"/>
    <mergeCell ref="HX57:IC57"/>
    <mergeCell ref="HX70:IC70"/>
    <mergeCell ref="HX300:IC300"/>
    <mergeCell ref="HX302:IC302"/>
    <mergeCell ref="HX303:IC303"/>
    <mergeCell ref="HX102:IC102"/>
    <mergeCell ref="HX112:IC112"/>
    <mergeCell ref="HX156:IC156"/>
    <mergeCell ref="IH1:IO1"/>
    <mergeCell ref="IH2:IO2"/>
    <mergeCell ref="II4:IJ4"/>
    <mergeCell ref="IK4:IM4"/>
    <mergeCell ref="II5:IJ5"/>
    <mergeCell ref="IK5:IM5"/>
    <mergeCell ref="IH33:IM33"/>
    <mergeCell ref="IH57:IM57"/>
    <mergeCell ref="IH70:IM70"/>
    <mergeCell ref="IH102:IM102"/>
    <mergeCell ref="IH112:IM112"/>
    <mergeCell ref="IH156:IM156"/>
    <mergeCell ref="IH172:IM172"/>
    <mergeCell ref="IH226:IM226"/>
    <mergeCell ref="IH234:IM234"/>
    <mergeCell ref="IH278:IM278"/>
    <mergeCell ref="IH289:IM289"/>
    <mergeCell ref="IH291:IM291"/>
    <mergeCell ref="IR102:IW102"/>
    <mergeCell ref="IR112:IW112"/>
    <mergeCell ref="IR156:IW156"/>
    <mergeCell ref="IR172:IW172"/>
    <mergeCell ref="IR226:IW226"/>
    <mergeCell ref="IR234:IW234"/>
    <mergeCell ref="IR278:IW278"/>
    <mergeCell ref="IR289:IW289"/>
    <mergeCell ref="IR291:IW291"/>
    <mergeCell ref="IR1:IY1"/>
    <mergeCell ref="IR2:IY2"/>
    <mergeCell ref="IS4:IT4"/>
    <mergeCell ref="IU4:IW4"/>
    <mergeCell ref="IS5:IT5"/>
    <mergeCell ref="IU5:IW5"/>
    <mergeCell ref="IR33:IW33"/>
    <mergeCell ref="IR57:IW57"/>
    <mergeCell ref="IR70:IW70"/>
    <mergeCell ref="JB156:JG156"/>
    <mergeCell ref="JB172:JG172"/>
    <mergeCell ref="JB226:JG226"/>
    <mergeCell ref="JB234:JG234"/>
    <mergeCell ref="JB278:JG278"/>
    <mergeCell ref="JB289:JG289"/>
    <mergeCell ref="JB291:JG291"/>
    <mergeCell ref="JB300:JG300"/>
    <mergeCell ref="JB302:JG302"/>
    <mergeCell ref="JB1:JI1"/>
    <mergeCell ref="JB2:JI2"/>
    <mergeCell ref="JC4:JD4"/>
    <mergeCell ref="JE4:JG4"/>
    <mergeCell ref="JC5:JD5"/>
    <mergeCell ref="JE5:JG5"/>
    <mergeCell ref="JB33:JG33"/>
    <mergeCell ref="JB57:JG57"/>
    <mergeCell ref="JB70:JG70"/>
    <mergeCell ref="JL1:JS1"/>
    <mergeCell ref="JL2:JS2"/>
    <mergeCell ref="JM4:JN4"/>
    <mergeCell ref="JO4:JQ4"/>
    <mergeCell ref="JM5:JN5"/>
    <mergeCell ref="JO5:JQ5"/>
    <mergeCell ref="JL33:JQ33"/>
    <mergeCell ref="JL57:JQ57"/>
    <mergeCell ref="JL70:JQ70"/>
    <mergeCell ref="JB102:JG102"/>
    <mergeCell ref="JB112:JG112"/>
    <mergeCell ref="JL300:JQ300"/>
    <mergeCell ref="JL302:JQ302"/>
    <mergeCell ref="JL303:JQ303"/>
    <mergeCell ref="IH300:IM300"/>
    <mergeCell ref="JV300:KA300"/>
    <mergeCell ref="JV302:KA302"/>
    <mergeCell ref="JV303:KA303"/>
    <mergeCell ref="IR303:IW303"/>
    <mergeCell ref="JB303:JG303"/>
    <mergeCell ref="IH302:IM302"/>
    <mergeCell ref="IH303:IM303"/>
    <mergeCell ref="IR300:IW300"/>
    <mergeCell ref="IR302:IW302"/>
    <mergeCell ref="JL102:JQ102"/>
    <mergeCell ref="JL112:JQ112"/>
    <mergeCell ref="JL156:JQ156"/>
    <mergeCell ref="JL172:JQ172"/>
    <mergeCell ref="JL226:JQ226"/>
    <mergeCell ref="JL234:JQ234"/>
    <mergeCell ref="JL278:JQ278"/>
    <mergeCell ref="JL289:JQ289"/>
    <mergeCell ref="JL291:JQ291"/>
  </mergeCells>
  <phoneticPr fontId="12" type="noConversion"/>
  <pageMargins left="0.7" right="0.7" top="0.75" bottom="0.75" header="0.3" footer="0.3"/>
  <pageSetup scale="57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3853-FE94-4D25-BDE6-4B2E0E3E4DBE}">
  <dimension ref="A1:G38"/>
  <sheetViews>
    <sheetView zoomScale="120" zoomScaleNormal="120" workbookViewId="0">
      <pane xSplit="3" ySplit="5" topLeftCell="D12" activePane="bottomRight" state="frozen"/>
      <selection pane="topRight" activeCell="D1" sqref="D1"/>
      <selection pane="bottomLeft" activeCell="A8" sqref="A8"/>
      <selection pane="bottomRight" activeCell="C14" sqref="C14"/>
    </sheetView>
  </sheetViews>
  <sheetFormatPr defaultRowHeight="15" x14ac:dyDescent="0.25"/>
  <cols>
    <col min="1" max="1" width="9.140625" style="137"/>
    <col min="2" max="2" width="27.7109375" style="137" customWidth="1"/>
    <col min="3" max="3" width="55.5703125" style="137" customWidth="1"/>
    <col min="4" max="4" width="11.140625" style="137" customWidth="1"/>
    <col min="5" max="5" width="16.7109375" style="137" customWidth="1"/>
    <col min="6" max="6" width="20.5703125" style="137" customWidth="1"/>
  </cols>
  <sheetData>
    <row r="1" spans="1:7" x14ac:dyDescent="0.25">
      <c r="A1" s="271" t="s">
        <v>350</v>
      </c>
      <c r="B1" s="271"/>
      <c r="C1" s="271"/>
      <c r="D1" s="271"/>
      <c r="E1" s="271"/>
      <c r="F1" s="272"/>
    </row>
    <row r="2" spans="1:7" x14ac:dyDescent="0.25">
      <c r="A2" s="273" t="s">
        <v>351</v>
      </c>
      <c r="B2" s="273"/>
      <c r="C2" s="135"/>
      <c r="D2" s="121"/>
      <c r="E2" s="274"/>
      <c r="F2" s="275"/>
    </row>
    <row r="3" spans="1:7" ht="5.25" customHeight="1" x14ac:dyDescent="0.25">
      <c r="A3" s="121"/>
      <c r="B3" s="135"/>
      <c r="C3" s="135"/>
      <c r="D3" s="121"/>
      <c r="E3" s="136"/>
      <c r="F3" s="136"/>
    </row>
    <row r="4" spans="1:7" ht="26.25" customHeight="1" x14ac:dyDescent="0.25">
      <c r="A4" s="276" t="s">
        <v>352</v>
      </c>
      <c r="B4" s="277"/>
      <c r="C4" s="277"/>
      <c r="D4" s="277"/>
      <c r="E4" s="277"/>
      <c r="F4" s="278"/>
    </row>
    <row r="5" spans="1:7" ht="24" customHeight="1" x14ac:dyDescent="0.25">
      <c r="A5" s="122" t="s">
        <v>298</v>
      </c>
      <c r="B5" s="122" t="s">
        <v>299</v>
      </c>
      <c r="C5" s="155" t="s">
        <v>300</v>
      </c>
      <c r="D5" s="123" t="s">
        <v>301</v>
      </c>
      <c r="E5" s="124" t="s">
        <v>302</v>
      </c>
      <c r="F5" s="124" t="s">
        <v>303</v>
      </c>
    </row>
    <row r="6" spans="1:7" ht="15" customHeight="1" x14ac:dyDescent="0.25">
      <c r="A6" s="279" t="s">
        <v>353</v>
      </c>
      <c r="B6" s="280"/>
      <c r="C6" s="281"/>
      <c r="D6" s="155"/>
      <c r="E6" s="160"/>
      <c r="F6" s="161"/>
    </row>
    <row r="7" spans="1:7" ht="30.75" customHeight="1" x14ac:dyDescent="0.25">
      <c r="A7" s="125" t="s">
        <v>304</v>
      </c>
      <c r="B7" s="127" t="s">
        <v>354</v>
      </c>
      <c r="C7" s="126" t="s">
        <v>406</v>
      </c>
      <c r="D7" s="125">
        <v>1</v>
      </c>
      <c r="E7" s="156" t="e">
        <f>'RJ 275'!#REF!</f>
        <v>#REF!</v>
      </c>
      <c r="F7" s="139" t="e">
        <f>E7*D7</f>
        <v>#REF!</v>
      </c>
    </row>
    <row r="8" spans="1:7" ht="18.75" customHeight="1" x14ac:dyDescent="0.25">
      <c r="A8" s="279" t="s">
        <v>355</v>
      </c>
      <c r="B8" s="280"/>
      <c r="C8" s="281"/>
      <c r="D8" s="125"/>
      <c r="E8" s="156"/>
      <c r="F8" s="139"/>
    </row>
    <row r="9" spans="1:7" ht="33" customHeight="1" x14ac:dyDescent="0.25">
      <c r="A9" s="125" t="s">
        <v>305</v>
      </c>
      <c r="B9" s="127" t="s">
        <v>356</v>
      </c>
      <c r="C9" s="126" t="s">
        <v>405</v>
      </c>
      <c r="D9" s="125">
        <v>1</v>
      </c>
      <c r="E9" s="156" t="e">
        <f>'RJ 275'!#REF!</f>
        <v>#REF!</v>
      </c>
      <c r="F9" s="139" t="e">
        <f>E9*D9</f>
        <v>#REF!</v>
      </c>
    </row>
    <row r="10" spans="1:7" ht="33" customHeight="1" x14ac:dyDescent="0.25">
      <c r="A10" s="177" t="s">
        <v>306</v>
      </c>
      <c r="B10" s="178" t="s">
        <v>357</v>
      </c>
      <c r="C10" s="179" t="s">
        <v>404</v>
      </c>
      <c r="D10" s="177">
        <v>1</v>
      </c>
      <c r="E10" s="180" t="e">
        <f>'RJ 275'!#REF!</f>
        <v>#REF!</v>
      </c>
      <c r="F10" s="181" t="e">
        <f>E10*D10</f>
        <v>#REF!</v>
      </c>
    </row>
    <row r="11" spans="1:7" ht="33" customHeight="1" x14ac:dyDescent="0.25">
      <c r="A11" s="125" t="s">
        <v>307</v>
      </c>
      <c r="B11" s="127" t="s">
        <v>358</v>
      </c>
      <c r="C11" s="126" t="s">
        <v>359</v>
      </c>
      <c r="D11" s="125">
        <v>1</v>
      </c>
      <c r="E11" s="156" t="e">
        <f>'RJ 275'!#REF!</f>
        <v>#REF!</v>
      </c>
      <c r="F11" s="139" t="e">
        <f>E11*D11</f>
        <v>#REF!</v>
      </c>
    </row>
    <row r="12" spans="1:7" ht="28.5" customHeight="1" x14ac:dyDescent="0.25">
      <c r="A12" s="279" t="s">
        <v>360</v>
      </c>
      <c r="B12" s="280"/>
      <c r="C12" s="281"/>
      <c r="D12" s="125"/>
      <c r="E12" s="156"/>
      <c r="F12" s="139"/>
    </row>
    <row r="13" spans="1:7" ht="41.25" customHeight="1" x14ac:dyDescent="0.25">
      <c r="A13" s="125" t="s">
        <v>308</v>
      </c>
      <c r="B13" s="127" t="s">
        <v>361</v>
      </c>
      <c r="C13" s="126" t="s">
        <v>362</v>
      </c>
      <c r="D13" s="125">
        <v>1</v>
      </c>
      <c r="E13" s="156" t="e">
        <f>'RJ 275'!#REF!</f>
        <v>#REF!</v>
      </c>
      <c r="F13" s="139" t="e">
        <f>E13*D13</f>
        <v>#REF!</v>
      </c>
    </row>
    <row r="14" spans="1:7" ht="31.5" customHeight="1" x14ac:dyDescent="0.25">
      <c r="A14" s="125" t="s">
        <v>309</v>
      </c>
      <c r="B14" s="127" t="s">
        <v>363</v>
      </c>
      <c r="C14" s="127" t="s">
        <v>364</v>
      </c>
      <c r="D14" s="125">
        <v>1</v>
      </c>
      <c r="E14" s="156" t="e">
        <f>'RJ 275'!#REF!</f>
        <v>#REF!</v>
      </c>
      <c r="F14" s="139" t="e">
        <f t="shared" ref="F14:F16" si="0">E14*D14</f>
        <v>#REF!</v>
      </c>
      <c r="G14">
        <v>1200000</v>
      </c>
    </row>
    <row r="15" spans="1:7" ht="31.5" customHeight="1" x14ac:dyDescent="0.25">
      <c r="A15" s="125" t="s">
        <v>310</v>
      </c>
      <c r="B15" s="127" t="s">
        <v>365</v>
      </c>
      <c r="C15" s="126" t="s">
        <v>366</v>
      </c>
      <c r="D15" s="125">
        <v>1</v>
      </c>
      <c r="E15" s="156" t="e">
        <f>'RJ 275'!#REF!</f>
        <v>#REF!</v>
      </c>
      <c r="F15" s="139" t="e">
        <f t="shared" si="0"/>
        <v>#REF!</v>
      </c>
    </row>
    <row r="16" spans="1:7" ht="31.5" customHeight="1" x14ac:dyDescent="0.25">
      <c r="A16" s="125" t="s">
        <v>311</v>
      </c>
      <c r="B16" s="157" t="s">
        <v>367</v>
      </c>
      <c r="C16" s="126" t="s">
        <v>368</v>
      </c>
      <c r="D16" s="125">
        <v>1</v>
      </c>
      <c r="E16" s="156">
        <v>98500</v>
      </c>
      <c r="F16" s="139">
        <f t="shared" si="0"/>
        <v>98500</v>
      </c>
    </row>
    <row r="17" spans="1:6" ht="27" customHeight="1" x14ac:dyDescent="0.25">
      <c r="A17" s="279" t="s">
        <v>369</v>
      </c>
      <c r="B17" s="280"/>
      <c r="C17" s="281"/>
      <c r="D17" s="125"/>
      <c r="E17" s="156"/>
      <c r="F17" s="139"/>
    </row>
    <row r="18" spans="1:6" ht="37.5" customHeight="1" x14ac:dyDescent="0.25">
      <c r="A18" s="125" t="s">
        <v>312</v>
      </c>
      <c r="B18" s="158" t="s">
        <v>370</v>
      </c>
      <c r="C18" s="126" t="s">
        <v>371</v>
      </c>
      <c r="D18" s="125">
        <v>1</v>
      </c>
      <c r="E18" s="156">
        <v>242000</v>
      </c>
      <c r="F18" s="139">
        <f>E18*D18</f>
        <v>242000</v>
      </c>
    </row>
    <row r="19" spans="1:6" ht="37.5" customHeight="1" x14ac:dyDescent="0.25">
      <c r="A19" s="125" t="s">
        <v>313</v>
      </c>
      <c r="B19" s="127" t="s">
        <v>372</v>
      </c>
      <c r="C19" s="127" t="s">
        <v>373</v>
      </c>
      <c r="D19" s="125">
        <v>2</v>
      </c>
      <c r="E19" s="156">
        <v>55425</v>
      </c>
      <c r="F19" s="139">
        <f>E19*D19</f>
        <v>110850</v>
      </c>
    </row>
    <row r="20" spans="1:6" ht="37.5" customHeight="1" x14ac:dyDescent="0.25">
      <c r="A20" s="125" t="s">
        <v>314</v>
      </c>
      <c r="B20" s="127" t="s">
        <v>374</v>
      </c>
      <c r="C20" s="126" t="s">
        <v>375</v>
      </c>
      <c r="D20" s="125">
        <v>1</v>
      </c>
      <c r="E20" s="156">
        <v>326397</v>
      </c>
      <c r="F20" s="139">
        <f>E20*D20</f>
        <v>326397</v>
      </c>
    </row>
    <row r="21" spans="1:6" ht="27" customHeight="1" x14ac:dyDescent="0.25">
      <c r="A21" s="279" t="s">
        <v>376</v>
      </c>
      <c r="B21" s="280"/>
      <c r="C21" s="281"/>
      <c r="D21" s="125"/>
      <c r="E21" s="156"/>
      <c r="F21" s="139"/>
    </row>
    <row r="22" spans="1:6" ht="29.25" customHeight="1" x14ac:dyDescent="0.25">
      <c r="A22" s="125" t="s">
        <v>315</v>
      </c>
      <c r="B22" s="129" t="s">
        <v>377</v>
      </c>
      <c r="C22" s="176" t="s">
        <v>378</v>
      </c>
      <c r="D22" s="125">
        <v>1</v>
      </c>
      <c r="E22" s="156">
        <v>92467</v>
      </c>
      <c r="F22" s="139">
        <f>E22*D22</f>
        <v>92467</v>
      </c>
    </row>
    <row r="23" spans="1:6" ht="29.25" customHeight="1" x14ac:dyDescent="0.25">
      <c r="A23" s="125" t="s">
        <v>285</v>
      </c>
      <c r="B23" s="129" t="s">
        <v>379</v>
      </c>
      <c r="C23" s="127" t="s">
        <v>380</v>
      </c>
      <c r="D23" s="125">
        <v>2</v>
      </c>
      <c r="E23" s="156">
        <v>62500</v>
      </c>
      <c r="F23" s="139">
        <f>E23*D23</f>
        <v>125000</v>
      </c>
    </row>
    <row r="24" spans="1:6" ht="29.25" customHeight="1" x14ac:dyDescent="0.25">
      <c r="A24" s="125" t="s">
        <v>316</v>
      </c>
      <c r="B24" s="129" t="s">
        <v>381</v>
      </c>
      <c r="C24" s="126" t="s">
        <v>382</v>
      </c>
      <c r="D24" s="125">
        <v>1</v>
      </c>
      <c r="E24" s="156">
        <f>'RJ 275'!DW302</f>
        <v>155619</v>
      </c>
      <c r="F24" s="139">
        <f>E24*D24</f>
        <v>155619</v>
      </c>
    </row>
    <row r="25" spans="1:6" ht="29.25" customHeight="1" x14ac:dyDescent="0.25">
      <c r="A25" s="125" t="s">
        <v>317</v>
      </c>
      <c r="B25" s="129" t="s">
        <v>383</v>
      </c>
      <c r="C25" s="127" t="s">
        <v>384</v>
      </c>
      <c r="D25" s="125">
        <v>1</v>
      </c>
      <c r="E25" s="156">
        <v>62500</v>
      </c>
      <c r="F25" s="139">
        <f>E25*D25</f>
        <v>62500</v>
      </c>
    </row>
    <row r="26" spans="1:6" ht="19.5" customHeight="1" x14ac:dyDescent="0.25">
      <c r="A26" s="279" t="s">
        <v>385</v>
      </c>
      <c r="B26" s="280"/>
      <c r="C26" s="281"/>
      <c r="D26" s="125"/>
      <c r="E26" s="156"/>
      <c r="F26" s="139"/>
    </row>
    <row r="27" spans="1:6" ht="36.75" customHeight="1" x14ac:dyDescent="0.25">
      <c r="A27" s="130" t="s">
        <v>318</v>
      </c>
      <c r="B27" s="129" t="s">
        <v>377</v>
      </c>
      <c r="C27" s="162" t="s">
        <v>386</v>
      </c>
      <c r="D27" s="125">
        <v>1</v>
      </c>
      <c r="E27" s="156">
        <v>42500</v>
      </c>
      <c r="F27" s="139">
        <f>E27*D27</f>
        <v>42500</v>
      </c>
    </row>
    <row r="28" spans="1:6" ht="36.75" customHeight="1" x14ac:dyDescent="0.25">
      <c r="A28" s="130" t="s">
        <v>319</v>
      </c>
      <c r="B28" s="129" t="s">
        <v>379</v>
      </c>
      <c r="C28" s="127" t="s">
        <v>373</v>
      </c>
      <c r="D28" s="125">
        <v>2</v>
      </c>
      <c r="E28" s="156">
        <v>62500</v>
      </c>
      <c r="F28" s="139">
        <f>E28*D28</f>
        <v>125000</v>
      </c>
    </row>
    <row r="29" spans="1:6" ht="36.75" customHeight="1" x14ac:dyDescent="0.25">
      <c r="A29" s="130" t="s">
        <v>320</v>
      </c>
      <c r="B29" s="127" t="s">
        <v>387</v>
      </c>
      <c r="C29" s="127" t="s">
        <v>388</v>
      </c>
      <c r="D29" s="125">
        <v>1</v>
      </c>
      <c r="E29" s="156">
        <v>89000</v>
      </c>
      <c r="F29" s="139">
        <f>E29*D29</f>
        <v>89000</v>
      </c>
    </row>
    <row r="30" spans="1:6" ht="33" customHeight="1" x14ac:dyDescent="0.25">
      <c r="A30" s="279" t="s">
        <v>389</v>
      </c>
      <c r="B30" s="280"/>
      <c r="C30" s="281"/>
      <c r="D30" s="125"/>
      <c r="E30" s="128"/>
      <c r="F30" s="139"/>
    </row>
    <row r="31" spans="1:6" ht="50.25" customHeight="1" x14ac:dyDescent="0.25">
      <c r="A31" s="130" t="s">
        <v>321</v>
      </c>
      <c r="B31" s="131" t="s">
        <v>390</v>
      </c>
      <c r="C31" s="159" t="s">
        <v>391</v>
      </c>
      <c r="D31" s="125"/>
      <c r="E31" s="156"/>
      <c r="F31" s="139"/>
    </row>
    <row r="32" spans="1:6" ht="50.25" customHeight="1" x14ac:dyDescent="0.25">
      <c r="A32" s="268" t="s">
        <v>322</v>
      </c>
      <c r="B32" s="269"/>
      <c r="C32" s="269"/>
      <c r="D32" s="269"/>
      <c r="E32" s="270"/>
      <c r="F32" s="132"/>
    </row>
    <row r="33" ht="50.25" customHeight="1" x14ac:dyDescent="0.25"/>
    <row r="34" ht="50.25" customHeight="1" x14ac:dyDescent="0.25"/>
    <row r="35" ht="50.25" customHeight="1" x14ac:dyDescent="0.25"/>
    <row r="36" ht="50.25" customHeight="1" x14ac:dyDescent="0.25"/>
    <row r="37" ht="50.25" customHeight="1" x14ac:dyDescent="0.25"/>
    <row r="38" ht="50.25" customHeight="1" x14ac:dyDescent="0.25"/>
  </sheetData>
  <mergeCells count="12">
    <mergeCell ref="A32:E32"/>
    <mergeCell ref="A1:F1"/>
    <mergeCell ref="A2:B2"/>
    <mergeCell ref="E2:F2"/>
    <mergeCell ref="A4:F4"/>
    <mergeCell ref="A6:C6"/>
    <mergeCell ref="A8:C8"/>
    <mergeCell ref="A12:C12"/>
    <mergeCell ref="A17:C17"/>
    <mergeCell ref="A21:C21"/>
    <mergeCell ref="A26:C26"/>
    <mergeCell ref="A30:C30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A85B5-1323-462B-AE6E-021571AE993A}">
  <dimension ref="A3:G104"/>
  <sheetViews>
    <sheetView topLeftCell="A87" workbookViewId="0">
      <selection activeCell="I104" sqref="I104"/>
    </sheetView>
  </sheetViews>
  <sheetFormatPr defaultRowHeight="15" x14ac:dyDescent="0.25"/>
  <cols>
    <col min="1" max="1" width="9.140625" style="28"/>
    <col min="2" max="2" width="11.85546875" style="28" customWidth="1"/>
    <col min="3" max="3" width="10.140625" customWidth="1"/>
    <col min="7" max="7" width="9.140625" style="26"/>
  </cols>
  <sheetData>
    <row r="3" spans="1:7" x14ac:dyDescent="0.25">
      <c r="B3" s="90" t="s">
        <v>323</v>
      </c>
    </row>
    <row r="4" spans="1:7" x14ac:dyDescent="0.25">
      <c r="A4" s="28">
        <v>1</v>
      </c>
      <c r="C4">
        <v>2</v>
      </c>
      <c r="D4">
        <v>1</v>
      </c>
      <c r="E4">
        <v>900</v>
      </c>
      <c r="F4">
        <v>400</v>
      </c>
      <c r="G4" s="26">
        <f>(C4*D4*E4*F4)/93025</f>
        <v>7.7398548777210427</v>
      </c>
    </row>
    <row r="5" spans="1:7" x14ac:dyDescent="0.25">
      <c r="C5">
        <v>3</v>
      </c>
      <c r="D5">
        <v>1</v>
      </c>
      <c r="E5">
        <v>900</v>
      </c>
      <c r="F5">
        <v>100</v>
      </c>
      <c r="G5" s="26">
        <f t="shared" ref="G5:G6" si="0">(C5*D5*E5*F5)/93025</f>
        <v>2.9024455791453909</v>
      </c>
    </row>
    <row r="6" spans="1:7" x14ac:dyDescent="0.25">
      <c r="G6" s="26">
        <f t="shared" si="0"/>
        <v>0</v>
      </c>
    </row>
    <row r="9" spans="1:7" x14ac:dyDescent="0.25">
      <c r="G9" s="26">
        <f>SUM(G4:G8)</f>
        <v>10.642300456866433</v>
      </c>
    </row>
    <row r="10" spans="1:7" x14ac:dyDescent="0.25">
      <c r="G10" s="26">
        <f>G9*10%</f>
        <v>1.0642300456866434</v>
      </c>
    </row>
    <row r="11" spans="1:7" x14ac:dyDescent="0.25">
      <c r="G11" s="27">
        <f>SUM(G9:G10)</f>
        <v>11.706530502553077</v>
      </c>
    </row>
    <row r="16" spans="1:7" x14ac:dyDescent="0.25">
      <c r="B16" s="90" t="s">
        <v>396</v>
      </c>
    </row>
    <row r="17" spans="1:7" x14ac:dyDescent="0.25">
      <c r="A17" s="28">
        <v>1</v>
      </c>
      <c r="B17" s="28" t="s">
        <v>397</v>
      </c>
      <c r="C17">
        <v>2</v>
      </c>
      <c r="D17">
        <v>1</v>
      </c>
      <c r="E17">
        <v>2000</v>
      </c>
      <c r="F17">
        <v>100</v>
      </c>
      <c r="G17" s="26">
        <f>(C17*D17*E17*F17)/93025</f>
        <v>4.2999193765116903</v>
      </c>
    </row>
    <row r="18" spans="1:7" x14ac:dyDescent="0.25">
      <c r="C18">
        <v>4</v>
      </c>
      <c r="D18">
        <v>1</v>
      </c>
      <c r="E18">
        <v>1000</v>
      </c>
      <c r="F18">
        <v>100</v>
      </c>
      <c r="G18" s="26">
        <f t="shared" ref="G18:G19" si="1">(C18*D18*E18*F18)/93025</f>
        <v>4.2999193765116903</v>
      </c>
    </row>
    <row r="19" spans="1:7" x14ac:dyDescent="0.25">
      <c r="G19" s="26">
        <f t="shared" si="1"/>
        <v>0</v>
      </c>
    </row>
    <row r="20" spans="1:7" x14ac:dyDescent="0.25">
      <c r="G20" s="26">
        <f>SUM(G17:G19)</f>
        <v>8.5998387530233806</v>
      </c>
    </row>
    <row r="21" spans="1:7" x14ac:dyDescent="0.25">
      <c r="G21" s="26">
        <f>G20*10%</f>
        <v>0.85998387530233811</v>
      </c>
    </row>
    <row r="22" spans="1:7" x14ac:dyDescent="0.25">
      <c r="G22" s="27">
        <f>SUM(G20:G21)</f>
        <v>9.4598226283257194</v>
      </c>
    </row>
    <row r="25" spans="1:7" x14ac:dyDescent="0.25">
      <c r="B25" s="28" t="s">
        <v>398</v>
      </c>
      <c r="C25">
        <v>4</v>
      </c>
      <c r="D25">
        <v>1</v>
      </c>
      <c r="E25">
        <v>1000</v>
      </c>
      <c r="F25">
        <v>350</v>
      </c>
      <c r="G25" s="26">
        <f>(C25*D25*E25*F25)/93025</f>
        <v>15.049717817790917</v>
      </c>
    </row>
    <row r="26" spans="1:7" x14ac:dyDescent="0.25">
      <c r="G26" s="26">
        <f t="shared" ref="G26:G27" si="2">(C26*D26*E26*F26)/93025</f>
        <v>0</v>
      </c>
    </row>
    <row r="27" spans="1:7" x14ac:dyDescent="0.25">
      <c r="G27" s="26">
        <f t="shared" si="2"/>
        <v>0</v>
      </c>
    </row>
    <row r="28" spans="1:7" x14ac:dyDescent="0.25">
      <c r="G28" s="26">
        <f>SUM(G25:G27)</f>
        <v>15.049717817790917</v>
      </c>
    </row>
    <row r="29" spans="1:7" x14ac:dyDescent="0.25">
      <c r="G29" s="26">
        <f>G28*10%</f>
        <v>1.5049717817790917</v>
      </c>
    </row>
    <row r="30" spans="1:7" x14ac:dyDescent="0.25">
      <c r="G30" s="27">
        <f>SUM(G28:G29)</f>
        <v>16.554689599570008</v>
      </c>
    </row>
    <row r="32" spans="1:7" x14ac:dyDescent="0.25">
      <c r="B32" s="28" t="s">
        <v>399</v>
      </c>
      <c r="C32">
        <v>1</v>
      </c>
      <c r="D32">
        <v>1</v>
      </c>
      <c r="E32">
        <v>1000</v>
      </c>
      <c r="F32">
        <v>250</v>
      </c>
      <c r="G32" s="26">
        <f>(C32*D32*E32*F32)/93025</f>
        <v>2.6874496103198067</v>
      </c>
    </row>
    <row r="33" spans="1:7" x14ac:dyDescent="0.25">
      <c r="G33" s="26">
        <f t="shared" ref="G33:G34" si="3">(C33*D33*E33*F33)/93025</f>
        <v>0</v>
      </c>
    </row>
    <row r="34" spans="1:7" x14ac:dyDescent="0.25">
      <c r="G34" s="26">
        <f t="shared" si="3"/>
        <v>0</v>
      </c>
    </row>
    <row r="35" spans="1:7" x14ac:dyDescent="0.25">
      <c r="G35" s="26">
        <f>SUM(G32:G34)</f>
        <v>2.6874496103198067</v>
      </c>
    </row>
    <row r="36" spans="1:7" x14ac:dyDescent="0.25">
      <c r="G36" s="26">
        <f>G35*10%</f>
        <v>0.2687449610319807</v>
      </c>
    </row>
    <row r="37" spans="1:7" x14ac:dyDescent="0.25">
      <c r="G37" s="27">
        <f>SUM(G35:G36)</f>
        <v>2.9561945713517872</v>
      </c>
    </row>
    <row r="41" spans="1:7" x14ac:dyDescent="0.25">
      <c r="B41" s="90" t="s">
        <v>412</v>
      </c>
    </row>
    <row r="42" spans="1:7" x14ac:dyDescent="0.25">
      <c r="A42" s="28">
        <v>1</v>
      </c>
      <c r="B42" s="182" t="s">
        <v>413</v>
      </c>
      <c r="C42">
        <v>2</v>
      </c>
      <c r="D42">
        <v>1</v>
      </c>
      <c r="E42">
        <v>1800</v>
      </c>
      <c r="F42">
        <v>75</v>
      </c>
      <c r="G42" s="26">
        <f>(C42*D42*E42*F42)/93025</f>
        <v>2.9024455791453909</v>
      </c>
    </row>
    <row r="43" spans="1:7" x14ac:dyDescent="0.25">
      <c r="C43">
        <v>3</v>
      </c>
      <c r="D43">
        <v>1</v>
      </c>
      <c r="E43">
        <v>600</v>
      </c>
      <c r="F43">
        <v>75</v>
      </c>
      <c r="G43" s="26">
        <f t="shared" ref="G43:G45" si="4">(C43*D43*E43*F43)/93025</f>
        <v>1.4512227895726955</v>
      </c>
    </row>
    <row r="44" spans="1:7" x14ac:dyDescent="0.25">
      <c r="G44" s="26">
        <f t="shared" si="4"/>
        <v>0</v>
      </c>
    </row>
    <row r="45" spans="1:7" x14ac:dyDescent="0.25">
      <c r="G45" s="26">
        <f t="shared" si="4"/>
        <v>0</v>
      </c>
    </row>
    <row r="47" spans="1:7" x14ac:dyDescent="0.25">
      <c r="G47" s="26">
        <f t="shared" ref="G47" si="5">(C47*D47*E47*F47)/93025</f>
        <v>0</v>
      </c>
    </row>
    <row r="48" spans="1:7" x14ac:dyDescent="0.25">
      <c r="G48" s="26">
        <f>SUM(G42:G47)</f>
        <v>4.3536683687180862</v>
      </c>
    </row>
    <row r="49" spans="2:7" x14ac:dyDescent="0.25">
      <c r="G49" s="26">
        <f>G48*10%</f>
        <v>0.43536683687180866</v>
      </c>
    </row>
    <row r="50" spans="2:7" x14ac:dyDescent="0.25">
      <c r="G50" s="27">
        <f>SUM(G48:G49)</f>
        <v>4.7890352055898946</v>
      </c>
    </row>
    <row r="53" spans="2:7" x14ac:dyDescent="0.25">
      <c r="B53" s="28" t="s">
        <v>398</v>
      </c>
      <c r="C53">
        <v>1</v>
      </c>
      <c r="D53">
        <v>1</v>
      </c>
      <c r="E53">
        <v>300</v>
      </c>
      <c r="F53">
        <v>200</v>
      </c>
      <c r="G53" s="26">
        <f>(C53*D53*E53*F53)/93025</f>
        <v>0.64498790647675353</v>
      </c>
    </row>
    <row r="54" spans="2:7" x14ac:dyDescent="0.25">
      <c r="G54" s="26">
        <f t="shared" ref="G54:G55" si="6">(C54*D54*E54*F54)/93025</f>
        <v>0</v>
      </c>
    </row>
    <row r="55" spans="2:7" x14ac:dyDescent="0.25">
      <c r="G55" s="26">
        <f t="shared" si="6"/>
        <v>0</v>
      </c>
    </row>
    <row r="56" spans="2:7" x14ac:dyDescent="0.25">
      <c r="G56" s="26">
        <f>SUM(G53:G55)</f>
        <v>0.64498790647675353</v>
      </c>
    </row>
    <row r="57" spans="2:7" x14ac:dyDescent="0.25">
      <c r="G57" s="26">
        <f>G56*10%</f>
        <v>6.4498790647675358E-2</v>
      </c>
    </row>
    <row r="58" spans="2:7" x14ac:dyDescent="0.25">
      <c r="G58" s="27">
        <f>SUM(G56:G57)</f>
        <v>0.70948669712442891</v>
      </c>
    </row>
    <row r="65" spans="1:7" x14ac:dyDescent="0.25">
      <c r="B65" s="90" t="s">
        <v>410</v>
      </c>
    </row>
    <row r="66" spans="1:7" x14ac:dyDescent="0.25">
      <c r="A66" s="28">
        <v>1</v>
      </c>
      <c r="B66" s="175">
        <v>1.125</v>
      </c>
      <c r="C66">
        <v>2</v>
      </c>
      <c r="D66">
        <v>1</v>
      </c>
      <c r="E66">
        <v>1100</v>
      </c>
      <c r="F66">
        <v>1000</v>
      </c>
      <c r="G66" s="26">
        <f>(C66*D66*E66*F66)/93025</f>
        <v>23.649556570814298</v>
      </c>
    </row>
    <row r="67" spans="1:7" x14ac:dyDescent="0.25">
      <c r="C67">
        <v>4</v>
      </c>
      <c r="D67">
        <v>1</v>
      </c>
      <c r="E67">
        <v>110</v>
      </c>
      <c r="F67">
        <v>75</v>
      </c>
      <c r="G67" s="26">
        <f t="shared" ref="G67:G69" si="7">(C67*D67*E67*F67)/93025</f>
        <v>0.35474334856221446</v>
      </c>
    </row>
    <row r="68" spans="1:7" x14ac:dyDescent="0.25">
      <c r="C68">
        <v>4</v>
      </c>
      <c r="D68">
        <v>1</v>
      </c>
      <c r="E68">
        <v>1100</v>
      </c>
      <c r="F68">
        <v>75</v>
      </c>
      <c r="G68" s="26">
        <f t="shared" si="7"/>
        <v>3.5474334856221446</v>
      </c>
    </row>
    <row r="69" spans="1:7" x14ac:dyDescent="0.25">
      <c r="G69" s="26">
        <f t="shared" si="7"/>
        <v>0</v>
      </c>
    </row>
    <row r="71" spans="1:7" x14ac:dyDescent="0.25">
      <c r="G71" s="26">
        <f t="shared" ref="G71" si="8">(C71*D71*E71*F71)/93025</f>
        <v>0</v>
      </c>
    </row>
    <row r="72" spans="1:7" x14ac:dyDescent="0.25">
      <c r="G72" s="26">
        <f>SUM(G66:G71)</f>
        <v>27.551733404998654</v>
      </c>
    </row>
    <row r="73" spans="1:7" x14ac:dyDescent="0.25">
      <c r="G73" s="26">
        <f>G72*10%</f>
        <v>2.7551733404998657</v>
      </c>
    </row>
    <row r="74" spans="1:7" x14ac:dyDescent="0.25">
      <c r="G74" s="27">
        <f>SUM(G72:G73)</f>
        <v>30.306906745498519</v>
      </c>
    </row>
    <row r="77" spans="1:7" x14ac:dyDescent="0.25">
      <c r="B77" s="28" t="s">
        <v>398</v>
      </c>
      <c r="C77">
        <v>1</v>
      </c>
      <c r="D77">
        <v>1</v>
      </c>
      <c r="E77">
        <v>600</v>
      </c>
      <c r="F77">
        <v>400</v>
      </c>
      <c r="G77" s="26">
        <f>(C77*D77*E77*F77)/93025</f>
        <v>2.5799516259070141</v>
      </c>
    </row>
    <row r="78" spans="1:7" x14ac:dyDescent="0.25">
      <c r="G78" s="26">
        <f t="shared" ref="G78:G79" si="9">(C78*D78*E78*F78)/93025</f>
        <v>0</v>
      </c>
    </row>
    <row r="79" spans="1:7" x14ac:dyDescent="0.25">
      <c r="G79" s="26">
        <f t="shared" si="9"/>
        <v>0</v>
      </c>
    </row>
    <row r="80" spans="1:7" x14ac:dyDescent="0.25">
      <c r="G80" s="26">
        <f>SUM(G77:G79)</f>
        <v>2.5799516259070141</v>
      </c>
    </row>
    <row r="81" spans="1:7" x14ac:dyDescent="0.25">
      <c r="G81" s="26">
        <f>G80*10%</f>
        <v>0.25799516259070143</v>
      </c>
    </row>
    <row r="82" spans="1:7" x14ac:dyDescent="0.25">
      <c r="G82" s="27">
        <f>SUM(G80:G81)</f>
        <v>2.8379467884977156</v>
      </c>
    </row>
    <row r="87" spans="1:7" x14ac:dyDescent="0.25">
      <c r="B87" s="90" t="s">
        <v>415</v>
      </c>
    </row>
    <row r="88" spans="1:7" x14ac:dyDescent="0.25">
      <c r="A88" s="28">
        <v>1</v>
      </c>
      <c r="B88" s="175" t="s">
        <v>398</v>
      </c>
      <c r="C88">
        <v>1</v>
      </c>
      <c r="D88">
        <v>1</v>
      </c>
      <c r="E88">
        <v>650</v>
      </c>
      <c r="F88">
        <v>150</v>
      </c>
      <c r="G88" s="26">
        <f>(C88*D88*E88*F88)/93025</f>
        <v>1.0481053480247244</v>
      </c>
    </row>
    <row r="89" spans="1:7" x14ac:dyDescent="0.25">
      <c r="G89" s="26">
        <f t="shared" ref="G89:G91" si="10">(C89*D89*E89*F89)/93025</f>
        <v>0</v>
      </c>
    </row>
    <row r="90" spans="1:7" x14ac:dyDescent="0.25">
      <c r="G90" s="26">
        <f t="shared" si="10"/>
        <v>0</v>
      </c>
    </row>
    <row r="91" spans="1:7" x14ac:dyDescent="0.25">
      <c r="G91" s="26">
        <f t="shared" si="10"/>
        <v>0</v>
      </c>
    </row>
    <row r="93" spans="1:7" x14ac:dyDescent="0.25">
      <c r="G93" s="26">
        <f t="shared" ref="G93" si="11">(C93*D93*E93*F93)/93025</f>
        <v>0</v>
      </c>
    </row>
    <row r="94" spans="1:7" x14ac:dyDescent="0.25">
      <c r="G94" s="26">
        <f>SUM(G88:G93)</f>
        <v>1.0481053480247244</v>
      </c>
    </row>
    <row r="95" spans="1:7" x14ac:dyDescent="0.25">
      <c r="G95" s="26">
        <f>G94*10%</f>
        <v>0.10481053480247245</v>
      </c>
    </row>
    <row r="96" spans="1:7" x14ac:dyDescent="0.25">
      <c r="G96" s="27">
        <f>SUM(G94:G95)</f>
        <v>1.1529158828271968</v>
      </c>
    </row>
    <row r="99" spans="2:7" x14ac:dyDescent="0.25">
      <c r="B99" s="28" t="s">
        <v>417</v>
      </c>
      <c r="C99">
        <v>2</v>
      </c>
      <c r="D99">
        <v>1</v>
      </c>
      <c r="E99">
        <v>450</v>
      </c>
      <c r="F99">
        <v>450</v>
      </c>
      <c r="G99" s="26">
        <f>(C99*D99*E99*F99)/93025</f>
        <v>4.3536683687180862</v>
      </c>
    </row>
    <row r="100" spans="2:7" x14ac:dyDescent="0.25">
      <c r="C100">
        <v>1</v>
      </c>
      <c r="D100">
        <v>1</v>
      </c>
      <c r="G100" s="26">
        <f t="shared" ref="G100:G101" si="12">(C100*D100*E100*F100)/93025</f>
        <v>0</v>
      </c>
    </row>
    <row r="101" spans="2:7" x14ac:dyDescent="0.25">
      <c r="G101" s="26">
        <f t="shared" si="12"/>
        <v>0</v>
      </c>
    </row>
    <row r="102" spans="2:7" x14ac:dyDescent="0.25">
      <c r="G102" s="26">
        <f>SUM(G99:G101)</f>
        <v>4.3536683687180862</v>
      </c>
    </row>
    <row r="103" spans="2:7" x14ac:dyDescent="0.25">
      <c r="G103" s="26">
        <f>G102*10%</f>
        <v>0.43536683687180866</v>
      </c>
    </row>
    <row r="104" spans="2:7" x14ac:dyDescent="0.25">
      <c r="G104" s="27">
        <f>SUM(G102:G103)</f>
        <v>4.7890352055898946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RJ 275</vt:lpstr>
      <vt:lpstr>BOQ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Bending</dc:creator>
  <cp:lastModifiedBy>Asanka</cp:lastModifiedBy>
  <cp:lastPrinted>2022-09-01T07:54:37Z</cp:lastPrinted>
  <dcterms:created xsi:type="dcterms:W3CDTF">2022-02-12T21:19:52Z</dcterms:created>
  <dcterms:modified xsi:type="dcterms:W3CDTF">2023-05-20T06:32:43Z</dcterms:modified>
</cp:coreProperties>
</file>