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-my.sharepoint.com/personal/ffields_uri_edu/Documents/GitHub/Putnam_Lab/Titrator/Data/"/>
    </mc:Choice>
  </mc:AlternateContent>
  <xr:revisionPtr revIDLastSave="6" documentId="13_ncr:1_{1A750A84-91FE-4AE1-B5C4-FA7A1D830288}" xr6:coauthVersionLast="47" xr6:coauthVersionMax="47" xr10:uidLastSave="{603B04C0-CA35-49E6-92B9-F1DDF5961EF6}"/>
  <bookViews>
    <workbookView xWindow="2085" yWindow="2085" windowWidth="14400" windowHeight="8183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1" l="1"/>
  <c r="D162" i="1"/>
  <c r="D163" i="1"/>
  <c r="D165" i="1"/>
  <c r="D164" i="1"/>
  <c r="D161" i="1"/>
  <c r="D153" i="1"/>
  <c r="D154" i="1"/>
  <c r="D155" i="1"/>
  <c r="D156" i="1"/>
  <c r="D157" i="1"/>
  <c r="D158" i="1"/>
  <c r="D159" i="1"/>
  <c r="D160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<sst xmlns="http://schemas.openxmlformats.org/spreadsheetml/2006/main" count="166" uniqueCount="58">
  <si>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</si>
  <si>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</si>
  <si>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</si>
  <si>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</si>
  <si>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</si>
  <si>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</si>
  <si>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</si>
  <si>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</si>
  <si>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</si>
  <si>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</si>
  <si>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</si>
  <si>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</si>
  <si>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</si>
  <si>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</si>
  <si>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</si>
  <si>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</si>
  <si>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</si>
  <si>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</si>
  <si>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</si>
  <si>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</si>
  <si>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</si>
  <si>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</si>
  <si>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</si>
  <si>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</si>
  <si>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</si>
  <si>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</si>
  <si>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</si>
  <si>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</si>
  <si>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</si>
  <si>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</si>
  <si>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</si>
  <si>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</si>
  <si>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</si>
  <si>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</si>
  <si>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</si>
  <si>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</si>
  <si>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</si>
  <si>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</si>
  <si>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</si>
  <si>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</si>
  <si>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</si>
  <si>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</si>
  <si>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</si>
  <si>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</si>
  <si>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</si>
  <si>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</si>
  <si>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</si>
  <si>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</si>
  <si>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</si>
  <si>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</si>
  <si>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</si>
  <si>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</si>
  <si>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</si>
  <si>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</si>
  <si>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</si>
  <si>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CRM180_opened20241010_FF</t>
  </si>
  <si>
    <t>CRM202_opened20250328_SS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</si>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</sst>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56" workbookViewId="0">
      <selection activeCell="F167" sqref="F167"/>
    </sheetView>
  </sheetViews>
  <sheetFormatPr defaultColWidth="8.86328125" defaultRowHeight="14.25"/>
  <cols>
    <col min="1" max="1" width="10" bestFit="1" customWidth="1"/>
    <col min="2" max="2" width="15.1328125" customWidth="1"/>
    <col min="3" max="3" width="15.265625" customWidth="1"/>
    <col min="6" max="6" width="21.863281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63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A159" s="1">
        <v>20250214</v>
      </c>
      <c r="B159">
        <v>2198.30305</v>
      </c>
      <c r="C159" s="1">
        <v>2215.13</v>
      </c>
      <c r="D159" s="1">
        <f t="shared" si="18"/>
        <v>-0.75963713190648507</v>
      </c>
      <c r="E159" s="1">
        <v>202</v>
      </c>
      <c r="F159" s="1" t="s">
        <v>54</v>
      </c>
    </row>
    <row r="160" spans="1:6" ht="15.75">
      <c r="A160" s="1">
        <v>20250227</v>
      </c>
      <c r="B160">
        <v>2192.9013588027401</v>
      </c>
      <c r="C160" s="1">
        <v>2215.13</v>
      </c>
      <c r="D160" s="1">
        <f t="shared" si="18"/>
        <v>-1.0034914969893416</v>
      </c>
      <c r="E160" s="1">
        <v>202</v>
      </c>
      <c r="F160" s="1" t="s">
        <v>54</v>
      </c>
    </row>
    <row r="161" spans="1:6" ht="15.75">
      <c r="A161" s="1">
        <v>20250227</v>
      </c>
      <c r="B161">
        <v>2194.42771988293</v>
      </c>
      <c r="C161" s="1">
        <v>2215.13</v>
      </c>
      <c r="D161" s="1">
        <f t="shared" si="18"/>
        <v>-0.93458533436277469</v>
      </c>
      <c r="E161" s="1">
        <v>202</v>
      </c>
      <c r="F161" s="1" t="s">
        <v>54</v>
      </c>
    </row>
    <row r="162" spans="1:6" ht="15.75">
      <c r="A162" s="1">
        <v>20250328</v>
      </c>
      <c r="B162">
        <v>2300.0355695519602</v>
      </c>
      <c r="C162" s="1">
        <v>2224.4699999999998</v>
      </c>
      <c r="D162" s="1">
        <f t="shared" si="18"/>
        <v>3.3970145496212756</v>
      </c>
      <c r="E162" s="1">
        <v>180</v>
      </c>
      <c r="F162" s="1" t="s">
        <v>55</v>
      </c>
    </row>
    <row r="163" spans="1:6" ht="15.75">
      <c r="A163" s="1">
        <v>20250328</v>
      </c>
      <c r="B163" s="7">
        <v>2302.0446299999999</v>
      </c>
      <c r="C163" s="1">
        <v>2224.4699999999998</v>
      </c>
      <c r="D163" s="1">
        <f t="shared" si="18"/>
        <v>3.4873309147797036</v>
      </c>
      <c r="E163" s="1">
        <v>180</v>
      </c>
      <c r="F163" s="1" t="s">
        <v>55</v>
      </c>
    </row>
    <row r="164" spans="1:6" ht="15.75">
      <c r="A164" s="1">
        <v>20250328</v>
      </c>
      <c r="B164" s="7">
        <v>2302.5062699999999</v>
      </c>
      <c r="C164" s="1">
        <v>2224.4699999999998</v>
      </c>
      <c r="D164" s="1">
        <f>100*(B164-C164)/C164</f>
        <v>3.5080837233138711</v>
      </c>
      <c r="E164" s="1">
        <v>180</v>
      </c>
      <c r="F164" s="1" t="s">
        <v>55</v>
      </c>
    </row>
    <row r="165" spans="1:6" ht="15.75">
      <c r="A165" s="1">
        <v>20250328</v>
      </c>
      <c r="B165" s="7">
        <v>2233.3537299999998</v>
      </c>
      <c r="C165" s="1">
        <v>2215.13</v>
      </c>
      <c r="D165" s="1">
        <f>100*(B165-C165)/C165</f>
        <v>0.82269347622937272</v>
      </c>
      <c r="E165" s="1">
        <v>202</v>
      </c>
      <c r="F165" s="1" t="s">
        <v>56</v>
      </c>
    </row>
    <row r="166" spans="1:6" ht="15.75">
      <c r="A166" s="1">
        <v>20250604</v>
      </c>
      <c r="B166">
        <v>2172.7590636233199</v>
      </c>
      <c r="C166" s="1">
        <v>2224.4699999999998</v>
      </c>
      <c r="D166" s="1">
        <f>100*(B166-C166)/C166</f>
        <v>-2.3246407628190049</v>
      </c>
      <c r="E166" s="1">
        <v>180</v>
      </c>
      <c r="F166" s="1" t="s">
        <v>57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Fields</cp:lastModifiedBy>
  <dcterms:created xsi:type="dcterms:W3CDTF">2021-02-21T18:50:16Z</dcterms:created>
  <dcterms:modified xsi:type="dcterms:W3CDTF">2025-06-04T17:15:42Z</dcterms:modified>
</cp:coreProperties>
</file>