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TNAM LAB\Titrator\Data\"/>
    </mc:Choice>
  </mc:AlternateContent>
  <xr:revisionPtr revIDLastSave="0" documentId="13_ncr:1_{8EECDE13-5297-4747-B5E7-7C63ADBCC8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7" i="1" l="1"/>
  <c r="D166" i="1"/>
  <c r="D162" i="1"/>
  <c r="D163" i="1"/>
  <c r="D165" i="1"/>
  <c r="D164" i="1"/>
  <c r="D161" i="1"/>
  <c r="D153" i="1"/>
  <c r="D154" i="1"/>
  <c r="D155" i="1"/>
  <c r="D156" i="1"/>
  <c r="D157" i="1"/>
  <c r="D158" i="1"/>
  <c r="D159" i="1"/>
  <c r="D160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<sst xmlns="http://schemas.openxmlformats.org/spreadsheetml/2006/main" count="167" uniqueCount="58">
  <si>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</si>
  <si>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</si>
  <si>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</si>
  <si>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</si>
  <si>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</si>
  <si>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</si>
  <si>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</si>
  <si>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</si>
  <si>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</si>
  <si>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</si>
  <si>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</si>
  <si>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</si>
  <si>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</si>
  <si>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</si>
  <si>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</si>
  <si>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</si>
  <si>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</si>
  <si>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</si>
  <si>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</si>
  <si>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</si>
  <si>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</si>
  <si>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</si>
  <si>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</si>
  <si>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</si>
  <si>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</si>
  <si>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</si>
  <si>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</si>
  <si>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</si>
  <si>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</si>
  <si>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</si>
  <si>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</si>
  <si>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</si>
  <si>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</si>
  <si>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</si>
  <si>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</si>
  <si>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</si>
  <si>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</si>
  <si>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</si>
  <si>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</si>
  <si>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</si>
  <si>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</si>
  <si>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</si>
  <si>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</si>
  <si>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</si>
  <si>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</si>
  <si>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</si>
  <si>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</si>
  <si>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</si>
  <si>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</si>
  <si>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</si>
  <si>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</si>
  <si>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</si>
  <si>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</si>
  <si>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</si>
  <si>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</si>
  <si>
    <t>CRM180_opened20241010_FF</t>
  </si>
  <si>
    <t>CRM202_opened20250328_SS</t>
  </si>
  <si>
    <t>CRM180_opened20250502_SS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</si>
</sst>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8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7"/>
  <sheetViews>
    <sheetView tabSelected="1" topLeftCell="A152" workbookViewId="0">
      <selection activeCell="C171" sqref="C171"/>
    </sheetView>
  </sheetViews>
  <sheetFormatPr defaultColWidth="8.88671875" defaultRowHeight="14.4"/>
  <cols>
    <col min="1" max="1" width="10" bestFit="1" customWidth="1"/>
    <col min="2" max="2" width="15.109375" customWidth="1"/>
    <col min="3" max="3" width="15.21875" customWidth="1"/>
    <col min="6" max="6" width="21.88671875" customWidth="1"/>
  </cols>
  <sheetData>
    <row r="1" spans="1: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6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6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6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6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6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6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6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6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6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6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6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6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6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6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6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6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6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6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6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6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6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6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6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6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6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6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6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6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6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6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6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6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6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6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6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6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6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6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6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6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6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6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6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6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6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6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6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6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6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6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6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6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6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6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6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6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6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6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6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6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6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6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6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6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6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6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6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6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6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6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6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6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6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6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6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6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6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6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6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6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6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6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6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6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6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6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6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6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6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6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6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6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6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6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6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6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6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6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6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6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6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6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6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6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6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6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6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6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6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6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6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6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6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6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6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6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6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6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6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6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6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6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6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6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6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6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6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6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6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6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6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6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6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6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6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6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6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6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6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6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6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6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6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6">
      <c r="A146" s="1">
        <v>20240725</v>
      </c>
      <c r="B146" s="5">
        <v>2213.18097698355</v>
      </c>
      <c r="C146" s="1">
        <v>2215.3200000000002</v>
      </c>
      <c r="D146" s="1">
        <f t="shared" ref="D146:D163" si="18">100*(B146-C146)/C146</f>
        <v>-9.6555938485194462E-2</v>
      </c>
      <c r="E146" s="1">
        <v>196</v>
      </c>
      <c r="F146" s="1" t="s">
        <v>49</v>
      </c>
    </row>
    <row r="147" spans="1:6" ht="15.6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6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6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6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6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6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6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6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6">
      <c r="A155" s="1">
        <v>20241213</v>
      </c>
      <c r="B155">
        <v>2195.7666899999999</v>
      </c>
      <c r="C155" s="1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6">
      <c r="A156" s="1">
        <v>20250130</v>
      </c>
      <c r="B156" s="6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6">
      <c r="A157" s="1">
        <v>20250130</v>
      </c>
      <c r="B157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6">
      <c r="A158" s="1">
        <v>20250130</v>
      </c>
      <c r="B158">
        <v>2224.1615400000001</v>
      </c>
      <c r="C158" s="1">
        <v>2215.13</v>
      </c>
      <c r="D158" s="1">
        <f t="shared" si="18"/>
        <v>0.40772054010373882</v>
      </c>
      <c r="E158" s="1">
        <v>202</v>
      </c>
      <c r="F158" s="1" t="s">
        <v>54</v>
      </c>
    </row>
    <row r="159" spans="1:6" ht="15.6">
      <c r="A159" s="1">
        <v>20250214</v>
      </c>
      <c r="B159">
        <v>2198.30305</v>
      </c>
      <c r="C159" s="1">
        <v>2215.13</v>
      </c>
      <c r="D159" s="1">
        <f t="shared" si="18"/>
        <v>-0.75963713190648507</v>
      </c>
      <c r="E159" s="1">
        <v>202</v>
      </c>
      <c r="F159" s="1" t="s">
        <v>54</v>
      </c>
    </row>
    <row r="160" spans="1:6" ht="15.6">
      <c r="A160" s="1">
        <v>20250227</v>
      </c>
      <c r="B160">
        <v>2192.9013588027401</v>
      </c>
      <c r="C160" s="1">
        <v>2215.13</v>
      </c>
      <c r="D160" s="1">
        <f t="shared" si="18"/>
        <v>-1.0034914969893416</v>
      </c>
      <c r="E160" s="1">
        <v>202</v>
      </c>
      <c r="F160" s="1" t="s">
        <v>54</v>
      </c>
    </row>
    <row r="161" spans="1:6" ht="15.6">
      <c r="A161" s="1">
        <v>20250227</v>
      </c>
      <c r="B161">
        <v>2194.42771988293</v>
      </c>
      <c r="C161" s="1">
        <v>2215.13</v>
      </c>
      <c r="D161" s="1">
        <f t="shared" si="18"/>
        <v>-0.93458533436277469</v>
      </c>
      <c r="E161" s="1">
        <v>202</v>
      </c>
      <c r="F161" s="1" t="s">
        <v>54</v>
      </c>
    </row>
    <row r="162" spans="1:6" ht="15.6">
      <c r="A162" s="1">
        <v>20250328</v>
      </c>
      <c r="B162">
        <v>2300.0355695519602</v>
      </c>
      <c r="C162" s="1">
        <v>2224.4699999999998</v>
      </c>
      <c r="D162" s="1">
        <f t="shared" si="18"/>
        <v>3.3970145496212756</v>
      </c>
      <c r="E162" s="1">
        <v>180</v>
      </c>
      <c r="F162" s="1" t="s">
        <v>55</v>
      </c>
    </row>
    <row r="163" spans="1:6" ht="15.6">
      <c r="A163" s="1">
        <v>20250328</v>
      </c>
      <c r="B163" s="7">
        <v>2302.0446299999999</v>
      </c>
      <c r="C163" s="1">
        <v>2224.4699999999998</v>
      </c>
      <c r="D163" s="1">
        <f t="shared" si="18"/>
        <v>3.4873309147797036</v>
      </c>
      <c r="E163" s="1">
        <v>180</v>
      </c>
      <c r="F163" s="1" t="s">
        <v>55</v>
      </c>
    </row>
    <row r="164" spans="1:6" ht="15.6">
      <c r="A164" s="1">
        <v>20250328</v>
      </c>
      <c r="B164" s="7">
        <v>2302.5062699999999</v>
      </c>
      <c r="C164" s="1">
        <v>2224.4699999999998</v>
      </c>
      <c r="D164" s="1">
        <f>100*(B164-C164)/C164</f>
        <v>3.5080837233138711</v>
      </c>
      <c r="E164" s="1">
        <v>180</v>
      </c>
      <c r="F164" s="1" t="s">
        <v>55</v>
      </c>
    </row>
    <row r="165" spans="1:6" ht="15.6">
      <c r="A165" s="1">
        <v>20250328</v>
      </c>
      <c r="B165" s="7">
        <v>2233.3537299999998</v>
      </c>
      <c r="C165" s="1">
        <v>2215.13</v>
      </c>
      <c r="D165" s="1">
        <f>100*(B165-C165)/C165</f>
        <v>0.82269347622937272</v>
      </c>
      <c r="E165" s="1">
        <v>202</v>
      </c>
      <c r="F165" s="1" t="s">
        <v>56</v>
      </c>
    </row>
    <row r="166" spans="1:6" ht="15.6">
      <c r="A166" s="1">
        <v>20250604</v>
      </c>
      <c r="B166">
        <v>2172.7590636233199</v>
      </c>
      <c r="C166" s="1">
        <v>2224.4699999999998</v>
      </c>
      <c r="D166" s="1">
        <f>100*(B166-C166)/C166</f>
        <v>-2.3246407628190049</v>
      </c>
      <c r="E166" s="1">
        <v>180</v>
      </c>
      <c r="F166" s="1" t="s">
        <v>57</v>
      </c>
    </row>
    <row r="167" spans="1:6" ht="15.6">
      <c r="A167" s="1">
        <v>20250618</v>
      </c>
      <c r="B167">
        <v>2185.8067854599799</v>
      </c>
      <c r="C167" s="1">
        <v>2224.4699999999998</v>
      </c>
      <c r="D167" s="1">
        <f>100*(B167-C167)/C167</f>
        <v>-1.7380865797255036</v>
      </c>
      <c r="E167" s="1">
        <v>180</v>
      </c>
      <c r="F167" s="1" t="s">
        <v>57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Pednekar</cp:lastModifiedBy>
  <dcterms:created xsi:type="dcterms:W3CDTF">2021-02-21T18:50:16Z</dcterms:created>
  <dcterms:modified xsi:type="dcterms:W3CDTF">2025-06-18T20:15:16Z</dcterms:modified>
</cp:coreProperties>
</file>