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TNAM LAB\Titrator\Data\"/>
    </mc:Choice>
  </mc:AlternateContent>
  <xr:revisionPtr revIDLastSave="0" documentId="13_ncr:1_{843B7095-0419-45C9-8AFC-9F330D1ACF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5" i="1" l="1"/>
  <c r="D166" i="1"/>
  <c r="D167" i="1"/>
  <c r="D162" i="1"/>
  <c r="D163" i="1"/>
  <c r="D164" i="1"/>
  <c r="D161" i="1"/>
  <c r="D160" i="1"/>
  <c r="D159" i="1"/>
  <c r="D158" i="1"/>
  <c r="D157" i="1"/>
  <c r="D156" i="1"/>
  <c r="D155" i="1"/>
  <c r="D154" i="1"/>
  <c r="D153" i="1"/>
  <c r="D152" i="1"/>
  <c r="D151" i="1"/>
  <c r="D147" i="1"/>
  <c r="D149" i="1"/>
  <c r="D150" i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 s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<sst xmlns="http://schemas.openxmlformats.org/spreadsheetml/2006/main" count="167" uniqueCount="57">
  <si>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</si>
  <si>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</si>
  <si>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</si>
  <si>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</si>
  <si>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</si>
  <si>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</si>
  <si>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</si>
  <si>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</si>
  <si>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</si>
  <si>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</si>
  <si>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</si>
  <si>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</si>
  <si>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</si>
  <si>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</si>
  <si>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</si>
  <si>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</si>
  <si>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</si>
  <si>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</si>
  <si>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</si>
  <si>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</si>
  <si>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</si>
  <si>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</si>
  <si>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</si>
  <si>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</si>
  <si>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</si>
  <si>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</si>
  <si>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</si>
  <si>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</si>
  <si>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</si>
  <si>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</si>
  <si>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</si>
  <si>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</si>
  <si>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</si>
  <si>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</si>
  <si>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</si>
  <si>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</si>
  <si>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</si>
  <si>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</si>
  <si>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</si>
  <si>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</si>
  <si>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</si>
  <si>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</si>
  <si>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</si>
  <si>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</si>
  <si>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</si>
  <si>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</si>
  <si>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</si>
  <si>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</si>
  <si>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</si>
  <si>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</si>
  <si>
    <t>CRM196_opened20240615</t>
  </si>
  <si>
    <t>CRM196_opened20240828</t>
  </si>
  <si>
    <t>n/a</t>
  </si>
  <si>
    <t>No open date</t>
  </si>
  <si>
    <t>CRM202_opened20241031</t>
  </si>
  <si>
    <t>CRM180_opened20250502_SS</t>
  </si>
  <si>
    <t>CRM180_opened20250714_PP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</si>
</sst>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6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7"/>
  <sheetViews>
    <sheetView tabSelected="1" topLeftCell="A150" workbookViewId="0">
      <selection activeCell="E169" sqref="E169"/>
    </sheetView>
  </sheetViews>
  <sheetFormatPr defaultColWidth="8.88671875" defaultRowHeight="14.4"/>
  <cols>
    <col min="1" max="1" width="10" bestFit="1" customWidth="1"/>
    <col min="2" max="2" width="15.109375" customWidth="1"/>
    <col min="3" max="3" width="15.21875" customWidth="1"/>
    <col min="6" max="6" width="21.88671875" customWidth="1"/>
  </cols>
  <sheetData>
    <row r="1" spans="1:6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6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6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6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6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6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6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6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6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6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6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6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6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6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6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6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6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6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6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6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6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6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6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6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6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6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6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6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6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6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6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6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6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6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6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6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6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6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6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6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6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6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6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6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6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6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6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6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6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6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6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6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6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6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6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6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6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6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6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6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6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6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6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6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6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6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6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6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6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6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6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6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6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6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6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6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6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6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6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6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6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6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6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6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6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6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6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6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6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6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6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6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6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6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6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6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6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6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6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6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6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6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6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6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6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6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6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6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6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6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6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6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6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6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6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6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6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6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6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6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6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6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6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6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6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6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6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6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6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6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6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6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6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6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5.6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5.6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5.6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5.6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5.6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5.6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5.6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5.6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5.6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5.6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5.6">
      <c r="A146" s="1">
        <v>20240725</v>
      </c>
      <c r="B146" s="5">
        <v>2213.18097698355</v>
      </c>
      <c r="C146" s="1">
        <v>2215.3200000000002</v>
      </c>
      <c r="D146" s="1">
        <f t="shared" ref="D146:D157" si="18">100*(B146-C146)/C146</f>
        <v>-9.6555938485194462E-2</v>
      </c>
      <c r="E146" s="1">
        <v>196</v>
      </c>
      <c r="F146" s="1" t="s">
        <v>49</v>
      </c>
    </row>
    <row r="147" spans="1:6" ht="15.6">
      <c r="A147" s="1">
        <v>20240806</v>
      </c>
      <c r="B147" s="1">
        <v>2219.3959399999999</v>
      </c>
      <c r="C147" s="1">
        <v>2215.3200000000002</v>
      </c>
      <c r="D147" s="1">
        <f t="shared" si="18"/>
        <v>0.18398876911686429</v>
      </c>
      <c r="E147" s="1">
        <v>197</v>
      </c>
      <c r="F147" s="1" t="s">
        <v>50</v>
      </c>
    </row>
    <row r="148" spans="1:6" ht="15.6">
      <c r="A148" s="1">
        <v>20240924</v>
      </c>
      <c r="B148" t="s">
        <v>52</v>
      </c>
      <c r="C148" s="1">
        <v>2215.3200000000002</v>
      </c>
      <c r="D148" s="1" t="s">
        <v>52</v>
      </c>
      <c r="E148" s="1">
        <v>196</v>
      </c>
      <c r="F148" s="1" t="s">
        <v>51</v>
      </c>
    </row>
    <row r="149" spans="1:6" ht="15.6">
      <c r="A149" s="1">
        <v>20240924</v>
      </c>
      <c r="B149" s="5">
        <v>2215.33356580073</v>
      </c>
      <c r="C149" s="1">
        <v>2215.3200000000002</v>
      </c>
      <c r="D149" s="1">
        <f t="shared" si="18"/>
        <v>6.12363032419398E-4</v>
      </c>
      <c r="E149" s="1">
        <v>196</v>
      </c>
      <c r="F149" s="1" t="s">
        <v>51</v>
      </c>
    </row>
    <row r="150" spans="1:6" ht="15.6">
      <c r="A150" s="1">
        <v>20241001</v>
      </c>
      <c r="B150" s="1">
        <v>2207.22277248604</v>
      </c>
      <c r="C150" s="1">
        <v>2215.3200000000002</v>
      </c>
      <c r="D150" s="1">
        <f t="shared" si="18"/>
        <v>-0.36551051378402244</v>
      </c>
      <c r="E150" s="1">
        <v>196</v>
      </c>
      <c r="F150" s="1" t="s">
        <v>51</v>
      </c>
    </row>
    <row r="151" spans="1:6" ht="15.6">
      <c r="A151" s="1">
        <v>20241008</v>
      </c>
      <c r="B151">
        <v>2218.3133600000001</v>
      </c>
      <c r="C151" s="1">
        <v>2224.4699999999998</v>
      </c>
      <c r="D151" s="1">
        <f t="shared" si="18"/>
        <v>-0.27676884830992093</v>
      </c>
      <c r="E151" s="1">
        <v>180</v>
      </c>
      <c r="F151" s="1" t="s">
        <v>53</v>
      </c>
    </row>
    <row r="152" spans="1:6" ht="15.6">
      <c r="A152" s="1">
        <v>20241031</v>
      </c>
      <c r="B152">
        <v>2199.6047899999999</v>
      </c>
      <c r="C152" s="1">
        <v>2215.13</v>
      </c>
      <c r="D152" s="1">
        <f t="shared" si="18"/>
        <v>-0.7008712806923405</v>
      </c>
      <c r="E152" s="1">
        <v>202</v>
      </c>
      <c r="F152" s="1" t="s">
        <v>54</v>
      </c>
    </row>
    <row r="153" spans="1:6" ht="15.6">
      <c r="A153" s="1">
        <v>20241121</v>
      </c>
      <c r="B153" s="5">
        <v>2191.9891358325599</v>
      </c>
      <c r="C153" s="1">
        <v>2215.13</v>
      </c>
      <c r="D153" s="1">
        <f t="shared" si="18"/>
        <v>-1.044672961290769</v>
      </c>
      <c r="E153" s="1">
        <v>202</v>
      </c>
      <c r="F153" s="1" t="s">
        <v>54</v>
      </c>
    </row>
    <row r="154" spans="1:6" ht="15.6">
      <c r="A154" s="1">
        <v>20241121</v>
      </c>
      <c r="B154" s="5">
        <v>2203.3082401419701</v>
      </c>
      <c r="C154" s="1">
        <v>2215.13</v>
      </c>
      <c r="D154" s="1">
        <f t="shared" si="18"/>
        <v>-0.53368244112218977</v>
      </c>
      <c r="E154" s="1">
        <v>202</v>
      </c>
      <c r="F154" s="1" t="s">
        <v>54</v>
      </c>
    </row>
    <row r="155" spans="1:6" ht="15.6">
      <c r="A155" s="1">
        <v>20241213</v>
      </c>
      <c r="B155" s="5">
        <v>2195.7666899999999</v>
      </c>
      <c r="C155" s="5">
        <v>2215.13</v>
      </c>
      <c r="D155" s="1">
        <f t="shared" si="18"/>
        <v>-0.87413876386488298</v>
      </c>
      <c r="E155" s="1">
        <v>202</v>
      </c>
      <c r="F155" s="1" t="s">
        <v>54</v>
      </c>
    </row>
    <row r="156" spans="1:6" ht="15.6">
      <c r="A156" s="1">
        <v>20250130</v>
      </c>
      <c r="B156" s="5">
        <v>2261.7153600000001</v>
      </c>
      <c r="C156" s="1">
        <v>2215.13</v>
      </c>
      <c r="D156" s="1">
        <f t="shared" si="18"/>
        <v>2.1030530939493408</v>
      </c>
      <c r="E156" s="1">
        <v>202</v>
      </c>
      <c r="F156" s="1" t="s">
        <v>54</v>
      </c>
    </row>
    <row r="157" spans="1:6" ht="15.6">
      <c r="A157" s="1">
        <v>20250130</v>
      </c>
      <c r="B157" s="5">
        <v>2314.3304800000001</v>
      </c>
      <c r="C157" s="1">
        <v>2224.4699999999998</v>
      </c>
      <c r="D157" s="1">
        <f t="shared" si="18"/>
        <v>4.0396355086829798</v>
      </c>
      <c r="E157" s="1">
        <v>180</v>
      </c>
      <c r="F157" s="1" t="s">
        <v>46</v>
      </c>
    </row>
    <row r="158" spans="1:6" ht="15.6">
      <c r="A158" s="1">
        <v>20250130</v>
      </c>
      <c r="B158" s="5">
        <v>2224.1615400000001</v>
      </c>
      <c r="C158" s="1">
        <v>2215.13</v>
      </c>
      <c r="D158" s="1">
        <f t="shared" ref="D158" si="19">100*(B158-C158)/C158</f>
        <v>0.40772054010373882</v>
      </c>
      <c r="E158" s="1">
        <v>202</v>
      </c>
      <c r="F158" s="1" t="s">
        <v>54</v>
      </c>
    </row>
    <row r="159" spans="1:6" ht="15.6">
      <c r="A159" s="1">
        <v>20250604</v>
      </c>
      <c r="B159" s="5">
        <v>2172.7590599999999</v>
      </c>
      <c r="C159" s="1">
        <v>2224.4699999999998</v>
      </c>
      <c r="D159" s="1">
        <f>100*(B159-C159)/C159</f>
        <v>-2.324640925703648</v>
      </c>
      <c r="E159" s="1">
        <v>180</v>
      </c>
      <c r="F159" s="1" t="s">
        <v>55</v>
      </c>
    </row>
    <row r="160" spans="1:6" ht="15.6">
      <c r="A160" s="1">
        <v>20250618</v>
      </c>
      <c r="B160" s="5">
        <v>2185.8067850000002</v>
      </c>
      <c r="C160" s="1">
        <v>2224.4699999999998</v>
      </c>
      <c r="D160" s="1">
        <f>100*(B160-C160)/C160</f>
        <v>-1.738086600403673</v>
      </c>
      <c r="E160" s="1">
        <v>180</v>
      </c>
      <c r="F160" s="1" t="s">
        <v>55</v>
      </c>
    </row>
    <row r="161" spans="1:6" ht="15.6">
      <c r="A161" s="1">
        <v>20250703</v>
      </c>
      <c r="B161" s="5">
        <v>2183.6779999999999</v>
      </c>
      <c r="C161" s="1">
        <v>2224.4699999999998</v>
      </c>
      <c r="D161" s="1">
        <f>100*(B161-C161)/C161</f>
        <v>-1.8337851263446987</v>
      </c>
      <c r="E161" s="1">
        <v>180</v>
      </c>
      <c r="F161" s="1" t="s">
        <v>55</v>
      </c>
    </row>
    <row r="162" spans="1:6" ht="15.6">
      <c r="A162" s="1">
        <v>20250711</v>
      </c>
      <c r="B162" s="5">
        <v>2176.8751017729301</v>
      </c>
      <c r="C162" s="1">
        <v>2224.4699999999998</v>
      </c>
      <c r="D162" s="1">
        <f t="shared" ref="D162:D167" si="20">100*(B162-C162)/C162</f>
        <v>-2.1396062085382019</v>
      </c>
      <c r="E162" s="1">
        <v>180</v>
      </c>
      <c r="F162" s="1" t="s">
        <v>55</v>
      </c>
    </row>
    <row r="163" spans="1:6" ht="15.6">
      <c r="A163" s="1">
        <v>20250711</v>
      </c>
      <c r="B163" s="5">
        <v>2180.85459588819</v>
      </c>
      <c r="C163" s="1">
        <v>2224.4699999999998</v>
      </c>
      <c r="D163" s="1">
        <f t="shared" si="20"/>
        <v>-1.9607099269403396</v>
      </c>
      <c r="E163" s="1">
        <v>180</v>
      </c>
      <c r="F163" s="1" t="s">
        <v>55</v>
      </c>
    </row>
    <row r="164" spans="1:6" ht="15.6">
      <c r="A164" s="1">
        <v>20250711</v>
      </c>
      <c r="B164" s="5">
        <v>2170.41862195369</v>
      </c>
      <c r="C164" s="1">
        <v>2224.4699999999998</v>
      </c>
      <c r="D164" s="1">
        <f t="shared" si="20"/>
        <v>-2.4298542145459265</v>
      </c>
      <c r="E164" s="1">
        <v>180</v>
      </c>
      <c r="F164" s="1" t="s">
        <v>55</v>
      </c>
    </row>
    <row r="165" spans="1:6" ht="15.6">
      <c r="A165" s="5">
        <v>20250714</v>
      </c>
      <c r="B165" s="5">
        <v>2216.09449162071</v>
      </c>
      <c r="C165" s="1">
        <v>2224.4699999999998</v>
      </c>
      <c r="D165" s="1">
        <f t="shared" si="20"/>
        <v>-0.37651703009210469</v>
      </c>
      <c r="E165" s="1">
        <v>180</v>
      </c>
      <c r="F165" s="1" t="s">
        <v>55</v>
      </c>
    </row>
    <row r="166" spans="1:6" ht="15.6">
      <c r="A166" s="5">
        <v>20250714</v>
      </c>
      <c r="B166" s="5">
        <v>2216.9491583272602</v>
      </c>
      <c r="C166" s="1">
        <v>2224.4699999999998</v>
      </c>
      <c r="D166" s="1">
        <f t="shared" si="20"/>
        <v>-0.33809589127925338</v>
      </c>
      <c r="E166" s="1">
        <v>180</v>
      </c>
      <c r="F166" s="1" t="s">
        <v>55</v>
      </c>
    </row>
    <row r="167" spans="1:6" ht="15.6">
      <c r="A167" s="5">
        <v>20250714</v>
      </c>
      <c r="B167" s="5">
        <v>2220.39322354673</v>
      </c>
      <c r="C167" s="1">
        <v>2224.4699999999998</v>
      </c>
      <c r="D167" s="1">
        <f t="shared" si="20"/>
        <v>-0.18326956323392801</v>
      </c>
      <c r="E167" s="1">
        <v>180</v>
      </c>
      <c r="F167" s="1" t="s">
        <v>56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 Pednekar</cp:lastModifiedBy>
  <dcterms:created xsi:type="dcterms:W3CDTF">2021-02-21T18:50:16Z</dcterms:created>
  <dcterms:modified xsi:type="dcterms:W3CDTF">2025-07-14T20:11:44Z</dcterms:modified>
</cp:coreProperties>
</file>