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autoCompressPictures="0"/>
  <mc:AlternateContent xmlns:mc="http://schemas.openxmlformats.org/markup-compatibility/2006">
    <mc:Choice Requires="x15">
      <x15ac:absPath xmlns:x15ac="http://schemas.microsoft.com/office/spreadsheetml/2010/11/ac" url="C:\Users\WIN\Documents\"/>
    </mc:Choice>
  </mc:AlternateContent>
  <xr:revisionPtr revIDLastSave="0" documentId="8_{F53C191E-C6C4-44B3-B48E-533B3A336184}" xr6:coauthVersionLast="47" xr6:coauthVersionMax="47" xr10:uidLastSave="{00000000-0000-0000-0000-000000000000}"/>
  <bookViews>
    <workbookView xWindow="-120" yWindow="-120" windowWidth="20730" windowHeight="11160" activeTab="4" xr2:uid="{00000000-000D-0000-FFFF-FFFF00000000}"/>
  </bookViews>
  <sheets>
    <sheet name="Master Data" sheetId="1" r:id="rId1"/>
    <sheet name="Soal" sheetId="3" r:id="rId2"/>
    <sheet name="Sheet2" sheetId="5" r:id="rId3"/>
    <sheet name="Sheet1" sheetId="11" r:id="rId4"/>
    <sheet name="Dashbord" sheetId="13" r:id="rId5"/>
  </sheets>
  <externalReferences>
    <externalReference r:id="rId6"/>
  </externalReferences>
  <definedNames>
    <definedName name="Slicer_Brand">#N/A</definedName>
  </definedNames>
  <calcPr calcId="191029" concurrentCalc="0"/>
  <pivotCaches>
    <pivotCache cacheId="0" r:id="rId7"/>
    <pivotCache cacheId="1"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P2" i="5" l="1"/>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F2" i="11"/>
  <c r="F1" i="11"/>
  <c r="J10" i="5"/>
  <c r="H3" i="5"/>
  <c r="J2" i="5"/>
  <c r="H2" i="5"/>
  <c r="J141" i="5"/>
  <c r="I141" i="5"/>
  <c r="H141" i="5"/>
  <c r="J95" i="5"/>
  <c r="I95" i="5"/>
  <c r="H95" i="5"/>
  <c r="J94" i="5"/>
  <c r="I94" i="5"/>
  <c r="H94" i="5"/>
  <c r="J93" i="5"/>
  <c r="I93" i="5"/>
  <c r="H93" i="5"/>
  <c r="J165" i="5"/>
  <c r="I165" i="5"/>
  <c r="H165" i="5"/>
  <c r="J140" i="5"/>
  <c r="I140" i="5"/>
  <c r="H140" i="5"/>
  <c r="J139" i="5"/>
  <c r="I139" i="5"/>
  <c r="H139" i="5"/>
  <c r="J138" i="5"/>
  <c r="I138" i="5"/>
  <c r="H138" i="5"/>
  <c r="J137" i="5"/>
  <c r="I137" i="5"/>
  <c r="H137" i="5"/>
  <c r="J92" i="5"/>
  <c r="I92" i="5"/>
  <c r="H92" i="5"/>
  <c r="J91" i="5"/>
  <c r="I91" i="5"/>
  <c r="H91" i="5"/>
  <c r="J90" i="5"/>
  <c r="I90" i="5"/>
  <c r="H90" i="5"/>
  <c r="J89" i="5"/>
  <c r="I89" i="5"/>
  <c r="H89" i="5"/>
  <c r="J88" i="5"/>
  <c r="I88" i="5"/>
  <c r="H88" i="5"/>
  <c r="J87" i="5"/>
  <c r="I87" i="5"/>
  <c r="H87" i="5"/>
  <c r="J164" i="5"/>
  <c r="I164" i="5"/>
  <c r="H164" i="5"/>
  <c r="J86" i="5"/>
  <c r="I86" i="5"/>
  <c r="H86" i="5"/>
  <c r="J136" i="5"/>
  <c r="I136" i="5"/>
  <c r="H136" i="5"/>
  <c r="J178" i="5"/>
  <c r="I178" i="5"/>
  <c r="H178" i="5"/>
  <c r="J85" i="5"/>
  <c r="I85" i="5"/>
  <c r="H85" i="5"/>
  <c r="J177" i="5"/>
  <c r="I177" i="5"/>
  <c r="H177" i="5"/>
  <c r="J84" i="5"/>
  <c r="I84" i="5"/>
  <c r="H84" i="5"/>
  <c r="J135" i="5"/>
  <c r="I135" i="5"/>
  <c r="H135" i="5"/>
  <c r="J176" i="5"/>
  <c r="I176" i="5"/>
  <c r="H176" i="5"/>
  <c r="J83" i="5"/>
  <c r="I83" i="5"/>
  <c r="H83" i="5"/>
  <c r="J163" i="5"/>
  <c r="I163" i="5"/>
  <c r="H163" i="5"/>
  <c r="J82" i="5"/>
  <c r="I82" i="5"/>
  <c r="H82" i="5"/>
  <c r="J162" i="5"/>
  <c r="I162" i="5"/>
  <c r="H162" i="5"/>
  <c r="J81" i="5"/>
  <c r="I81" i="5"/>
  <c r="H81" i="5"/>
  <c r="J80" i="5"/>
  <c r="I80" i="5"/>
  <c r="H80" i="5"/>
  <c r="J79" i="5"/>
  <c r="I79" i="5"/>
  <c r="H79" i="5"/>
  <c r="J78" i="5"/>
  <c r="I78" i="5"/>
  <c r="H78" i="5"/>
  <c r="J161" i="5"/>
  <c r="I161" i="5"/>
  <c r="H161" i="5"/>
  <c r="J134" i="5"/>
  <c r="I134" i="5"/>
  <c r="H134" i="5"/>
  <c r="J77" i="5"/>
  <c r="I77" i="5"/>
  <c r="H77" i="5"/>
  <c r="J76" i="5"/>
  <c r="I76" i="5"/>
  <c r="H76" i="5"/>
  <c r="J75" i="5"/>
  <c r="I75" i="5"/>
  <c r="H75" i="5"/>
  <c r="J133" i="5"/>
  <c r="I133" i="5"/>
  <c r="H133" i="5"/>
  <c r="J74" i="5"/>
  <c r="I74" i="5"/>
  <c r="H74" i="5"/>
  <c r="J160" i="5"/>
  <c r="I160" i="5"/>
  <c r="H160" i="5"/>
  <c r="J73" i="5"/>
  <c r="I73" i="5"/>
  <c r="H73" i="5"/>
  <c r="J72" i="5"/>
  <c r="I72" i="5"/>
  <c r="H72" i="5"/>
  <c r="J159" i="5"/>
  <c r="I159" i="5"/>
  <c r="H159" i="5"/>
  <c r="J71" i="5"/>
  <c r="I71" i="5"/>
  <c r="H71" i="5"/>
  <c r="J158" i="5"/>
  <c r="I158" i="5"/>
  <c r="H158" i="5"/>
  <c r="J132" i="5"/>
  <c r="I132" i="5"/>
  <c r="H132" i="5"/>
  <c r="J131" i="5"/>
  <c r="I131" i="5"/>
  <c r="H131" i="5"/>
  <c r="J157" i="5"/>
  <c r="I157" i="5"/>
  <c r="H157" i="5"/>
  <c r="J70" i="5"/>
  <c r="I70" i="5"/>
  <c r="H70" i="5"/>
  <c r="J69" i="5"/>
  <c r="I69" i="5"/>
  <c r="H69" i="5"/>
  <c r="J68" i="5"/>
  <c r="I68" i="5"/>
  <c r="H68" i="5"/>
  <c r="J130" i="5"/>
  <c r="I130" i="5"/>
  <c r="H130" i="5"/>
  <c r="J129" i="5"/>
  <c r="I129" i="5"/>
  <c r="H129" i="5"/>
  <c r="I2" i="5"/>
  <c r="J156" i="5"/>
  <c r="I156" i="5"/>
  <c r="H156" i="5"/>
  <c r="J67" i="5"/>
  <c r="I67" i="5"/>
  <c r="H67" i="5"/>
  <c r="J66" i="5"/>
  <c r="I66" i="5"/>
  <c r="H66" i="5"/>
  <c r="J65" i="5"/>
  <c r="I65" i="5"/>
  <c r="H65" i="5"/>
  <c r="J64" i="5"/>
  <c r="I64" i="5"/>
  <c r="H64" i="5"/>
  <c r="J63" i="5"/>
  <c r="I63" i="5"/>
  <c r="H63" i="5"/>
  <c r="J62" i="5"/>
  <c r="I62" i="5"/>
  <c r="H62" i="5"/>
  <c r="J61" i="5"/>
  <c r="I61" i="5"/>
  <c r="H61" i="5"/>
  <c r="J60" i="5"/>
  <c r="I60" i="5"/>
  <c r="H60" i="5"/>
  <c r="J59" i="5"/>
  <c r="I59" i="5"/>
  <c r="H59" i="5"/>
  <c r="J128" i="5"/>
  <c r="I128" i="5"/>
  <c r="H128" i="5"/>
  <c r="J127" i="5"/>
  <c r="I127" i="5"/>
  <c r="H127" i="5"/>
  <c r="J126" i="5"/>
  <c r="I126" i="5"/>
  <c r="H126" i="5"/>
  <c r="J125" i="5"/>
  <c r="I125" i="5"/>
  <c r="H125" i="5"/>
  <c r="J58" i="5"/>
  <c r="I58" i="5"/>
  <c r="H58" i="5"/>
  <c r="J57" i="5"/>
  <c r="I57" i="5"/>
  <c r="H57" i="5"/>
  <c r="J124" i="5"/>
  <c r="I124" i="5"/>
  <c r="H124" i="5"/>
  <c r="J123" i="5"/>
  <c r="I123" i="5"/>
  <c r="H123" i="5"/>
  <c r="J56" i="5"/>
  <c r="I56" i="5"/>
  <c r="H56" i="5"/>
  <c r="J55" i="5"/>
  <c r="I55" i="5"/>
  <c r="H55" i="5"/>
  <c r="J54" i="5"/>
  <c r="I54" i="5"/>
  <c r="H54" i="5"/>
  <c r="J53" i="5"/>
  <c r="I53" i="5"/>
  <c r="H53" i="5"/>
  <c r="J52" i="5"/>
  <c r="I52" i="5"/>
  <c r="H52" i="5"/>
  <c r="J51" i="5"/>
  <c r="I51" i="5"/>
  <c r="H51" i="5"/>
  <c r="J122" i="5"/>
  <c r="I122" i="5"/>
  <c r="H122" i="5"/>
  <c r="J175" i="5"/>
  <c r="I175" i="5"/>
  <c r="H175" i="5"/>
  <c r="J174" i="5"/>
  <c r="I174" i="5"/>
  <c r="H174" i="5"/>
  <c r="J50" i="5"/>
  <c r="I50" i="5"/>
  <c r="H50" i="5"/>
  <c r="J121" i="5"/>
  <c r="I121" i="5"/>
  <c r="H121" i="5"/>
  <c r="J49" i="5"/>
  <c r="I49" i="5"/>
  <c r="H49" i="5"/>
  <c r="J155" i="5"/>
  <c r="I155" i="5"/>
  <c r="H155" i="5"/>
  <c r="J173" i="5"/>
  <c r="I173" i="5"/>
  <c r="H173" i="5"/>
  <c r="J48" i="5"/>
  <c r="I48" i="5"/>
  <c r="H48" i="5"/>
  <c r="J47" i="5"/>
  <c r="I47" i="5"/>
  <c r="H47" i="5"/>
  <c r="J46" i="5"/>
  <c r="I46" i="5"/>
  <c r="H46" i="5"/>
  <c r="J45" i="5"/>
  <c r="I45" i="5"/>
  <c r="H45" i="5"/>
  <c r="J44" i="5"/>
  <c r="I44" i="5"/>
  <c r="H44" i="5"/>
  <c r="J43" i="5"/>
  <c r="I43" i="5"/>
  <c r="H43" i="5"/>
  <c r="J172" i="5"/>
  <c r="I172" i="5"/>
  <c r="H172" i="5"/>
  <c r="J154" i="5"/>
  <c r="I154" i="5"/>
  <c r="H154" i="5"/>
  <c r="J42" i="5"/>
  <c r="I42" i="5"/>
  <c r="H42" i="5"/>
  <c r="J3" i="5"/>
  <c r="I3" i="5"/>
  <c r="J41" i="5"/>
  <c r="I41" i="5"/>
  <c r="H41" i="5"/>
  <c r="J153" i="5"/>
  <c r="I153" i="5"/>
  <c r="H153" i="5"/>
  <c r="J171" i="5"/>
  <c r="I171" i="5"/>
  <c r="H171" i="5"/>
  <c r="J40" i="5"/>
  <c r="I40" i="5"/>
  <c r="H40" i="5"/>
  <c r="J39" i="5"/>
  <c r="I39" i="5"/>
  <c r="H39" i="5"/>
  <c r="J38" i="5"/>
  <c r="I38" i="5"/>
  <c r="H38" i="5"/>
  <c r="J37" i="5"/>
  <c r="I37" i="5"/>
  <c r="H37" i="5"/>
  <c r="J36" i="5"/>
  <c r="I36" i="5"/>
  <c r="H36" i="5"/>
  <c r="J35" i="5"/>
  <c r="I35" i="5"/>
  <c r="H35" i="5"/>
  <c r="J152" i="5"/>
  <c r="I152" i="5"/>
  <c r="H152" i="5"/>
  <c r="J120" i="5"/>
  <c r="I120" i="5"/>
  <c r="H120" i="5"/>
  <c r="J119" i="5"/>
  <c r="I119" i="5"/>
  <c r="H119" i="5"/>
  <c r="J170" i="5"/>
  <c r="I170" i="5"/>
  <c r="H170" i="5"/>
  <c r="J34" i="5"/>
  <c r="I34" i="5"/>
  <c r="H34" i="5"/>
  <c r="J33" i="5"/>
  <c r="I33" i="5"/>
  <c r="H33" i="5"/>
  <c r="J151" i="5"/>
  <c r="I151" i="5"/>
  <c r="H151" i="5"/>
  <c r="J32" i="5"/>
  <c r="I32" i="5"/>
  <c r="H32" i="5"/>
  <c r="J150" i="5"/>
  <c r="I150" i="5"/>
  <c r="H150" i="5"/>
  <c r="J149" i="5"/>
  <c r="I149" i="5"/>
  <c r="H149" i="5"/>
  <c r="J118" i="5"/>
  <c r="I118" i="5"/>
  <c r="H118" i="5"/>
  <c r="J31" i="5"/>
  <c r="I31" i="5"/>
  <c r="H31" i="5"/>
  <c r="J148" i="5"/>
  <c r="I148" i="5"/>
  <c r="H148" i="5"/>
  <c r="J30" i="5"/>
  <c r="I30" i="5"/>
  <c r="H30" i="5"/>
  <c r="J29" i="5"/>
  <c r="I29" i="5"/>
  <c r="H29" i="5"/>
  <c r="J28" i="5"/>
  <c r="I28" i="5"/>
  <c r="H28" i="5"/>
  <c r="J27" i="5"/>
  <c r="I27" i="5"/>
  <c r="H27" i="5"/>
  <c r="J26" i="5"/>
  <c r="I26" i="5"/>
  <c r="H26" i="5"/>
  <c r="J117" i="5"/>
  <c r="I117" i="5"/>
  <c r="H117" i="5"/>
  <c r="J25" i="5"/>
  <c r="I25" i="5"/>
  <c r="H25" i="5"/>
  <c r="J24" i="5"/>
  <c r="I24" i="5"/>
  <c r="H24" i="5"/>
  <c r="J147" i="5"/>
  <c r="I147" i="5"/>
  <c r="H147" i="5"/>
  <c r="J116" i="5"/>
  <c r="I116" i="5"/>
  <c r="H116" i="5"/>
  <c r="J115" i="5"/>
  <c r="I115" i="5"/>
  <c r="H115" i="5"/>
  <c r="J114" i="5"/>
  <c r="I114" i="5"/>
  <c r="H114" i="5"/>
  <c r="J113" i="5"/>
  <c r="I113" i="5"/>
  <c r="H113" i="5"/>
  <c r="J112" i="5"/>
  <c r="I112" i="5"/>
  <c r="H112" i="5"/>
  <c r="J111" i="5"/>
  <c r="I111" i="5"/>
  <c r="H111" i="5"/>
  <c r="J110" i="5"/>
  <c r="I110" i="5"/>
  <c r="H110" i="5"/>
  <c r="J109" i="5"/>
  <c r="I109" i="5"/>
  <c r="H109" i="5"/>
  <c r="J108" i="5"/>
  <c r="I108" i="5"/>
  <c r="H108" i="5"/>
  <c r="J107" i="5"/>
  <c r="I107" i="5"/>
  <c r="H107" i="5"/>
  <c r="J23" i="5"/>
  <c r="I23" i="5"/>
  <c r="H23" i="5"/>
  <c r="J22" i="5"/>
  <c r="I22" i="5"/>
  <c r="H22" i="5"/>
  <c r="J146" i="5"/>
  <c r="I146" i="5"/>
  <c r="H146" i="5"/>
  <c r="J169" i="5"/>
  <c r="I169" i="5"/>
  <c r="H169" i="5"/>
  <c r="J106" i="5"/>
  <c r="I106" i="5"/>
  <c r="H106" i="5"/>
  <c r="J21" i="5"/>
  <c r="I21" i="5"/>
  <c r="H21" i="5"/>
  <c r="J20" i="5"/>
  <c r="I20" i="5"/>
  <c r="H20" i="5"/>
  <c r="J19" i="5"/>
  <c r="I19" i="5"/>
  <c r="H19" i="5"/>
  <c r="J105" i="5"/>
  <c r="I105" i="5"/>
  <c r="H105" i="5"/>
  <c r="J18" i="5"/>
  <c r="I18" i="5"/>
  <c r="H18" i="5"/>
  <c r="J17" i="5"/>
  <c r="I17" i="5"/>
  <c r="H17" i="5"/>
  <c r="J104" i="5"/>
  <c r="I104" i="5"/>
  <c r="H104" i="5"/>
  <c r="J103" i="5"/>
  <c r="I103" i="5"/>
  <c r="H103" i="5"/>
  <c r="J145" i="5"/>
  <c r="I145" i="5"/>
  <c r="H145" i="5"/>
  <c r="J102" i="5"/>
  <c r="I102" i="5"/>
  <c r="H102" i="5"/>
  <c r="J144" i="5"/>
  <c r="I144" i="5"/>
  <c r="H144" i="5"/>
  <c r="J168" i="5"/>
  <c r="I168" i="5"/>
  <c r="H168" i="5"/>
  <c r="J101" i="5"/>
  <c r="I101" i="5"/>
  <c r="H101" i="5"/>
  <c r="J16" i="5"/>
  <c r="I16" i="5"/>
  <c r="H16" i="5"/>
  <c r="J100" i="5"/>
  <c r="I100" i="5"/>
  <c r="H100" i="5"/>
  <c r="J99" i="5"/>
  <c r="I99" i="5"/>
  <c r="H99" i="5"/>
  <c r="J98" i="5"/>
  <c r="I98" i="5"/>
  <c r="H98" i="5"/>
  <c r="J15" i="5"/>
  <c r="I15" i="5"/>
  <c r="H15" i="5"/>
  <c r="J14" i="5"/>
  <c r="I14" i="5"/>
  <c r="H14" i="5"/>
  <c r="J13" i="5"/>
  <c r="I13" i="5"/>
  <c r="H13" i="5"/>
  <c r="J167" i="5"/>
  <c r="I167" i="5"/>
  <c r="H167" i="5"/>
  <c r="J12" i="5"/>
  <c r="I12" i="5"/>
  <c r="H12" i="5"/>
  <c r="J11" i="5"/>
  <c r="I11" i="5"/>
  <c r="H11" i="5"/>
  <c r="I10" i="5"/>
  <c r="H10" i="5"/>
  <c r="J166" i="5"/>
  <c r="I166" i="5"/>
  <c r="H166" i="5"/>
  <c r="J9" i="5"/>
  <c r="I9" i="5"/>
  <c r="H9" i="5"/>
  <c r="J8" i="5"/>
  <c r="I8" i="5"/>
  <c r="H8" i="5"/>
  <c r="J7" i="5"/>
  <c r="I7" i="5"/>
  <c r="H7" i="5"/>
  <c r="J143" i="5"/>
  <c r="I143" i="5"/>
  <c r="H143" i="5"/>
  <c r="J97" i="5"/>
  <c r="I97" i="5"/>
  <c r="H97" i="5"/>
  <c r="J96" i="5"/>
  <c r="I96" i="5"/>
  <c r="H96" i="5"/>
  <c r="J142" i="5"/>
  <c r="I142" i="5"/>
  <c r="H142" i="5"/>
  <c r="J6" i="5"/>
  <c r="I6" i="5"/>
  <c r="H6" i="5"/>
  <c r="J5" i="5"/>
  <c r="I5" i="5"/>
  <c r="H5" i="5"/>
  <c r="J4" i="5"/>
  <c r="I4" i="5"/>
  <c r="H4" i="5"/>
</calcChain>
</file>

<file path=xl/sharedStrings.xml><?xml version="1.0" encoding="utf-8"?>
<sst xmlns="http://schemas.openxmlformats.org/spreadsheetml/2006/main" count="5193" uniqueCount="1786">
  <si>
    <t>U110000438</t>
  </si>
  <si>
    <t>MamyPoko Pants Extra Dry - S 38 - Popok Celana</t>
  </si>
  <si>
    <t>S</t>
  </si>
  <si>
    <t>MPPD</t>
  </si>
  <si>
    <t>MamyPoko</t>
  </si>
  <si>
    <t>U201200050</t>
  </si>
  <si>
    <t>MamyPoko Wipes Tisu Basah Ekstra Tebal Smooth 50 Non Perfume</t>
  </si>
  <si>
    <t>Wipes</t>
  </si>
  <si>
    <t>U201200052</t>
  </si>
  <si>
    <t>MamyPoko Wipes Tisu Basah Reguler 52 Non Perfume</t>
  </si>
  <si>
    <t>U101000480-2</t>
  </si>
  <si>
    <t>MamyPoko Perekat Royal Soft - S 80 - Popok Tape - 2 Packs</t>
  </si>
  <si>
    <t>MPO</t>
  </si>
  <si>
    <t>U107020652</t>
  </si>
  <si>
    <t>MamyPoko Pants Royal Soft - L 52 - Boys - Popok Celana</t>
  </si>
  <si>
    <t>L</t>
  </si>
  <si>
    <t>MPP</t>
  </si>
  <si>
    <t>U401000712</t>
  </si>
  <si>
    <t>Lifree Popok Dewasa Celana Tipis &amp; Nyaman Bergerak - XL 12</t>
  </si>
  <si>
    <t>XL</t>
  </si>
  <si>
    <t>Tipis &amp; Nyaman Bergerak</t>
  </si>
  <si>
    <t>Lifree</t>
  </si>
  <si>
    <t>U107010746-2</t>
  </si>
  <si>
    <t>MamyPoko Pants Royal Soft - XL 46 - Girls - Popok Celana - 2 Packs</t>
  </si>
  <si>
    <t>U101000284-2</t>
  </si>
  <si>
    <t>MamyPoko Perekat Royal Soft - NB 84 - Popok Tape - 2 Packs</t>
  </si>
  <si>
    <t>NB</t>
  </si>
  <si>
    <t>U101000284</t>
  </si>
  <si>
    <t>MamyPoko Perekat Royal Soft - NB 84 - Popok Tape</t>
  </si>
  <si>
    <t>U801000000</t>
  </si>
  <si>
    <t>Paket Perlengkapan Melahirkan Unicharm - MamyPoko Charm Lifree</t>
  </si>
  <si>
    <t>Maternity Set</t>
  </si>
  <si>
    <t>Unicharm</t>
  </si>
  <si>
    <t>U302324208</t>
  </si>
  <si>
    <t>Charm Pembalut Safe Night 42cm Gather 8 pads</t>
  </si>
  <si>
    <t>Pembalut</t>
  </si>
  <si>
    <t>Charm</t>
  </si>
  <si>
    <t>U101000252</t>
  </si>
  <si>
    <t>MamyPoko Perekat Royal Soft - NB 52 - Popok Tape</t>
  </si>
  <si>
    <t>U108010644</t>
  </si>
  <si>
    <t>MamyPoko Pants Airfit Girl - L 44 - Popok Celana</t>
  </si>
  <si>
    <t>AIRFIT</t>
  </si>
  <si>
    <t>U101000662</t>
  </si>
  <si>
    <t>MamyPoko Perekat Royal Soft - L 62 - Popok Tape</t>
  </si>
  <si>
    <t>U401000712-2</t>
  </si>
  <si>
    <t>Lifree Popok Dewasa Celana Tipis &amp; Nyaman Bergerak - XL 12 - 2 Packs</t>
  </si>
  <si>
    <t>U108020644</t>
  </si>
  <si>
    <t>MamyPoko Pants Airfit Boy - L 44 - Popok Celana</t>
  </si>
  <si>
    <t>U106000458</t>
  </si>
  <si>
    <t>MamyPoko Pants X-tra Kering - S 58 - Popok Celana</t>
  </si>
  <si>
    <t>MPPS</t>
  </si>
  <si>
    <t>U108010738</t>
  </si>
  <si>
    <t>MamyPoko Pants Airfit Girl - XL 38 - Popok Celana</t>
  </si>
  <si>
    <t>U109010814</t>
  </si>
  <si>
    <t>MamyPoko Junior Night Pants - XXL 14 - Girls - Popok Celana</t>
  </si>
  <si>
    <t>XXL</t>
  </si>
  <si>
    <t>JNP</t>
  </si>
  <si>
    <t>U201220050</t>
  </si>
  <si>
    <t>MamyPoko Pop Up Box + FREE Baby Wipes Ekstra Tebal Smooth 50 Perfume</t>
  </si>
  <si>
    <t>U107000470</t>
  </si>
  <si>
    <t>MamyPoko Pants Royal Soft - S 70 - Popok Celana</t>
  </si>
  <si>
    <t>U104000444-2</t>
  </si>
  <si>
    <t>MamyPoko Perekat X-tra Kering - NB-S 44 - Popok Tape - 2 Packs</t>
  </si>
  <si>
    <t>NB-S</t>
  </si>
  <si>
    <t>MPOS</t>
  </si>
  <si>
    <t>U104000540-2</t>
  </si>
  <si>
    <t>MamyPoko Perekat X-tra Kering - M 40 - Popok Tape - 2 Packs</t>
  </si>
  <si>
    <t>M</t>
  </si>
  <si>
    <t>U110000620</t>
  </si>
  <si>
    <t>MamyPoko Pants Extra Dry - L 20 - Popok Celana</t>
  </si>
  <si>
    <t>U403000714-2</t>
  </si>
  <si>
    <t>Lifree Popok Dewasa Perekat - XL 14 - 2 Packs</t>
  </si>
  <si>
    <t>Perekat</t>
  </si>
  <si>
    <t>U102000554</t>
  </si>
  <si>
    <t>MamyPoko Perekat Sensasi Lembut - M 54 - Popok Tape</t>
  </si>
  <si>
    <t>SENSASI LEMBUT</t>
  </si>
  <si>
    <t>U101000546</t>
  </si>
  <si>
    <t>MamyPoko Perekat Royal Soft - M 46 - Popok Tape</t>
  </si>
  <si>
    <t>U101000662-2</t>
  </si>
  <si>
    <t>MamyPoko Perekat Royal Soft - L 62 - Popok Tape - 2 Packs</t>
  </si>
  <si>
    <t>U109020828</t>
  </si>
  <si>
    <t>MamyPoko Junior Night Pants - XXL 28 - Boys - Popok Celana</t>
  </si>
  <si>
    <t>U104000444</t>
  </si>
  <si>
    <t>MamyPoko Perekat X-tra Kering - NB-S 44 - Popok Tape</t>
  </si>
  <si>
    <t>U107010652-2</t>
  </si>
  <si>
    <t>MamyPoko Pants Royal Soft - L 52 - Girls - Popok Celana - 2 Packs</t>
  </si>
  <si>
    <t>U104000540</t>
  </si>
  <si>
    <t>MamyPoko Perekat X-tra Kering - M 40 - Popok Tape</t>
  </si>
  <si>
    <t>U109020924</t>
  </si>
  <si>
    <t>MamyPoko Junior Night Pants - XXXL 24 - Boys - Popok Celana</t>
  </si>
  <si>
    <t>XXXL</t>
  </si>
  <si>
    <t>U107010746</t>
  </si>
  <si>
    <t>MamyPoko Pants Royal Soft - XL 46 - Girls - Popok Celana</t>
  </si>
  <si>
    <t>U106000824</t>
  </si>
  <si>
    <t>MamyPoko Pants X-tra Kering - XXL 24 - Popok Celana</t>
  </si>
  <si>
    <t>U109020912</t>
  </si>
  <si>
    <t>MamyPoko Junior Night Pants - XXXL 12 - Boys - Popok Celana</t>
  </si>
  <si>
    <t>U301332616-U302383518</t>
  </si>
  <si>
    <t>Bundling Charm Pembalut Day 26cm 16pads &amp; Safe Night 35cm 18pads</t>
  </si>
  <si>
    <t>U104000424-2</t>
  </si>
  <si>
    <t>MamyPoko Perekat X-tra Kering - NB-S 24 - Popok Tape - 2 Packs</t>
  </si>
  <si>
    <t>U110000425</t>
  </si>
  <si>
    <t>MamyPoko Pants Extra Dry - S 25 - Popok Celana</t>
  </si>
  <si>
    <t>U107000438</t>
  </si>
  <si>
    <t>MamyPoko Pants Royal Soft - S 38 - Popok Celana</t>
  </si>
  <si>
    <t>U107010564</t>
  </si>
  <si>
    <t>MamyPoko Pants Royal Soft - M 64 - Girls - Popok Celana</t>
  </si>
  <si>
    <t>U106000834</t>
  </si>
  <si>
    <t>MamyPoko Pants X-tra Kering - XXL 34 - Popok Celana</t>
  </si>
  <si>
    <t>U202220048</t>
  </si>
  <si>
    <t>MamyPoko Wipes Tisu Basah Regular Antiseptik 48 Non Perfume</t>
  </si>
  <si>
    <t>U107010652</t>
  </si>
  <si>
    <t>MamyPoko Pants Royal Soft - L 52 - Girls - Popok Celana</t>
  </si>
  <si>
    <t>U107020564-2</t>
  </si>
  <si>
    <t>MamyPoko Pants Royal Soft - M 64 - Boys - Popok Celana - 2 Packs</t>
  </si>
  <si>
    <t>U106000630</t>
  </si>
  <si>
    <t>MamyPoko Pants X-tra Kering - L 30 - Popok Celana</t>
  </si>
  <si>
    <t>U101000480</t>
  </si>
  <si>
    <t>MamyPoko Perekat Royal Soft - S 80 - Popok Tape</t>
  </si>
  <si>
    <t>U109010828</t>
  </si>
  <si>
    <t>MamyPoko Junior Night Pants - XXL 28 - Girls - Popok Celana</t>
  </si>
  <si>
    <t>U302302920</t>
  </si>
  <si>
    <t>Charm Pembalut Safe Night 29cm Wing 20 pads</t>
  </si>
  <si>
    <t>U107010820</t>
  </si>
  <si>
    <t>MamyPoko Pants Royal Soft - XXL 20 - Girls - Popok Celana</t>
  </si>
  <si>
    <t>U101000750</t>
  </si>
  <si>
    <t>MamyPoko Perekat Royal Soft - XL 50 - Popok Tape</t>
  </si>
  <si>
    <t>U107020564</t>
  </si>
  <si>
    <t>MamyPoko Pants Royal Soft - M 64 - Boys - Popok Celana</t>
  </si>
  <si>
    <t>U107010564-2</t>
  </si>
  <si>
    <t>MamyPoko Pants Royal Soft - M 64 - Girls - Popok Celana - 2 Packs</t>
  </si>
  <si>
    <t>U102000458</t>
  </si>
  <si>
    <t>MamyPoko Perekat Sensasi Lembut - S 58 - Popok Tape</t>
  </si>
  <si>
    <t>U403000518</t>
  </si>
  <si>
    <t>Lifree Popok Dewasa Perekat - M 18</t>
  </si>
  <si>
    <t>U107010534</t>
  </si>
  <si>
    <t>MamyPoko Pants Royal Soft - M 34 - Girls - Popok Celana</t>
  </si>
  <si>
    <t>U402000712</t>
  </si>
  <si>
    <t>Lifree Popok Dewasa Celana Ekstra Serap - XL 12</t>
  </si>
  <si>
    <t>Ekstra Serap</t>
  </si>
  <si>
    <t>U107020820</t>
  </si>
  <si>
    <t>MamyPoko Pants Royal Soft - XXL 20 - Boys - Popok Celana</t>
  </si>
  <si>
    <t>U101000572</t>
  </si>
  <si>
    <t>MamyPoko Perekat Royal Soft - M 72 - Popok Tape</t>
  </si>
  <si>
    <t>U101000450</t>
  </si>
  <si>
    <t>MamyPoko Perekat Royal Soft - S 50 - Popok Tape</t>
  </si>
  <si>
    <t>U106000422</t>
  </si>
  <si>
    <t>MamyPoko Pants X-tra Kering - S 22 - Popok Celana</t>
  </si>
  <si>
    <t>U109010924</t>
  </si>
  <si>
    <t>MamyPoko Junior Night Pants - XXXL 24 - Girls - Popok Celana</t>
  </si>
  <si>
    <t>U106000550</t>
  </si>
  <si>
    <t>MamyPoko Pants X-tra Kering - M 50 - Popok Celana</t>
  </si>
  <si>
    <t>U109020814</t>
  </si>
  <si>
    <t>MamyPoko Junior Night Pants - XXL 14 - Boys - Popok Celana</t>
  </si>
  <si>
    <t>U101000572-2</t>
  </si>
  <si>
    <t>MamyPoko Perekat Royal Soft - M 72 - Popok Tape - 2 Packs</t>
  </si>
  <si>
    <t>U106000818</t>
  </si>
  <si>
    <t>MamyPoko Pants X-tra Kering - XXL 18 - Popok Celana</t>
  </si>
  <si>
    <t>U106000724-EXP</t>
  </si>
  <si>
    <t>MamyPoko Pants X-tra Kering - XL 24 - Popok Celana</t>
  </si>
  <si>
    <t>U106000440</t>
  </si>
  <si>
    <t>MamyPoko Pants X-tra Kering - S 40 - Popok Celana</t>
  </si>
  <si>
    <t>U305362620</t>
  </si>
  <si>
    <t>Charm Pembalut Cooling Fresh Wing Long 26cm 20 pads</t>
  </si>
  <si>
    <t>U201210052</t>
  </si>
  <si>
    <t>MamyPoko Wipes Tisu Basah Reguler 52 Perfume</t>
  </si>
  <si>
    <t>U202210048</t>
  </si>
  <si>
    <t>MamyPoko Wipes Tisu Basah Regular Antiseptik 48 Perfume</t>
  </si>
  <si>
    <t>U401000616</t>
  </si>
  <si>
    <t>Lifree Popok Dewasa Celana Tipis &amp; Nyaman Bergerak - L 16</t>
  </si>
  <si>
    <t>U104000522</t>
  </si>
  <si>
    <t>MamyPoko Perekat X-tra Kering - M 22 - Popok Tape</t>
  </si>
  <si>
    <t>U402000520-2</t>
  </si>
  <si>
    <t>Lifree Popok Dewasa Celana Ekstra Serap - M 20 - 2 Packs</t>
  </si>
  <si>
    <t>U305372324</t>
  </si>
  <si>
    <t>Charm Pembalut Cooling Fresh Non Wing 23cm 24 pads</t>
  </si>
  <si>
    <t>U305372316</t>
  </si>
  <si>
    <t>Charm Pembalut Cooling Fresh Non Wing 23cm 16 pads</t>
  </si>
  <si>
    <t>U402000520</t>
  </si>
  <si>
    <t>Lifree Popok Dewasa Celana Ekstra Serap - M 20</t>
  </si>
  <si>
    <t>U106000720</t>
  </si>
  <si>
    <t>MamyPoko Pants X-tra Kering - XL 20 - Popok Celana</t>
  </si>
  <si>
    <t>U107020534</t>
  </si>
  <si>
    <t>MamyPoko Pants Royal Soft - M 34 - Boys - Popok Celana</t>
  </si>
  <si>
    <t>U302383518</t>
  </si>
  <si>
    <t>Charm Pembalut Safe Night 35cm Wing 18 pads</t>
  </si>
  <si>
    <t>U107020820-2</t>
  </si>
  <si>
    <t>MamyPoko Pants Royal Soft - XXL 20 - Boys - Popok Celana - 2 Packs</t>
  </si>
  <si>
    <t>U302363510</t>
  </si>
  <si>
    <t>Charm Pembalut Safe Night 35cm Ultra Slim 10 pads</t>
  </si>
  <si>
    <t>U403000616</t>
  </si>
  <si>
    <t>Lifree Popok Dewasa Perekat - L 16</t>
  </si>
  <si>
    <t>U101000640</t>
  </si>
  <si>
    <t>MamyPoko Perekat Royal Soft - L 40 - Popok Tape</t>
  </si>
  <si>
    <t>U106000644</t>
  </si>
  <si>
    <t>MamyPoko Pants X-tra Kering - L 44 - Popok Celana</t>
  </si>
  <si>
    <t>U107020724-2</t>
  </si>
  <si>
    <t>MamyPoko Pants Royal Soft - XL 24 - Boys - Popok Celana - 2 Packs</t>
  </si>
  <si>
    <t>U101000214-EXP</t>
  </si>
  <si>
    <t>MamyPoko Perekat Royal Dry - NB 14 - Popok Tape</t>
  </si>
  <si>
    <t>U107010838-2</t>
  </si>
  <si>
    <t>MamyPoko Pants Royal Soft - XXL 38 - Girls - Popok Celana - 2 Packs</t>
  </si>
  <si>
    <t>U110000726</t>
  </si>
  <si>
    <t>MamyPoko Pants Extra Dry - XL 26 - Popok Celana</t>
  </si>
  <si>
    <t>U403000518-2</t>
  </si>
  <si>
    <t>Lifree Popok Dewasa Perekat - M 18 - 2 Packs</t>
  </si>
  <si>
    <t>U106000726</t>
  </si>
  <si>
    <t>MamyPoko Pants X-tra Kering - XL 26 - Popok Celana</t>
  </si>
  <si>
    <t>U301312320</t>
  </si>
  <si>
    <t>Charm Pembalut Body Fit Extra Maxi 23cm Wing 20 pads</t>
  </si>
  <si>
    <t>U110000630</t>
  </si>
  <si>
    <t>MamyPoko Pants Extra Dry - L 30 - Popok Celana</t>
  </si>
  <si>
    <t>U107020628</t>
  </si>
  <si>
    <t>MamyPoko Pants Royal Soft - L 28 - Boys - Popok Celana</t>
  </si>
  <si>
    <t>U301312320-U302302920</t>
  </si>
  <si>
    <t>Bundling Charm Pembalut Day 23cm 20pads &amp; Safe Night 29cm 20 pads</t>
  </si>
  <si>
    <t>U403000714</t>
  </si>
  <si>
    <t>Lifree Popok Dewasa Perekat - XL 14</t>
  </si>
  <si>
    <t>U107020652-2</t>
  </si>
  <si>
    <t>MamyPoko Pants Royal Soft - L 52 - Boys - Popok Celana - 2 Packs</t>
  </si>
  <si>
    <t>U305362620-U302324208</t>
  </si>
  <si>
    <t>Charm Cooling Fresh Wing Long 26cm 20 pads &amp; Safe Night 42cm 8 pads</t>
  </si>
  <si>
    <t>U110000815</t>
  </si>
  <si>
    <t>MamyPoko Pants Extra Dry - XXL 15 - Popok Celana</t>
  </si>
  <si>
    <t>U302302910-EXP</t>
  </si>
  <si>
    <t>Charm Pembalut Extra Dry Slim 0.1 Night Wing 29cm 10 pads</t>
  </si>
  <si>
    <t>U110000532</t>
  </si>
  <si>
    <t>MamyPoko Pants Extra Dry - M 32 - Popok Celana</t>
  </si>
  <si>
    <t>U304311540-3</t>
  </si>
  <si>
    <t>Charm Long &amp; Wide Pantyliner Absorbent Fit Non Perfumed 40 pads - 3 Packs</t>
  </si>
  <si>
    <t>Pantyliner</t>
  </si>
  <si>
    <t>U10600085-EXP</t>
  </si>
  <si>
    <t>[STOCK TERBATAS] MamyPoko Pants Standar - XXL 5</t>
  </si>
  <si>
    <t>U402000712-2</t>
  </si>
  <si>
    <t>Lifree Popok Dewasa Celana Ekstra Serap - XL 12 - 2 Packs</t>
  </si>
  <si>
    <t>U403000616-2</t>
  </si>
  <si>
    <t>Lifree Popok Dewasa Perekat - L 16 - 2 Packs</t>
  </si>
  <si>
    <t>U107010820-2</t>
  </si>
  <si>
    <t>MamyPoko Pants Royal Soft - XXL 20 - Girls - Popok Celana - 2 Packs</t>
  </si>
  <si>
    <t>U302373518</t>
  </si>
  <si>
    <t>Charm Pembalut Safe Night 35cm Gather 18 pads</t>
  </si>
  <si>
    <t>U107010838</t>
  </si>
  <si>
    <t>MamyPoko Pants Royal Soft - XXL 38 - Girls - Popok Celana</t>
  </si>
  <si>
    <t>U106000534</t>
  </si>
  <si>
    <t>MamyPoko Pants X-tra Kering - M 34 - Popok Celana</t>
  </si>
  <si>
    <t>U401000520</t>
  </si>
  <si>
    <t>Lifree Popok Dewasa Celana Tipis &amp; Nyaman Bergerak - M 20</t>
  </si>
  <si>
    <t>U401000520-2</t>
  </si>
  <si>
    <t>Lifree Popok Dewasa Celana Tipis &amp; Nyaman Bergerak - M 20 - 2 Packs</t>
  </si>
  <si>
    <t>U104000424</t>
  </si>
  <si>
    <t>MamyPoko Perekat X-tra Kering - NB-S 24 - Popok Tape</t>
  </si>
  <si>
    <t>U201210052-U201210010</t>
  </si>
  <si>
    <t>Bundling MamyPoko Wipes Tisu Basah Reguler 52 Perfume &amp; Reguler 10 Perfume</t>
  </si>
  <si>
    <t>U301332616-U302324208</t>
  </si>
  <si>
    <t>Bundling Charm Pembalut Day 26cm 16pads &amp; Safe Night 42cm Gather 8 pads</t>
  </si>
  <si>
    <t>U305352324</t>
  </si>
  <si>
    <t>Charm Pembalut Cooling Fresh Wing 23cm 24 pads</t>
  </si>
  <si>
    <t>U106000620</t>
  </si>
  <si>
    <t>MamyPoko Pants X-tra Kering - L 20 - Popok Celana</t>
  </si>
  <si>
    <t>U201200052-U201210010</t>
  </si>
  <si>
    <t>Bundling MamyPoko Wipes Tisu Basah Reguler 52 Non Perfume &amp; Reguler 10 Perfume</t>
  </si>
  <si>
    <t>U301312320-U302302920-U304311540</t>
  </si>
  <si>
    <t>Bundling Charm Pembalut Nyaman Seharian - Day, Night &amp; Pantyliner</t>
  </si>
  <si>
    <t>U106000520</t>
  </si>
  <si>
    <t>MamyPoko Pants X-tra Kering - M 20 - Popok Celana</t>
  </si>
  <si>
    <t>U107010724-2</t>
  </si>
  <si>
    <t>MamyPoko Pants Royal Soft - XL 24 - Girls - Popok Celana - 2 Packs</t>
  </si>
  <si>
    <t>U107010628-2</t>
  </si>
  <si>
    <t>MamyPoko Pants Royal Soft - L 28 - Girls - Popok Celana - 2 Packs</t>
  </si>
  <si>
    <t>U106000738</t>
  </si>
  <si>
    <t>MamyPoko Pants X-tra Kering - XL 38 - Popok Celana</t>
  </si>
  <si>
    <t>U108020738</t>
  </si>
  <si>
    <t>MamyPoko Pants Airfit Boy - XL 38 - Popok Celana</t>
  </si>
  <si>
    <t>U106000724-EXP-3</t>
  </si>
  <si>
    <t>MamyPoko Pants X-tra Kering - XL 24 - Popok Celana - 3 Packs</t>
  </si>
  <si>
    <t>U305362614</t>
  </si>
  <si>
    <t>Charm Pembalut Cooling Fresh Wing Long 26cm 14 pads</t>
  </si>
  <si>
    <t>U107020628-2</t>
  </si>
  <si>
    <t>MamyPoko Pants Royal Soft - L 28 - Boys - Popok Celana - 2 Packs</t>
  </si>
  <si>
    <t>U107010534-2</t>
  </si>
  <si>
    <t>MamyPoko Pants Royal Soft - M 34 - Girls - Popok Celana - 2 Packs</t>
  </si>
  <si>
    <t>U305352316</t>
  </si>
  <si>
    <t>Charm Pembalut Cooling Fresh Wing 23cm 16 pads</t>
  </si>
  <si>
    <t>U107010628</t>
  </si>
  <si>
    <t>MamyPoko Pants Royal Soft - L 28 - Girls - Popok Celana</t>
  </si>
  <si>
    <t>U101000734</t>
  </si>
  <si>
    <t>MamyPoko Perekat Royal Soft - XL 34 - Popok Tape</t>
  </si>
  <si>
    <t>U301302320</t>
  </si>
  <si>
    <t>Charm Pembalut Body Fit Extra Maxi 23cm Non Wing 20 pads</t>
  </si>
  <si>
    <t>U107000438-2</t>
  </si>
  <si>
    <t>MamyPoko Pants Royal Soft - S 38 - Popok Celana - 2 Packs</t>
  </si>
  <si>
    <t>U110000521</t>
  </si>
  <si>
    <t>MamyPoko Pants Extra Dry - M 21 - Popok Celana</t>
  </si>
  <si>
    <t>U102000240</t>
  </si>
  <si>
    <t>MamyPoko Perekat Sensasi Lembut - NB 40 - Popok Tape</t>
  </si>
  <si>
    <t>U101000450-2</t>
  </si>
  <si>
    <t>MamyPoko Perekat Royal Soft - S 50 - Popok Tape - 2 Packs</t>
  </si>
  <si>
    <t>U101000828</t>
  </si>
  <si>
    <t>MamyPoko Perekat Royal Soft - XXL 28 - Popok Tape</t>
  </si>
  <si>
    <t>U101000252-2</t>
  </si>
  <si>
    <t>MamyPoko Perekat Royal Soft - NB 52 - Popok Tape - 2 Packs</t>
  </si>
  <si>
    <t>U202210048-U201210010</t>
  </si>
  <si>
    <t>Bundling MamyPoko Wipes Tisu Basah Regular Antiseptik 48 Perfume &amp; Reguler 10 Perfume</t>
  </si>
  <si>
    <t>U305352324-U302324208</t>
  </si>
  <si>
    <t>Charm Cooling Fresh Wing 23cm 24 pads &amp; Charm Safe Night 42 cm 8 pads</t>
  </si>
  <si>
    <t>U107000470-2</t>
  </si>
  <si>
    <t>MamyPoko Pants Royal Soft - S 70 - Popok Celana - 2 Packs</t>
  </si>
  <si>
    <t>U104000522-2</t>
  </si>
  <si>
    <t>MamyPoko Perekat X-tra Kering - M 22 - Popok Tape - 2 Packs</t>
  </si>
  <si>
    <t>U107020838-2</t>
  </si>
  <si>
    <t>MamyPoko Pants Royal Soft - XXL 38 - Boys - Popok Celana - 2 Packs</t>
  </si>
  <si>
    <t>U302302910-EXP-3</t>
  </si>
  <si>
    <t>Beli 2 Gratis 1 - Charm Pembalut Extra Dry Slim 0.1 Night Wing 29cm 10 pads</t>
  </si>
  <si>
    <t>U110000822</t>
  </si>
  <si>
    <t>MamyPoko Pants Extra Dry - XXL 22 - Popok Celana</t>
  </si>
  <si>
    <t>U402000616-2</t>
  </si>
  <si>
    <t>Lifree Popok Dewasa Celana Ekstra Serap - L 16 - 2 Packs</t>
  </si>
  <si>
    <t>U402000616</t>
  </si>
  <si>
    <t>Lifree Popok Dewasa Celana Ekstra Serap - L 16</t>
  </si>
  <si>
    <t>U107020724</t>
  </si>
  <si>
    <t>MamyPoko Pants Royal Soft - XL 24 - Boys - Popok Celana</t>
  </si>
  <si>
    <t>U107020838</t>
  </si>
  <si>
    <t>MamyPoko Pants Royal Soft - XXL 38 - Boys - Popok Celana</t>
  </si>
  <si>
    <t>U304311540</t>
  </si>
  <si>
    <t>Charm Long &amp; Wide Pantyliner Absorbent Fit Non Perfumed 40 pads</t>
  </si>
  <si>
    <t>U107010724</t>
  </si>
  <si>
    <t>MamyPoko Pants Royal Soft - XL 24 - Girls - Popok Celana</t>
  </si>
  <si>
    <t>U101000828-2</t>
  </si>
  <si>
    <t>MamyPoko Perekat Royal Soft - XXL 28 - Popok Tape - 2 Packs</t>
  </si>
  <si>
    <t>U101000546-2</t>
  </si>
  <si>
    <t>MamyPoko Perekat Royal Soft - M 46 - Popok Tape - 2 Packs</t>
  </si>
  <si>
    <t>U107020746</t>
  </si>
  <si>
    <t>MamyPoko Pants Royal Soft - XL 46 - Boys - Popok Celana</t>
  </si>
  <si>
    <t>U106000440-4</t>
  </si>
  <si>
    <t>MamyPoko Pants X-tra Kering - S 40 - Karton Isi 4</t>
  </si>
  <si>
    <t>U106000534-4</t>
  </si>
  <si>
    <t>MamyPoko Pants X-tra Kering - M 34 - Karton Isi 4</t>
  </si>
  <si>
    <t>U106000630-4</t>
  </si>
  <si>
    <t>MamyPoko Pants X-tra Kering - L 30 - Karton Isi 4</t>
  </si>
  <si>
    <t>U106000824-4</t>
  </si>
  <si>
    <t>MamyPoko Pants X-tra Kering - XXL 24 - Karton Isi 4</t>
  </si>
  <si>
    <t>U107020534-2</t>
  </si>
  <si>
    <t>MamyPoko Pants Royal Soft - M 34 - Boys - Popok Celana - 2 Packs</t>
  </si>
  <si>
    <t>U301332616</t>
  </si>
  <si>
    <t>Charm Pembalut Extra Comfort Maxi 26cm Wing 16 pads</t>
  </si>
  <si>
    <t>U101000750-2</t>
  </si>
  <si>
    <t>MamyPoko Perekat Royal Soft - XL 50 - Popok Tape - 2 Packs</t>
  </si>
  <si>
    <t>U101000640-2</t>
  </si>
  <si>
    <t>MamyPoko Perekat Royal Soft - L 40 - Popok Tape - 2 Packs</t>
  </si>
  <si>
    <t>U110000620-2</t>
  </si>
  <si>
    <t>MamyPoko Pants Extra Dry - L 20 - Popok Celana - 2 Packs</t>
  </si>
  <si>
    <t>U103001030</t>
  </si>
  <si>
    <t>MamyPoko Perekat Preemie - 30 - Popok Tape</t>
  </si>
  <si>
    <t>Preemie-30</t>
  </si>
  <si>
    <t>Preemie</t>
  </si>
  <si>
    <t>U110000532-2</t>
  </si>
  <si>
    <t>MamyPoko Pants Extra Dry - M 32 - Popok Celana - 2 Packs</t>
  </si>
  <si>
    <t>U108010644-2</t>
  </si>
  <si>
    <t>MamyPoko Pants Airfit Girl - L 44 - Popok Celana - 2 Packs</t>
  </si>
  <si>
    <t>U103000426</t>
  </si>
  <si>
    <t>MamyPoko Perekat Preemie - S 26 - Popok Tape</t>
  </si>
  <si>
    <t>U108020738-2</t>
  </si>
  <si>
    <t>MamyPoko Pants Airfit Boy - XL 38 - Popok Celana - 2 Packs</t>
  </si>
  <si>
    <t>U108020644-2</t>
  </si>
  <si>
    <t>MamyPoko Pants Airfit Boy - L 44 - Popok Celana - 2 Packs</t>
  </si>
  <si>
    <t>U402000616-3</t>
  </si>
  <si>
    <t>Lifree Popok Dewasa Celana Ekstra Serap - L 16 - Karton isi 3</t>
  </si>
  <si>
    <t>U110000425-2</t>
  </si>
  <si>
    <t>MamyPoko Pants Extra Dry - S 25 - Popok Celana - 2 Packs</t>
  </si>
  <si>
    <t>U110000521-2</t>
  </si>
  <si>
    <t>MamyPoko Pants Extra Dry - M 21 - Popok Celana - 2 Packs</t>
  </si>
  <si>
    <t>U107010820-4</t>
  </si>
  <si>
    <t>MamyPoko Pants Royal Soft - XXL 20 - Girls - Karton Isi 4</t>
  </si>
  <si>
    <t>U109020828-2</t>
  </si>
  <si>
    <t>MamyPoko Junior Night Pants - XXL 28 - Boys - Popok Celana - 2 Packs</t>
  </si>
  <si>
    <t>U101000480-3</t>
  </si>
  <si>
    <t>MamyPoko Perekat Royal Soft - S 80 - Popok Tape - Karton Isi 3</t>
  </si>
  <si>
    <t>U110000717-2</t>
  </si>
  <si>
    <t>MamyPoko Pants Extra Dry - XL 17 - Popok Celana - 2 Packs</t>
  </si>
  <si>
    <t>U107020820-4</t>
  </si>
  <si>
    <t>MamyPoko Pants Royal Soft - XXL 20 - Boys - Popok Celana - Karton Isi 4</t>
  </si>
  <si>
    <t>U102000554-2</t>
  </si>
  <si>
    <t>MamyPoko Perekat Sensasi Lembut - M 54 - Popok Tape - 2 Packs</t>
  </si>
  <si>
    <t>U109010912</t>
  </si>
  <si>
    <t>MamyPoko Junior Night Pants - XXXL 12 - Girls - Popok Celana</t>
  </si>
  <si>
    <t>U108010738-2</t>
  </si>
  <si>
    <t>MamyPoko Pants Airfit Girl - XL 38 - Popok Celana - 2 Packs</t>
  </si>
  <si>
    <t>U109010924-2</t>
  </si>
  <si>
    <t>MamyPoko Junior Night Pants - XXXL 24 - Girls - Popok Celana - 2 Packs</t>
  </si>
  <si>
    <t>U109010912-2</t>
  </si>
  <si>
    <t>MamyPoko Junior Night Pants - XXXL 12 - Girls - Popok Celana - 2 Packs</t>
  </si>
  <si>
    <t>U103000124</t>
  </si>
  <si>
    <t>MamyPoko Perekat Preemie - XS 24 - Popok Tape</t>
  </si>
  <si>
    <t>XS</t>
  </si>
  <si>
    <t>U403000616-3</t>
  </si>
  <si>
    <t>Lifree Popok Dewasa Perekat - L 16 - 3 Packs</t>
  </si>
  <si>
    <t>U110000726-2</t>
  </si>
  <si>
    <t>MamyPoko Pants Extra Dry - XL 26 - Popok Celana - 2 Packs</t>
  </si>
  <si>
    <t>U107010534-4</t>
  </si>
  <si>
    <t>MamyPoko Pants Royal Soft - M 34 - Girls - Popok Celana - Karton Isi 4</t>
  </si>
  <si>
    <t>U107020628-4</t>
  </si>
  <si>
    <t>MamyPoko Pants Royal Soft - L 28 - Boys - Popok Celana - Karton Isi 4</t>
  </si>
  <si>
    <t>U101000450-U201200052</t>
  </si>
  <si>
    <t>MamyPoko Perekat Royal Soft S 50 &amp; Wipes Reguler 52 Non Perfume</t>
  </si>
  <si>
    <t>U107010820-U201200052-2</t>
  </si>
  <si>
    <t>MamyPoko Pants Royal Soft XXL 20 Girls &amp; Wipes Reguler 52 Non Perfume</t>
  </si>
  <si>
    <t>U101000734-2</t>
  </si>
  <si>
    <t>MamyPoko Perekat Royal Soft - XL 34 - Popok Tape - 2 Packs</t>
  </si>
  <si>
    <t>U107010628-4</t>
  </si>
  <si>
    <t>MamyPoko Pants Royal Soft - L 28 - Girls - Popok Celana - Karton Isi 4</t>
  </si>
  <si>
    <t>U107020628-U201200052-2</t>
  </si>
  <si>
    <t>MamyPoko Pants Royal Soft L 28 - Boys &amp; Wipes Reguler 52 Non Perfume</t>
  </si>
  <si>
    <t>U101000734-U201200052</t>
  </si>
  <si>
    <t>MamyPoko Perekat Royal Soft XL 34 &amp; Wipes Reguler 52 Non Perfume</t>
  </si>
  <si>
    <t>U101000284-3</t>
  </si>
  <si>
    <t>MamyPoko Perekat Royal Soft - NB 84 - Popok Tape - Karton Isi 3</t>
  </si>
  <si>
    <t>U101000546-4</t>
  </si>
  <si>
    <t>MamyPoko Perekat Royal Soft - M 46 - Popok Tape - Karton isi 4</t>
  </si>
  <si>
    <t>U107020534-U201200052-2</t>
  </si>
  <si>
    <t>MamyPoko Pants Royal Soft M 34 - Boys &amp; Wipes Reguler 52 Non Perfume</t>
  </si>
  <si>
    <t>U109010814-2</t>
  </si>
  <si>
    <t>MamyPoko Junior Night Pants - XXL 14 - Girls - Popok Celana - 2 Packs</t>
  </si>
  <si>
    <t>U110000717</t>
  </si>
  <si>
    <t>MamyPoko Pants Extra Dry - XL 17 - Popok Celana</t>
  </si>
  <si>
    <t>U101000572-3</t>
  </si>
  <si>
    <t>MamyPoko Perekat Royal Soft - M 72 - Popok Tape - Karton Isi 3</t>
  </si>
  <si>
    <t>U107010534-U201200052-2</t>
  </si>
  <si>
    <t>MamyPoko Pants Royal Soft M 34 - Girls &amp; Wipes Reguler 52 Non Perfume</t>
  </si>
  <si>
    <t>U101000252-U201200052</t>
  </si>
  <si>
    <t>MamyPoko Perekat Royal Soft NB 52 &amp; Wipes Reguler 52 Non Perfume</t>
  </si>
  <si>
    <t>U101000450-4</t>
  </si>
  <si>
    <t>MamyPoko Perekat Royal Soft - S 50 - Popok Tape - Karton isi 4</t>
  </si>
  <si>
    <t>U102000458-2</t>
  </si>
  <si>
    <t>MamyPoko Perekat Sensasi Lembut - S 58 - Popok Tape - 2 Packs</t>
  </si>
  <si>
    <t>U402000712-3</t>
  </si>
  <si>
    <t>Lifree Popok Dewasa Celana Ekstra Serap - XL 12 - Karton isi 3</t>
  </si>
  <si>
    <t>U110000822-2</t>
  </si>
  <si>
    <t>MamyPoko Pants Extra Dry - XXL 22 - Popok Celana - 2 Packs</t>
  </si>
  <si>
    <t>U107010724-4</t>
  </si>
  <si>
    <t>MamyPoko Pants Royal Soft - XL 24 - Girls - Popok Celana - Karton Isi 4</t>
  </si>
  <si>
    <t>U109010828-2</t>
  </si>
  <si>
    <t>MamyPoko Junior Night Pants - XXL 28 - Girls - Popok Celana - 2 Packs</t>
  </si>
  <si>
    <t>U109020924-2</t>
  </si>
  <si>
    <t>MamyPoko Junior Night Pants - XXXL 24 - Boys - Popok Celana - 2 Packs</t>
  </si>
  <si>
    <t>U101000572-U107020564</t>
  </si>
  <si>
    <t>Bundling MamyPoko Royal Soft Popok Perekat M 72 &amp; Celana M 64 - Boys</t>
  </si>
  <si>
    <t>U107020724-U201200052-2</t>
  </si>
  <si>
    <t>MamyPoko Pants Royal Soft XL 24 - Boys &amp; Wipes Reguler 52 Non Perfume</t>
  </si>
  <si>
    <t>U101000546-U201200052</t>
  </si>
  <si>
    <t>MamyPoko Perekat Royal Soft M 46 &amp; Wipes Reguler 52 Non Perfume</t>
  </si>
  <si>
    <t>U110000630-2</t>
  </si>
  <si>
    <t>MamyPoko Pants Extra Dry - L 30 - Popok Celana - 2 Packs</t>
  </si>
  <si>
    <t>U107010746-3</t>
  </si>
  <si>
    <t>MamyPoko Pants Royal Soft - XL 46 - Girls - Popok Celana - Karton isi 3</t>
  </si>
  <si>
    <t>U402000520-3</t>
  </si>
  <si>
    <t>Lifree Popok Dewasa Celana Ekstra Serap - M 20 - Karton isi 3</t>
  </si>
  <si>
    <t>U104000444-4-U101000214-EXP</t>
  </si>
  <si>
    <t>[Gratis NB 14] - MamyPoko Perekat X-tra Kering - NB-S 44 - Popok Tape - Karton Isi 4</t>
  </si>
  <si>
    <t>U102000240-2</t>
  </si>
  <si>
    <t>MamyPoko Perekat Sensasi Lembut - NB 40 - Popok Tape - 2 Packs</t>
  </si>
  <si>
    <t>U110000438-2</t>
  </si>
  <si>
    <t>MamyPoko Pants Extra Dry - S 38 - Popok Celana - 2 Packs</t>
  </si>
  <si>
    <t>U110000815-2</t>
  </si>
  <si>
    <t>MamyPoko Pants Extra Dry - XXL 15 - Popok Celana - 2 Packs</t>
  </si>
  <si>
    <t>U401000616-2</t>
  </si>
  <si>
    <t>Lifree Popok Dewasa Celana Tipis &amp; Nyaman Bergerak - L 16 - 2 Packs</t>
  </si>
  <si>
    <t>U109020814-2</t>
  </si>
  <si>
    <t>MamyPoko Junior Night Pants - XXL 14 - Boys - Popok Celana - 2 Packs</t>
  </si>
  <si>
    <t>U104000444-4</t>
  </si>
  <si>
    <t>MamyPoko Perekat X-tra Kering - NB-S 44 - Popok Tape - Karton Isi 4</t>
  </si>
  <si>
    <t>U101000252-4</t>
  </si>
  <si>
    <t>MamyPoko Perekat Royal Soft - NB 52 - Popok Tape - Karton isi 4</t>
  </si>
  <si>
    <t>U107020724-4</t>
  </si>
  <si>
    <t>MamyPoko Pants Royal Soft - XL 24 - Boys - Popok Celana - Karton Isi 4</t>
  </si>
  <si>
    <t>U201210052-2</t>
  </si>
  <si>
    <t>Bundling MamyPoko Wipes Tisu Basah Reguler 52 Perfume 2 Packs</t>
  </si>
  <si>
    <t>U106000720-2</t>
  </si>
  <si>
    <t>MamyPoko Pants X-tra Kering - XL 20 - Popok Celana - 2 Packs</t>
  </si>
  <si>
    <t>U110000620-U201220050</t>
  </si>
  <si>
    <t>Bundling MamyPoko Pants Extra Dry - L 20 &amp; Pop Up Box</t>
  </si>
  <si>
    <t>U106000422-U106000440</t>
  </si>
  <si>
    <t>Bundling MamyPoko Pants X-tra Kering - S 22 &amp; Celana X-tra Kering - S 40</t>
  </si>
  <si>
    <t>U106000520-U106000534</t>
  </si>
  <si>
    <t>Bundling MamyPoko Pants X-tra Kering - M 20 &amp; Celana X-tra Kering - M 34</t>
  </si>
  <si>
    <t>U106000440-U201220050</t>
  </si>
  <si>
    <t>Bundling MamyPoko Pants X-tra Kering - S 40 &amp; Pop Up Box</t>
  </si>
  <si>
    <t>U106000620-U201220050</t>
  </si>
  <si>
    <t>Bundling MamyPoko Pants X-tra Kering - L 20 &amp; Pop Up Box</t>
  </si>
  <si>
    <t>U401000616-3</t>
  </si>
  <si>
    <t>Lifree Popok Dewasa Celana Tipis &amp; Nyaman Bergerak - L16 - Karton isi 3</t>
  </si>
  <si>
    <t>U109020912-2</t>
  </si>
  <si>
    <t>MamyPoko Junior Night Pants - XXXL 12 - Boys - Popok Celana - 2 Packs</t>
  </si>
  <si>
    <t>U110000521-U201220050</t>
  </si>
  <si>
    <t>Bundling MamyPoko Pants extra Dry - M 21 &amp; Pop Up Box</t>
  </si>
  <si>
    <t>MB2-MPO-S50</t>
  </si>
  <si>
    <t>Fortune Package - MamyPoko Perekat Extra Soft - 2 Packs - S 50</t>
  </si>
  <si>
    <t>MB3-MPP-M34-G</t>
  </si>
  <si>
    <t>Prosperty Package - MamyPoko Pants Extra Soft - 3 Packs - M 34 - Girls</t>
  </si>
  <si>
    <t>MB2-MPP-M34-B</t>
  </si>
  <si>
    <t>Fortune Package - MamyPoko Pants Extra Soft - 2 Packs - M 34 - Boys</t>
  </si>
  <si>
    <t>MB2-MPP-M34-G</t>
  </si>
  <si>
    <t>Fortune Package - MamyPoko Pants Extra Soft - 2 Packs - M 34 - Girls</t>
  </si>
  <si>
    <t>MB1-MPP-S38</t>
  </si>
  <si>
    <t>Lucky Package - MamyPoko Pants Extra Soft - S 38</t>
  </si>
  <si>
    <t>MB1-MPO-S50</t>
  </si>
  <si>
    <t>Lucky Package - MamyPoko Perekat Extra Soft - S 50</t>
  </si>
  <si>
    <t>MB1-MPP-M34-B</t>
  </si>
  <si>
    <t>Lucky Package - MamyPoko Pants Extra Soft - M 34 - Boys</t>
  </si>
  <si>
    <t>MB1-MPO-L40</t>
  </si>
  <si>
    <t>Lucky Package - MamyPoko Perekat Extra Soft - L 40</t>
  </si>
  <si>
    <t>MB2-MPP-L28-G</t>
  </si>
  <si>
    <t>Fortune Package - MamyPoko Pants Extra Soft - 2 Packs - L 28 - Girls</t>
  </si>
  <si>
    <t>MB3-MPP-XL24-B</t>
  </si>
  <si>
    <t>Prosperty Package - MamyPoko Pants Extra Soft - 3 Packs - XL 24 - Boys</t>
  </si>
  <si>
    <t>MB1-MPP-M34-G</t>
  </si>
  <si>
    <t>Lucky Package - MamyPoko Pants Extra Soft - M 34 - Girls</t>
  </si>
  <si>
    <t>MB1-MPO-NB52</t>
  </si>
  <si>
    <t>Lucky Package - MamyPoko Perekat Extra Soft - NB 52</t>
  </si>
  <si>
    <t>MB2-MPO-L40</t>
  </si>
  <si>
    <t>Fortune Package - MamyPoko Perekat Extra Soft - 2 Packs - L 40</t>
  </si>
  <si>
    <t>MB2-MPP-L28-B</t>
  </si>
  <si>
    <t>Fortune Package - MamyPoko Pants Extra Soft - 2 Packs - L 28 - Boys</t>
  </si>
  <si>
    <t>MB1-MPP-L28-G</t>
  </si>
  <si>
    <t>Lucky Package - MamyPoko Pants Extra Soft - L 28 - Girls</t>
  </si>
  <si>
    <t>MB2-MPO-NB52</t>
  </si>
  <si>
    <t>Fortune Package - MamyPoko Perekat Extra Soft - 2 Packs - NB 52</t>
  </si>
  <si>
    <t>MB3-MPP-M34-B</t>
  </si>
  <si>
    <t>Prosperty Package - MamyPoko Pants Extra Soft - 3 Packs - M 34 - Boys</t>
  </si>
  <si>
    <t>MB2-MPP-S38</t>
  </si>
  <si>
    <t>Fortune Package - MamyPoko Pants Extra Soft - 2 Packs - S 38</t>
  </si>
  <si>
    <t>MB3-MPO-L62</t>
  </si>
  <si>
    <t>Prosperty Package - MamyPoko Perekat Extra Soft - 2 Packs - L 62</t>
  </si>
  <si>
    <t>MB1-MPO-M46</t>
  </si>
  <si>
    <t>Lucky Package - MamyPoko Perekat Extra Soft - M 46</t>
  </si>
  <si>
    <t>MB1-MPP-XL24-B</t>
  </si>
  <si>
    <t>Lucky Package - MamyPoko Pants Extra Soft - XL 24 - Boys</t>
  </si>
  <si>
    <t>MB1-MPP-L28-B</t>
  </si>
  <si>
    <t>Lucky Package - MamyPoko Pants Extra Soft - L 28 - Boys</t>
  </si>
  <si>
    <t>MB3-MPP-XL24-G</t>
  </si>
  <si>
    <t>Prosperty Package - MamyPoko Pants Extra Soft - 3 Packs - XL 24 - Girls</t>
  </si>
  <si>
    <t>MB3-MPO-M72</t>
  </si>
  <si>
    <t>Prosperty Package - MamyPoko Perekat Extra Soft - 2 Packs - M 72</t>
  </si>
  <si>
    <t>MB2-MPO-M46</t>
  </si>
  <si>
    <t>Fortune Package - MamyPoko Perekat Extra Soft - 2 Packs - M 46</t>
  </si>
  <si>
    <t>MB2-MPP-XL24-G</t>
  </si>
  <si>
    <t>Fortune Package - MamyPoko Pants Extra Soft - 2 Packs - XL 24 - Girls</t>
  </si>
  <si>
    <t>MB3-MPP-L28-B</t>
  </si>
  <si>
    <t>Prosperty Package - MamyPoko Pants Extra Soft - 3 Packs - L 28 - Boys</t>
  </si>
  <si>
    <t>MB3-MPP-L28-G</t>
  </si>
  <si>
    <t>Prosperty Package - MamyPoko Pants Extra Soft - 3 Packs - L 28 - Girls</t>
  </si>
  <si>
    <t>MB2-MPP-XL24-B</t>
  </si>
  <si>
    <t>Fortune Package - MamyPoko Pants Extra Soft - 2 Packs - XL 24 - Boys</t>
  </si>
  <si>
    <t>MB3-MPP-S38</t>
  </si>
  <si>
    <t>Prosperty Package - MamyPoko Pants Extra Soft - 3 Packs - S 38</t>
  </si>
  <si>
    <t>MB1-MPP-XL24-G</t>
  </si>
  <si>
    <t>Lucky Package - MamyPoko Pants Extra Soft - XL 24 - Girls</t>
  </si>
  <si>
    <t>U107020746-2</t>
  </si>
  <si>
    <t>MamyPoko Pants Royal Soft - XL 46 - Boys - Popok Celana - 2 Packs</t>
  </si>
  <si>
    <t>MB3-MPO-S80</t>
  </si>
  <si>
    <t>Prosperty Package - MamyPoko Perekat Extra Soft - 2 Packs - S 80</t>
  </si>
  <si>
    <t>MB3-MPO-NB84</t>
  </si>
  <si>
    <t>Prosperty Package - MamyPoko Perekat Extra Soft - 2 Packs - NB 84</t>
  </si>
  <si>
    <t>U301312320-3</t>
  </si>
  <si>
    <t>Charm Pembalut Body Fit Extra Maxi 23cm Wing 20 pads - 3 Packs</t>
  </si>
  <si>
    <t>U302302920-3</t>
  </si>
  <si>
    <t>Charm Pembalut Safe Night 29cm Wing 20 pads - 3 Packs</t>
  </si>
  <si>
    <t>U302373518-2</t>
  </si>
  <si>
    <t>Charm Pembalut Safe Night 35cm Gather 18 pads - 2 packs</t>
  </si>
  <si>
    <t>U301332616-3</t>
  </si>
  <si>
    <t>Charm Pembalut Extra Comfort Maxi 26cm Wing 16 pads - 3 Packs</t>
  </si>
  <si>
    <t>U305362614-3</t>
  </si>
  <si>
    <t>Charm Pembalut Cooling Fresh Wing Long 26cm 14 pads - 3 packs</t>
  </si>
  <si>
    <t>U305372324-3</t>
  </si>
  <si>
    <t>Charm Pembalut Cooling Fresh Non Wing 23cm 24 pads - 3 packs</t>
  </si>
  <si>
    <t>U305362620-3</t>
  </si>
  <si>
    <t>Charm Pembalut Cooling Fresh Wing Long 26cm 20 pads - 3 packs</t>
  </si>
  <si>
    <t>U302363510-3</t>
  </si>
  <si>
    <t>Charm Pembalut Safe Night 35cm Ultra Slim 10 pads - 3 packs</t>
  </si>
  <si>
    <t>U302324208-3</t>
  </si>
  <si>
    <t>Charm Pembalut Safe Night 42cm Gather 8 pads - 3 packs</t>
  </si>
  <si>
    <t>U305352324-3</t>
  </si>
  <si>
    <t>Charm Pembalut Cooling Fresh Wing 23cm 24 pads - 3 packs</t>
  </si>
  <si>
    <t>U302383518-3</t>
  </si>
  <si>
    <t>Charm Pembalut Safe Night 35cm Wing 18 pads - 3 packs</t>
  </si>
  <si>
    <t>Luckybundle7</t>
  </si>
  <si>
    <t>Lucky Bundle 7</t>
  </si>
  <si>
    <t>Luckybundle6</t>
  </si>
  <si>
    <t>Lucky Bundle 6</t>
  </si>
  <si>
    <t>luckybundle3</t>
  </si>
  <si>
    <t>Lucky Bundle 3</t>
  </si>
  <si>
    <t>Luckybundle8</t>
  </si>
  <si>
    <t>Lucky Bundle 8</t>
  </si>
  <si>
    <t>luckybundle1</t>
  </si>
  <si>
    <t>Lucky Bundle 1</t>
  </si>
  <si>
    <t>U107020534-4</t>
  </si>
  <si>
    <t>MamyPoko Pants Royal Soft - M 34 - Boys - Popok Celana - Karton Isi 4</t>
  </si>
  <si>
    <t>luckybundle2</t>
  </si>
  <si>
    <t>Lucky Bundle 2</t>
  </si>
  <si>
    <t>U101000662-U107010652</t>
  </si>
  <si>
    <t>Bundling MamyPoko Royal Soft Popok Perekat L 62 &amp; Celana L 52 - Girls</t>
  </si>
  <si>
    <t>U301302320-2-U305372316-2</t>
  </si>
  <si>
    <t>Bundling Charm Pembalut Segar Seharian</t>
  </si>
  <si>
    <t>U305352316-3</t>
  </si>
  <si>
    <t>Charm Pembalut Cooling Fresh Wing 23cm 16 pads - 3 packs</t>
  </si>
  <si>
    <t>U101000480-U107000470</t>
  </si>
  <si>
    <t>Bundling MamyPoko Royal Soft Popok Perekat S 80 &amp; Celana S 70</t>
  </si>
  <si>
    <t>U101000214-EXP-4</t>
  </si>
  <si>
    <t>BELI 4 LEBIH HEMAT - MamyPoko Perekat Royal Dry - NB 14 - Popok Tape</t>
  </si>
  <si>
    <t>U202220044-EXP-12</t>
  </si>
  <si>
    <t>MamyPoko Wipes Tisu Basah Regular Antiseptik 44 Non Perfume - isi 12 packs</t>
  </si>
  <si>
    <t>U202210044-EXP-12</t>
  </si>
  <si>
    <t>MamyPoko Wipes Tisu Basah Regular Antiseptik 44 Perfume - isi 12 packs</t>
  </si>
  <si>
    <t>BundleCharm002</t>
  </si>
  <si>
    <t>Bundling Charm Cooling Fresh Wing 23cm 16 pads (2) &amp; Fit Extra Maxi 23cm Wing 20 pads (2)</t>
  </si>
  <si>
    <t>BundleCharm005</t>
  </si>
  <si>
    <t>Bundling Charm Cooling Fresh Wing Long 26cm 20 pads &amp; Extra Comfort Maxi 26cm Wing 16 pads  (2)</t>
  </si>
  <si>
    <t>BundleCharm001</t>
  </si>
  <si>
    <t>Bundling Charm Cooling Fresh Non Wing 23cm 24 pads (2) &amp; Fit Extra Maxi 23cm Non Wing 20 pads (2)</t>
  </si>
  <si>
    <t>BundleCharm008</t>
  </si>
  <si>
    <t>Bundling Charm Cooling Fresh Wing Long 26cm 20 pads (2) &amp; Safe Night 35cm Ultra Slim 10 pads</t>
  </si>
  <si>
    <t>BundleCharm007</t>
  </si>
  <si>
    <t>Bundling Charm Cooling Fresh Wing 23cm 16 pads &amp; Safe Night 29cm Wing 20 pads (2)</t>
  </si>
  <si>
    <t>BundleCharm004</t>
  </si>
  <si>
    <t>Bundling Charm Cooling Fresh Wing Long 26cm 14 pads (2) &amp; Extra Comfort Maxi 26cm Wing 16 pads (2)</t>
  </si>
  <si>
    <t>BundleCharm010</t>
  </si>
  <si>
    <t>Bundling Charm Cooling Fresh Wing 23cm 16 pads &amp; Safe Night 35cm Wing 18 pads (2)</t>
  </si>
  <si>
    <t>BundleCharm006</t>
  </si>
  <si>
    <t>Bundling Charm Cooling Fresh Wing Long 26cm 14 pads &amp; Safe Night 29cm Wing 20 pads (2)</t>
  </si>
  <si>
    <t>BundleCharm009</t>
  </si>
  <si>
    <t>Bundling Charm Cooling Fresh Wing 23cm 16 pads &amp; Safe Night 35cm Gather 18 pads (2)</t>
  </si>
  <si>
    <t>BundleCharm003</t>
  </si>
  <si>
    <t>Bundling Charm Cooling Fresh Wing 23cm 24 pads &amp; Fit Extra Maxi 23cm Wing 20 pads (2)</t>
  </si>
  <si>
    <t>U107000438-4</t>
  </si>
  <si>
    <t>MamyPoko Pants Royal Soft - S 38 - Popok Celana - Karton Isi 4</t>
  </si>
  <si>
    <t>U202200050</t>
  </si>
  <si>
    <t>MamyPoko Wipes Tisu Basah Ekstra Tebal Smooth Antiseptik 50 NonPerfume</t>
  </si>
  <si>
    <t>U106000644-2</t>
  </si>
  <si>
    <t>MamyPoko Pants X-tra Kering - L 44 - Popok Celana - 2 Packs</t>
  </si>
  <si>
    <t>U107020746-3</t>
  </si>
  <si>
    <t>MamyPoko Pants Royal Soft - XL 46 - Boys - Popok Celana - Karton isi 3</t>
  </si>
  <si>
    <t>U106000738-2</t>
  </si>
  <si>
    <t>MamyPoko Pants X-tra Kering - XL 38 - Popok Celana - 2 Packs</t>
  </si>
  <si>
    <t>U106000458-2</t>
  </si>
  <si>
    <t>MamyPoko Pants X-tra Kering - S 58 - Popok Celana - 2 Packs</t>
  </si>
  <si>
    <t>U106000550-2</t>
  </si>
  <si>
    <t>MamyPoko Pants X-tra Kering - M 50 - Popok Celana - 2 Packs</t>
  </si>
  <si>
    <t>U106000834-2</t>
  </si>
  <si>
    <t>MamyPoko Pants X-tra Kering - XXL 34 - Popok Celana - 2 Packs</t>
  </si>
  <si>
    <t>U108020609</t>
  </si>
  <si>
    <t>MamyPoko Popok Celana Airfit - L 9 - Boys</t>
  </si>
  <si>
    <t>U104000412-6</t>
  </si>
  <si>
    <t>MamyPoko Popok Perekat X-tra Kering NB-S 12 - pack isi 6</t>
  </si>
  <si>
    <t>U106000608-6</t>
  </si>
  <si>
    <t>MamyPoko Popok Celana X-tra Kering - L 8 - pack isi 6</t>
  </si>
  <si>
    <t>U202210044-EXP</t>
  </si>
  <si>
    <t>MamyPoko Wipes Tisu Basah Antiseptik 44  Perfume</t>
  </si>
  <si>
    <t>U202220044-EXP</t>
  </si>
  <si>
    <t>MamyPoko Wipes Tisu Basah Antiseptik 44 Non Perfume</t>
  </si>
  <si>
    <t>U106000222-2</t>
  </si>
  <si>
    <t>MamyPoko Pants X-tra Kering - NB 22 - Popok Celana - 2 Packs</t>
  </si>
  <si>
    <t>U101000640-4</t>
  </si>
  <si>
    <t>MamyPoko Popok Perekat Royal Soft - L 40 - Karton isi 4</t>
  </si>
  <si>
    <t>U108020707-2</t>
  </si>
  <si>
    <t>MamyPoko Popok Celana Airfit - XL 7 - Boys - 2 packs</t>
  </si>
  <si>
    <t>U108020707</t>
  </si>
  <si>
    <t>MamyPoko Popok Celana Airfit - XL 7 - Boys</t>
  </si>
  <si>
    <t>U104000444-U104000412</t>
  </si>
  <si>
    <t>Bundling MamyPoko Perekat X-tra Kering - NB-S 44 &amp; NB-S 12 -Popok Tape</t>
  </si>
  <si>
    <t>U104000540-U104000510</t>
  </si>
  <si>
    <t>Bundling MamyPoko Perekat X-tra Kering - M 40 &amp; M 10 - Popok Tape</t>
  </si>
  <si>
    <t>U108010609-2</t>
  </si>
  <si>
    <t>MamyPoko Popok Celana Airfit - L 9 - Girls - 2 packs</t>
  </si>
  <si>
    <t>U106000630-U106000608</t>
  </si>
  <si>
    <t>Bundling MamyPoko Pants X-tra Kering - L 30 &amp; L 8 - Popok Celana</t>
  </si>
  <si>
    <t>U201200052-2</t>
  </si>
  <si>
    <t>(Beli 1 Gratis 1) MamyPoko Wipes Tisu Basah Reguler 2 x 52 Non Perfume</t>
  </si>
  <si>
    <t>U101000662-U107020652</t>
  </si>
  <si>
    <t>Bundling MamyPoko Royal Soft Popok Perekat L 62 &amp; Celana L 52 - Boys</t>
  </si>
  <si>
    <t>U108010609</t>
  </si>
  <si>
    <t>MamyPoko Popok Celana Airfit - L 9 - Girls</t>
  </si>
  <si>
    <t>U201200052-4R</t>
  </si>
  <si>
    <t>(Beli 2 Gratis 2) MamyPoko Wipes Tisu Basah Reguler 52 Non Perfume</t>
  </si>
  <si>
    <t>U104000522-2-U106000620</t>
  </si>
  <si>
    <t>Bundling MamyPoko Perekat X-tra Kering - M 22 - 2 Packs &amp; Pants - L 20</t>
  </si>
  <si>
    <t>U106000509-6</t>
  </si>
  <si>
    <t>MamyPoko Popok Celana X-tra Kering - M 9 - pack isi 6</t>
  </si>
  <si>
    <t>U110000715-2</t>
  </si>
  <si>
    <t>U104000510-6</t>
  </si>
  <si>
    <t>MamyPoko Popok Perekat X-tra Kering - M 10 - 6 packs</t>
  </si>
  <si>
    <t>U111000628-2</t>
  </si>
  <si>
    <t>MamyPoko Pants X-tra Kering Slim - L 28 - Popok Celana - 2 Packs</t>
  </si>
  <si>
    <t>MPPS Slim</t>
  </si>
  <si>
    <t>U111000530</t>
  </si>
  <si>
    <t>MamyPoko Pants X-tra Kering Slim - M 30 - Popok Celana</t>
  </si>
  <si>
    <t>U101000572-U107010564</t>
  </si>
  <si>
    <t>Bundling MamyPoko Royal Soft Popok Perekat M72 &amp; Celana M64 - Girls</t>
  </si>
  <si>
    <t>U402000616-R</t>
  </si>
  <si>
    <t>Special Box isi 3 pack - Lifree Popok Dewasa Celana Ekstra Serap - L 16</t>
  </si>
  <si>
    <t>U402000712-R</t>
  </si>
  <si>
    <t>Special Box isi 3 pack - Lifree Popok Dewasa Celana Ekstra Serap - XL 12</t>
  </si>
  <si>
    <t>U402000520-R</t>
  </si>
  <si>
    <t>Special Box isi 3 pack - Lifree Popok Dewasa Celana Ekstra Serap - M 20</t>
  </si>
  <si>
    <t>U111000723-2</t>
  </si>
  <si>
    <t>MamyPoko Pants X-tra Kering Slim - XL 23 - Popok Celana - 2 Packs</t>
  </si>
  <si>
    <t>U108010707-2</t>
  </si>
  <si>
    <t>MamyPoko Popok Celana Airfit - XL 7 - Girls - 2 packs</t>
  </si>
  <si>
    <t>U111000530-2</t>
  </si>
  <si>
    <t>MamyPoko Pants X-tra Kering Slim - M 30 - Popok Celana - 2 Packs</t>
  </si>
  <si>
    <t>U111000723</t>
  </si>
  <si>
    <t>MamyPoko Pants X-tra Kering Slim - XL 23 - Popok Celana</t>
  </si>
  <si>
    <t>U401000616-R</t>
  </si>
  <si>
    <t>Special Box isi 3 pack - Lifree Popok Dewasa Celana Tipis &amp; Nyaman Bergerak - L 16</t>
  </si>
  <si>
    <t>U111000628</t>
  </si>
  <si>
    <t>MamyPoko Pants X-tra Kering Slim - L 28 - Popok Celana</t>
  </si>
  <si>
    <t>U108010707</t>
  </si>
  <si>
    <t>MamyPoko Popok Celana Airfit - XL 7 - Girls</t>
  </si>
  <si>
    <t>U108020609-2</t>
  </si>
  <si>
    <t>MamyPoko Popok Celana Airfit - L 9 - Boys - 2 packs</t>
  </si>
  <si>
    <t>U111000628-6</t>
  </si>
  <si>
    <t>MamyPoko Pants X-tra Kering Slim - L 28 - Popok Celana - Karton isi 6</t>
  </si>
  <si>
    <t>U404000018-2</t>
  </si>
  <si>
    <t>Lifree Lapisan Penyerap 18 pads - 2 Packs</t>
  </si>
  <si>
    <t>Lapisan Penyerap</t>
  </si>
  <si>
    <t>U104000412-3-U201200052-2</t>
  </si>
  <si>
    <t>Travel Pack Ramadhan MamyPoko Popok Perekat X-tra Kering - NB-S 12 - 3 Pack + Wipes 2x52 Non Perfume</t>
  </si>
  <si>
    <t>U111000530-6</t>
  </si>
  <si>
    <t>MamyPoko Pants X-tra Kering Slim - M 30 - Popok Celana - Karton isi 6</t>
  </si>
  <si>
    <t>U106000509-3-U201200052-2</t>
  </si>
  <si>
    <t>Travel Pack Ramadhan MamyPoko Popok Celana X-tra Kering - M 9 - 3 Pack + Wipes 2x52 Non Perfume</t>
  </si>
  <si>
    <t>U106000608-3-U201200052-2</t>
  </si>
  <si>
    <t>Travel Pack Ramadhan MamyPoko Popok Celana X-tra Kering - L 8 - 3 Pack + Wipes 2x52 Non Perfume</t>
  </si>
  <si>
    <t>MB1-MPP-XL1B</t>
  </si>
  <si>
    <t>Paket Berkah Ramadan 3</t>
  </si>
  <si>
    <t>MB1-MPO-S1</t>
  </si>
  <si>
    <t>Paket Berkah Ramadan 1</t>
  </si>
  <si>
    <t>MB1-MPO-M1</t>
  </si>
  <si>
    <t>MB1-MPO-NB1</t>
  </si>
  <si>
    <t>MB1-MPO-L1</t>
  </si>
  <si>
    <t>MB1-MPO-M2</t>
  </si>
  <si>
    <t>Paket Berkah Ramadan 2</t>
  </si>
  <si>
    <t>MB1-MPO-S2</t>
  </si>
  <si>
    <t>MB1-MPP-S1</t>
  </si>
  <si>
    <t>MB1-MPP-XL1G</t>
  </si>
  <si>
    <t>MB1-MPP-M1G</t>
  </si>
  <si>
    <t>MB1-MPP-L1B</t>
  </si>
  <si>
    <t>MB1-MPP-M1B</t>
  </si>
  <si>
    <t>MB1-MPP-L1G</t>
  </si>
  <si>
    <t>MB1-MPP-M2G</t>
  </si>
  <si>
    <t>Paket Berkah Ramadan 4</t>
  </si>
  <si>
    <t>MB1-MPP-S2</t>
  </si>
  <si>
    <t>MB1-MPP-XL2G</t>
  </si>
  <si>
    <t>MB1-MPP-L2G</t>
  </si>
  <si>
    <t>MB1-MPP-L2B</t>
  </si>
  <si>
    <t>MB1-MPP-M2B</t>
  </si>
  <si>
    <t>MB1-MPP-XL2B</t>
  </si>
  <si>
    <t>U101000230-2</t>
  </si>
  <si>
    <t>MamyPoko Popok Perekat Royal Soft - NB 30 - 2 Packs</t>
  </si>
  <si>
    <t>U101000428-2</t>
  </si>
  <si>
    <t>MamyPoko Popok Perekat Royal Soft - S 28 - 2 Packs</t>
  </si>
  <si>
    <t>U401000520-R</t>
  </si>
  <si>
    <t>Special Box isi 3 pack - Lifree Popok Dewasa Celana Tipis &amp; Nyaman Bergerak - M 20</t>
  </si>
  <si>
    <t>U111000723-6</t>
  </si>
  <si>
    <t>MamyPoko Pants X-tra Kering Slim - XL 23 - Popok Celana - Karton isi 6</t>
  </si>
  <si>
    <t>U106000411-3-U201200052-2</t>
  </si>
  <si>
    <t>Travel Pack Ramadhan MamyPoko Popok Celana X-tra Kering - S 11 - 3 Pack + Wipes 2x52 Non Perfume</t>
  </si>
  <si>
    <t>U101000526-2</t>
  </si>
  <si>
    <t>MamyPoko Popok Perekat Royal Soft - M 26 - 2 Packs</t>
  </si>
  <si>
    <t>MB2-MPP-LB</t>
  </si>
  <si>
    <t>Paket Istimewa Ramadhan 2</t>
  </si>
  <si>
    <t>MB2-MPP-LG</t>
  </si>
  <si>
    <t>MB2-MPP-MG</t>
  </si>
  <si>
    <t>MB2-MPP-XLB</t>
  </si>
  <si>
    <t>MB2-MPP-S</t>
  </si>
  <si>
    <t>MB2-MPP-MB</t>
  </si>
  <si>
    <t>MB2-MPO-M</t>
  </si>
  <si>
    <t>Paket Istimewa Ramadhan 1</t>
  </si>
  <si>
    <t>MB2-MPP-XLG</t>
  </si>
  <si>
    <t>MB2-MPO-NB</t>
  </si>
  <si>
    <t>MB2-MPO-L</t>
  </si>
  <si>
    <t>MB2-MPO-S</t>
  </si>
  <si>
    <t>U104000510-3-U201200052-2</t>
  </si>
  <si>
    <t>Travel Pack Ramadhan MamyPoko Popok Perekat X-tra Kering - M 10 - 3 Pack + Wipes 2x52 Non Perfume</t>
  </si>
  <si>
    <t>U101000734-4</t>
  </si>
  <si>
    <t>MamyPoko Perekat Royal Dry - XL 34 - Popok Tape - Karton isi 4</t>
  </si>
  <si>
    <t>U101000828-4</t>
  </si>
  <si>
    <t>U302374208-3</t>
  </si>
  <si>
    <t>BundleCharm09</t>
  </si>
  <si>
    <t>U101000622-2</t>
  </si>
  <si>
    <t>MamyPoko Popok Perekat Royal Soft - L 22 - 2 Packs</t>
  </si>
  <si>
    <t>U111000628-3</t>
  </si>
  <si>
    <t>MamyPoko Pants X-tra Kering Slim - L 28 - Popok Celana - 3 Packs</t>
  </si>
  <si>
    <t>U111000530-3</t>
  </si>
  <si>
    <t>MamyPoko Pants X-tra Kering Slim - M 30 - Popok Celana - 3 Packs</t>
  </si>
  <si>
    <t>U501000040-3</t>
  </si>
  <si>
    <t>Silcot Maximizer Cotton 40 - Kapas Kecantikan Unicharm - 3 Packs</t>
  </si>
  <si>
    <t>Silcot</t>
  </si>
  <si>
    <t>U111000723-3</t>
  </si>
  <si>
    <t>MamyPoko Pants X-tra Kering Slim - XL 23 - Popok Celana - 3 Packs</t>
  </si>
  <si>
    <t>U106000411</t>
  </si>
  <si>
    <t>MamyPoko Pants X-tra Kering - S 11 - Popok Celana</t>
  </si>
  <si>
    <t>UG023</t>
  </si>
  <si>
    <t>Bibs - Putih Polkadot - Mobil Warna-warni</t>
  </si>
  <si>
    <t>Bibs</t>
  </si>
  <si>
    <t>U401000712-R</t>
  </si>
  <si>
    <t>Special Box isi 3 pack - Lifree Popok Dewasa Celana Tipis &amp; Nyaman Bergerak - XL 12</t>
  </si>
  <si>
    <t>U104000412</t>
  </si>
  <si>
    <t>MamyPoko Perekat X-tra Kering - NB-S 12 - Popok Tape</t>
  </si>
  <si>
    <t>U101000204</t>
  </si>
  <si>
    <t>MamyPoko Perekat Royal Soft - NB 4 - Popok Tape</t>
  </si>
  <si>
    <t>U106000608</t>
  </si>
  <si>
    <t>MamyPoko Celana X-tra Kering - L 8 - Popok Celana</t>
  </si>
  <si>
    <t>U106000509</t>
  </si>
  <si>
    <t>MamyPoko Popok Celana X-tra Kering - M 9</t>
  </si>
  <si>
    <t xml:space="preserve"> U109020912</t>
  </si>
  <si>
    <t>U104000510</t>
  </si>
  <si>
    <t>MamyPoko Perekat X-tra Kering - M 10 - Popok Tape</t>
  </si>
  <si>
    <t>U501000040</t>
  </si>
  <si>
    <t>Silcot Maximizer Cotton 40 - Kapas Kecantikan Unicharm</t>
  </si>
  <si>
    <t>U106000534-2</t>
  </si>
  <si>
    <t>MamyPoko Pants X-tra Kering - M 34 - Popok Celana - 2 Packs</t>
  </si>
  <si>
    <t>U501000040-2</t>
  </si>
  <si>
    <t>Silcot Maximizer Cotton 40 - Kapas Kecantikan Unicharm - 2 Packs</t>
  </si>
  <si>
    <t>U106000630-2</t>
  </si>
  <si>
    <t>MamyPoko Pants X-tra Kering - L 30 - Popok Celana - 2 Packs</t>
  </si>
  <si>
    <t>U106000726-2</t>
  </si>
  <si>
    <t>MamyPoko Pants X-tra Kering - XL 26 - Popok Celana - 2 Packs</t>
  </si>
  <si>
    <t>U106000440-2</t>
  </si>
  <si>
    <t>MamyPoko Pants X-tra Kering - S 40 - Popok Celana - 2 Packs</t>
  </si>
  <si>
    <t>U305393508-3</t>
  </si>
  <si>
    <t>Charm Pembalut Cooling Fresh Night 35cm 8 pads - 3 Packs</t>
  </si>
  <si>
    <t>U305382910-3</t>
  </si>
  <si>
    <t>Charm Pembalut Cooling Fresh Night 29cm 10 pads - 3 Packs</t>
  </si>
  <si>
    <t>U101000252-U107000438</t>
  </si>
  <si>
    <t>Paket Khusus Calon Mamy dari MamyPoko</t>
  </si>
  <si>
    <t>NB &amp; S</t>
  </si>
  <si>
    <t>MPO &amp; MPP</t>
  </si>
  <si>
    <t>U305393508</t>
  </si>
  <si>
    <t>Charm Pembalut Cooling Fresh Night 35cm 8 pads</t>
  </si>
  <si>
    <t>U305382910</t>
  </si>
  <si>
    <t>Charm Pembalut Cooling Fresh Night 29cm 10 pads</t>
  </si>
  <si>
    <t>U306100504</t>
  </si>
  <si>
    <t>CharmNap Urine Dry Panties 100cc - M 4</t>
  </si>
  <si>
    <t>Charmnap</t>
  </si>
  <si>
    <t>U306100703</t>
  </si>
  <si>
    <t>CharmNap Urine Dry Panties 100cc - XL 3</t>
  </si>
  <si>
    <t>U306100604</t>
  </si>
  <si>
    <t>CharmNap Urine Dry Panties 100cc - L 4</t>
  </si>
  <si>
    <t>U306100520</t>
  </si>
  <si>
    <t>CharmNap Urine Dry Panties 100cc - M 20</t>
  </si>
  <si>
    <t>U306100616</t>
  </si>
  <si>
    <t>CharmNap Urine Dry Panties 100cc - L 16</t>
  </si>
  <si>
    <t>U306100712</t>
  </si>
  <si>
    <t>CharmNap Urine Dry Panties 100cc - XL 12</t>
  </si>
  <si>
    <t>U306300504</t>
  </si>
  <si>
    <t>CharmNap Urine Dry Panties 300cc - M 4</t>
  </si>
  <si>
    <t>U306300703</t>
  </si>
  <si>
    <t>CharmNap Urine Dry Panties 300cc - XL 3</t>
  </si>
  <si>
    <t>U306300604</t>
  </si>
  <si>
    <t>CharmNap Urine Dry Panties 300cc - L 4</t>
  </si>
  <si>
    <t>U306300520</t>
  </si>
  <si>
    <t>CharmNap Urine Dry Panties 300cc - M 20</t>
  </si>
  <si>
    <t>U306300712</t>
  </si>
  <si>
    <t>CharmNap Urine Dry Panties 300cc - XL 12</t>
  </si>
  <si>
    <t>U306300616</t>
  </si>
  <si>
    <t>CharmNap Urine Dry Panties 300cc - L 16</t>
  </si>
  <si>
    <t>U102000262-EXP</t>
  </si>
  <si>
    <t>Flush Out MamyPoko Perekat Sensasi Lembut - NB 62 - Popok Tape</t>
  </si>
  <si>
    <t>U102000536-EXP</t>
  </si>
  <si>
    <t>Flush Out MamyPoko Perekat Sensasi Lembut - M 36 - Popok Tape</t>
  </si>
  <si>
    <t>U102000438-EXP</t>
  </si>
  <si>
    <t>Flush Out MamyPoko Perekat Sensasi Lembut - S 38 - Popok Tape</t>
  </si>
  <si>
    <t>U102000228-EXP</t>
  </si>
  <si>
    <t>Flush Out MamyPoko Perekat Sensasi Lembut - NB 28 - Popok Tape</t>
  </si>
  <si>
    <t>U102000524-EXP</t>
  </si>
  <si>
    <t>Flush Out MamyPoko Perekat Sensasi Lembut - M 24 - Popok Tape</t>
  </si>
  <si>
    <t>U102000426-EXP</t>
  </si>
  <si>
    <t>Flush Out MamyPoko Perekat Sensasi Lembut - S 26 - Popok Tape</t>
  </si>
  <si>
    <t>U102000240-EXP</t>
  </si>
  <si>
    <t>Flush Out MamyPoko Perekat Sensasi Lembut - NB 40 - Popok Tape</t>
  </si>
  <si>
    <t>U102000458-EXP</t>
  </si>
  <si>
    <t>Flush Out MamyPoko Perekat Sensasi Lembut - S 58 - Popok Tape</t>
  </si>
  <si>
    <t>U102000554-EXP</t>
  </si>
  <si>
    <t>Flush Out MamyPoko Perekat Sensasi Lembut - M 54 - Popok Tape</t>
  </si>
  <si>
    <t>U110000425-EXP</t>
  </si>
  <si>
    <t>Flush Out MamyPoko Pants Extra Dry - S 25 - Popok Celana</t>
  </si>
  <si>
    <t>U110000521-EXP</t>
  </si>
  <si>
    <t>Flush Out MamyPoko Pants Extra Dry - M 21 - Popok Celana</t>
  </si>
  <si>
    <t>U110000620-EXP</t>
  </si>
  <si>
    <t>Flush Out MamyPokoPants Extra Dry - L 20 - Popok Celana</t>
  </si>
  <si>
    <t>U110000717-EXP</t>
  </si>
  <si>
    <t>Flush Out MamyPokoPants Extra Dry - XL 17 - Popok Celana</t>
  </si>
  <si>
    <t>U110000815-EXP</t>
  </si>
  <si>
    <t>Flush Out MamyPoko Pants Extra Dry - XXL 15 - Popok Celana</t>
  </si>
  <si>
    <t>U110000438-EXP</t>
  </si>
  <si>
    <t>Flush Out MamyPoko Pants Extra Dry - S 38 - Popok Celana</t>
  </si>
  <si>
    <t>U110000532-EXP</t>
  </si>
  <si>
    <t>Flush Out MamyPoko Pants Extra Dry - M 32 - Popok Celana</t>
  </si>
  <si>
    <t>U110000630-EXP</t>
  </si>
  <si>
    <t>Flush Out MamyPoko Pants Extra Dry - L 30 - Popok Celana</t>
  </si>
  <si>
    <t>U110000726-EXP</t>
  </si>
  <si>
    <t>Flush Out MamyPoko Pants Extra Dry - XL 26 - Popok Celana</t>
  </si>
  <si>
    <t>U110000822-EXP</t>
  </si>
  <si>
    <t>Flush Out MamyPoko Pants Extra Dry - XXL 22 - Popok Celana</t>
  </si>
  <si>
    <t>U109020814-EXP</t>
  </si>
  <si>
    <t>Flush Out MamyPoko Junior Night Pants - XXL 14 - Boys - Popok Celana</t>
  </si>
  <si>
    <t>U109010814-EXP</t>
  </si>
  <si>
    <t>Flush Out MamyPoko  Junior Night Pants - XXL 14 - Girls - Popok Celana</t>
  </si>
  <si>
    <t>U109020912-EXP</t>
  </si>
  <si>
    <t>Flush Out MamyPoko Junior Night Pants - XXXL 12 - Boys - Popok Celana</t>
  </si>
  <si>
    <t>U109010912-EXP</t>
  </si>
  <si>
    <t>Flush Out MamyPoko Junior Night Pants - XXXL 12 - Girls - Popok Celana</t>
  </si>
  <si>
    <t>U109020828-EXP</t>
  </si>
  <si>
    <t>Flush Out MamyPoko Junior Night Pants - XXL 28 - Boys - Popok Celana</t>
  </si>
  <si>
    <t>U109010828-EXP</t>
  </si>
  <si>
    <t>Flush Out MamyPoko Junior Night Pants - XXL 28 - Girls - Popok Celana</t>
  </si>
  <si>
    <t>U109020924-EXP</t>
  </si>
  <si>
    <t>Flush Out MamyPoko Junior Night Pants - XXXL 24 - Boys - Popok Celana</t>
  </si>
  <si>
    <t>U109010924-EXP</t>
  </si>
  <si>
    <t>Flush Out MamyPoko Junior Night Pants - XXXL 24 - Girls - Popok Celana</t>
  </si>
  <si>
    <t>U108020644-EXP</t>
  </si>
  <si>
    <t>Flush Out MamyPoko Popok Celana Airfit - L 44 - Boys</t>
  </si>
  <si>
    <t>U108010644-EXP</t>
  </si>
  <si>
    <t>Flush Out MamyPoko Popok Celana Airfit - L 44 - Girls</t>
  </si>
  <si>
    <t>U108020738-EXP</t>
  </si>
  <si>
    <t>Flush Out MamyPoko Popok Celana Airfit - XL 38 - Boys</t>
  </si>
  <si>
    <t>U108010738-EXP</t>
  </si>
  <si>
    <t>Flush Out MamyPoko Popok Celana Airfit - XL 38 - Girls</t>
  </si>
  <si>
    <t>U107010838-4</t>
  </si>
  <si>
    <t>MamyPoko Popok Celana Royal Soft - XXL 38 - Girls - Karton Isi 4</t>
  </si>
  <si>
    <t>U107020838-4</t>
  </si>
  <si>
    <t>MamyPoko Popok Celana Royal Soft - XXL 38 - Boys - Karton Isi 4</t>
  </si>
  <si>
    <t>U107010746-4</t>
  </si>
  <si>
    <t>MamyPoko Popok Celana Royal Soft - XL 46 - Girls - Karton Isi 4</t>
  </si>
  <si>
    <t>U107020746-4</t>
  </si>
  <si>
    <t>MamyPoko Popok Celana Royal Soft - XL 46 - Boys - Karton Isi 4</t>
  </si>
  <si>
    <t>U107010652-4</t>
  </si>
  <si>
    <t>MamyPoko Popok Celana Royal Soft - L 52 - Girls - Karton Isi 4</t>
  </si>
  <si>
    <t>U107020652-4</t>
  </si>
  <si>
    <t>MamyPoko Popok Celana Royal Soft - L 52 - Boys - Karton Isi 4</t>
  </si>
  <si>
    <t>U107010564-4</t>
  </si>
  <si>
    <t>MamyPoko Popok Celana Royal Soft - M 64 - Girls - Karton Isi 4</t>
  </si>
  <si>
    <t>U107020564-4</t>
  </si>
  <si>
    <t>MamyPoko Popok Celana Royal Soft - M 64 - Boys - KartonI si 4</t>
  </si>
  <si>
    <t>U107000470-4</t>
  </si>
  <si>
    <t>MamyPoko Popok Celana Royal Soft - S 70 - Karton Isi 4</t>
  </si>
  <si>
    <t>U101000750-4</t>
  </si>
  <si>
    <t>MamyPoko Popok Perekat Royal Soft - XL 50 - Karton Isi 4</t>
  </si>
  <si>
    <t>U101000662-4</t>
  </si>
  <si>
    <t>MamyPoko Popok Perekat Royal Soft - L 62 - Karton Isi 4</t>
  </si>
  <si>
    <t>U101000572-4</t>
  </si>
  <si>
    <t>MamyPoko Popok Perekat Royal Soft - M 72 - Karton Isi 4</t>
  </si>
  <si>
    <t>U101000480-4</t>
  </si>
  <si>
    <t>MamyPoko Popok Perekat Royal Soft - S 80- Karton Isi 4</t>
  </si>
  <si>
    <t>U101000284-4</t>
  </si>
  <si>
    <t>MamyPoko Popok Perekat Royal Soft - NB 84 - Karton Isi 4</t>
  </si>
  <si>
    <t>U110000425-EXP-2</t>
  </si>
  <si>
    <t>Flush Out MamyPoko Pants Extra Dry - S 25 - Popok Celana - 2 Packs</t>
  </si>
  <si>
    <t>U110000521-EXP-2</t>
  </si>
  <si>
    <t>Flush Out MamyPoko Pants Extra Dry - M 21 - Popok Celana - 2 Packs</t>
  </si>
  <si>
    <t>U110000620-EXP-2</t>
  </si>
  <si>
    <t>Flush Out MamyPokoPants Extra Dry - L 20 - Popok Celana - 2 Packs</t>
  </si>
  <si>
    <t>U110000717-EXP-2</t>
  </si>
  <si>
    <t>Flush Out MamyPokoPants Extra Dry - XL 17 - Popok Celana - 2 Packs</t>
  </si>
  <si>
    <t>U110000815-EXP-2</t>
  </si>
  <si>
    <t>Flush Out MamyPoko Pants Extra Dry - XXL 15 - Popok Celana - 2 Packs</t>
  </si>
  <si>
    <t>U110000438-EXP-2</t>
  </si>
  <si>
    <t>Flush Out MamyPoko Pants Extra Dry - S 38 - Popok Celana - 2 Packs</t>
  </si>
  <si>
    <t>U110000532-EXP-2</t>
  </si>
  <si>
    <t>Flush Out MamyPoko Pants Extra Dry - M 32 - Popok Celana - 2 Packs</t>
  </si>
  <si>
    <t>U110000630-EXP-2</t>
  </si>
  <si>
    <t>Flush Out MamyPoko Pants Extra Dry - L 30 - Popok Celana - 2 Packs</t>
  </si>
  <si>
    <t>U110000726-EXP-2</t>
  </si>
  <si>
    <t>Flush Out MamyPoko Pants Extra Dry - XL 26 - Popok Celana - 2 Packs</t>
  </si>
  <si>
    <t>U110000822-EXP-2</t>
  </si>
  <si>
    <t>Flush Out MamyPoko Pants Extra Dry - XXL 22 - Popok Celana - 2 Packs</t>
  </si>
  <si>
    <t>U109020814-EXP-2</t>
  </si>
  <si>
    <t>Flush Out MamyPoko Junior Night Pants - XXL 14 - Boys - Popok Celana - 2 Packs</t>
  </si>
  <si>
    <t>U109010814-EXP-2</t>
  </si>
  <si>
    <t>Flush Out MamyPoko  Junior Night Pants - XXL 14 - Girls - Popok Celana - 2 Packs</t>
  </si>
  <si>
    <t>U109020912-EXP-2</t>
  </si>
  <si>
    <t>Flush Out MamyPoko Junior Night Pants - XXXL 12 - Boys - Popok Celana - 2 Packs</t>
  </si>
  <si>
    <t>U109010912-EXP-2</t>
  </si>
  <si>
    <t>Flush Out MamyPoko Junior Night Pants - XXXL 12 - Girls - Popok Celana - 2 Packs</t>
  </si>
  <si>
    <t>U109020828-EXP-2</t>
  </si>
  <si>
    <t>Flush Out MamyPoko Junior Night Pants - XXL 28 - Boys - Popok Celana - 2 Packs</t>
  </si>
  <si>
    <t>U109010828-EXP-2</t>
  </si>
  <si>
    <t>Flush Out MamyPoko Junior Night Pants - XXL 28 - Girls - Popok Celana - 2 Packs</t>
  </si>
  <si>
    <t>U109020924-EXP-2</t>
  </si>
  <si>
    <t>Flush Out MamyPoko Junior Night Pants - XXXL 24 - Boys - Popok Celana - 2 Packs</t>
  </si>
  <si>
    <t>U109010924-EXP-2</t>
  </si>
  <si>
    <t>Flush Out MamyPoko Junior Night Pants - XXXL 24 - Girls - Popok Celana - 2 Packs</t>
  </si>
  <si>
    <t>U108020644-EXP-2</t>
  </si>
  <si>
    <t>Flush Out MamyPoko Popok Celana Airfit - L 44 - Boys - 2 Packs</t>
  </si>
  <si>
    <t>U108010644-EXP-2</t>
  </si>
  <si>
    <t>Flush Out MamyPoko Popok Celana Airfit - L 44 - Girls - 2 Packs</t>
  </si>
  <si>
    <t>U108020738-EXP-2</t>
  </si>
  <si>
    <t>Flush Out MamyPoko Popok Celana Airfit - XL 38 - Boys - 2 Packs</t>
  </si>
  <si>
    <t>U108010738-EXP-2</t>
  </si>
  <si>
    <t>Flush Out MamyPoko Popok Celana Airfit - XL 38 - Girls - 2 Packs</t>
  </si>
  <si>
    <t>U403000518-3</t>
  </si>
  <si>
    <t>Lifree Popok Dewasa Perekat - M 18 - 3 Packs</t>
  </si>
  <si>
    <t>U403000714-3</t>
  </si>
  <si>
    <t>Lifree Popok Dewasa Perekat - XL 14 - 3 Packs</t>
  </si>
  <si>
    <t>U102000458-EXP-2</t>
  </si>
  <si>
    <t>Flush Out MamyPoko Perekat Sensasi Lembut - S 58 - Popok Tape - 2 Packs</t>
  </si>
  <si>
    <t>U801000000-EXP</t>
  </si>
  <si>
    <t>Flush Out Paket Perlengkapan Melahirkan Unicharm - MamyPoko Charm Lifree</t>
  </si>
  <si>
    <t>U107020564-3</t>
  </si>
  <si>
    <t>MamyPoko Pants Royal Soft - M 64 - Boys - Popok Celana - Karton Isi 3</t>
  </si>
  <si>
    <t>U107000470-3</t>
  </si>
  <si>
    <t>MamyPoko Pants Royal Soft - S 70 - Popok Celana - Karton Isi 3</t>
  </si>
  <si>
    <t>U107010564-3</t>
  </si>
  <si>
    <t>MamyPoko Pants Royal Soft - M 64 - Girls - Popok Celana - Karton Isi 3</t>
  </si>
  <si>
    <t>U107010652-3</t>
  </si>
  <si>
    <t>MamyPoko Pants Royal Soft - L 52 - Girls - Popok Celana - Karton Isi 3</t>
  </si>
  <si>
    <t>U107020652-3</t>
  </si>
  <si>
    <t>MamyPoko Pants Royal Soft - L 52 - Boys - Popok Celana - Karton Isi 3</t>
  </si>
  <si>
    <t>U107010838-3</t>
  </si>
  <si>
    <t>MamyPoko Pants Royal Soft - XXL 38 - Girls - Popok Celana - Karton Isi 3</t>
  </si>
  <si>
    <t>U107020838-3</t>
  </si>
  <si>
    <t>MamyPoko Pants Royal Soft - XXL 38 - Boys - Popok Celana - Karton Isi 3</t>
  </si>
  <si>
    <t>U101000750-3</t>
  </si>
  <si>
    <t>MamyPoko Perekat Royal Soft - XL 50 - Popok Tape - Karton Isi 3</t>
  </si>
  <si>
    <t>U101000662-3</t>
  </si>
  <si>
    <t>MamyPoko Perekat Royal Soft - L 62 - Popok Tape - Karton Isi 3</t>
  </si>
  <si>
    <t>U102000262</t>
  </si>
  <si>
    <t>MamyPoko Perekat Sensasi Lembut - NB 62 - Popok Tape</t>
  </si>
  <si>
    <t>U102000536</t>
  </si>
  <si>
    <t>MamyPoko Perekat Sensasi Lembut - M 36 - Popok Tape</t>
  </si>
  <si>
    <t>U102000438</t>
  </si>
  <si>
    <t>MamyPoko Perekat Sensasi Lembut - S 38 - Popok Tape</t>
  </si>
  <si>
    <t>U102000228</t>
  </si>
  <si>
    <t>MamyPoko Perekat Sensasi Lembut - NB 28 - Popok Tape</t>
  </si>
  <si>
    <t>U102000524</t>
  </si>
  <si>
    <t>MamyPoko Perekat Sensasi Lembut - M 24 - Popok Tape</t>
  </si>
  <si>
    <t>U102000426</t>
  </si>
  <si>
    <t>MamyPoko Perekat Sensasi Lembut - S 26 - Popok Tape</t>
  </si>
  <si>
    <t>U102000262-2</t>
  </si>
  <si>
    <t>MamyPoko Perekat Sensasi Lembut - NB 62 - Popok Tape - 2 Packs</t>
  </si>
  <si>
    <t>U102000536-2</t>
  </si>
  <si>
    <t>MamyPoko Perekat Sensasi Lembut - M 36 - Popok Tape - 2 Packs</t>
  </si>
  <si>
    <t>U102000438-2</t>
  </si>
  <si>
    <t>MamyPoko Perekat Sensasi Lembut - S 38 - Popok Tape - 2 Packs</t>
  </si>
  <si>
    <t>U102000228-2</t>
  </si>
  <si>
    <t>MamyPoko Perekat Sensasi Lembut - NB 28 - Popok Tape - 2 Packs</t>
  </si>
  <si>
    <t>U102000524-2</t>
  </si>
  <si>
    <t>MamyPoko Perekat Sensasi Lembut - M 24 - Popok Tape - 2 Packs</t>
  </si>
  <si>
    <t>U102000426-2</t>
  </si>
  <si>
    <t>MamyPoko Perekat Sensasi Lembut - S 26 - Popok Tape - 2 Packs</t>
  </si>
  <si>
    <t>U102000262-EXP-2</t>
  </si>
  <si>
    <t>Flush Out MamyPoko Perekat Sensasi Lembut - NB 62 - Popok Tape - 2 Packs</t>
  </si>
  <si>
    <t>U102000536-EXP-2</t>
  </si>
  <si>
    <t>Flush Out MamyPoko Perekat Sensasi Lembut - M 36 - Popok Tape - 2 Packs</t>
  </si>
  <si>
    <t>U102000438-EXP-2</t>
  </si>
  <si>
    <t>Flush Out MamyPoko Perekat Sensasi Lembut - S 38 - Popok Tape - 2 Packs</t>
  </si>
  <si>
    <t>U102000228-EXP-2</t>
  </si>
  <si>
    <t>Flush Out MamyPoko Perekat Sensasi Lembut - NB 28 - Popok Tape - 2 Packs</t>
  </si>
  <si>
    <t>U102000524-EXP-2</t>
  </si>
  <si>
    <t>Flush Out MamyPoko Perekat Sensasi Lembut - M 24 - Popok Tape - 2 Packs</t>
  </si>
  <si>
    <t>U102000426-EXP-2</t>
  </si>
  <si>
    <t>Flush Out MamyPoko Perekat Sensasi Lembut - S 26 - Popok Tape - 2 Packs</t>
  </si>
  <si>
    <t>U102000240-EXP-2</t>
  </si>
  <si>
    <t>Flush Out MamyPoko Perekat Sensasi Lembut - NB 40 - Popok Tape - 2 Packs</t>
  </si>
  <si>
    <t>U102000554-EXP-2</t>
  </si>
  <si>
    <t>Flush Out MamyPoko Perekat Sensasi Lembut - M 54 - Popok Tape - 2 Packs</t>
  </si>
  <si>
    <t>U107000534-U4</t>
  </si>
  <si>
    <t>MamyPoko Pants Royal Soft - M 34 Unisex - Popok Celana - Karton isi 4</t>
  </si>
  <si>
    <t>U107000534-U2</t>
  </si>
  <si>
    <t>MamyPoko Pants Royal Soft - M 34 Unisex - Popok Celana - 2 Packs</t>
  </si>
  <si>
    <t>U202220048-2</t>
  </si>
  <si>
    <t>(Beli 1 Gratis 1) MamyPoko Wipes Tisu Basah Regular Antiseptik 48 Non Perfume</t>
  </si>
  <si>
    <t>U108010609-5</t>
  </si>
  <si>
    <t>MamyPoko Popok Celana Airfit Girl - L 9 - 5 Packs</t>
  </si>
  <si>
    <t>Airfit</t>
  </si>
  <si>
    <t>U108020609-5</t>
  </si>
  <si>
    <t>MamyPoko Popok Celana Airfit Boy - L 9 - 5 Packs</t>
  </si>
  <si>
    <t>U202210048-2</t>
  </si>
  <si>
    <t>(Beli 1 Gratis 1) MamyPoko Wipes Tisu Basah Regular Antiseptik 48 Perfume</t>
  </si>
  <si>
    <t>U106000824-2</t>
  </si>
  <si>
    <t>MamyPoko Popok Celana X-tra Kering - XXL 24 - 2 Packs</t>
  </si>
  <si>
    <t>U108020738-FO</t>
  </si>
  <si>
    <t>SALE Mamy Poko Popok Celana Airfit - XL 38 - Boys</t>
  </si>
  <si>
    <t>U108010738-FO</t>
  </si>
  <si>
    <t>SALE Mamy Poko Popok Celana Airfit - XL 38 - Girls</t>
  </si>
  <si>
    <t>U110000425-FO</t>
  </si>
  <si>
    <t>SALE MamyPoko Popok Celana Extra Dry - S 25</t>
  </si>
  <si>
    <t>U110000438-FO</t>
  </si>
  <si>
    <t>SALE MamyPoko Popok Celana Extra Dry - S 38</t>
  </si>
  <si>
    <t>U110000717-FO</t>
  </si>
  <si>
    <t>SALE MamyPoko Popok Celana Extra Dry - XL 17</t>
  </si>
  <si>
    <t>U305393508-3UNI</t>
  </si>
  <si>
    <t>Unicharm X Unilever - Charm Cooling Fresh Night 35cm 8 pads - 3 Packs</t>
  </si>
  <si>
    <t>U101000284-UNI</t>
  </si>
  <si>
    <t>Unicharm X Unilever - MamyPoko Popok Perekat Royal Soft - NB 84</t>
  </si>
  <si>
    <t>U501000040-3UNI</t>
  </si>
  <si>
    <t>Unicharm X Unilever - Silcot Maximizer Cotton 40 - 3 Packs</t>
  </si>
  <si>
    <t>U101000252-U801000000</t>
  </si>
  <si>
    <t>[Bonus 100 Poin Pokojang] Bundle MamyPoko Perekat Royal Soft NB 52 &amp; Paket Melahirkan</t>
  </si>
  <si>
    <t>U303301440-3</t>
  </si>
  <si>
    <t>Charm Pure Style Pantyliner Fragrance Sweet Rose 40 pads - 3 packs</t>
  </si>
  <si>
    <t>U303311440-3</t>
  </si>
  <si>
    <t>Charm Pure Style Pantyliner Fragrance Fresh Herbal 40 pads - 3 Packs</t>
  </si>
  <si>
    <t>U303321440-3</t>
  </si>
  <si>
    <t>Charm Pure Style Pantyliner Fragrance Luxury Ylang Ylang 40 pads - 3 Packs</t>
  </si>
  <si>
    <t>U303331440-3</t>
  </si>
  <si>
    <t>Charm Pure Style Pantyliner Comfort Slim Non Perfumed 40 pads -3 Packs</t>
  </si>
  <si>
    <t>U303351452-3</t>
  </si>
  <si>
    <t>Charm Pure Style Pantyliner Double Fresh Non Perfumed 52 pads - 3 Packs</t>
  </si>
  <si>
    <t>U107020534-2-TC</t>
  </si>
  <si>
    <t>MamyPoko Popok Celana Royal Soft - M 34 - Boys - 2 Packs</t>
  </si>
  <si>
    <t>C9814230-2</t>
  </si>
  <si>
    <t>Certainty - L 10 - Popok Perekat - 2 Packs</t>
  </si>
  <si>
    <t>Popok Perekat</t>
  </si>
  <si>
    <t>Certainty</t>
  </si>
  <si>
    <t>F2816501-2</t>
  </si>
  <si>
    <t>FITTI Pants - XL 26 - Popok Celana - 2 Packs</t>
  </si>
  <si>
    <t>Popok Celana</t>
  </si>
  <si>
    <t>Fitti</t>
  </si>
  <si>
    <t>F2816501-3</t>
  </si>
  <si>
    <t>FITTI Pants - XL 26 - Popok Celana - 3 Packs</t>
  </si>
  <si>
    <t>U101000252-2-TC</t>
  </si>
  <si>
    <t>U101000252-4-TC</t>
  </si>
  <si>
    <t>U101000284-2-TC</t>
  </si>
  <si>
    <t>U101000284-3-TC</t>
  </si>
  <si>
    <t>U101000450-2-TC</t>
  </si>
  <si>
    <t>U101000450-4-TC</t>
  </si>
  <si>
    <t>U101000480-2-TC</t>
  </si>
  <si>
    <t>U101000480-3-TC</t>
  </si>
  <si>
    <t>U101000572-2-TC</t>
  </si>
  <si>
    <t>U101000572-3-TC</t>
  </si>
  <si>
    <t>U101000640-2-TC</t>
  </si>
  <si>
    <t>U101000640-4-TC</t>
  </si>
  <si>
    <t>U101000662-2-TC</t>
  </si>
  <si>
    <t>U101000662-3-TC</t>
  </si>
  <si>
    <t>U101000750-3-TC</t>
  </si>
  <si>
    <t>U106000458-2-TC</t>
  </si>
  <si>
    <t>U106000550-2-TC</t>
  </si>
  <si>
    <t>U106000644-2-TC</t>
  </si>
  <si>
    <t>U107000438-2-TC</t>
  </si>
  <si>
    <t>U107000470-2-TC</t>
  </si>
  <si>
    <t>U107000470-4-TC</t>
  </si>
  <si>
    <t>U107010534-2-TC</t>
  </si>
  <si>
    <t>U107010534-4-TC</t>
  </si>
  <si>
    <t>U107010564-2-TC</t>
  </si>
  <si>
    <t>U107010628-2-TC</t>
  </si>
  <si>
    <t>U107010628-4-TC</t>
  </si>
  <si>
    <t>U107010652-2-TC</t>
  </si>
  <si>
    <t>U107010652-4-TC</t>
  </si>
  <si>
    <t>U107010724-2-TC</t>
  </si>
  <si>
    <t>U107010724-4-TC</t>
  </si>
  <si>
    <t>U107010746-2-TC</t>
  </si>
  <si>
    <t>U107010746-4-TC</t>
  </si>
  <si>
    <t>U107020534-4-TC</t>
  </si>
  <si>
    <t>U107020564-2-TC</t>
  </si>
  <si>
    <t>U107020628-2-TC</t>
  </si>
  <si>
    <t>U107020628-4-TC</t>
  </si>
  <si>
    <t>U107020652-2-TC</t>
  </si>
  <si>
    <t>U107020652-4-TC</t>
  </si>
  <si>
    <t>U107020724-2-TC</t>
  </si>
  <si>
    <t>U107020724-4-TC</t>
  </si>
  <si>
    <t>U107020746-2-TC</t>
  </si>
  <si>
    <t>U107020746-4-TC</t>
  </si>
  <si>
    <t>U110000532-2-TC</t>
  </si>
  <si>
    <t>U111000530-2-TC</t>
  </si>
  <si>
    <t>U111000628-2-TC</t>
  </si>
  <si>
    <t>U111000723-2-TC</t>
  </si>
  <si>
    <t>U401000520-2-TC</t>
  </si>
  <si>
    <t>U401000520-R-TC</t>
  </si>
  <si>
    <t>U401000616-2-TC</t>
  </si>
  <si>
    <t>U401000616-R-TC</t>
  </si>
  <si>
    <t>U401000712-2-TC</t>
  </si>
  <si>
    <t>U401000712-R-TC</t>
  </si>
  <si>
    <t>U402000520-2-TC</t>
  </si>
  <si>
    <t>U402000616-2-TC</t>
  </si>
  <si>
    <t>U402000712-2-TC</t>
  </si>
  <si>
    <t>U402000712-R-TC</t>
  </si>
  <si>
    <t>U403000518-2-TC</t>
  </si>
  <si>
    <t>U403000616-2-TC</t>
  </si>
  <si>
    <t>U403000714-2-TC</t>
  </si>
  <si>
    <t>U404000018-2-TC</t>
  </si>
  <si>
    <t>C9814220-2</t>
  </si>
  <si>
    <t>Certainty - M 10 - Popok Perekat - 2 Packs</t>
  </si>
  <si>
    <t>C9814220-3</t>
  </si>
  <si>
    <t>Certainty - M 10 - Popok Perekat - 3 Packs</t>
  </si>
  <si>
    <t>C9814230-3</t>
  </si>
  <si>
    <t>Certainty - L 10 - Popok Perekat - 3 Packs</t>
  </si>
  <si>
    <t>C9814240-2</t>
  </si>
  <si>
    <t>Certainty - XL 10 - Popok Perekat - 2 Packs</t>
  </si>
  <si>
    <t>F2816301-2</t>
  </si>
  <si>
    <t>FITTI Pants - M 32 - Popok Celana - 2 Packs</t>
  </si>
  <si>
    <t>F2816301-3</t>
  </si>
  <si>
    <t>FITTI Pants - M 32 - Popok Celana - 3 Packs</t>
  </si>
  <si>
    <t>F2816401-2</t>
  </si>
  <si>
    <t>FITTI Pants - L 28 - Popok Celana - 2 Packs</t>
  </si>
  <si>
    <t>F2816401-3</t>
  </si>
  <si>
    <t>FITTI Pants - L 28 - Popok Celana - 3 Packs</t>
  </si>
  <si>
    <t>U107020564-4-TC</t>
  </si>
  <si>
    <t xml:space="preserve"> MamyPoko Popok Celana Royal Soft -M 64 -Boys-Karton isi 4</t>
  </si>
  <si>
    <t>U110000630-2-TC</t>
  </si>
  <si>
    <t>[TokoCabang] MamyPoko Pants Extra Dry - L 30 - Popok Celana - 2 Packs</t>
  </si>
  <si>
    <t>U201200052-G</t>
  </si>
  <si>
    <t>PROMO SPESIAL 75% MamyPoko Wipes Tisu Basah Reguler 52 Non Perfume</t>
  </si>
  <si>
    <t>U201200052-G2</t>
  </si>
  <si>
    <t>PROMO SPESIAL 75% [BOGO] MamyPoko Wipes Reguler 2 x 52 Non Perfume</t>
  </si>
  <si>
    <t>U802000024</t>
  </si>
  <si>
    <t>Masker Unicharm Protect Pollution 3D Mask - isi 24 pcs</t>
  </si>
  <si>
    <t>Masker</t>
  </si>
  <si>
    <t>MamyPoko Royal Soft - NB 52 - Popok Perekat - 2 Packs</t>
  </si>
  <si>
    <t>U107000438-4-TC</t>
  </si>
  <si>
    <t xml:space="preserve"> MamyPoko Popok Celana Royal Soft - S 38 - Karton Isi 4</t>
  </si>
  <si>
    <t>C9814240-3</t>
  </si>
  <si>
    <t>Certainty - XL 10 - Popok Perekat - 3 Packs</t>
  </si>
  <si>
    <t>Charm Long &amp; Wide Pantyliner Absorbent Fit Non Perfumed 40 pads-3 Packs</t>
  </si>
  <si>
    <t>MamyPoko Pants Extra Dry - XXL 15 - U110000815 - Popok Celana</t>
  </si>
  <si>
    <t>U305410028-3</t>
  </si>
  <si>
    <t>Charm Cooling Fresh Pantyliner Long &amp; Wide 28 Pads - 3 Packs</t>
  </si>
  <si>
    <t>U305400032-3</t>
  </si>
  <si>
    <t>Charm Cooling Fresh Pantyliner 32 Pads - 3 Packs</t>
  </si>
  <si>
    <t>UG011</t>
  </si>
  <si>
    <t>[HADIAH KOMBO HEMAT] Boneka Tangan Pokojang</t>
  </si>
  <si>
    <t>Beruang</t>
  </si>
  <si>
    <t>Gimmick</t>
  </si>
  <si>
    <t>UG047</t>
  </si>
  <si>
    <t>[HADIAH KOMBO HEMAT] Boneka Pokojang Supersoft</t>
  </si>
  <si>
    <t>UG014</t>
  </si>
  <si>
    <t>[HADIAH KOMBO HEMAT] Kotak Pensil Pokojang</t>
  </si>
  <si>
    <t>Kotak Pensil</t>
  </si>
  <si>
    <t>U101000230-FO-8</t>
  </si>
  <si>
    <t>[SALE] MamyPoko Perekat Ekstra Soft - NB 30 - Popok Tape - 8 packs</t>
  </si>
  <si>
    <t>U101000572-FO-2</t>
  </si>
  <si>
    <t>[SALE] MamyPoko Perekat Royal Soft - M 72 - Popok Tape - Karton isi 2</t>
  </si>
  <si>
    <t>U101000734-FO-2</t>
  </si>
  <si>
    <t>[SALE] MamyPoko Perekat Ekstra Soft - XL 34 - Popok Tape - 2 Packs</t>
  </si>
  <si>
    <t>U101000750-FO-2</t>
  </si>
  <si>
    <t>[SALE] MamyPoko Perekat Ekstra Soft - XL 50 - Popok Tape - 2 Packs</t>
  </si>
  <si>
    <t>U107000438-FO-2</t>
  </si>
  <si>
    <t>[SALE] MamyPoko Pants Extra Soft - S 38 - Popok Celana - 2 Packs</t>
  </si>
  <si>
    <t>U107000534-U-FO-2</t>
  </si>
  <si>
    <t>[SALE] MamyPoko Pants Royal Soft - M 34 Unisex - Popok Celana - 2 Packs</t>
  </si>
  <si>
    <t>U107010824-FO-2</t>
  </si>
  <si>
    <t>[SALE] MamyPoko Pants Extra Soft - XXL 24 - Girls - Popok Celana - 2 Packs</t>
  </si>
  <si>
    <t>U107020534-FO-2</t>
  </si>
  <si>
    <t>[SALE] MamyPoko Pants Extra Soft - M 34 - Boys - Popok Celana - 2 Packs</t>
  </si>
  <si>
    <t>U107030628-FO</t>
  </si>
  <si>
    <t>[SALE] MamyPoko Pants Extra Soft - L 28 - Boys - Popok Celana - 2 Packs</t>
  </si>
  <si>
    <t>U108010738-FO-2</t>
  </si>
  <si>
    <t>[SALE] MamyPoko Pants Airfit - XL 38 - Girls - Popok Celana - 2 Pack</t>
  </si>
  <si>
    <t>U108020738-FO-2</t>
  </si>
  <si>
    <t>[SALE] MamyPoko Pants Airfit Boy - XL 38 - Popok Celana - 2 Packs</t>
  </si>
  <si>
    <t>U110000521-FO-6</t>
  </si>
  <si>
    <t>[SALE] MamyPoko Pants Extra Dry - M 21 - Popok Celana - Karton isi 6</t>
  </si>
  <si>
    <t>U110000620-FO-6</t>
  </si>
  <si>
    <t>[SALE] MamyPoko Pants Extra Dry - L 20 - Popok Celana - Karton isi 6</t>
  </si>
  <si>
    <t>U201210052-3-TC</t>
  </si>
  <si>
    <t>[TokoCabang] (B3G3) MamyPoko Wipes Tisu Basah Reguler 2x52 Perfume</t>
  </si>
  <si>
    <t>U201210052-6-TC</t>
  </si>
  <si>
    <t>U202210048-3-TC</t>
  </si>
  <si>
    <t>[TokoCabang] (B3G3) MamyPoko Wipes Tisu Regular Antiseptik 48 Perfume</t>
  </si>
  <si>
    <t>U202210048-6-TC</t>
  </si>
  <si>
    <t>U202220048-3-TC</t>
  </si>
  <si>
    <t>[TokoCabang] (B3G3) MamyPoko Wipes Regular Antiseptik 48 Non Perfume</t>
  </si>
  <si>
    <t>U202220048-4R</t>
  </si>
  <si>
    <t>(Beli 4 Gratis 4) MamyPoko Wipes Tisu Basah Regular Antiseptik 48 Non Perfume</t>
  </si>
  <si>
    <t>U202220048-6-TC</t>
  </si>
  <si>
    <t>U301332616-3-TC</t>
  </si>
  <si>
    <t>[TokoCabang] Charm Pembalut Extra Comfort Maxi 26cm Wing 16pad-3 Packs</t>
  </si>
  <si>
    <t>U302302920-3-TC</t>
  </si>
  <si>
    <t>[TokoCabang] Charm Pembalut Safe Night 29cm Wing 20 pads - 3 Packs</t>
  </si>
  <si>
    <t>U302373518-3-TC</t>
  </si>
  <si>
    <t>[TokoCabang] Charm Pembalut Safe Night 35cm Gather 18 pads - 3 Packs</t>
  </si>
  <si>
    <t>U302383518-3-TC</t>
  </si>
  <si>
    <t>[TokoCabang] Charm Pembalut Safe Night 35cm Wing 18 pads - 3 packs</t>
  </si>
  <si>
    <t>U303351452-3-TC</t>
  </si>
  <si>
    <t>[TokoCabang] Charm Pure Style Double Fresh Non Perfume 52 pad - 3 Pack</t>
  </si>
  <si>
    <t>U305352324-3-TC</t>
  </si>
  <si>
    <t>[TokoCabang] Charm Pembalut Cooling Fresh Wing 23cm 24 pads - 3 Packs</t>
  </si>
  <si>
    <t>U305362620-3-TC</t>
  </si>
  <si>
    <t>[TokoCabang] Charm Pembalut Cooling Fresh Wing Long 26cm 20 pad-3 Pack</t>
  </si>
  <si>
    <t>U305382910-3-TC</t>
  </si>
  <si>
    <t>[TokoCabang] Charm Pembalut Cooling Fresh Night 29cm 10 pads - 3 Packs</t>
  </si>
  <si>
    <t>U305393508-3-TC</t>
  </si>
  <si>
    <t>[TokoCabang] Charm Pembalut Cooling Fresh Night 35cm 8 pads - 3 Packs</t>
  </si>
  <si>
    <t>U501000040-3-TC</t>
  </si>
  <si>
    <t>[TokoCabang] Silcot Maximizer Cotton 40 - 3 Packs</t>
  </si>
  <si>
    <t>UG080</t>
  </si>
  <si>
    <t>[Hadiah Kombo Hemat] Boneka Kelinci Cha-Cha - Charm</t>
  </si>
  <si>
    <t>Boneka Kelinci Cha-Cha</t>
  </si>
  <si>
    <t>U201210052-3</t>
  </si>
  <si>
    <t>(B3G3) MamyPoko Wipes Tisu Basah Reguler 2x52 Perfume</t>
  </si>
  <si>
    <t>U201210052-6</t>
  </si>
  <si>
    <t>U202210048-3</t>
  </si>
  <si>
    <t>(B3G3) MamyPoko Wipes Tisu Regular Antiseptik 48 Perfume</t>
  </si>
  <si>
    <t>U202210048-6</t>
  </si>
  <si>
    <t>U202220048-3</t>
  </si>
  <si>
    <t>(B3G3) MamyPoko Wipes Regular Antiseptik 48 Non Perfume</t>
  </si>
  <si>
    <t>U302373518-3</t>
  </si>
  <si>
    <t>Charm Pembalut Safe Night 35cm Gather 18 pads - 3 packs</t>
  </si>
  <si>
    <t>U202220048-6</t>
  </si>
  <si>
    <t>SKU</t>
  </si>
  <si>
    <t>Nama Produk</t>
  </si>
  <si>
    <t>Size</t>
  </si>
  <si>
    <t>Category</t>
  </si>
  <si>
    <t>Brand</t>
  </si>
  <si>
    <t>Order Number/ Invoice</t>
  </si>
  <si>
    <t>Status</t>
  </si>
  <si>
    <t>Month</t>
  </si>
  <si>
    <t>Date</t>
  </si>
  <si>
    <t>Time</t>
  </si>
  <si>
    <t>Item Sold</t>
  </si>
  <si>
    <t>Product Sold</t>
  </si>
  <si>
    <t>NMV</t>
  </si>
  <si>
    <t>Username/ Pembeli</t>
  </si>
  <si>
    <t>No. Telepon</t>
  </si>
  <si>
    <t>Penerima</t>
  </si>
  <si>
    <t>Kota/ Kabupaten</t>
  </si>
  <si>
    <t>Provinsi</t>
  </si>
  <si>
    <t>Pengiriman/ Kurir</t>
  </si>
  <si>
    <t>Diterima &amp; Selesai</t>
  </si>
  <si>
    <t>September</t>
  </si>
  <si>
    <t>16:22</t>
  </si>
  <si>
    <t>doenk17</t>
  </si>
  <si>
    <t>Dewi Suwartika</t>
  </si>
  <si>
    <t>Bandung</t>
  </si>
  <si>
    <t>Jawa Barat</t>
  </si>
  <si>
    <t>J&amp;T REG</t>
  </si>
  <si>
    <t>21:21</t>
  </si>
  <si>
    <t>nico_khosasie</t>
  </si>
  <si>
    <t>Mochi</t>
  </si>
  <si>
    <t>07:46</t>
  </si>
  <si>
    <t>rindi_erwinsyah</t>
  </si>
  <si>
    <t>Rendy</t>
  </si>
  <si>
    <t>Depok</t>
  </si>
  <si>
    <t>13:15</t>
  </si>
  <si>
    <t>elatamie</t>
  </si>
  <si>
    <t>laila utami</t>
  </si>
  <si>
    <t>Kab. Tangerang</t>
  </si>
  <si>
    <t>Banten</t>
  </si>
  <si>
    <t>16:31</t>
  </si>
  <si>
    <t>miyata_freak</t>
  </si>
  <si>
    <t>Adri</t>
  </si>
  <si>
    <t>Jakarta Utara</t>
  </si>
  <si>
    <t>DKI Jakarta</t>
  </si>
  <si>
    <t>17:49</t>
  </si>
  <si>
    <t>ahdony</t>
  </si>
  <si>
    <t>Ahdiana Rahmawati</t>
  </si>
  <si>
    <t>Jakarta Timur</t>
  </si>
  <si>
    <t>11:47</t>
  </si>
  <si>
    <t>tinameutiawati</t>
  </si>
  <si>
    <t>tina meutiawati</t>
  </si>
  <si>
    <t>Serang</t>
  </si>
  <si>
    <t>13:41</t>
  </si>
  <si>
    <t>doelharis37</t>
  </si>
  <si>
    <t>Abdul Haris</t>
  </si>
  <si>
    <t>Kab. Bandung</t>
  </si>
  <si>
    <t>18:21</t>
  </si>
  <si>
    <t>dodoy401</t>
  </si>
  <si>
    <t>rizaldi akbar</t>
  </si>
  <si>
    <t>20:29</t>
  </si>
  <si>
    <t>cilukbaaa</t>
  </si>
  <si>
    <t>SUHARTO</t>
  </si>
  <si>
    <t>Kab. Bogor</t>
  </si>
  <si>
    <t>09:50</t>
  </si>
  <si>
    <t>dindafithriani</t>
  </si>
  <si>
    <t>Fithriani</t>
  </si>
  <si>
    <t>Bekasi</t>
  </si>
  <si>
    <t>10:31</t>
  </si>
  <si>
    <t>bimo_haryo_tejo</t>
  </si>
  <si>
    <t>Bimo Haryo Tejo</t>
  </si>
  <si>
    <t>16:19</t>
  </si>
  <si>
    <t>ardezzo</t>
  </si>
  <si>
    <t>Zahra Qonita Al Adzkiya</t>
  </si>
  <si>
    <t>Kab. Sukabumi</t>
  </si>
  <si>
    <t>19:41</t>
  </si>
  <si>
    <t>may_azizah75</t>
  </si>
  <si>
    <t>May Azizah</t>
  </si>
  <si>
    <t>19:57</t>
  </si>
  <si>
    <t>toko_maulana98547</t>
  </si>
  <si>
    <t>yanyan maulana</t>
  </si>
  <si>
    <t>Bandung Barat</t>
  </si>
  <si>
    <t>06:46</t>
  </si>
  <si>
    <t>fajrinrasyid</t>
  </si>
  <si>
    <t>Fajrin</t>
  </si>
  <si>
    <t>SiCepat REG</t>
  </si>
  <si>
    <t>14:12</t>
  </si>
  <si>
    <t>elriandi_muhamad</t>
  </si>
  <si>
    <t>Elriandi Muhamad</t>
  </si>
  <si>
    <t>Jakarta Pusat</t>
  </si>
  <si>
    <t>18:39</t>
  </si>
  <si>
    <t>jezun</t>
  </si>
  <si>
    <t>Rian Saputra</t>
  </si>
  <si>
    <t>Jakarta Selatan</t>
  </si>
  <si>
    <t>16:46</t>
  </si>
  <si>
    <t>jazleen_elmira</t>
  </si>
  <si>
    <t>BABE SERVICE</t>
  </si>
  <si>
    <t>18:30</t>
  </si>
  <si>
    <t>fay_nabila607</t>
  </si>
  <si>
    <t>Muja</t>
  </si>
  <si>
    <t>06:42</t>
  </si>
  <si>
    <t>MamyPoko Perekat Extra Soft - S 80 - Popok Tape - 2 Packs</t>
  </si>
  <si>
    <t>vivi_meylani_putri</t>
  </si>
  <si>
    <t>Vivi Meylani Putri</t>
  </si>
  <si>
    <t>12:51</t>
  </si>
  <si>
    <t>listianty_ridayu_maksum</t>
  </si>
  <si>
    <t>Siti Munjiyah/Sandy</t>
  </si>
  <si>
    <t>18:35</t>
  </si>
  <si>
    <t>23:01</t>
  </si>
  <si>
    <t>hrspower</t>
  </si>
  <si>
    <t>horse racing shop</t>
  </si>
  <si>
    <t>Tangerang</t>
  </si>
  <si>
    <t>11:56</t>
  </si>
  <si>
    <t>frans228</t>
  </si>
  <si>
    <t>Ibu Wiji</t>
  </si>
  <si>
    <t>06:56</t>
  </si>
  <si>
    <t>08:06</t>
  </si>
  <si>
    <t>ihsanp</t>
  </si>
  <si>
    <t>ihsan prakasa</t>
  </si>
  <si>
    <t>Dikirim</t>
  </si>
  <si>
    <t>15:47</t>
  </si>
  <si>
    <t>MamyPoko Perekat Extra Soft - NB 84 - Popok Tape</t>
  </si>
  <si>
    <t>adi_soehendra</t>
  </si>
  <si>
    <t>Adi Suhendra</t>
  </si>
  <si>
    <t>17:29</t>
  </si>
  <si>
    <t>diny313</t>
  </si>
  <si>
    <t>Diny Kamal</t>
  </si>
  <si>
    <t>17:24</t>
  </si>
  <si>
    <t>MamyPoko Perekat Extra Soft - S 80 - Popok Tape</t>
  </si>
  <si>
    <t>teissu89</t>
  </si>
  <si>
    <t>Tegar Isnain Sulistianto</t>
  </si>
  <si>
    <t>Kab. Bekasi</t>
  </si>
  <si>
    <t>18:12</t>
  </si>
  <si>
    <t>cipta_subagja</t>
  </si>
  <si>
    <t>cipta subagja</t>
  </si>
  <si>
    <t>18:27</t>
  </si>
  <si>
    <t>18:47</t>
  </si>
  <si>
    <t>07:48</t>
  </si>
  <si>
    <t>mmatin</t>
  </si>
  <si>
    <t>Muhamad Matin</t>
  </si>
  <si>
    <t>09:55</t>
  </si>
  <si>
    <t>utep_sudarman</t>
  </si>
  <si>
    <t>Utep Sudarman</t>
  </si>
  <si>
    <t>Garut</t>
  </si>
  <si>
    <t>15:55</t>
  </si>
  <si>
    <t>juang_agistha_putra</t>
  </si>
  <si>
    <t>Juang Agistha Putra</t>
  </si>
  <si>
    <t>16:30</t>
  </si>
  <si>
    <t>nfubo9e7ri</t>
  </si>
  <si>
    <t>Erna</t>
  </si>
  <si>
    <t>16:32</t>
  </si>
  <si>
    <t>fojixc2qmi</t>
  </si>
  <si>
    <t>WiTh</t>
  </si>
  <si>
    <t>pohivon_nibuma</t>
  </si>
  <si>
    <t>jane</t>
  </si>
  <si>
    <t>lyjkmk5yyo</t>
  </si>
  <si>
    <t>Wil</t>
  </si>
  <si>
    <t>dessuna_becu</t>
  </si>
  <si>
    <t>rio</t>
  </si>
  <si>
    <t>j1dr8f1mau</t>
  </si>
  <si>
    <t>16:33</t>
  </si>
  <si>
    <t>tardianyilly</t>
  </si>
  <si>
    <t>eka</t>
  </si>
  <si>
    <t>tz4wy4cto8</t>
  </si>
  <si>
    <t>swl37g0x37</t>
  </si>
  <si>
    <t>Wid</t>
  </si>
  <si>
    <t>p5iym4h9e5</t>
  </si>
  <si>
    <t>Brown</t>
  </si>
  <si>
    <t>13:42</t>
  </si>
  <si>
    <t>dodi_ardianto</t>
  </si>
  <si>
    <t>Dodi Ardianto</t>
  </si>
  <si>
    <t>15:22</t>
  </si>
  <si>
    <t>fajarialusyani</t>
  </si>
  <si>
    <t>Fajaria Lusyani</t>
  </si>
  <si>
    <t>18:38</t>
  </si>
  <si>
    <t>rizal_yuliandi_pratama714</t>
  </si>
  <si>
    <t>Rizal Informa</t>
  </si>
  <si>
    <t>19:54</t>
  </si>
  <si>
    <t>jodi_aryanata</t>
  </si>
  <si>
    <t>Jodi Aryanata</t>
  </si>
  <si>
    <t>21:25</t>
  </si>
  <si>
    <t>cdr_ayu</t>
  </si>
  <si>
    <t>Lestari Puji Ayu</t>
  </si>
  <si>
    <t>23:27</t>
  </si>
  <si>
    <t>moh_yasin431</t>
  </si>
  <si>
    <t>iin suryanti</t>
  </si>
  <si>
    <t>06:54</t>
  </si>
  <si>
    <t>soeszannawati</t>
  </si>
  <si>
    <t>Ummu kembar akhyar ahmas</t>
  </si>
  <si>
    <t>11:28</t>
  </si>
  <si>
    <t>suraji245</t>
  </si>
  <si>
    <t>Suraji</t>
  </si>
  <si>
    <t>evri_gunawan</t>
  </si>
  <si>
    <t>Evri Gunawan</t>
  </si>
  <si>
    <t>Karawang</t>
  </si>
  <si>
    <t>13:26</t>
  </si>
  <si>
    <t>andrie_novalian555</t>
  </si>
  <si>
    <t>Andrie (Arsip Bapenda)</t>
  </si>
  <si>
    <t>18:08</t>
  </si>
  <si>
    <t>haulafauzianah97</t>
  </si>
  <si>
    <t>haula fauzianah</t>
  </si>
  <si>
    <t>20:35</t>
  </si>
  <si>
    <t>mulyasarii</t>
  </si>
  <si>
    <t>mulyasari ahmad</t>
  </si>
  <si>
    <t>Jakarta Barat</t>
  </si>
  <si>
    <t>23:37</t>
  </si>
  <si>
    <t>firdausaja_17</t>
  </si>
  <si>
    <t>Maysaroh</t>
  </si>
  <si>
    <t>08:01</t>
  </si>
  <si>
    <t>itadodi</t>
  </si>
  <si>
    <t>Ita</t>
  </si>
  <si>
    <t>Tangerang Selatan</t>
  </si>
  <si>
    <t>budirahman22</t>
  </si>
  <si>
    <t>Warung Nurma Maryanti / Budi</t>
  </si>
  <si>
    <t>08:02</t>
  </si>
  <si>
    <t>mamed123</t>
  </si>
  <si>
    <t>Isnaeni Budi Hapsari</t>
  </si>
  <si>
    <t>08:03</t>
  </si>
  <si>
    <t>maretha_anshi</t>
  </si>
  <si>
    <t>mareThafanaMARKET</t>
  </si>
  <si>
    <t>08:05</t>
  </si>
  <si>
    <t>nurmalasafitri</t>
  </si>
  <si>
    <t>NURMALA SAFITRI</t>
  </si>
  <si>
    <t>Bogor</t>
  </si>
  <si>
    <t>mahrus_mochamad</t>
  </si>
  <si>
    <t>Mahrus Mochamad</t>
  </si>
  <si>
    <t>anwar786</t>
  </si>
  <si>
    <t>Soraya Amelia(mpo rini)</t>
  </si>
  <si>
    <t>08:07</t>
  </si>
  <si>
    <t>risanara_nurul</t>
  </si>
  <si>
    <t>nurul</t>
  </si>
  <si>
    <t>08:10</t>
  </si>
  <si>
    <t>alisafaickah75</t>
  </si>
  <si>
    <t>ALI</t>
  </si>
  <si>
    <t>08:12</t>
  </si>
  <si>
    <t>khairul_umam852</t>
  </si>
  <si>
    <t>Khairul Umam</t>
  </si>
  <si>
    <t>08:13</t>
  </si>
  <si>
    <t>ali197576</t>
  </si>
  <si>
    <t>Ali</t>
  </si>
  <si>
    <t>herim2626</t>
  </si>
  <si>
    <t>heri m</t>
  </si>
  <si>
    <t>dwicaksomo</t>
  </si>
  <si>
    <t>Dinun Wicaksomo</t>
  </si>
  <si>
    <t>MamyPoko Perekat Extra Soft - M 72 - Popok Tape</t>
  </si>
  <si>
    <t>09:59</t>
  </si>
  <si>
    <t>rolindo</t>
  </si>
  <si>
    <t>Rolindo</t>
  </si>
  <si>
    <t>10:20</t>
  </si>
  <si>
    <t>romi_ramadhani_s</t>
  </si>
  <si>
    <t>Romi Ramadhani</t>
  </si>
  <si>
    <t>doniindra</t>
  </si>
  <si>
    <t>Nadiyah Perwita Sari</t>
  </si>
  <si>
    <t>Semarang</t>
  </si>
  <si>
    <t>Jawa Tengah</t>
  </si>
  <si>
    <t>11:06</t>
  </si>
  <si>
    <t>mansion16</t>
  </si>
  <si>
    <t>Loli</t>
  </si>
  <si>
    <t>11:40</t>
  </si>
  <si>
    <t>alfaninnova</t>
  </si>
  <si>
    <t>Alfan</t>
  </si>
  <si>
    <t>11:46</t>
  </si>
  <si>
    <t>uci_1006</t>
  </si>
  <si>
    <t>Lucky Vincentia</t>
  </si>
  <si>
    <t>12:43</t>
  </si>
  <si>
    <t>massodiqn</t>
  </si>
  <si>
    <t>sodikin</t>
  </si>
  <si>
    <t>16:48</t>
  </si>
  <si>
    <t>reni_nuraeni216</t>
  </si>
  <si>
    <t>Reni Nuraeni</t>
  </si>
  <si>
    <t>17:15</t>
  </si>
  <si>
    <t>risna_ristiawati18</t>
  </si>
  <si>
    <t>Risna Ristiawati</t>
  </si>
  <si>
    <t>17:20</t>
  </si>
  <si>
    <t>mrnita</t>
  </si>
  <si>
    <t>Meta Rachma</t>
  </si>
  <si>
    <t>Sampai Tujuan</t>
  </si>
  <si>
    <t>20:57</t>
  </si>
  <si>
    <t>lapak_al_barkah_007</t>
  </si>
  <si>
    <t>Mama Ulun Rumah Ungu</t>
  </si>
  <si>
    <t>22:00</t>
  </si>
  <si>
    <t>alybarkah26</t>
  </si>
  <si>
    <t>ali barkah</t>
  </si>
  <si>
    <t>03:28</t>
  </si>
  <si>
    <t>amnira</t>
  </si>
  <si>
    <t>sella tursiska</t>
  </si>
  <si>
    <t>06:06</t>
  </si>
  <si>
    <t>zonasport</t>
  </si>
  <si>
    <t>Lifah</t>
  </si>
  <si>
    <t>08:49</t>
  </si>
  <si>
    <t>radenasri</t>
  </si>
  <si>
    <t>asri / ilham</t>
  </si>
  <si>
    <t>16:02</t>
  </si>
  <si>
    <t>febry_aby_umy</t>
  </si>
  <si>
    <t>indah permatasary</t>
  </si>
  <si>
    <t>17:57</t>
  </si>
  <si>
    <t>aikosar</t>
  </si>
  <si>
    <t>aiko / jungkook's wife</t>
  </si>
  <si>
    <t>18:16</t>
  </si>
  <si>
    <t>muslichatunniam33</t>
  </si>
  <si>
    <t>Niam</t>
  </si>
  <si>
    <t>18:22</t>
  </si>
  <si>
    <t>18:33</t>
  </si>
  <si>
    <t>19:23</t>
  </si>
  <si>
    <t>arivedroid</t>
  </si>
  <si>
    <t>Arif Budiman</t>
  </si>
  <si>
    <t>21:56</t>
  </si>
  <si>
    <t>yolanda_sekarsari</t>
  </si>
  <si>
    <t>yolanda sekarsari</t>
  </si>
  <si>
    <t>23:32</t>
  </si>
  <si>
    <t>rng_start</t>
  </si>
  <si>
    <t>Rangga herlambang</t>
  </si>
  <si>
    <t>05:50</t>
  </si>
  <si>
    <t>08:43</t>
  </si>
  <si>
    <t>weldyno</t>
  </si>
  <si>
    <t>Weldyno</t>
  </si>
  <si>
    <t>09:09</t>
  </si>
  <si>
    <t>10:38</t>
  </si>
  <si>
    <t>roostianprimananda</t>
  </si>
  <si>
    <t>Roostian Primananda</t>
  </si>
  <si>
    <t>10:40</t>
  </si>
  <si>
    <t>10:45</t>
  </si>
  <si>
    <t>10:51</t>
  </si>
  <si>
    <t>11:08</t>
  </si>
  <si>
    <t>donisent</t>
  </si>
  <si>
    <t>Ferissa Bapak Tarim</t>
  </si>
  <si>
    <t>18:57</t>
  </si>
  <si>
    <t>3sutrisno</t>
  </si>
  <si>
    <t>Moch. Amin/Zulfa</t>
  </si>
  <si>
    <t>20:22</t>
  </si>
  <si>
    <t>anofala</t>
  </si>
  <si>
    <t>bpk Yulias rasyid</t>
  </si>
  <si>
    <t>22:56</t>
  </si>
  <si>
    <t>husen_id</t>
  </si>
  <si>
    <t>Husen Munazar</t>
  </si>
  <si>
    <t>23:05</t>
  </si>
  <si>
    <t>moh_khafifudin</t>
  </si>
  <si>
    <t>pak mamo</t>
  </si>
  <si>
    <t>23:07</t>
  </si>
  <si>
    <t>23:08</t>
  </si>
  <si>
    <t>23:21</t>
  </si>
  <si>
    <t>09:18</t>
  </si>
  <si>
    <t>apinprasetyo</t>
  </si>
  <si>
    <t>Apin Prasetyo</t>
  </si>
  <si>
    <t>12:14</t>
  </si>
  <si>
    <t>fitrah_mesda</t>
  </si>
  <si>
    <t>Fitrah Mesda</t>
  </si>
  <si>
    <t>Bandar Lampung</t>
  </si>
  <si>
    <t>Lampung</t>
  </si>
  <si>
    <t>rebellgun</t>
  </si>
  <si>
    <t>Syutien Antina</t>
  </si>
  <si>
    <t>12:18</t>
  </si>
  <si>
    <t>16:14</t>
  </si>
  <si>
    <t>dede_suhendi</t>
  </si>
  <si>
    <t>dede suhendi</t>
  </si>
  <si>
    <t>16:26</t>
  </si>
  <si>
    <t>harnothiwoel_gunungkidul</t>
  </si>
  <si>
    <t>harnothiwoel gunungkidul</t>
  </si>
  <si>
    <t>rita_kurniawan586</t>
  </si>
  <si>
    <t>Rita Maisari</t>
  </si>
  <si>
    <t>18:04</t>
  </si>
  <si>
    <t>radawaw</t>
  </si>
  <si>
    <t>umi sadiyah</t>
  </si>
  <si>
    <t>18:11</t>
  </si>
  <si>
    <t>aka_kusuma</t>
  </si>
  <si>
    <t>Ningrum Gumilang ( nining )</t>
  </si>
  <si>
    <t>18:31</t>
  </si>
  <si>
    <t>ismail_rezha</t>
  </si>
  <si>
    <t>ismail rezha</t>
  </si>
  <si>
    <t>20:34</t>
  </si>
  <si>
    <t>f_mustaq</t>
  </si>
  <si>
    <t>fiki m</t>
  </si>
  <si>
    <t>06:41</t>
  </si>
  <si>
    <t>muh569</t>
  </si>
  <si>
    <t>SUNARTO</t>
  </si>
  <si>
    <t>11:27</t>
  </si>
  <si>
    <t>erdychai</t>
  </si>
  <si>
    <t>Erdy</t>
  </si>
  <si>
    <t>Diproses Pelapak</t>
  </si>
  <si>
    <t>17:59</t>
  </si>
  <si>
    <t>sizu_54</t>
  </si>
  <si>
    <t>Simon Zulkarnaen</t>
  </si>
  <si>
    <t>18:36</t>
  </si>
  <si>
    <t>ery80</t>
  </si>
  <si>
    <t>Tata</t>
  </si>
  <si>
    <t>20:59</t>
  </si>
  <si>
    <t>merchandise_4charity</t>
  </si>
  <si>
    <t>Mama Ghisya</t>
  </si>
  <si>
    <t>02:23</t>
  </si>
  <si>
    <t>suci3ni</t>
  </si>
  <si>
    <t>Arif Pribadi (Ayah Nindy)</t>
  </si>
  <si>
    <t>05:52</t>
  </si>
  <si>
    <t>Iin suryanti</t>
  </si>
  <si>
    <t>06:10</t>
  </si>
  <si>
    <t>riri_sugiarti</t>
  </si>
  <si>
    <t>Riri Sugiarti</t>
  </si>
  <si>
    <t>08:00</t>
  </si>
  <si>
    <t>faujiah_syafiqa</t>
  </si>
  <si>
    <t>Faujiah Syafiqa</t>
  </si>
  <si>
    <t>08:04</t>
  </si>
  <si>
    <t>Medi Triyono</t>
  </si>
  <si>
    <t>isnaeni_budi_hapsari</t>
  </si>
  <si>
    <t>08:14</t>
  </si>
  <si>
    <t>08:22</t>
  </si>
  <si>
    <t>riska_fadhilah7</t>
  </si>
  <si>
    <t>Riska Fadhilah</t>
  </si>
  <si>
    <t>08:35</t>
  </si>
  <si>
    <t>rizaladitiya516</t>
  </si>
  <si>
    <t>Mamik Ariyanti</t>
  </si>
  <si>
    <t>08:56</t>
  </si>
  <si>
    <t>09:20</t>
  </si>
  <si>
    <t>aridan</t>
  </si>
  <si>
    <t>Aridan</t>
  </si>
  <si>
    <t>09:28</t>
  </si>
  <si>
    <t>andriyansanubari</t>
  </si>
  <si>
    <t>andriyan</t>
  </si>
  <si>
    <t>09:29</t>
  </si>
  <si>
    <t>09:45</t>
  </si>
  <si>
    <t>tiwi0810</t>
  </si>
  <si>
    <t>Pratiwi widyasari</t>
  </si>
  <si>
    <t>09:51</t>
  </si>
  <si>
    <t>santy473</t>
  </si>
  <si>
    <t>Santy</t>
  </si>
  <si>
    <t>10:16</t>
  </si>
  <si>
    <t>heri_setiono853</t>
  </si>
  <si>
    <t>HERI SETIONO/ M SUTIYAKI</t>
  </si>
  <si>
    <t>10:17</t>
  </si>
  <si>
    <t>ibrahim_bayoangin</t>
  </si>
  <si>
    <t>Ibrahim Bayoangin</t>
  </si>
  <si>
    <t>10:24</t>
  </si>
  <si>
    <t>lilis_lestari524</t>
  </si>
  <si>
    <t>Lilis Lestari</t>
  </si>
  <si>
    <t>Dibayar</t>
  </si>
  <si>
    <t>vella_yuhandra</t>
  </si>
  <si>
    <t>ibu fanny erlita</t>
  </si>
  <si>
    <t>avejoe</t>
  </si>
  <si>
    <t>Averyan hidayat</t>
  </si>
  <si>
    <t>10:49</t>
  </si>
  <si>
    <t>Ibu Dewi</t>
  </si>
  <si>
    <t>11:17</t>
  </si>
  <si>
    <t>julie601</t>
  </si>
  <si>
    <t>Hendra</t>
  </si>
  <si>
    <t>11:24</t>
  </si>
  <si>
    <t>kristionokristiono203</t>
  </si>
  <si>
    <t>Katrin Siregar</t>
  </si>
  <si>
    <t>kamar_kakak</t>
  </si>
  <si>
    <t>Indira Prana</t>
  </si>
  <si>
    <t>11:38</t>
  </si>
  <si>
    <t>aquamarinedream</t>
  </si>
  <si>
    <t>Priscilla</t>
  </si>
  <si>
    <t>11:43</t>
  </si>
  <si>
    <t>mulyadi442</t>
  </si>
  <si>
    <t>Mulyadi</t>
  </si>
  <si>
    <t>kartika_ratnasari19</t>
  </si>
  <si>
    <t>Tika (Rumah Pak Alex)</t>
  </si>
  <si>
    <t>14:32</t>
  </si>
  <si>
    <t>erick_al_fahrizi</t>
  </si>
  <si>
    <t>Ahmad Suherik</t>
  </si>
  <si>
    <t>16:57</t>
  </si>
  <si>
    <t>indra_yanuar813</t>
  </si>
  <si>
    <t>18:52</t>
  </si>
  <si>
    <t>herieng</t>
  </si>
  <si>
    <t>Heri Mulyana</t>
  </si>
  <si>
    <t>18:54</t>
  </si>
  <si>
    <t>heri_eng</t>
  </si>
  <si>
    <t>ken ayu erlanda</t>
  </si>
  <si>
    <t>23:16</t>
  </si>
  <si>
    <t>frejho</t>
  </si>
  <si>
    <t>FREDY JHONY</t>
  </si>
  <si>
    <t>pertanyaan :</t>
  </si>
  <si>
    <t xml:space="preserve">1. Lengkapi Sheet 2 </t>
  </si>
  <si>
    <t>4. Sort Rank by Area (Province) - Largest to Smallest</t>
  </si>
  <si>
    <t>5. Total buyer of each Category</t>
  </si>
  <si>
    <t>3. Top 5 Category by NMV (make chart)</t>
  </si>
  <si>
    <t>2. Top 5 Product Sold (make chart)</t>
  </si>
  <si>
    <t>6. Create a Summary of hourly sales (create new sheet)</t>
  </si>
  <si>
    <t>Row Labels</t>
  </si>
  <si>
    <t>Grand Total</t>
  </si>
  <si>
    <t>Sum of Product Sold</t>
  </si>
  <si>
    <t>Sum of NMV</t>
  </si>
  <si>
    <t>Count of Username/ Pembeli</t>
  </si>
  <si>
    <t>TOP  5 CATEGORY BY NMV</t>
  </si>
  <si>
    <t>TOTAL BUYER OF EACH CATEGORRY</t>
  </si>
  <si>
    <t>Count of Item Sold</t>
  </si>
  <si>
    <t>rata-rata produk terjual pertransaksi</t>
  </si>
  <si>
    <t>Hour</t>
  </si>
  <si>
    <t>(blank)</t>
  </si>
  <si>
    <t>Count of Order Number/ Invoice</t>
  </si>
  <si>
    <t>AOV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</si>
</sst>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164" formatCode="_(&quot;$&quot;* #,##0_);_(&quot;$&quot;* \(#,##0\);_(&quot;$&quot;* &quot;-&quot;_);_(@_)"/>
    <numFmt numFmtId="165" formatCode="[$-409]d\-mmm;@"/>
    <numFmt numFmtId="166" formatCode="h:mm;@"/>
    <numFmt numFmtId="167" formatCode="_-[$Rp-3809]* #,##0.00_-;\-[$Rp-3809]* #,##0.00_-;_-[$Rp-3809]* &quot;-&quot;??_-;_-@_-"/>
    <numFmt numFmtId="168" formatCode="_-[$Rp-421]* #,##0_-;\-[$Rp-421]* #,##0_-;_-[$Rp-421]* &quot;-&quot;_-;_-@_-"/>
    <numFmt numFmtId="169" formatCode="_([$Rp-421]* #,##0_);_([$Rp-421]* \(#,##0\);_([$Rp-421]* &quot;-&quot;_);_(@_)"/>
    <numFmt numFmtId="170" formatCode="&quot;Rp&quot;#,##0"/>
    <numFmt numFmtId="172"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rgb="FF000000"/>
      <name val="Calibri"/>
      <scheme val="minor"/>
    </font>
    <font>
      <sz val="10"/>
      <color theme="1"/>
      <name val="Calibri"/>
      <scheme val="minor"/>
    </font>
  </fonts>
  <fills count="4">
    <fill>
      <patternFill patternType="none"/>
    </fill>
    <fill>
      <patternFill patternType="gray125"/>
    </fill>
    <fill>
      <patternFill patternType="solid">
        <fgColor theme="4" tint="0.59999389629810485"/>
        <bgColor indexed="64"/>
      </patternFill>
    </fill>
    <fill>
      <patternFill patternType="solid">
        <fgColor rgb="FFFCFADC"/>
        <bgColor indexed="64"/>
      </patternFill>
    </fill>
  </fills>
  <borders count="2">
    <border>
      <left/>
      <right/>
      <top/>
      <bottom/>
      <diagonal/>
    </border>
    <border>
      <left/>
      <right/>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xf numFmtId="0" fontId="7" fillId="0" borderId="1" xfId="0" applyFont="1" applyBorder="1" applyAlignment="1">
      <alignment horizontal="left" vertical="center"/>
    </xf>
    <xf numFmtId="0" fontId="2" fillId="0" borderId="0" xfId="0" applyFont="1"/>
    <xf numFmtId="165" fontId="4"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166" fontId="4" fillId="2" borderId="0" xfId="0" applyNumberFormat="1" applyFont="1" applyFill="1" applyAlignment="1">
      <alignment horizontal="center" vertical="center" wrapText="1"/>
    </xf>
    <xf numFmtId="167" fontId="3" fillId="2" borderId="0" xfId="1" applyNumberFormat="1" applyFont="1" applyFill="1" applyBorder="1" applyAlignment="1">
      <alignment horizontal="center" vertical="center" wrapText="1"/>
    </xf>
    <xf numFmtId="1" fontId="3" fillId="2" borderId="0" xfId="0" applyNumberFormat="1" applyFont="1" applyFill="1" applyAlignment="1">
      <alignment horizontal="center" vertical="center" wrapText="1"/>
    </xf>
    <xf numFmtId="168" fontId="3" fillId="2" borderId="0" xfId="0" applyNumberFormat="1" applyFont="1" applyFill="1" applyAlignment="1">
      <alignment horizontal="center" vertical="center" wrapText="1"/>
    </xf>
    <xf numFmtId="1" fontId="5" fillId="0" borderId="0" xfId="0" applyNumberFormat="1" applyFont="1" applyAlignment="1">
      <alignment horizontal="left" vertical="center"/>
    </xf>
    <xf numFmtId="0" fontId="3" fillId="0" borderId="0" xfId="0" applyFont="1" applyAlignment="1">
      <alignment horizontal="center" vertical="center"/>
    </xf>
    <xf numFmtId="165" fontId="5" fillId="0" borderId="0" xfId="0" applyNumberFormat="1" applyFont="1" applyAlignment="1">
      <alignment horizontal="center" vertical="center"/>
    </xf>
    <xf numFmtId="166" fontId="3" fillId="0" borderId="0" xfId="0" applyNumberFormat="1" applyFont="1" applyAlignment="1">
      <alignment horizontal="center" vertical="center"/>
    </xf>
    <xf numFmtId="0" fontId="5" fillId="0" borderId="0" xfId="0" applyFont="1" applyAlignment="1">
      <alignment horizontal="center" vertical="center"/>
    </xf>
    <xf numFmtId="167" fontId="5" fillId="0" borderId="0" xfId="0" applyNumberFormat="1" applyFont="1" applyAlignment="1">
      <alignment horizontal="center" vertical="center"/>
    </xf>
    <xf numFmtId="1" fontId="5" fillId="0" borderId="0" xfId="0" applyNumberFormat="1" applyFont="1" applyAlignment="1">
      <alignment horizontal="center" vertical="center"/>
    </xf>
    <xf numFmtId="169" fontId="5" fillId="0" borderId="0" xfId="0" applyNumberFormat="1" applyFont="1" applyAlignment="1">
      <alignment horizontal="center" vertical="center"/>
    </xf>
    <xf numFmtId="0" fontId="0" fillId="0" borderId="0" xfId="0" pivotButton="1"/>
    <xf numFmtId="0" fontId="0" fillId="0" borderId="0" xfId="0" applyAlignment="1">
      <alignment horizontal="left"/>
    </xf>
    <xf numFmtId="42" fontId="0" fillId="0" borderId="0" xfId="0" applyNumberFormat="1"/>
    <xf numFmtId="0" fontId="0" fillId="3" borderId="0" xfId="0" applyFill="1"/>
    <xf numFmtId="167" fontId="0" fillId="0" borderId="0" xfId="0" applyNumberFormat="1"/>
    <xf numFmtId="167" fontId="0" fillId="0" borderId="0" xfId="1" applyNumberFormat="1" applyFont="1"/>
    <xf numFmtId="170" fontId="0" fillId="0" borderId="0" xfId="0" applyNumberFormat="1"/>
    <xf numFmtId="1" fontId="0" fillId="0" borderId="0" xfId="0" applyNumberFormat="1" applyAlignment="1">
      <alignment horizontal="left"/>
    </xf>
    <xf numFmtId="0" fontId="0" fillId="0" borderId="0" xfId="0" applyAlignment="1">
      <alignment horizontal="center"/>
    </xf>
    <xf numFmtId="172" fontId="5" fillId="0" borderId="0" xfId="0" applyNumberFormat="1" applyFont="1" applyAlignment="1">
      <alignment horizontal="center" vertical="center"/>
    </xf>
    <xf numFmtId="0" fontId="0" fillId="0" borderId="0" xfId="0" applyNumberFormat="1"/>
  </cellXfs>
  <cellStyles count="2">
    <cellStyle name="Currency [0]" xfId="1" builtinId="7"/>
    <cellStyle name="Normal" xfId="0" builtinId="0"/>
  </cellStyles>
  <dxfs count="68">
    <dxf>
      <numFmt numFmtId="170" formatCode="&quot;Rp&quot;#,##0"/>
    </dxf>
    <dxf>
      <numFmt numFmtId="170" formatCode="&quot;Rp&quot;#,##0"/>
    </dxf>
    <dxf>
      <numFmt numFmtId="32" formatCode="_-&quot;Rp&quot;* #,##0_-;\-&quot;Rp&quot;* #,##0_-;_-&quot;Rp&quot;* &quot;-&quot;_-;_-@_-"/>
    </dxf>
    <dxf>
      <numFmt numFmtId="170" formatCode="&quot;Rp&quot;#,##0"/>
    </dxf>
    <dxf>
      <numFmt numFmtId="170" formatCode="&quot;Rp&quot;#,##0"/>
    </dxf>
    <dxf>
      <numFmt numFmtId="32" formatCode="_-&quot;Rp&quot;* #,##0_-;\-&quot;Rp&quot;* #,##0_-;_-&quot;Rp&quot;* &quot;-&quot;_-;_-@_-"/>
    </dxf>
    <dxf>
      <numFmt numFmtId="170" formatCode="&quot;Rp&quot;#,##0"/>
    </dxf>
    <dxf>
      <numFmt numFmtId="170" formatCode="&quot;Rp&quot;#,##0"/>
    </dxf>
    <dxf>
      <numFmt numFmtId="32" formatCode="_-&quot;Rp&quot;* #,##0_-;\-&quot;Rp&quot;* #,##0_-;_-&quot;Rp&quot;* &quot;-&quot;_-;_-@_-"/>
    </dxf>
    <dxf>
      <numFmt numFmtId="170" formatCode="&quot;Rp&quot;#,##0"/>
    </dxf>
    <dxf>
      <numFmt numFmtId="170" formatCode="&quot;Rp&quot;#,##0"/>
    </dxf>
    <dxf>
      <numFmt numFmtId="32" formatCode="_-&quot;Rp&quot;* #,##0_-;\-&quot;Rp&quot;* #,##0_-;_-&quot;Rp&quot;* &quot;-&quot;_-;_-@_-"/>
    </dxf>
    <dxf>
      <numFmt numFmtId="170" formatCode="&quot;Rp&quot;#,##0"/>
    </dxf>
    <dxf>
      <numFmt numFmtId="170" formatCode="&quot;Rp&quot;#,##0"/>
    </dxf>
    <dxf>
      <numFmt numFmtId="32" formatCode="_-&quot;Rp&quot;* #,##0_-;\-&quot;Rp&quot;* #,##0_-;_-&quot;Rp&quot;* &quot;-&quot;_-;_-@_-"/>
    </dxf>
    <dxf>
      <numFmt numFmtId="170" formatCode="&quot;Rp&quot;#,##0"/>
    </dxf>
    <dxf>
      <numFmt numFmtId="170" formatCode="&quot;Rp&quot;#,##0"/>
    </dxf>
    <dxf>
      <numFmt numFmtId="32" formatCode="_-&quot;Rp&quot;* #,##0_-;\-&quot;Rp&quot;* #,##0_-;_-&quot;Rp&quot;* &quot;-&quot;_-;_-@_-"/>
    </dxf>
    <dxf>
      <font>
        <b val="0"/>
        <i val="0"/>
        <strike val="0"/>
        <condense val="0"/>
        <extend val="0"/>
        <outline val="0"/>
        <shadow val="0"/>
        <u val="none"/>
        <vertAlign val="baseline"/>
        <sz val="10"/>
        <color theme="1"/>
        <name val="Calibri"/>
        <scheme val="minor"/>
      </font>
      <numFmt numFmtId="166" formatCode="h:mm;@"/>
      <alignment horizontal="center" vertical="center" textRotation="0" wrapText="0" indent="0" justifyLastLine="0" shrinkToFit="0" readingOrder="0"/>
    </dxf>
    <dxf>
      <font>
        <strike val="0"/>
        <outline val="0"/>
        <shadow val="0"/>
        <u val="none"/>
        <vertAlign val="baseline"/>
        <sz val="10"/>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72" formatCode="yyyy\-mm\-dd;@"/>
      <fill>
        <patternFill patternType="none">
          <fgColor indexed="64"/>
          <bgColor indexed="65"/>
        </patternFill>
      </fill>
      <alignment horizontal="center"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0"/>
        <color rgb="FF000000"/>
        <name val="Calibri"/>
        <family val="2"/>
        <scheme val="minor"/>
      </font>
      <numFmt numFmtId="169" formatCode="_([$Rp-421]* #,##0_);_([$Rp-421]* \(#,##0\);_([$Rp-421]* &quot;-&quot;_);_(@_)"/>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69" formatCode="_([$Rp-421]* #,##0_);_([$Rp-421]* \(#,##0\);_([$Rp-421]*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69" formatCode="_([$Rp-421]* #,##0_);_([$Rp-421]* \(#,##0\);_([$Rp-421]* &quot;-&quot;_);_(@_)"/>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69" formatCode="_([$Rp-421]* #,##0_);_([$Rp-421]* \(#,##0\);_([$Rp-421]*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67" formatCode="_-[$Rp-3809]* #,##0.00_-;\-[$Rp-3809]* #,##0.00_-;_-[$Rp-3809]* &quot;-&quot;??_-;_-@_-"/>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67" formatCode="_-[$Rp-3809]* #,##0.00_-;\-[$Rp-3809]* #,##0.00_-;_-[$Rp-3809]*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h:mm;@"/>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minor"/>
      </font>
      <numFmt numFmtId="1" formatCode="0"/>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none"/>
      </font>
      <fill>
        <patternFill patternType="none">
          <fgColor rgb="FF000000"/>
          <bgColor rgb="FFFFFFFF"/>
        </patternFill>
      </fill>
      <alignment horizontal="left" vertical="center" textRotation="0" wrapText="0" indent="0" justifyLastLine="0" shrinkToFit="0" readingOrder="0"/>
    </dxf>
    <dxf>
      <font>
        <strike val="0"/>
        <outline val="0"/>
        <shadow val="0"/>
        <u val="none"/>
        <vertAlign val="baseline"/>
        <sz val="10"/>
        <name val="Calibri"/>
        <scheme val="minor"/>
      </font>
      <alignment horizontal="center" vertical="center" textRotation="0" wrapText="1" indent="0" justifyLastLine="0" shrinkToFit="0" readingOrder="0"/>
    </dxf>
    <dxf>
      <numFmt numFmtId="170" formatCode="&quot;Rp&quot;#,##0"/>
    </dxf>
    <dxf>
      <numFmt numFmtId="170" formatCode="&quot;Rp&quot;#,##0"/>
    </dxf>
    <dxf>
      <numFmt numFmtId="32" formatCode="_-&quot;Rp&quot;* #,##0_-;\-&quot;Rp&quot;* #,##0_-;_-&quot;Rp&quot;* &quot;-&quot;_-;_-@_-"/>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dxf>
    <dxf>
      <font>
        <b/>
      </font>
      <fill>
        <patternFill patternType="none">
          <fgColor indexed="64"/>
          <bgColor auto="1"/>
        </patternFill>
      </fill>
    </dxf>
  </dxfs>
  <tableStyles count="0" defaultTableStyle="TableStyleMedium2" defaultPivotStyle="PivotStyleLight16"/>
  <colors>
    <mruColors>
      <color rgb="FFFDFEDE"/>
      <color rgb="FFF8F4AE"/>
      <color rgb="FFFD49BD"/>
      <color rgb="FFFCFADC"/>
      <color rgb="FF343DF8"/>
      <color rgb="FF87F2FD"/>
      <color rgb="FFB6C8E8"/>
      <color rgb="FFFCFDF1"/>
      <color rgb="FFFEF5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Analysis.xlsx]Sheet2!PivotTable3</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rgbClr val="FDFEDE"/>
                </a:solidFill>
              </a:rPr>
              <a:t>TOP 5 CATEGORY BY NMV</a:t>
            </a:r>
          </a:p>
        </c:rich>
      </c:tx>
      <c:layout>
        <c:manualLayout>
          <c:xMode val="edge"/>
          <c:yMode val="edge"/>
          <c:x val="0.1696732026143791"/>
          <c:y val="1.139600628305795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Sheet2!$B$194</c:f>
              <c:strCache>
                <c:ptCount val="1"/>
                <c:pt idx="0">
                  <c:v>Total</c:v>
                </c:pt>
              </c:strCache>
            </c:strRef>
          </c:tx>
          <c:spPr>
            <a:solidFill>
              <a:schemeClr val="accent4"/>
            </a:solidFill>
            <a:ln>
              <a:noFill/>
            </a:ln>
            <a:effectLst/>
          </c:spPr>
          <c:invertIfNegative val="0"/>
          <c:cat>
            <c:strRef>
              <c:f>Sheet2!$A$195:$A$200</c:f>
              <c:strCache>
                <c:ptCount val="5"/>
                <c:pt idx="0">
                  <c:v>Ekstra Serap</c:v>
                </c:pt>
                <c:pt idx="1">
                  <c:v>MPO</c:v>
                </c:pt>
                <c:pt idx="2">
                  <c:v>MPOS</c:v>
                </c:pt>
                <c:pt idx="3">
                  <c:v>MPP</c:v>
                </c:pt>
                <c:pt idx="4">
                  <c:v>Popok Celana</c:v>
                </c:pt>
              </c:strCache>
            </c:strRef>
          </c:cat>
          <c:val>
            <c:numRef>
              <c:f>Sheet2!$B$195:$B$200</c:f>
              <c:numCache>
                <c:formatCode>_("Rp"* #,##0_);_("Rp"* \(#,##0\);_("Rp"* "-"_);_(@_)</c:formatCode>
                <c:ptCount val="5"/>
                <c:pt idx="0">
                  <c:v>1074320</c:v>
                </c:pt>
                <c:pt idx="1">
                  <c:v>2568800</c:v>
                </c:pt>
                <c:pt idx="2">
                  <c:v>3156400</c:v>
                </c:pt>
                <c:pt idx="3">
                  <c:v>2518700</c:v>
                </c:pt>
                <c:pt idx="4">
                  <c:v>1243990</c:v>
                </c:pt>
              </c:numCache>
            </c:numRef>
          </c:val>
          <c:extLst>
            <c:ext xmlns:c16="http://schemas.microsoft.com/office/drawing/2014/chart" uri="{C3380CC4-5D6E-409C-BE32-E72D297353CC}">
              <c16:uniqueId val="{00000000-E1CA-4484-AD61-258E4CCE46BD}"/>
            </c:ext>
          </c:extLst>
        </c:ser>
        <c:dLbls>
          <c:showLegendKey val="0"/>
          <c:showVal val="0"/>
          <c:showCatName val="0"/>
          <c:showSerName val="0"/>
          <c:showPercent val="0"/>
          <c:showBubbleSize val="0"/>
        </c:dLbls>
        <c:gapWidth val="219"/>
        <c:axId val="1192645471"/>
        <c:axId val="337129584"/>
      </c:barChart>
      <c:catAx>
        <c:axId val="119264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DFEDE"/>
                </a:solidFill>
                <a:latin typeface="+mn-lt"/>
                <a:ea typeface="+mn-ea"/>
                <a:cs typeface="+mn-cs"/>
              </a:defRPr>
            </a:pPr>
            <a:endParaRPr lang="en-US"/>
          </a:p>
        </c:txPr>
        <c:crossAx val="337129584"/>
        <c:crosses val="autoZero"/>
        <c:auto val="1"/>
        <c:lblAlgn val="ctr"/>
        <c:lblOffset val="100"/>
        <c:noMultiLvlLbl val="0"/>
      </c:catAx>
      <c:valAx>
        <c:axId val="337129584"/>
        <c:scaling>
          <c:orientation val="minMax"/>
          <c:max val="3500000"/>
          <c:min val="500000"/>
        </c:scaling>
        <c:delete val="0"/>
        <c:axPos val="l"/>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DFEDE"/>
                </a:solidFill>
                <a:latin typeface="+mn-lt"/>
                <a:ea typeface="+mn-ea"/>
                <a:cs typeface="+mn-cs"/>
              </a:defRPr>
            </a:pPr>
            <a:endParaRPr lang="en-US"/>
          </a:p>
        </c:txPr>
        <c:crossAx val="119264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DFEDE"/>
                </a:solidFill>
              </a:rPr>
              <a:t>Top</a:t>
            </a:r>
            <a:r>
              <a:rPr lang="en-US" b="1" baseline="0">
                <a:solidFill>
                  <a:srgbClr val="FDFEDE"/>
                </a:solidFill>
              </a:rPr>
              <a:t> 5 Product Sold</a:t>
            </a:r>
            <a:endParaRPr lang="en-US" b="1">
              <a:solidFill>
                <a:srgbClr val="FDFEDE"/>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8F4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8F4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2610710895182"/>
          <c:y val="0.21785615033414943"/>
          <c:w val="0.86828951465812532"/>
          <c:h val="0.58136089816966707"/>
        </c:manualLayout>
      </c:layout>
      <c:barChart>
        <c:barDir val="col"/>
        <c:grouping val="clustered"/>
        <c:varyColors val="0"/>
        <c:ser>
          <c:idx val="0"/>
          <c:order val="0"/>
          <c:tx>
            <c:strRef>
              <c:f>Sheet2!$B$183</c:f>
              <c:strCache>
                <c:ptCount val="1"/>
                <c:pt idx="0">
                  <c:v>Total</c:v>
                </c:pt>
              </c:strCache>
            </c:strRef>
          </c:tx>
          <c:spPr>
            <a:solidFill>
              <a:srgbClr val="F8F4AE"/>
            </a:solidFill>
            <a:ln>
              <a:noFill/>
            </a:ln>
            <a:effectLst/>
          </c:spPr>
          <c:invertIfNegative val="0"/>
          <c:cat>
            <c:strRef>
              <c:f>Sheet2!$A$184:$A$189</c:f>
              <c:strCache>
                <c:ptCount val="5"/>
                <c:pt idx="0">
                  <c:v>MPO</c:v>
                </c:pt>
                <c:pt idx="1">
                  <c:v>MPOS</c:v>
                </c:pt>
                <c:pt idx="2">
                  <c:v>Pembalut</c:v>
                </c:pt>
                <c:pt idx="3">
                  <c:v>Popok Celana</c:v>
                </c:pt>
                <c:pt idx="4">
                  <c:v>Wipes</c:v>
                </c:pt>
              </c:strCache>
            </c:strRef>
          </c:cat>
          <c:val>
            <c:numRef>
              <c:f>Sheet2!$B$184:$B$189</c:f>
              <c:numCache>
                <c:formatCode>General</c:formatCode>
                <c:ptCount val="5"/>
                <c:pt idx="0">
                  <c:v>17</c:v>
                </c:pt>
                <c:pt idx="1">
                  <c:v>53</c:v>
                </c:pt>
                <c:pt idx="2">
                  <c:v>28</c:v>
                </c:pt>
                <c:pt idx="3">
                  <c:v>47</c:v>
                </c:pt>
                <c:pt idx="4">
                  <c:v>16</c:v>
                </c:pt>
              </c:numCache>
            </c:numRef>
          </c:val>
          <c:extLst>
            <c:ext xmlns:c16="http://schemas.microsoft.com/office/drawing/2014/chart" uri="{C3380CC4-5D6E-409C-BE32-E72D297353CC}">
              <c16:uniqueId val="{00000000-A3AF-418A-9CFF-B4E47F0DFEE9}"/>
            </c:ext>
          </c:extLst>
        </c:ser>
        <c:dLbls>
          <c:showLegendKey val="0"/>
          <c:showVal val="0"/>
          <c:showCatName val="0"/>
          <c:showSerName val="0"/>
          <c:showPercent val="0"/>
          <c:showBubbleSize val="0"/>
        </c:dLbls>
        <c:gapWidth val="219"/>
        <c:overlap val="-27"/>
        <c:axId val="1656336656"/>
        <c:axId val="1658079808"/>
      </c:barChart>
      <c:catAx>
        <c:axId val="165633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DFEDE"/>
                </a:solidFill>
                <a:latin typeface="+mn-lt"/>
                <a:ea typeface="+mn-ea"/>
                <a:cs typeface="+mn-cs"/>
              </a:defRPr>
            </a:pPr>
            <a:endParaRPr lang="en-US"/>
          </a:p>
        </c:txPr>
        <c:crossAx val="1658079808"/>
        <c:crosses val="autoZero"/>
        <c:auto val="1"/>
        <c:lblAlgn val="ctr"/>
        <c:lblOffset val="100"/>
        <c:noMultiLvlLbl val="0"/>
      </c:catAx>
      <c:valAx>
        <c:axId val="1658079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DFEDE"/>
                </a:solidFill>
                <a:latin typeface="+mn-lt"/>
                <a:ea typeface="+mn-ea"/>
                <a:cs typeface="+mn-cs"/>
              </a:defRPr>
            </a:pPr>
            <a:endParaRPr lang="en-US"/>
          </a:p>
        </c:txPr>
        <c:crossAx val="165633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solidFill>
                  <a:srgbClr val="FDFEDE"/>
                </a:solidFill>
              </a:rPr>
              <a:t>Total Orders By Courier Service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19050">
            <a:solidFill>
              <a:schemeClr val="lt1"/>
            </a:solidFill>
          </a:ln>
          <a:effectLst/>
        </c:spPr>
        <c:dLbl>
          <c:idx val="0"/>
          <c:layout>
            <c:manualLayout>
              <c:x val="7.7777777777777779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tileRect/>
          </a:gradFill>
          <a:ln w="19050">
            <a:solidFill>
              <a:schemeClr val="lt1"/>
            </a:solidFill>
          </a:ln>
          <a:effectLst/>
        </c:spPr>
        <c:dLbl>
          <c:idx val="0"/>
          <c:layout>
            <c:manualLayout>
              <c:x val="-0.15416666666666667"/>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66666666666663E-2"/>
                  <c:h val="9.7152960046660811E-2"/>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19050">
            <a:solidFill>
              <a:schemeClr val="lt1"/>
            </a:solidFill>
          </a:ln>
          <a:effectLst/>
        </c:spPr>
        <c:dLbl>
          <c:idx val="0"/>
          <c:layout>
            <c:manualLayout>
              <c:x val="7.7777777777777779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tileRect/>
          </a:gradFill>
          <a:ln w="19050">
            <a:solidFill>
              <a:schemeClr val="lt1"/>
            </a:solidFill>
          </a:ln>
          <a:effectLst/>
        </c:spPr>
        <c:dLbl>
          <c:idx val="0"/>
          <c:layout>
            <c:manualLayout>
              <c:x val="-0.15416666666666667"/>
              <c:y val="-1.1574074074074084E-2"/>
            </c:manualLayout>
          </c:layout>
          <c:spPr>
            <a:noFill/>
            <a:ln>
              <a:noFill/>
            </a:ln>
            <a:effectLst/>
          </c:spPr>
          <c:txPr>
            <a:bodyPr rot="0" spcFirstLastPara="1" vertOverflow="ellipsis" vert="horz" wrap="square" lIns="38100" tIns="19050" rIns="38100" bIns="19050" anchor="ctr" anchorCtr="1">
              <a:no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66666666666663E-2"/>
                  <c:h val="9.7152960046660811E-2"/>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19050">
            <a:solidFill>
              <a:schemeClr val="lt1"/>
            </a:solidFill>
          </a:ln>
          <a:effectLst/>
        </c:spPr>
        <c:dLbl>
          <c:idx val="0"/>
          <c:layout>
            <c:manualLayout>
              <c:x val="9.0764904386951631E-2"/>
              <c:y val="-6.6033031250618754E-2"/>
            </c:manualLayout>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tileRect/>
          </a:gradFill>
          <a:ln w="19050">
            <a:solidFill>
              <a:schemeClr val="lt1"/>
            </a:solidFill>
          </a:ln>
          <a:effectLst/>
        </c:spPr>
        <c:dLbl>
          <c:idx val="0"/>
          <c:layout>
            <c:manualLayout>
              <c:x val="-0.1216375225824045"/>
              <c:y val="0.10655449345927444"/>
            </c:manualLayout>
          </c:layout>
          <c:spPr>
            <a:noFill/>
            <a:ln>
              <a:noFill/>
            </a:ln>
            <a:effectLst/>
          </c:spPr>
          <c:txPr>
            <a:bodyPr rot="0" spcFirstLastPara="1" vertOverflow="ellipsis" vert="horz" wrap="square" lIns="38100" tIns="19050" rIns="38100" bIns="19050" anchor="ctr" anchorCtr="1">
              <a:no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93391125793818"/>
                  <c:h val="0.14627600497306259"/>
                </c:manualLayout>
              </c15:layout>
            </c:ext>
          </c:extLst>
        </c:dLbl>
      </c:pivotFmt>
    </c:pivotFmts>
    <c:plotArea>
      <c:layout/>
      <c:doughnutChart>
        <c:varyColors val="0"/>
        <c:ser>
          <c:idx val="0"/>
          <c:order val="0"/>
          <c:tx>
            <c:strRef>
              <c:f>Sheet1!$B$1</c:f>
              <c:strCache>
                <c:ptCount val="1"/>
                <c:pt idx="0">
                  <c:v>Total</c:v>
                </c:pt>
              </c:strCache>
            </c:strRef>
          </c:tx>
          <c:spPr>
            <a:solidFill>
              <a:schemeClr val="accent1"/>
            </a:solidFill>
            <a:ln w="19050">
              <a:solidFill>
                <a:schemeClr val="lt1"/>
              </a:solidFill>
            </a:ln>
            <a:effectLst/>
          </c:spPr>
          <c:dPt>
            <c:idx val="0"/>
            <c:bubble3D val="0"/>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w="19050">
                <a:solidFill>
                  <a:schemeClr val="lt1"/>
                </a:solidFill>
              </a:ln>
              <a:effectLst/>
            </c:spPr>
            <c:extLst>
              <c:ext xmlns:c16="http://schemas.microsoft.com/office/drawing/2014/chart" uri="{C3380CC4-5D6E-409C-BE32-E72D297353CC}">
                <c16:uniqueId val="{00000001-9DAF-4762-B76B-06D60733F2EA}"/>
              </c:ext>
            </c:extLst>
          </c:dPt>
          <c:dPt>
            <c:idx val="1"/>
            <c:bubble3D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3-9DAF-4762-B76B-06D60733F2EA}"/>
              </c:ext>
            </c:extLst>
          </c:dPt>
          <c:dLbls>
            <c:dLbl>
              <c:idx val="0"/>
              <c:layout>
                <c:manualLayout>
                  <c:x val="9.0764904386951631E-2"/>
                  <c:y val="-6.60330312506187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AF-4762-B76B-06D60733F2EA}"/>
                </c:ext>
              </c:extLst>
            </c:dLbl>
            <c:dLbl>
              <c:idx val="1"/>
              <c:layout>
                <c:manualLayout>
                  <c:x val="-0.1216375225824045"/>
                  <c:y val="0.10655449345927444"/>
                </c:manualLayout>
              </c:layout>
              <c:spPr>
                <a:noFill/>
                <a:ln>
                  <a:noFill/>
                </a:ln>
                <a:effectLst/>
              </c:spPr>
              <c:txPr>
                <a:bodyPr rot="0" spcFirstLastPara="1" vertOverflow="ellipsis" vert="horz" wrap="square" lIns="38100" tIns="19050" rIns="38100" bIns="19050" anchor="ctr" anchorCtr="1">
                  <a:no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593391125793818"/>
                      <c:h val="0.14627600497306259"/>
                    </c:manualLayout>
                  </c15:layout>
                </c:ext>
                <c:ext xmlns:c16="http://schemas.microsoft.com/office/drawing/2014/chart" uri="{C3380CC4-5D6E-409C-BE32-E72D297353CC}">
                  <c16:uniqueId val="{00000003-9DAF-4762-B76B-06D60733F2EA}"/>
                </c:ext>
              </c:extLst>
            </c:dLbl>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Sheet1!$A$2:$A$5</c:f>
              <c:strCache>
                <c:ptCount val="3"/>
                <c:pt idx="0">
                  <c:v>J&amp;T REG</c:v>
                </c:pt>
                <c:pt idx="1">
                  <c:v>SiCepat REG</c:v>
                </c:pt>
                <c:pt idx="2">
                  <c:v>(blank)</c:v>
                </c:pt>
              </c:strCache>
            </c:strRef>
          </c:cat>
          <c:val>
            <c:numRef>
              <c:f>Sheet1!$B$2:$B$5</c:f>
              <c:numCache>
                <c:formatCode>General</c:formatCode>
                <c:ptCount val="3"/>
                <c:pt idx="0">
                  <c:v>24</c:v>
                </c:pt>
                <c:pt idx="1">
                  <c:v>140</c:v>
                </c:pt>
              </c:numCache>
            </c:numRef>
          </c:val>
          <c:extLst>
            <c:ext xmlns:c16="http://schemas.microsoft.com/office/drawing/2014/chart" uri="{C3380CC4-5D6E-409C-BE32-E72D297353CC}">
              <c16:uniqueId val="{00000004-9DAF-4762-B76B-06D60733F2EA}"/>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layout>
        <c:manualLayout>
          <c:xMode val="edge"/>
          <c:yMode val="edge"/>
          <c:x val="0.66486246037427144"/>
          <c:y val="0.44898998526961131"/>
          <c:w val="0.26154446603265502"/>
          <c:h val="0.2960545673644760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DFED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8F4AE"/>
                </a:solidFill>
              </a:rPr>
              <a:t>TOTAL BUYER By</a:t>
            </a:r>
            <a:r>
              <a:rPr lang="en-US" b="1" baseline="0">
                <a:solidFill>
                  <a:srgbClr val="F8F4AE"/>
                </a:solidFill>
              </a:rPr>
              <a:t> </a:t>
            </a:r>
            <a:r>
              <a:rPr lang="en-US" b="1">
                <a:solidFill>
                  <a:srgbClr val="F8F4AE"/>
                </a:solidFill>
              </a:rPr>
              <a:t>CATEGORRY</a:t>
            </a:r>
          </a:p>
        </c:rich>
      </c:tx>
      <c:layout>
        <c:manualLayout>
          <c:xMode val="edge"/>
          <c:yMode val="edge"/>
          <c:x val="0.20123790496337213"/>
          <c:y val="3.1298904538341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F4A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F4A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F4A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890423312470559"/>
          <c:y val="0.21817687074829931"/>
          <c:w val="0.59639491217443974"/>
          <c:h val="0.73828571428571432"/>
        </c:manualLayout>
      </c:layout>
      <c:barChart>
        <c:barDir val="bar"/>
        <c:grouping val="clustered"/>
        <c:varyColors val="0"/>
        <c:ser>
          <c:idx val="0"/>
          <c:order val="0"/>
          <c:tx>
            <c:strRef>
              <c:f>Sheet2!$B$203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F4A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Sheet2!$A$204:$A$218</c:f>
              <c:strCache>
                <c:ptCount val="14"/>
                <c:pt idx="0">
                  <c:v>Ekstra Serap</c:v>
                </c:pt>
                <c:pt idx="1">
                  <c:v>Lapisan Penyerap</c:v>
                </c:pt>
                <c:pt idx="2">
                  <c:v>MPO</c:v>
                </c:pt>
                <c:pt idx="3">
                  <c:v>MPOS</c:v>
                </c:pt>
                <c:pt idx="4">
                  <c:v>MPP</c:v>
                </c:pt>
                <c:pt idx="5">
                  <c:v>MPPD</c:v>
                </c:pt>
                <c:pt idx="6">
                  <c:v>MPPS</c:v>
                </c:pt>
                <c:pt idx="7">
                  <c:v>MPPS Slim</c:v>
                </c:pt>
                <c:pt idx="8">
                  <c:v>Pantyliner</c:v>
                </c:pt>
                <c:pt idx="9">
                  <c:v>Pembalut</c:v>
                </c:pt>
                <c:pt idx="10">
                  <c:v>Popok Celana</c:v>
                </c:pt>
                <c:pt idx="11">
                  <c:v>Silcot</c:v>
                </c:pt>
                <c:pt idx="12">
                  <c:v>Tipis &amp; Nyaman Bergerak</c:v>
                </c:pt>
                <c:pt idx="13">
                  <c:v>Wipes</c:v>
                </c:pt>
              </c:strCache>
            </c:strRef>
          </c:cat>
          <c:val>
            <c:numRef>
              <c:f>Sheet2!$B$204:$B$218</c:f>
              <c:numCache>
                <c:formatCode>General</c:formatCode>
                <c:ptCount val="14"/>
                <c:pt idx="0">
                  <c:v>3</c:v>
                </c:pt>
                <c:pt idx="1">
                  <c:v>1</c:v>
                </c:pt>
                <c:pt idx="2">
                  <c:v>11</c:v>
                </c:pt>
                <c:pt idx="3">
                  <c:v>47</c:v>
                </c:pt>
                <c:pt idx="4">
                  <c:v>11</c:v>
                </c:pt>
                <c:pt idx="5">
                  <c:v>3</c:v>
                </c:pt>
                <c:pt idx="6">
                  <c:v>4</c:v>
                </c:pt>
                <c:pt idx="7">
                  <c:v>1</c:v>
                </c:pt>
                <c:pt idx="8">
                  <c:v>3</c:v>
                </c:pt>
                <c:pt idx="9">
                  <c:v>23</c:v>
                </c:pt>
                <c:pt idx="10">
                  <c:v>47</c:v>
                </c:pt>
                <c:pt idx="11">
                  <c:v>3</c:v>
                </c:pt>
                <c:pt idx="12">
                  <c:v>1</c:v>
                </c:pt>
                <c:pt idx="13">
                  <c:v>6</c:v>
                </c:pt>
              </c:numCache>
            </c:numRef>
          </c:val>
          <c:extLst>
            <c:ext xmlns:c16="http://schemas.microsoft.com/office/drawing/2014/chart" uri="{C3380CC4-5D6E-409C-BE32-E72D297353CC}">
              <c16:uniqueId val="{00000000-B6C6-4AD7-A466-80ABC218D36B}"/>
            </c:ext>
          </c:extLst>
        </c:ser>
        <c:dLbls>
          <c:dLblPos val="outEnd"/>
          <c:showLegendKey val="0"/>
          <c:showVal val="1"/>
          <c:showCatName val="0"/>
          <c:showSerName val="0"/>
          <c:showPercent val="0"/>
          <c:showBubbleSize val="0"/>
        </c:dLbls>
        <c:gapWidth val="182"/>
        <c:axId val="2112187072"/>
        <c:axId val="1866017664"/>
      </c:barChart>
      <c:catAx>
        <c:axId val="211218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8F4AE"/>
                </a:solidFill>
                <a:latin typeface="+mn-lt"/>
                <a:ea typeface="+mn-ea"/>
                <a:cs typeface="+mn-cs"/>
              </a:defRPr>
            </a:pPr>
            <a:endParaRPr lang="en-US"/>
          </a:p>
        </c:txPr>
        <c:crossAx val="1866017664"/>
        <c:crosses val="autoZero"/>
        <c:auto val="1"/>
        <c:lblAlgn val="ctr"/>
        <c:lblOffset val="100"/>
        <c:noMultiLvlLbl val="0"/>
      </c:catAx>
      <c:valAx>
        <c:axId val="1866017664"/>
        <c:scaling>
          <c:orientation val="minMax"/>
        </c:scaling>
        <c:delete val="1"/>
        <c:axPos val="b"/>
        <c:numFmt formatCode="General" sourceLinked="1"/>
        <c:majorTickMark val="none"/>
        <c:minorTickMark val="none"/>
        <c:tickLblPos val="nextTo"/>
        <c:crossAx val="211218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Analysis.xlsx]Sheet2!PivotTable10</c:name>
    <c:fmtId val="7"/>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D49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D49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D49B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Sheet2!$F$183</c:f>
              <c:strCache>
                <c:ptCount val="1"/>
                <c:pt idx="0">
                  <c:v>Sum of NMV</c:v>
                </c:pt>
              </c:strCache>
            </c:strRef>
          </c:tx>
          <c:spPr>
            <a:ln w="28575" cap="rnd">
              <a:solidFill>
                <a:srgbClr val="FD49BD"/>
              </a:solidFill>
              <a:round/>
            </a:ln>
            <a:effectLst/>
          </c:spPr>
          <c:marker>
            <c:symbol val="none"/>
          </c:marker>
          <c:cat>
            <c:strRef>
              <c:f>Sheet2!$D$184:$D$205</c:f>
              <c:strCache>
                <c:ptCount val="21"/>
                <c:pt idx="0">
                  <c:v>2</c:v>
                </c:pt>
                <c:pt idx="1">
                  <c:v>3</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strCache>
            </c:strRef>
          </c:cat>
          <c:val>
            <c:numRef>
              <c:f>Sheet2!$F$184:$F$205</c:f>
              <c:numCache>
                <c:formatCode>"Rp"#,##0</c:formatCode>
                <c:ptCount val="21"/>
                <c:pt idx="0">
                  <c:v>96000</c:v>
                </c:pt>
                <c:pt idx="1">
                  <c:v>25000</c:v>
                </c:pt>
                <c:pt idx="2">
                  <c:v>141700</c:v>
                </c:pt>
                <c:pt idx="3">
                  <c:v>856140</c:v>
                </c:pt>
                <c:pt idx="4">
                  <c:v>203820</c:v>
                </c:pt>
                <c:pt idx="5">
                  <c:v>1225000</c:v>
                </c:pt>
                <c:pt idx="6">
                  <c:v>894020</c:v>
                </c:pt>
                <c:pt idx="7">
                  <c:v>1386300</c:v>
                </c:pt>
                <c:pt idx="8">
                  <c:v>1235235</c:v>
                </c:pt>
                <c:pt idx="9">
                  <c:v>501700</c:v>
                </c:pt>
                <c:pt idx="10">
                  <c:v>436700</c:v>
                </c:pt>
                <c:pt idx="11">
                  <c:v>147900</c:v>
                </c:pt>
                <c:pt idx="12">
                  <c:v>636000</c:v>
                </c:pt>
                <c:pt idx="13">
                  <c:v>1221045</c:v>
                </c:pt>
                <c:pt idx="14">
                  <c:v>1267698</c:v>
                </c:pt>
                <c:pt idx="15">
                  <c:v>1400810</c:v>
                </c:pt>
                <c:pt idx="16">
                  <c:v>343200</c:v>
                </c:pt>
                <c:pt idx="17">
                  <c:v>443800</c:v>
                </c:pt>
                <c:pt idx="18">
                  <c:v>205800</c:v>
                </c:pt>
                <c:pt idx="19">
                  <c:v>73000</c:v>
                </c:pt>
                <c:pt idx="20">
                  <c:v>734500</c:v>
                </c:pt>
              </c:numCache>
            </c:numRef>
          </c:val>
          <c:smooth val="0"/>
          <c:extLst>
            <c:ext xmlns:c16="http://schemas.microsoft.com/office/drawing/2014/chart" uri="{C3380CC4-5D6E-409C-BE32-E72D297353CC}">
              <c16:uniqueId val="{00000000-B782-4EE0-B328-A555D8E091FA}"/>
            </c:ext>
          </c:extLst>
        </c:ser>
        <c:dLbls>
          <c:showLegendKey val="0"/>
          <c:showVal val="0"/>
          <c:showCatName val="0"/>
          <c:showSerName val="0"/>
          <c:showPercent val="0"/>
          <c:showBubbleSize val="0"/>
        </c:dLbls>
        <c:marker val="1"/>
        <c:smooth val="0"/>
        <c:axId val="1868798912"/>
        <c:axId val="1866030064"/>
      </c:lineChart>
      <c:lineChart>
        <c:grouping val="standard"/>
        <c:varyColors val="0"/>
        <c:ser>
          <c:idx val="0"/>
          <c:order val="0"/>
          <c:tx>
            <c:strRef>
              <c:f>Sheet2!$E$183</c:f>
              <c:strCache>
                <c:ptCount val="1"/>
                <c:pt idx="0">
                  <c:v>Count of Item Sold</c:v>
                </c:pt>
              </c:strCache>
            </c:strRef>
          </c:tx>
          <c:spPr>
            <a:ln w="28575" cap="rnd">
              <a:solidFill>
                <a:srgbClr val="00B0F0"/>
              </a:solidFill>
              <a:round/>
            </a:ln>
            <a:effectLst/>
          </c:spPr>
          <c:marker>
            <c:symbol val="none"/>
          </c:marker>
          <c:cat>
            <c:strRef>
              <c:f>Sheet2!$D$184:$D$205</c:f>
              <c:strCache>
                <c:ptCount val="21"/>
                <c:pt idx="0">
                  <c:v>2</c:v>
                </c:pt>
                <c:pt idx="1">
                  <c:v>3</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strCache>
            </c:strRef>
          </c:cat>
          <c:val>
            <c:numRef>
              <c:f>Sheet2!$E$184:$E$205</c:f>
              <c:numCache>
                <c:formatCode>General</c:formatCode>
                <c:ptCount val="21"/>
                <c:pt idx="0">
                  <c:v>1</c:v>
                </c:pt>
                <c:pt idx="1">
                  <c:v>1</c:v>
                </c:pt>
                <c:pt idx="2">
                  <c:v>2</c:v>
                </c:pt>
                <c:pt idx="3">
                  <c:v>8</c:v>
                </c:pt>
                <c:pt idx="4">
                  <c:v>2</c:v>
                </c:pt>
                <c:pt idx="5">
                  <c:v>30</c:v>
                </c:pt>
                <c:pt idx="6">
                  <c:v>14</c:v>
                </c:pt>
                <c:pt idx="7">
                  <c:v>14</c:v>
                </c:pt>
                <c:pt idx="8">
                  <c:v>15</c:v>
                </c:pt>
                <c:pt idx="9">
                  <c:v>4</c:v>
                </c:pt>
                <c:pt idx="10">
                  <c:v>5</c:v>
                </c:pt>
                <c:pt idx="11">
                  <c:v>2</c:v>
                </c:pt>
                <c:pt idx="12">
                  <c:v>3</c:v>
                </c:pt>
                <c:pt idx="13">
                  <c:v>22</c:v>
                </c:pt>
                <c:pt idx="14">
                  <c:v>7</c:v>
                </c:pt>
                <c:pt idx="15">
                  <c:v>21</c:v>
                </c:pt>
                <c:pt idx="16">
                  <c:v>4</c:v>
                </c:pt>
                <c:pt idx="17">
                  <c:v>8</c:v>
                </c:pt>
                <c:pt idx="18">
                  <c:v>3</c:v>
                </c:pt>
                <c:pt idx="19">
                  <c:v>2</c:v>
                </c:pt>
                <c:pt idx="20">
                  <c:v>9</c:v>
                </c:pt>
              </c:numCache>
            </c:numRef>
          </c:val>
          <c:smooth val="0"/>
          <c:extLst>
            <c:ext xmlns:c16="http://schemas.microsoft.com/office/drawing/2014/chart" uri="{C3380CC4-5D6E-409C-BE32-E72D297353CC}">
              <c16:uniqueId val="{00000001-B782-4EE0-B328-A555D8E091FA}"/>
            </c:ext>
          </c:extLst>
        </c:ser>
        <c:dLbls>
          <c:showLegendKey val="0"/>
          <c:showVal val="0"/>
          <c:showCatName val="0"/>
          <c:showSerName val="0"/>
          <c:showPercent val="0"/>
          <c:showBubbleSize val="0"/>
        </c:dLbls>
        <c:marker val="1"/>
        <c:smooth val="0"/>
        <c:axId val="292769680"/>
        <c:axId val="2113369392"/>
      </c:lineChart>
      <c:catAx>
        <c:axId val="186879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8F4AE"/>
                </a:solidFill>
                <a:latin typeface="+mn-lt"/>
                <a:ea typeface="+mn-ea"/>
                <a:cs typeface="+mn-cs"/>
              </a:defRPr>
            </a:pPr>
            <a:endParaRPr lang="en-US"/>
          </a:p>
        </c:txPr>
        <c:crossAx val="1866030064"/>
        <c:crosses val="autoZero"/>
        <c:auto val="1"/>
        <c:lblAlgn val="ctr"/>
        <c:lblOffset val="100"/>
        <c:noMultiLvlLbl val="0"/>
      </c:catAx>
      <c:valAx>
        <c:axId val="1866030064"/>
        <c:scaling>
          <c:orientation val="minMax"/>
          <c:min val="100000"/>
        </c:scaling>
        <c:delete val="0"/>
        <c:axPos val="l"/>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8F4AE"/>
                </a:solidFill>
                <a:latin typeface="+mn-lt"/>
                <a:ea typeface="+mn-ea"/>
                <a:cs typeface="+mn-cs"/>
              </a:defRPr>
            </a:pPr>
            <a:endParaRPr lang="en-US"/>
          </a:p>
        </c:txPr>
        <c:crossAx val="1868798912"/>
        <c:crosses val="autoZero"/>
        <c:crossBetween val="between"/>
      </c:valAx>
      <c:valAx>
        <c:axId val="21133693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8F4AE"/>
                </a:solidFill>
                <a:latin typeface="+mn-lt"/>
                <a:ea typeface="+mn-ea"/>
                <a:cs typeface="+mn-cs"/>
              </a:defRPr>
            </a:pPr>
            <a:endParaRPr lang="en-US"/>
          </a:p>
        </c:txPr>
        <c:crossAx val="292769680"/>
        <c:crosses val="max"/>
        <c:crossBetween val="between"/>
      </c:valAx>
      <c:catAx>
        <c:axId val="292769680"/>
        <c:scaling>
          <c:orientation val="minMax"/>
        </c:scaling>
        <c:delete val="1"/>
        <c:axPos val="b"/>
        <c:numFmt formatCode="General" sourceLinked="1"/>
        <c:majorTickMark val="out"/>
        <c:minorTickMark val="none"/>
        <c:tickLblPos val="nextTo"/>
        <c:crossAx val="2113369392"/>
        <c:crosses val="autoZero"/>
        <c:auto val="1"/>
        <c:lblAlgn val="ctr"/>
        <c:lblOffset val="100"/>
        <c:noMultiLvlLbl val="0"/>
      </c:catAx>
      <c:spPr>
        <a:solidFill>
          <a:schemeClr val="accent5">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Analysis.xlsx]Sheet1!PivotTable2</c:name>
    <c:fmtId val="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ID" b="1">
                <a:solidFill>
                  <a:srgbClr val="FDFEDE"/>
                </a:solidFill>
              </a:rPr>
              <a:t>Revenue By Location </a:t>
            </a:r>
          </a:p>
        </c:rich>
      </c:tx>
      <c:layout>
        <c:manualLayout>
          <c:xMode val="edge"/>
          <c:yMode val="edge"/>
          <c:x val="0.30264566929133857"/>
          <c:y val="0"/>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2">
                  <a:lumMod val="60000"/>
                  <a:lumOff val="40000"/>
                </a:schemeClr>
              </a:gs>
              <a:gs pos="0">
                <a:schemeClr val="accent2"/>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tint val="70000"/>
                  <a:lumMod val="60000"/>
                  <a:lumOff val="40000"/>
                </a:schemeClr>
              </a:gs>
              <a:gs pos="0">
                <a:schemeClr val="accent2">
                  <a:tint val="70000"/>
                </a:schemeClr>
              </a:gs>
            </a:gsLst>
            <a:lin ang="5400000" scaled="0"/>
          </a:gradFill>
          <a:ln w="19050">
            <a:solidFill>
              <a:schemeClr val="lt1"/>
            </a:solidFill>
          </a:ln>
          <a:effectLst/>
        </c:spPr>
        <c:dLbl>
          <c:idx val="0"/>
          <c:layout>
            <c:manualLayout>
              <c:x val="-3.918613298337708E-2"/>
              <c:y val="-3.651574803149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tint val="90000"/>
                  <a:lumMod val="60000"/>
                  <a:lumOff val="40000"/>
                </a:schemeClr>
              </a:gs>
              <a:gs pos="0">
                <a:schemeClr val="accent2">
                  <a:tint val="90000"/>
                </a:schemeClr>
              </a:gs>
            </a:gsLst>
            <a:lin ang="5400000" scaled="0"/>
          </a:gradFill>
          <a:ln w="19050">
            <a:solidFill>
              <a:schemeClr val="lt1"/>
            </a:solidFill>
          </a:ln>
          <a:effectLst/>
        </c:spPr>
        <c:dLbl>
          <c:idx val="0"/>
          <c:layout>
            <c:manualLayout>
              <c:x val="-5.8106627296587929E-2"/>
              <c:y val="3.458078156897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tint val="50000"/>
                  <a:lumMod val="60000"/>
                  <a:lumOff val="40000"/>
                </a:schemeClr>
              </a:gs>
              <a:gs pos="0">
                <a:schemeClr val="accent2">
                  <a:tint val="50000"/>
                </a:schemeClr>
              </a:gs>
            </a:gsLst>
            <a:lin ang="5400000" scaled="0"/>
          </a:gradFill>
          <a:ln w="19050">
            <a:solidFill>
              <a:schemeClr val="lt1"/>
            </a:solidFill>
          </a:ln>
          <a:effectLst/>
        </c:spPr>
        <c:dLbl>
          <c:idx val="0"/>
          <c:layout>
            <c:manualLayout>
              <c:x val="3.6998250218722661E-2"/>
              <c:y val="-2.56404928550597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shade val="50000"/>
                  <a:lumMod val="60000"/>
                  <a:lumOff val="40000"/>
                </a:schemeClr>
              </a:gs>
              <a:gs pos="0">
                <a:schemeClr val="accent2">
                  <a:shade val="50000"/>
                </a:schemeClr>
              </a:gs>
            </a:gsLst>
            <a:lin ang="5400000" scaled="0"/>
          </a:gradFill>
          <a:ln w="19050">
            <a:solidFill>
              <a:schemeClr val="lt1"/>
            </a:solidFill>
          </a:ln>
          <a:effectLst/>
        </c:spPr>
      </c:pivotFmt>
      <c:pivotFmt>
        <c:idx val="6"/>
        <c:spPr>
          <a:gradFill>
            <a:gsLst>
              <a:gs pos="100000">
                <a:schemeClr val="accent2">
                  <a:shade val="70000"/>
                  <a:lumMod val="60000"/>
                  <a:lumOff val="40000"/>
                </a:schemeClr>
              </a:gs>
              <a:gs pos="0">
                <a:schemeClr val="accent2">
                  <a:shade val="70000"/>
                </a:schemeClr>
              </a:gs>
            </a:gsLst>
            <a:lin ang="5400000" scaled="0"/>
          </a:gradFill>
          <a:ln w="19050">
            <a:solidFill>
              <a:schemeClr val="lt1"/>
            </a:solidFill>
          </a:ln>
          <a:effectLst/>
        </c:spPr>
      </c:pivotFmt>
      <c:pivotFmt>
        <c:idx val="7"/>
        <c:spPr>
          <a:gradFill>
            <a:gsLst>
              <a:gs pos="100000">
                <a:schemeClr val="accent2">
                  <a:shade val="90000"/>
                  <a:lumMod val="60000"/>
                  <a:lumOff val="40000"/>
                </a:schemeClr>
              </a:gs>
              <a:gs pos="0">
                <a:schemeClr val="accent2">
                  <a:shade val="90000"/>
                </a:schemeClr>
              </a:gs>
            </a:gsLst>
            <a:lin ang="5400000" scaled="0"/>
          </a:gradFill>
          <a:ln w="19050">
            <a:solidFill>
              <a:schemeClr val="lt1"/>
            </a:solidFill>
          </a:ln>
          <a:effectLst/>
        </c:spPr>
      </c:pivotFmt>
      <c:pivotFmt>
        <c:idx val="8"/>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5.8106627296587929E-2"/>
              <c:y val="3.458078156897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tint val="70000"/>
                  <a:lumMod val="60000"/>
                  <a:lumOff val="40000"/>
                </a:schemeClr>
              </a:gs>
              <a:gs pos="0">
                <a:schemeClr val="accent2">
                  <a:tint val="70000"/>
                </a:schemeClr>
              </a:gs>
            </a:gsLst>
            <a:lin ang="5400000" scaled="0"/>
          </a:gradFill>
          <a:ln w="19050">
            <a:solidFill>
              <a:schemeClr val="lt1"/>
            </a:solidFill>
          </a:ln>
          <a:effectLst/>
        </c:spPr>
        <c:dLbl>
          <c:idx val="0"/>
          <c:layout>
            <c:manualLayout>
              <c:x val="-3.918613298337708E-2"/>
              <c:y val="-3.651574803149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3.6998250218722661E-2"/>
              <c:y val="-2.56404928550597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lumMod val="60000"/>
                  <a:lumOff val="40000"/>
                </a:schemeClr>
              </a:gs>
              <a:gs pos="0">
                <a:schemeClr val="accent2"/>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2">
                  <a:shade val="50000"/>
                  <a:lumMod val="60000"/>
                  <a:lumOff val="40000"/>
                </a:schemeClr>
              </a:gs>
              <a:gs pos="0">
                <a:schemeClr val="accent2">
                  <a:shade val="50000"/>
                </a:schemeClr>
              </a:gs>
            </a:gsLst>
            <a:lin ang="5400000" scaled="0"/>
          </a:gradFill>
          <a:ln w="19050">
            <a:solidFill>
              <a:schemeClr val="lt1"/>
            </a:solidFill>
          </a:ln>
          <a:effectLst/>
        </c:spPr>
      </c:pivotFmt>
      <c:pivotFmt>
        <c:idx val="13"/>
        <c:spPr>
          <a:gradFill>
            <a:gsLst>
              <a:gs pos="100000">
                <a:schemeClr val="accent2">
                  <a:shade val="70000"/>
                  <a:lumMod val="60000"/>
                  <a:lumOff val="40000"/>
                </a:schemeClr>
              </a:gs>
              <a:gs pos="0">
                <a:schemeClr val="accent2">
                  <a:shade val="70000"/>
                </a:schemeClr>
              </a:gs>
            </a:gsLst>
            <a:lin ang="5400000" scaled="0"/>
          </a:gradFill>
          <a:ln w="19050">
            <a:solidFill>
              <a:schemeClr val="lt1"/>
            </a:solidFill>
          </a:ln>
          <a:effectLst/>
        </c:spPr>
      </c:pivotFmt>
      <c:pivotFmt>
        <c:idx val="14"/>
        <c:spPr>
          <a:gradFill>
            <a:gsLst>
              <a:gs pos="100000">
                <a:schemeClr val="accent2">
                  <a:shade val="90000"/>
                  <a:lumMod val="60000"/>
                  <a:lumOff val="40000"/>
                </a:schemeClr>
              </a:gs>
              <a:gs pos="0">
                <a:schemeClr val="accent2">
                  <a:shade val="90000"/>
                </a:schemeClr>
              </a:gs>
            </a:gsLst>
            <a:lin ang="5400000" scaled="0"/>
          </a:gradFill>
          <a:ln w="19050">
            <a:solidFill>
              <a:schemeClr val="lt1"/>
            </a:solidFill>
          </a:ln>
          <a:effectLst/>
        </c:spPr>
      </c:pivotFmt>
      <c:pivotFmt>
        <c:idx val="15"/>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5.8106627296587929E-2"/>
              <c:y val="3.45807815689705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2">
                  <a:tint val="70000"/>
                  <a:lumMod val="60000"/>
                  <a:lumOff val="40000"/>
                </a:schemeClr>
              </a:gs>
              <a:gs pos="0">
                <a:schemeClr val="accent2">
                  <a:tint val="70000"/>
                </a:schemeClr>
              </a:gs>
            </a:gsLst>
            <a:lin ang="5400000" scaled="0"/>
          </a:gradFill>
          <a:ln w="19050">
            <a:solidFill>
              <a:schemeClr val="lt1"/>
            </a:solidFill>
          </a:ln>
          <a:effectLst/>
        </c:spPr>
        <c:dLbl>
          <c:idx val="0"/>
          <c:layout>
            <c:manualLayout>
              <c:x val="-3.918613298337708E-2"/>
              <c:y val="-3.65157480314960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2">
                  <a:lumMod val="60000"/>
                  <a:lumOff val="40000"/>
                </a:schemeClr>
              </a:gs>
              <a:gs pos="0">
                <a:schemeClr val="accent2"/>
              </a:gs>
            </a:gsLst>
            <a:lin ang="5400000" scaled="0"/>
          </a:gradFill>
          <a:ln w="19050">
            <a:solidFill>
              <a:schemeClr val="lt1"/>
            </a:solidFill>
          </a:ln>
          <a:effectLst/>
        </c:spPr>
        <c:dLbl>
          <c:idx val="0"/>
          <c:layout>
            <c:manualLayout>
              <c:x val="3.6998250218722661E-2"/>
              <c:y val="-2.56404928550597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Sheet1!$B$11</c:f>
              <c:strCache>
                <c:ptCount val="1"/>
                <c:pt idx="0">
                  <c:v>Total</c:v>
                </c:pt>
              </c:strCache>
            </c:strRef>
          </c:tx>
          <c:dPt>
            <c:idx val="0"/>
            <c:bubble3D val="0"/>
            <c:spPr>
              <a:gradFill>
                <a:gsLst>
                  <a:gs pos="100000">
                    <a:schemeClr val="accent2">
                      <a:shade val="50000"/>
                      <a:lumMod val="60000"/>
                      <a:lumOff val="40000"/>
                    </a:schemeClr>
                  </a:gs>
                  <a:gs pos="0">
                    <a:schemeClr val="accent2">
                      <a:shade val="50000"/>
                    </a:schemeClr>
                  </a:gs>
                </a:gsLst>
                <a:lin ang="5400000" scaled="0"/>
              </a:gradFill>
              <a:ln w="19050">
                <a:solidFill>
                  <a:schemeClr val="lt1"/>
                </a:solidFill>
              </a:ln>
              <a:effectLst/>
            </c:spPr>
            <c:extLst>
              <c:ext xmlns:c16="http://schemas.microsoft.com/office/drawing/2014/chart" uri="{C3380CC4-5D6E-409C-BE32-E72D297353CC}">
                <c16:uniqueId val="{00000001-8D52-400A-9819-B5FA2501CF14}"/>
              </c:ext>
            </c:extLst>
          </c:dPt>
          <c:dPt>
            <c:idx val="1"/>
            <c:bubble3D val="0"/>
            <c:spPr>
              <a:gradFill>
                <a:gsLst>
                  <a:gs pos="100000">
                    <a:schemeClr val="accent2">
                      <a:shade val="70000"/>
                      <a:lumMod val="60000"/>
                      <a:lumOff val="40000"/>
                    </a:schemeClr>
                  </a:gs>
                  <a:gs pos="0">
                    <a:schemeClr val="accent2">
                      <a:shade val="70000"/>
                    </a:schemeClr>
                  </a:gs>
                </a:gsLst>
                <a:lin ang="5400000" scaled="0"/>
              </a:gradFill>
              <a:ln w="19050">
                <a:solidFill>
                  <a:schemeClr val="lt1"/>
                </a:solidFill>
              </a:ln>
              <a:effectLst/>
            </c:spPr>
            <c:extLst>
              <c:ext xmlns:c16="http://schemas.microsoft.com/office/drawing/2014/chart" uri="{C3380CC4-5D6E-409C-BE32-E72D297353CC}">
                <c16:uniqueId val="{00000003-8D52-400A-9819-B5FA2501CF14}"/>
              </c:ext>
            </c:extLst>
          </c:dPt>
          <c:dPt>
            <c:idx val="2"/>
            <c:bubble3D val="0"/>
            <c:spPr>
              <a:gradFill>
                <a:gsLst>
                  <a:gs pos="100000">
                    <a:schemeClr val="accent2">
                      <a:shade val="90000"/>
                      <a:lumMod val="60000"/>
                      <a:lumOff val="40000"/>
                    </a:schemeClr>
                  </a:gs>
                  <a:gs pos="0">
                    <a:schemeClr val="accent2">
                      <a:shade val="90000"/>
                    </a:schemeClr>
                  </a:gs>
                </a:gsLst>
                <a:lin ang="5400000" scaled="0"/>
              </a:gradFill>
              <a:ln w="19050">
                <a:solidFill>
                  <a:schemeClr val="lt1"/>
                </a:solidFill>
              </a:ln>
              <a:effectLst/>
            </c:spPr>
            <c:extLst>
              <c:ext xmlns:c16="http://schemas.microsoft.com/office/drawing/2014/chart" uri="{C3380CC4-5D6E-409C-BE32-E72D297353CC}">
                <c16:uniqueId val="{00000005-8D52-400A-9819-B5FA2501CF14}"/>
              </c:ext>
            </c:extLst>
          </c:dPt>
          <c:dPt>
            <c:idx val="3"/>
            <c:bubble3D val="0"/>
            <c:spPr>
              <a:gradFill>
                <a:gsLst>
                  <a:gs pos="100000">
                    <a:schemeClr val="accent2">
                      <a:tint val="90000"/>
                      <a:lumMod val="60000"/>
                      <a:lumOff val="40000"/>
                    </a:schemeClr>
                  </a:gs>
                  <a:gs pos="0">
                    <a:schemeClr val="accent2">
                      <a:tint val="90000"/>
                    </a:schemeClr>
                  </a:gs>
                </a:gsLst>
                <a:lin ang="5400000" scaled="0"/>
              </a:gradFill>
              <a:ln w="19050">
                <a:solidFill>
                  <a:schemeClr val="lt1"/>
                </a:solidFill>
              </a:ln>
              <a:effectLst/>
            </c:spPr>
            <c:extLst>
              <c:ext xmlns:c16="http://schemas.microsoft.com/office/drawing/2014/chart" uri="{C3380CC4-5D6E-409C-BE32-E72D297353CC}">
                <c16:uniqueId val="{00000007-8D52-400A-9819-B5FA2501CF14}"/>
              </c:ext>
            </c:extLst>
          </c:dPt>
          <c:dPt>
            <c:idx val="4"/>
            <c:bubble3D val="0"/>
            <c:spPr>
              <a:gradFill>
                <a:gsLst>
                  <a:gs pos="100000">
                    <a:schemeClr val="accent2">
                      <a:tint val="70000"/>
                      <a:lumMod val="60000"/>
                      <a:lumOff val="40000"/>
                    </a:schemeClr>
                  </a:gs>
                  <a:gs pos="0">
                    <a:schemeClr val="accent2">
                      <a:tint val="70000"/>
                    </a:schemeClr>
                  </a:gs>
                </a:gsLst>
                <a:lin ang="5400000" scaled="0"/>
              </a:gradFill>
              <a:ln w="19050">
                <a:solidFill>
                  <a:schemeClr val="lt1"/>
                </a:solidFill>
              </a:ln>
              <a:effectLst/>
            </c:spPr>
            <c:extLst>
              <c:ext xmlns:c16="http://schemas.microsoft.com/office/drawing/2014/chart" uri="{C3380CC4-5D6E-409C-BE32-E72D297353CC}">
                <c16:uniqueId val="{00000009-8D52-400A-9819-B5FA2501CF14}"/>
              </c:ext>
            </c:extLst>
          </c:dPt>
          <c:dPt>
            <c:idx val="5"/>
            <c:bubble3D val="0"/>
            <c:spPr>
              <a:gradFill>
                <a:gsLst>
                  <a:gs pos="100000">
                    <a:schemeClr val="accent2">
                      <a:tint val="50000"/>
                      <a:lumMod val="60000"/>
                      <a:lumOff val="40000"/>
                    </a:schemeClr>
                  </a:gs>
                  <a:gs pos="0">
                    <a:schemeClr val="accent2">
                      <a:tint val="50000"/>
                    </a:schemeClr>
                  </a:gs>
                </a:gsLst>
                <a:lin ang="5400000" scaled="0"/>
              </a:gradFill>
              <a:ln w="19050">
                <a:solidFill>
                  <a:schemeClr val="lt1"/>
                </a:solidFill>
              </a:ln>
              <a:effectLst/>
            </c:spPr>
            <c:extLst>
              <c:ext xmlns:c16="http://schemas.microsoft.com/office/drawing/2014/chart" uri="{C3380CC4-5D6E-409C-BE32-E72D297353CC}">
                <c16:uniqueId val="{0000000B-8D52-400A-9819-B5FA2501CF14}"/>
              </c:ext>
            </c:extLst>
          </c:dPt>
          <c:dLbls>
            <c:dLbl>
              <c:idx val="3"/>
              <c:layout>
                <c:manualLayout>
                  <c:x val="-5.8106627296587929E-2"/>
                  <c:y val="3.4580781568970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52-400A-9819-B5FA2501CF14}"/>
                </c:ext>
              </c:extLst>
            </c:dLbl>
            <c:dLbl>
              <c:idx val="4"/>
              <c:layout>
                <c:manualLayout>
                  <c:x val="-3.918613298337708E-2"/>
                  <c:y val="-3.6515748031496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52-400A-9819-B5FA2501CF14}"/>
                </c:ext>
              </c:extLst>
            </c:dLbl>
            <c:dLbl>
              <c:idx val="5"/>
              <c:layout>
                <c:manualLayout>
                  <c:x val="3.6998250218722661E-2"/>
                  <c:y val="-2.5640492855059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52-400A-9819-B5FA2501CF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DFEDE"/>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Sheet1!$A$12:$A$18</c:f>
              <c:strCache>
                <c:ptCount val="6"/>
                <c:pt idx="0">
                  <c:v>Banten</c:v>
                </c:pt>
                <c:pt idx="1">
                  <c:v>DKI Jakarta</c:v>
                </c:pt>
                <c:pt idx="2">
                  <c:v>Jawa Barat</c:v>
                </c:pt>
                <c:pt idx="3">
                  <c:v>Jawa Tengah</c:v>
                </c:pt>
                <c:pt idx="4">
                  <c:v>Lampung</c:v>
                </c:pt>
                <c:pt idx="5">
                  <c:v>(blank)</c:v>
                </c:pt>
              </c:strCache>
            </c:strRef>
          </c:cat>
          <c:val>
            <c:numRef>
              <c:f>Sheet1!$B$12:$B$18</c:f>
              <c:numCache>
                <c:formatCode>_("Rp"* #,##0_);_("Rp"* \(#,##0\);_("Rp"* "-"_);_(@_)</c:formatCode>
                <c:ptCount val="6"/>
                <c:pt idx="0">
                  <c:v>2044950</c:v>
                </c:pt>
                <c:pt idx="1">
                  <c:v>3989330</c:v>
                </c:pt>
                <c:pt idx="2">
                  <c:v>6344328</c:v>
                </c:pt>
                <c:pt idx="3">
                  <c:v>133000</c:v>
                </c:pt>
                <c:pt idx="4">
                  <c:v>305800</c:v>
                </c:pt>
                <c:pt idx="5">
                  <c:v>657960</c:v>
                </c:pt>
              </c:numCache>
            </c:numRef>
          </c:val>
          <c:extLst>
            <c:ext xmlns:c16="http://schemas.microsoft.com/office/drawing/2014/chart" uri="{C3380CC4-5D6E-409C-BE32-E72D297353CC}">
              <c16:uniqueId val="{0000000C-8D52-400A-9819-B5FA2501CF1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5.xml"/><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20</xdr:col>
      <xdr:colOff>457200</xdr:colOff>
      <xdr:row>3</xdr:row>
      <xdr:rowOff>85726</xdr:rowOff>
    </xdr:to>
    <xdr:sp macro="" textlink="">
      <xdr:nvSpPr>
        <xdr:cNvPr id="2" name="Rectangle: Rounded Corners 1">
          <a:extLst>
            <a:ext uri="{FF2B5EF4-FFF2-40B4-BE49-F238E27FC236}">
              <a16:creationId xmlns:a16="http://schemas.microsoft.com/office/drawing/2014/main" id="{5FEE5069-3EBD-5814-A24E-147A16E80BBD}"/>
            </a:ext>
          </a:extLst>
        </xdr:cNvPr>
        <xdr:cNvSpPr/>
      </xdr:nvSpPr>
      <xdr:spPr>
        <a:xfrm>
          <a:off x="0" y="19050"/>
          <a:ext cx="12649200" cy="638176"/>
        </a:xfrm>
        <a:prstGeom prst="roundRect">
          <a:avLst>
            <a:gd name="adj" fmla="val 13726"/>
          </a:avLst>
        </a:prstGeom>
        <a:solidFill>
          <a:schemeClr val="accent1">
            <a:lumMod val="50000"/>
          </a:schemeClr>
        </a:solidFill>
        <a:ln>
          <a:solidFill>
            <a:schemeClr val="accent1">
              <a:lumMod val="50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47625</xdr:colOff>
      <xdr:row>0</xdr:row>
      <xdr:rowOff>38100</xdr:rowOff>
    </xdr:from>
    <xdr:to>
      <xdr:col>15</xdr:col>
      <xdr:colOff>581025</xdr:colOff>
      <xdr:row>3</xdr:row>
      <xdr:rowOff>19050</xdr:rowOff>
    </xdr:to>
    <xdr:sp macro="" textlink="">
      <xdr:nvSpPr>
        <xdr:cNvPr id="3" name="TextBox 2">
          <a:extLst>
            <a:ext uri="{FF2B5EF4-FFF2-40B4-BE49-F238E27FC236}">
              <a16:creationId xmlns:a16="http://schemas.microsoft.com/office/drawing/2014/main" id="{2D6255AD-A89A-D3AF-B893-47EA6AC78D84}"/>
            </a:ext>
          </a:extLst>
        </xdr:cNvPr>
        <xdr:cNvSpPr txBox="1"/>
      </xdr:nvSpPr>
      <xdr:spPr>
        <a:xfrm>
          <a:off x="47625" y="38100"/>
          <a:ext cx="96774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3200">
              <a:solidFill>
                <a:schemeClr val="bg1"/>
              </a:solidFill>
              <a:latin typeface="Bahnschrift SemiBold" panose="020B0502040204020203" pitchFamily="34" charset="0"/>
            </a:rPr>
            <a:t>Month</a:t>
          </a:r>
          <a:r>
            <a:rPr lang="en-ID" sz="3200" baseline="0">
              <a:solidFill>
                <a:schemeClr val="bg1"/>
              </a:solidFill>
              <a:latin typeface="Bahnschrift SemiBold" panose="020B0502040204020203" pitchFamily="34" charset="0"/>
            </a:rPr>
            <a:t>ly Sales Analysis Report - September 2024</a:t>
          </a:r>
          <a:endParaRPr lang="en-ID" sz="3200">
            <a:solidFill>
              <a:schemeClr val="bg1"/>
            </a:solidFill>
            <a:latin typeface="Bahnschrift SemiBold" panose="020B0502040204020203" pitchFamily="34" charset="0"/>
          </a:endParaRPr>
        </a:p>
      </xdr:txBody>
    </xdr:sp>
    <xdr:clientData/>
  </xdr:twoCellAnchor>
  <xdr:twoCellAnchor>
    <xdr:from>
      <xdr:col>0</xdr:col>
      <xdr:colOff>47625</xdr:colOff>
      <xdr:row>3</xdr:row>
      <xdr:rowOff>133351</xdr:rowOff>
    </xdr:from>
    <xdr:to>
      <xdr:col>4</xdr:col>
      <xdr:colOff>47625</xdr:colOff>
      <xdr:row>24</xdr:row>
      <xdr:rowOff>76201</xdr:rowOff>
    </xdr:to>
    <xdr:sp macro="" textlink="">
      <xdr:nvSpPr>
        <xdr:cNvPr id="10" name="Rectangle: Rounded Corners 9">
          <a:extLst>
            <a:ext uri="{FF2B5EF4-FFF2-40B4-BE49-F238E27FC236}">
              <a16:creationId xmlns:a16="http://schemas.microsoft.com/office/drawing/2014/main" id="{A759C95E-224D-3776-A9F2-5B93F9143FEA}"/>
            </a:ext>
          </a:extLst>
        </xdr:cNvPr>
        <xdr:cNvSpPr/>
      </xdr:nvSpPr>
      <xdr:spPr>
        <a:xfrm>
          <a:off x="47625" y="704851"/>
          <a:ext cx="2438400" cy="3943350"/>
        </a:xfrm>
        <a:prstGeom prst="roundRect">
          <a:avLst>
            <a:gd name="adj" fmla="val 1042"/>
          </a:avLst>
        </a:prstGeom>
        <a:solidFill>
          <a:schemeClr val="tx2"/>
        </a:soli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114300</xdr:colOff>
      <xdr:row>4</xdr:row>
      <xdr:rowOff>59148</xdr:rowOff>
    </xdr:from>
    <xdr:to>
      <xdr:col>4</xdr:col>
      <xdr:colOff>0</xdr:colOff>
      <xdr:row>8</xdr:row>
      <xdr:rowOff>180976</xdr:rowOff>
    </xdr:to>
    <xdr:sp macro="" textlink="">
      <xdr:nvSpPr>
        <xdr:cNvPr id="11" name="Rectangle: Rounded Corners 10">
          <a:extLst>
            <a:ext uri="{FF2B5EF4-FFF2-40B4-BE49-F238E27FC236}">
              <a16:creationId xmlns:a16="http://schemas.microsoft.com/office/drawing/2014/main" id="{713EA565-BA19-0FD2-9B3E-0678001E1FB6}"/>
            </a:ext>
          </a:extLst>
        </xdr:cNvPr>
        <xdr:cNvSpPr/>
      </xdr:nvSpPr>
      <xdr:spPr>
        <a:xfrm>
          <a:off x="114300" y="821148"/>
          <a:ext cx="2324100" cy="883828"/>
        </a:xfrm>
        <a:prstGeom prst="roundRect">
          <a:avLst>
            <a:gd name="adj" fmla="val 10245"/>
          </a:avLst>
        </a:prstGeom>
        <a:solidFill>
          <a:srgbClr val="FCFA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19</xdr:col>
      <xdr:colOff>544702</xdr:colOff>
      <xdr:row>0</xdr:row>
      <xdr:rowOff>123825</xdr:rowOff>
    </xdr:from>
    <xdr:to>
      <xdr:col>20</xdr:col>
      <xdr:colOff>371476</xdr:colOff>
      <xdr:row>2</xdr:row>
      <xdr:rowOff>173361</xdr:rowOff>
    </xdr:to>
    <xdr:pic>
      <xdr:nvPicPr>
        <xdr:cNvPr id="5" name="Graphic 4" descr="Dollar">
          <a:extLst>
            <a:ext uri="{FF2B5EF4-FFF2-40B4-BE49-F238E27FC236}">
              <a16:creationId xmlns:a16="http://schemas.microsoft.com/office/drawing/2014/main" id="{022B276B-E657-E639-9285-A40CEE21FE1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127102" y="123825"/>
          <a:ext cx="436374" cy="430536"/>
        </a:xfrm>
        <a:prstGeom prst="rect">
          <a:avLst/>
        </a:prstGeom>
      </xdr:spPr>
    </xdr:pic>
    <xdr:clientData/>
  </xdr:twoCellAnchor>
  <xdr:twoCellAnchor>
    <xdr:from>
      <xdr:col>1</xdr:col>
      <xdr:colOff>247650</xdr:colOff>
      <xdr:row>5</xdr:row>
      <xdr:rowOff>9525</xdr:rowOff>
    </xdr:from>
    <xdr:to>
      <xdr:col>3</xdr:col>
      <xdr:colOff>571500</xdr:colOff>
      <xdr:row>6</xdr:row>
      <xdr:rowOff>47625</xdr:rowOff>
    </xdr:to>
    <xdr:sp macro="" textlink="">
      <xdr:nvSpPr>
        <xdr:cNvPr id="14" name="TextBox 13">
          <a:extLst>
            <a:ext uri="{FF2B5EF4-FFF2-40B4-BE49-F238E27FC236}">
              <a16:creationId xmlns:a16="http://schemas.microsoft.com/office/drawing/2014/main" id="{66C45BB8-3024-9B57-D9A8-1C96B140BCC2}"/>
            </a:ext>
          </a:extLst>
        </xdr:cNvPr>
        <xdr:cNvSpPr txBox="1"/>
      </xdr:nvSpPr>
      <xdr:spPr>
        <a:xfrm>
          <a:off x="857250" y="962025"/>
          <a:ext cx="15430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solidFill>
                <a:schemeClr val="accent1">
                  <a:lumMod val="50000"/>
                </a:schemeClr>
              </a:solidFill>
              <a:latin typeface="Aharoni" panose="02010803020104030203" pitchFamily="2" charset="-79"/>
              <a:cs typeface="Aharoni" panose="02010803020104030203" pitchFamily="2" charset="-79"/>
            </a:rPr>
            <a:t>Total Revenue</a:t>
          </a:r>
        </a:p>
      </xdr:txBody>
    </xdr:sp>
    <xdr:clientData/>
  </xdr:twoCellAnchor>
  <xdr:twoCellAnchor>
    <xdr:from>
      <xdr:col>1</xdr:col>
      <xdr:colOff>200025</xdr:colOff>
      <xdr:row>6</xdr:row>
      <xdr:rowOff>47625</xdr:rowOff>
    </xdr:from>
    <xdr:to>
      <xdr:col>3</xdr:col>
      <xdr:colOff>561975</xdr:colOff>
      <xdr:row>8</xdr:row>
      <xdr:rowOff>76200</xdr:rowOff>
    </xdr:to>
    <xdr:sp macro="" textlink="">
      <xdr:nvSpPr>
        <xdr:cNvPr id="15" name="TextBox 14">
          <a:extLst>
            <a:ext uri="{FF2B5EF4-FFF2-40B4-BE49-F238E27FC236}">
              <a16:creationId xmlns:a16="http://schemas.microsoft.com/office/drawing/2014/main" id="{C1FF91B6-3C2B-0319-87C0-07B111E55970}"/>
            </a:ext>
          </a:extLst>
        </xdr:cNvPr>
        <xdr:cNvSpPr txBox="1"/>
      </xdr:nvSpPr>
      <xdr:spPr>
        <a:xfrm>
          <a:off x="809625" y="1190625"/>
          <a:ext cx="15811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b="0" i="0" u="none" strike="noStrike">
              <a:solidFill>
                <a:schemeClr val="dk1"/>
              </a:solidFill>
              <a:effectLst/>
              <a:latin typeface="+mn-lt"/>
              <a:ea typeface="+mn-ea"/>
              <a:cs typeface="+mn-cs"/>
            </a:rPr>
            <a:t> </a:t>
          </a:r>
          <a:r>
            <a:rPr lang="en-ID" sz="1600" b="1" i="0" u="none" strike="noStrike">
              <a:solidFill>
                <a:schemeClr val="accent1"/>
              </a:solidFill>
              <a:effectLst/>
              <a:latin typeface="+mn-lt"/>
              <a:ea typeface="+mn-ea"/>
              <a:cs typeface="+mn-cs"/>
            </a:rPr>
            <a:t>Rp 13.475.368</a:t>
          </a:r>
          <a:endParaRPr lang="en-ID" sz="1600" b="1">
            <a:solidFill>
              <a:schemeClr val="accent1"/>
            </a:solidFill>
          </a:endParaRPr>
        </a:p>
      </xdr:txBody>
    </xdr:sp>
    <xdr:clientData/>
  </xdr:twoCellAnchor>
  <xdr:twoCellAnchor editAs="oneCell">
    <xdr:from>
      <xdr:col>19</xdr:col>
      <xdr:colOff>1</xdr:colOff>
      <xdr:row>0</xdr:row>
      <xdr:rowOff>104776</xdr:rowOff>
    </xdr:from>
    <xdr:to>
      <xdr:col>19</xdr:col>
      <xdr:colOff>438150</xdr:colOff>
      <xdr:row>2</xdr:row>
      <xdr:rowOff>161925</xdr:rowOff>
    </xdr:to>
    <xdr:pic>
      <xdr:nvPicPr>
        <xdr:cNvPr id="17" name="Graphic 16" descr="Statistics">
          <a:extLst>
            <a:ext uri="{FF2B5EF4-FFF2-40B4-BE49-F238E27FC236}">
              <a16:creationId xmlns:a16="http://schemas.microsoft.com/office/drawing/2014/main" id="{D97306E9-31FE-F1A5-D26D-4E8508F7A5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82401" y="104776"/>
          <a:ext cx="438149" cy="438149"/>
        </a:xfrm>
        <a:prstGeom prst="rect">
          <a:avLst/>
        </a:prstGeom>
      </xdr:spPr>
    </xdr:pic>
    <xdr:clientData/>
  </xdr:twoCellAnchor>
  <xdr:twoCellAnchor editAs="oneCell">
    <xdr:from>
      <xdr:col>0</xdr:col>
      <xdr:colOff>190500</xdr:colOff>
      <xdr:row>4</xdr:row>
      <xdr:rowOff>104775</xdr:rowOff>
    </xdr:from>
    <xdr:to>
      <xdr:col>1</xdr:col>
      <xdr:colOff>247650</xdr:colOff>
      <xdr:row>8</xdr:row>
      <xdr:rowOff>60813</xdr:rowOff>
    </xdr:to>
    <xdr:pic>
      <xdr:nvPicPr>
        <xdr:cNvPr id="21" name="Graphic 20" descr="Money">
          <a:extLst>
            <a:ext uri="{FF2B5EF4-FFF2-40B4-BE49-F238E27FC236}">
              <a16:creationId xmlns:a16="http://schemas.microsoft.com/office/drawing/2014/main" id="{0574FBBD-6404-688B-8F81-137D0B6E496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0500" y="866775"/>
          <a:ext cx="666750" cy="718038"/>
        </a:xfrm>
        <a:prstGeom prst="rect">
          <a:avLst/>
        </a:prstGeom>
      </xdr:spPr>
    </xdr:pic>
    <xdr:clientData/>
  </xdr:twoCellAnchor>
  <xdr:twoCellAnchor>
    <xdr:from>
      <xdr:col>0</xdr:col>
      <xdr:colOff>114300</xdr:colOff>
      <xdr:row>9</xdr:row>
      <xdr:rowOff>49623</xdr:rowOff>
    </xdr:from>
    <xdr:to>
      <xdr:col>4</xdr:col>
      <xdr:colOff>0</xdr:colOff>
      <xdr:row>13</xdr:row>
      <xdr:rowOff>171451</xdr:rowOff>
    </xdr:to>
    <xdr:sp macro="" textlink="">
      <xdr:nvSpPr>
        <xdr:cNvPr id="24" name="Rectangle: Rounded Corners 23">
          <a:extLst>
            <a:ext uri="{FF2B5EF4-FFF2-40B4-BE49-F238E27FC236}">
              <a16:creationId xmlns:a16="http://schemas.microsoft.com/office/drawing/2014/main" id="{F3DCFD8F-C9A9-4053-A909-AC4457788D69}"/>
            </a:ext>
          </a:extLst>
        </xdr:cNvPr>
        <xdr:cNvSpPr/>
      </xdr:nvSpPr>
      <xdr:spPr>
        <a:xfrm>
          <a:off x="114300" y="1764123"/>
          <a:ext cx="2324100" cy="883828"/>
        </a:xfrm>
        <a:prstGeom prst="roundRect">
          <a:avLst>
            <a:gd name="adj" fmla="val 10245"/>
          </a:avLst>
        </a:prstGeom>
        <a:solidFill>
          <a:srgbClr val="FCFA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197625</xdr:colOff>
      <xdr:row>9</xdr:row>
      <xdr:rowOff>142876</xdr:rowOff>
    </xdr:from>
    <xdr:to>
      <xdr:col>1</xdr:col>
      <xdr:colOff>276225</xdr:colOff>
      <xdr:row>12</xdr:row>
      <xdr:rowOff>177054</xdr:rowOff>
    </xdr:to>
    <xdr:pic>
      <xdr:nvPicPr>
        <xdr:cNvPr id="7" name="Graphic 6" descr="Shopping cart">
          <a:extLst>
            <a:ext uri="{FF2B5EF4-FFF2-40B4-BE49-F238E27FC236}">
              <a16:creationId xmlns:a16="http://schemas.microsoft.com/office/drawing/2014/main" id="{D4C1A418-31C3-0F4C-E3E3-2C5309B4EAC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7625" y="1857376"/>
          <a:ext cx="688200" cy="605678"/>
        </a:xfrm>
        <a:prstGeom prst="rect">
          <a:avLst/>
        </a:prstGeom>
      </xdr:spPr>
    </xdr:pic>
    <xdr:clientData/>
  </xdr:twoCellAnchor>
  <xdr:twoCellAnchor>
    <xdr:from>
      <xdr:col>1</xdr:col>
      <xdr:colOff>238125</xdr:colOff>
      <xdr:row>10</xdr:row>
      <xdr:rowOff>0</xdr:rowOff>
    </xdr:from>
    <xdr:to>
      <xdr:col>3</xdr:col>
      <xdr:colOff>561975</xdr:colOff>
      <xdr:row>11</xdr:row>
      <xdr:rowOff>26412</xdr:rowOff>
    </xdr:to>
    <xdr:sp macro="" textlink="">
      <xdr:nvSpPr>
        <xdr:cNvPr id="25" name="TextBox 24">
          <a:extLst>
            <a:ext uri="{FF2B5EF4-FFF2-40B4-BE49-F238E27FC236}">
              <a16:creationId xmlns:a16="http://schemas.microsoft.com/office/drawing/2014/main" id="{2F456C13-3823-499C-97C5-78887801CB75}"/>
            </a:ext>
          </a:extLst>
        </xdr:cNvPr>
        <xdr:cNvSpPr txBox="1"/>
      </xdr:nvSpPr>
      <xdr:spPr>
        <a:xfrm>
          <a:off x="847725" y="1905000"/>
          <a:ext cx="1543050" cy="21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400">
              <a:solidFill>
                <a:schemeClr val="accent1">
                  <a:lumMod val="50000"/>
                </a:schemeClr>
              </a:solidFill>
              <a:latin typeface="Aharoni" panose="02010803020104030203" pitchFamily="2" charset="-79"/>
              <a:cs typeface="Aharoni" panose="02010803020104030203" pitchFamily="2" charset="-79"/>
            </a:rPr>
            <a:t>Total</a:t>
          </a:r>
          <a:r>
            <a:rPr lang="en-ID" sz="1400" baseline="0">
              <a:solidFill>
                <a:schemeClr val="accent1">
                  <a:lumMod val="50000"/>
                </a:schemeClr>
              </a:solidFill>
              <a:latin typeface="Aharoni" panose="02010803020104030203" pitchFamily="2" charset="-79"/>
              <a:cs typeface="Aharoni" panose="02010803020104030203" pitchFamily="2" charset="-79"/>
            </a:rPr>
            <a:t> Orders</a:t>
          </a:r>
          <a:endParaRPr lang="en-ID" sz="1400">
            <a:solidFill>
              <a:schemeClr val="accent1">
                <a:lumMod val="50000"/>
              </a:schemeClr>
            </a:solidFill>
            <a:latin typeface="Aharoni" panose="02010803020104030203" pitchFamily="2" charset="-79"/>
            <a:cs typeface="Aharoni" panose="02010803020104030203" pitchFamily="2" charset="-79"/>
          </a:endParaRPr>
        </a:p>
      </xdr:txBody>
    </xdr:sp>
    <xdr:clientData/>
  </xdr:twoCellAnchor>
  <xdr:twoCellAnchor>
    <xdr:from>
      <xdr:col>1</xdr:col>
      <xdr:colOff>238125</xdr:colOff>
      <xdr:row>11</xdr:row>
      <xdr:rowOff>9526</xdr:rowOff>
    </xdr:from>
    <xdr:to>
      <xdr:col>3</xdr:col>
      <xdr:colOff>247650</xdr:colOff>
      <xdr:row>12</xdr:row>
      <xdr:rowOff>153432</xdr:rowOff>
    </xdr:to>
    <xdr:sp macro="" textlink="">
      <xdr:nvSpPr>
        <xdr:cNvPr id="26" name="TextBox 25">
          <a:extLst>
            <a:ext uri="{FF2B5EF4-FFF2-40B4-BE49-F238E27FC236}">
              <a16:creationId xmlns:a16="http://schemas.microsoft.com/office/drawing/2014/main" id="{6EC6279C-CCE1-46B0-B049-5D9D44533964}"/>
            </a:ext>
          </a:extLst>
        </xdr:cNvPr>
        <xdr:cNvSpPr txBox="1"/>
      </xdr:nvSpPr>
      <xdr:spPr>
        <a:xfrm>
          <a:off x="847725" y="2105026"/>
          <a:ext cx="1228725" cy="334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b="0" i="0" u="none" strike="noStrike">
              <a:solidFill>
                <a:schemeClr val="dk1"/>
              </a:solidFill>
              <a:effectLst/>
              <a:latin typeface="+mn-lt"/>
              <a:ea typeface="+mn-ea"/>
              <a:cs typeface="+mn-cs"/>
            </a:rPr>
            <a:t> </a:t>
          </a:r>
          <a:r>
            <a:rPr lang="en-ID" sz="1600" b="1" i="0" u="none" strike="noStrike">
              <a:solidFill>
                <a:schemeClr val="accent1"/>
              </a:solidFill>
              <a:effectLst/>
              <a:latin typeface="+mn-lt"/>
              <a:ea typeface="+mn-ea"/>
              <a:cs typeface="+mn-cs"/>
            </a:rPr>
            <a:t>195</a:t>
          </a:r>
        </a:p>
      </xdr:txBody>
    </xdr:sp>
    <xdr:clientData/>
  </xdr:twoCellAnchor>
  <xdr:twoCellAnchor>
    <xdr:from>
      <xdr:col>0</xdr:col>
      <xdr:colOff>104775</xdr:colOff>
      <xdr:row>14</xdr:row>
      <xdr:rowOff>47626</xdr:rowOff>
    </xdr:from>
    <xdr:to>
      <xdr:col>3</xdr:col>
      <xdr:colOff>600075</xdr:colOff>
      <xdr:row>18</xdr:row>
      <xdr:rowOff>161926</xdr:rowOff>
    </xdr:to>
    <xdr:sp macro="" textlink="">
      <xdr:nvSpPr>
        <xdr:cNvPr id="27" name="Rectangle: Rounded Corners 26">
          <a:extLst>
            <a:ext uri="{FF2B5EF4-FFF2-40B4-BE49-F238E27FC236}">
              <a16:creationId xmlns:a16="http://schemas.microsoft.com/office/drawing/2014/main" id="{20868B9F-3275-4DFF-A0BF-015327BB8708}"/>
            </a:ext>
          </a:extLst>
        </xdr:cNvPr>
        <xdr:cNvSpPr/>
      </xdr:nvSpPr>
      <xdr:spPr>
        <a:xfrm>
          <a:off x="104775" y="2714626"/>
          <a:ext cx="2324100" cy="876300"/>
        </a:xfrm>
        <a:prstGeom prst="roundRect">
          <a:avLst>
            <a:gd name="adj" fmla="val 10245"/>
          </a:avLst>
        </a:prstGeom>
        <a:solidFill>
          <a:srgbClr val="FCFA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195225</xdr:colOff>
      <xdr:row>15</xdr:row>
      <xdr:rowOff>9525</xdr:rowOff>
    </xdr:from>
    <xdr:to>
      <xdr:col>1</xdr:col>
      <xdr:colOff>142875</xdr:colOff>
      <xdr:row>17</xdr:row>
      <xdr:rowOff>161925</xdr:rowOff>
    </xdr:to>
    <xdr:pic>
      <xdr:nvPicPr>
        <xdr:cNvPr id="9" name="Graphic 8" descr="Shopping bag">
          <a:extLst>
            <a:ext uri="{FF2B5EF4-FFF2-40B4-BE49-F238E27FC236}">
              <a16:creationId xmlns:a16="http://schemas.microsoft.com/office/drawing/2014/main" id="{6001790C-4CA3-EB24-8A02-5777B78F6FF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95225" y="2867025"/>
          <a:ext cx="557250" cy="533400"/>
        </a:xfrm>
        <a:prstGeom prst="rect">
          <a:avLst/>
        </a:prstGeom>
      </xdr:spPr>
    </xdr:pic>
    <xdr:clientData/>
  </xdr:twoCellAnchor>
  <xdr:twoCellAnchor>
    <xdr:from>
      <xdr:col>1</xdr:col>
      <xdr:colOff>38100</xdr:colOff>
      <xdr:row>15</xdr:row>
      <xdr:rowOff>9524</xdr:rowOff>
    </xdr:from>
    <xdr:to>
      <xdr:col>4</xdr:col>
      <xdr:colOff>171450</xdr:colOff>
      <xdr:row>16</xdr:row>
      <xdr:rowOff>66675</xdr:rowOff>
    </xdr:to>
    <xdr:sp macro="" textlink="">
      <xdr:nvSpPr>
        <xdr:cNvPr id="28" name="TextBox 27">
          <a:extLst>
            <a:ext uri="{FF2B5EF4-FFF2-40B4-BE49-F238E27FC236}">
              <a16:creationId xmlns:a16="http://schemas.microsoft.com/office/drawing/2014/main" id="{581E612E-2F14-4B65-85CA-CBD5F6959DBD}"/>
            </a:ext>
          </a:extLst>
        </xdr:cNvPr>
        <xdr:cNvSpPr txBox="1"/>
      </xdr:nvSpPr>
      <xdr:spPr>
        <a:xfrm>
          <a:off x="647700" y="2867024"/>
          <a:ext cx="19621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aseline="0">
              <a:solidFill>
                <a:schemeClr val="accent1">
                  <a:lumMod val="50000"/>
                </a:schemeClr>
              </a:solidFill>
              <a:latin typeface="Aharoni" panose="02010803020104030203" pitchFamily="2" charset="-79"/>
              <a:cs typeface="Aharoni" panose="02010803020104030203" pitchFamily="2" charset="-79"/>
            </a:rPr>
            <a:t>Avarage Order Value</a:t>
          </a:r>
          <a:endParaRPr lang="en-ID" sz="1200">
            <a:solidFill>
              <a:schemeClr val="accent1">
                <a:lumMod val="50000"/>
              </a:schemeClr>
            </a:solidFill>
            <a:latin typeface="Aharoni" panose="02010803020104030203" pitchFamily="2" charset="-79"/>
            <a:cs typeface="Aharoni" panose="02010803020104030203" pitchFamily="2" charset="-79"/>
          </a:endParaRPr>
        </a:p>
      </xdr:txBody>
    </xdr:sp>
    <xdr:clientData/>
  </xdr:twoCellAnchor>
  <xdr:twoCellAnchor>
    <xdr:from>
      <xdr:col>1</xdr:col>
      <xdr:colOff>38100</xdr:colOff>
      <xdr:row>16</xdr:row>
      <xdr:rowOff>0</xdr:rowOff>
    </xdr:from>
    <xdr:to>
      <xdr:col>3</xdr:col>
      <xdr:colOff>323850</xdr:colOff>
      <xdr:row>17</xdr:row>
      <xdr:rowOff>161925</xdr:rowOff>
    </xdr:to>
    <xdr:sp macro="" textlink="">
      <xdr:nvSpPr>
        <xdr:cNvPr id="29" name="TextBox 28">
          <a:extLst>
            <a:ext uri="{FF2B5EF4-FFF2-40B4-BE49-F238E27FC236}">
              <a16:creationId xmlns:a16="http://schemas.microsoft.com/office/drawing/2014/main" id="{F3E68219-E58D-44B5-B0B2-A8C250565380}"/>
            </a:ext>
          </a:extLst>
        </xdr:cNvPr>
        <xdr:cNvSpPr txBox="1"/>
      </xdr:nvSpPr>
      <xdr:spPr>
        <a:xfrm>
          <a:off x="647700" y="3048000"/>
          <a:ext cx="15049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D" sz="1100" b="0" i="0" u="none" strike="noStrike">
              <a:solidFill>
                <a:schemeClr val="dk1"/>
              </a:solidFill>
              <a:effectLst/>
              <a:latin typeface="+mn-lt"/>
              <a:ea typeface="+mn-ea"/>
              <a:cs typeface="+mn-cs"/>
            </a:rPr>
            <a:t>  </a:t>
          </a:r>
          <a:r>
            <a:rPr lang="en-ID" sz="1600" b="1" i="0" u="none" strike="noStrike">
              <a:solidFill>
                <a:schemeClr val="accent1"/>
              </a:solidFill>
              <a:effectLst/>
              <a:latin typeface="+mn-lt"/>
              <a:ea typeface="+mn-ea"/>
              <a:cs typeface="+mn-cs"/>
            </a:rPr>
            <a:t>Rp  69.104</a:t>
          </a:r>
        </a:p>
      </xdr:txBody>
    </xdr:sp>
    <xdr:clientData/>
  </xdr:twoCellAnchor>
  <xdr:twoCellAnchor>
    <xdr:from>
      <xdr:col>0</xdr:col>
      <xdr:colOff>104775</xdr:colOff>
      <xdr:row>19</xdr:row>
      <xdr:rowOff>59148</xdr:rowOff>
    </xdr:from>
    <xdr:to>
      <xdr:col>3</xdr:col>
      <xdr:colOff>600075</xdr:colOff>
      <xdr:row>23</xdr:row>
      <xdr:rowOff>142876</xdr:rowOff>
    </xdr:to>
    <xdr:sp macro="" textlink="">
      <xdr:nvSpPr>
        <xdr:cNvPr id="30" name="Rectangle: Rounded Corners 29">
          <a:extLst>
            <a:ext uri="{FF2B5EF4-FFF2-40B4-BE49-F238E27FC236}">
              <a16:creationId xmlns:a16="http://schemas.microsoft.com/office/drawing/2014/main" id="{054A1A92-DC4D-4626-8021-CE1A1EE34E13}"/>
            </a:ext>
          </a:extLst>
        </xdr:cNvPr>
        <xdr:cNvSpPr/>
      </xdr:nvSpPr>
      <xdr:spPr>
        <a:xfrm>
          <a:off x="104775" y="3678648"/>
          <a:ext cx="2324100" cy="845728"/>
        </a:xfrm>
        <a:prstGeom prst="roundRect">
          <a:avLst>
            <a:gd name="adj" fmla="val 10245"/>
          </a:avLst>
        </a:prstGeom>
        <a:solidFill>
          <a:srgbClr val="FCFA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200026</xdr:colOff>
      <xdr:row>19</xdr:row>
      <xdr:rowOff>76200</xdr:rowOff>
    </xdr:from>
    <xdr:to>
      <xdr:col>1</xdr:col>
      <xdr:colOff>28575</xdr:colOff>
      <xdr:row>22</xdr:row>
      <xdr:rowOff>145072</xdr:rowOff>
    </xdr:to>
    <xdr:pic>
      <xdr:nvPicPr>
        <xdr:cNvPr id="31" name="Graphic 30" descr="Shopping basket">
          <a:extLst>
            <a:ext uri="{FF2B5EF4-FFF2-40B4-BE49-F238E27FC236}">
              <a16:creationId xmlns:a16="http://schemas.microsoft.com/office/drawing/2014/main" id="{366BB5D9-6642-4125-954F-94BA9BFF49D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00026" y="3695700"/>
          <a:ext cx="438149" cy="640372"/>
        </a:xfrm>
        <a:prstGeom prst="rect">
          <a:avLst/>
        </a:prstGeom>
      </xdr:spPr>
    </xdr:pic>
    <xdr:clientData/>
  </xdr:twoCellAnchor>
  <xdr:twoCellAnchor>
    <xdr:from>
      <xdr:col>1</xdr:col>
      <xdr:colOff>28576</xdr:colOff>
      <xdr:row>19</xdr:row>
      <xdr:rowOff>114300</xdr:rowOff>
    </xdr:from>
    <xdr:to>
      <xdr:col>3</xdr:col>
      <xdr:colOff>600076</xdr:colOff>
      <xdr:row>21</xdr:row>
      <xdr:rowOff>180975</xdr:rowOff>
    </xdr:to>
    <xdr:sp macro="" textlink="">
      <xdr:nvSpPr>
        <xdr:cNvPr id="32" name="TextBox 31">
          <a:extLst>
            <a:ext uri="{FF2B5EF4-FFF2-40B4-BE49-F238E27FC236}">
              <a16:creationId xmlns:a16="http://schemas.microsoft.com/office/drawing/2014/main" id="{9D7F5637-ABB1-41DE-9839-CE497A90887B}"/>
            </a:ext>
          </a:extLst>
        </xdr:cNvPr>
        <xdr:cNvSpPr txBox="1"/>
      </xdr:nvSpPr>
      <xdr:spPr>
        <a:xfrm>
          <a:off x="638176" y="3733800"/>
          <a:ext cx="17907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baseline="0">
              <a:solidFill>
                <a:schemeClr val="accent1">
                  <a:lumMod val="50000"/>
                </a:schemeClr>
              </a:solidFill>
              <a:latin typeface="Aharoni" panose="02010803020104030203" pitchFamily="2" charset="-79"/>
              <a:cs typeface="Aharoni" panose="02010803020104030203" pitchFamily="2" charset="-79"/>
            </a:rPr>
            <a:t>Avarage Product Sold Per Transaction</a:t>
          </a:r>
          <a:endParaRPr lang="en-ID" sz="1200">
            <a:solidFill>
              <a:schemeClr val="accent1">
                <a:lumMod val="50000"/>
              </a:schemeClr>
            </a:solidFill>
            <a:latin typeface="Aharoni" panose="02010803020104030203" pitchFamily="2" charset="-79"/>
            <a:cs typeface="Aharoni" panose="02010803020104030203" pitchFamily="2" charset="-79"/>
          </a:endParaRPr>
        </a:p>
      </xdr:txBody>
    </xdr:sp>
    <xdr:clientData/>
  </xdr:twoCellAnchor>
  <xdr:twoCellAnchor>
    <xdr:from>
      <xdr:col>1</xdr:col>
      <xdr:colOff>114300</xdr:colOff>
      <xdr:row>21</xdr:row>
      <xdr:rowOff>87722</xdr:rowOff>
    </xdr:from>
    <xdr:to>
      <xdr:col>3</xdr:col>
      <xdr:colOff>123825</xdr:colOff>
      <xdr:row>23</xdr:row>
      <xdr:rowOff>59147</xdr:rowOff>
    </xdr:to>
    <xdr:sp macro="" textlink="">
      <xdr:nvSpPr>
        <xdr:cNvPr id="33" name="TextBox 32">
          <a:extLst>
            <a:ext uri="{FF2B5EF4-FFF2-40B4-BE49-F238E27FC236}">
              <a16:creationId xmlns:a16="http://schemas.microsoft.com/office/drawing/2014/main" id="{E077916E-2998-4EE7-883B-84818A8BD779}"/>
            </a:ext>
          </a:extLst>
        </xdr:cNvPr>
        <xdr:cNvSpPr txBox="1"/>
      </xdr:nvSpPr>
      <xdr:spPr>
        <a:xfrm>
          <a:off x="723900" y="4088222"/>
          <a:ext cx="12287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b="0" i="0" u="none" strike="noStrike">
              <a:solidFill>
                <a:schemeClr val="dk1"/>
              </a:solidFill>
              <a:effectLst/>
              <a:latin typeface="+mn-lt"/>
              <a:ea typeface="+mn-ea"/>
              <a:cs typeface="+mn-cs"/>
            </a:rPr>
            <a:t> </a:t>
          </a:r>
          <a:r>
            <a:rPr lang="en-ID" sz="1600" b="1" i="0" u="none" strike="noStrike">
              <a:solidFill>
                <a:schemeClr val="accent1"/>
              </a:solidFill>
              <a:effectLst/>
              <a:latin typeface="+mn-lt"/>
              <a:ea typeface="+mn-ea"/>
              <a:cs typeface="+mn-cs"/>
            </a:rPr>
            <a:t>1,19</a:t>
          </a:r>
        </a:p>
      </xdr:txBody>
    </xdr:sp>
    <xdr:clientData/>
  </xdr:twoCellAnchor>
  <xdr:twoCellAnchor>
    <xdr:from>
      <xdr:col>6</xdr:col>
      <xdr:colOff>457200</xdr:colOff>
      <xdr:row>13</xdr:row>
      <xdr:rowOff>95250</xdr:rowOff>
    </xdr:from>
    <xdr:to>
      <xdr:col>11</xdr:col>
      <xdr:colOff>76199</xdr:colOff>
      <xdr:row>24</xdr:row>
      <xdr:rowOff>142876</xdr:rowOff>
    </xdr:to>
    <xdr:graphicFrame macro="">
      <xdr:nvGraphicFramePr>
        <xdr:cNvPr id="35" name="Chart 34">
          <a:extLst>
            <a:ext uri="{FF2B5EF4-FFF2-40B4-BE49-F238E27FC236}">
              <a16:creationId xmlns:a16="http://schemas.microsoft.com/office/drawing/2014/main" id="{AC133716-3EFC-458F-A48C-8ABE594A0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133350</xdr:colOff>
      <xdr:row>13</xdr:row>
      <xdr:rowOff>95250</xdr:rowOff>
    </xdr:from>
    <xdr:to>
      <xdr:col>15</xdr:col>
      <xdr:colOff>476250</xdr:colOff>
      <xdr:row>24</xdr:row>
      <xdr:rowOff>180975</xdr:rowOff>
    </xdr:to>
    <xdr:graphicFrame macro="">
      <xdr:nvGraphicFramePr>
        <xdr:cNvPr id="36" name="Chart 35">
          <a:extLst>
            <a:ext uri="{FF2B5EF4-FFF2-40B4-BE49-F238E27FC236}">
              <a16:creationId xmlns:a16="http://schemas.microsoft.com/office/drawing/2014/main" id="{8BE4E7E7-7DD7-4DCE-A98B-DDE52EE8E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533401</xdr:colOff>
      <xdr:row>13</xdr:row>
      <xdr:rowOff>95249</xdr:rowOff>
    </xdr:from>
    <xdr:to>
      <xdr:col>20</xdr:col>
      <xdr:colOff>419101</xdr:colOff>
      <xdr:row>24</xdr:row>
      <xdr:rowOff>171450</xdr:rowOff>
    </xdr:to>
    <xdr:graphicFrame macro="">
      <xdr:nvGraphicFramePr>
        <xdr:cNvPr id="39" name="Chart 38">
          <a:extLst>
            <a:ext uri="{FF2B5EF4-FFF2-40B4-BE49-F238E27FC236}">
              <a16:creationId xmlns:a16="http://schemas.microsoft.com/office/drawing/2014/main" id="{B1A617FC-99D0-422B-A929-B53A6DE7E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276225</xdr:colOff>
      <xdr:row>3</xdr:row>
      <xdr:rowOff>123826</xdr:rowOff>
    </xdr:from>
    <xdr:to>
      <xdr:col>20</xdr:col>
      <xdr:colOff>419100</xdr:colOff>
      <xdr:row>13</xdr:row>
      <xdr:rowOff>57150</xdr:rowOff>
    </xdr:to>
    <xdr:graphicFrame macro="">
      <xdr:nvGraphicFramePr>
        <xdr:cNvPr id="40" name="Chart 39">
          <a:extLst>
            <a:ext uri="{FF2B5EF4-FFF2-40B4-BE49-F238E27FC236}">
              <a16:creationId xmlns:a16="http://schemas.microsoft.com/office/drawing/2014/main" id="{9A2487C0-1350-4648-802E-6077E96AB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4</xdr:col>
      <xdr:colOff>114300</xdr:colOff>
      <xdr:row>13</xdr:row>
      <xdr:rowOff>133350</xdr:rowOff>
    </xdr:from>
    <xdr:to>
      <xdr:col>6</xdr:col>
      <xdr:colOff>400050</xdr:colOff>
      <xdr:row>24</xdr:row>
      <xdr:rowOff>123825</xdr:rowOff>
    </xdr:to>
    <mc:AlternateContent xmlns:mc="http://schemas.openxmlformats.org/markup-compatibility/2006">
      <mc:Choice xmlns:a14="http://schemas.microsoft.com/office/drawing/2010/main" Requires="a14">
        <xdr:graphicFrame macro="">
          <xdr:nvGraphicFramePr>
            <xdr:cNvPr id="41" name="Brand">
              <a:extLst>
                <a:ext uri="{FF2B5EF4-FFF2-40B4-BE49-F238E27FC236}">
                  <a16:creationId xmlns:a16="http://schemas.microsoft.com/office/drawing/2014/main" id="{C83F357E-7306-2FB7-D511-5498749DBB1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552700" y="2609850"/>
              <a:ext cx="1504950" cy="20859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85724</xdr:colOff>
      <xdr:row>3</xdr:row>
      <xdr:rowOff>133349</xdr:rowOff>
    </xdr:from>
    <xdr:to>
      <xdr:col>9</xdr:col>
      <xdr:colOff>409575</xdr:colOff>
      <xdr:row>13</xdr:row>
      <xdr:rowOff>47625</xdr:rowOff>
    </xdr:to>
    <xdr:graphicFrame macro="">
      <xdr:nvGraphicFramePr>
        <xdr:cNvPr id="43" name="Chart 42">
          <a:extLst>
            <a:ext uri="{FF2B5EF4-FFF2-40B4-BE49-F238E27FC236}">
              <a16:creationId xmlns:a16="http://schemas.microsoft.com/office/drawing/2014/main" id="{640AE12D-8EFA-47E3-8952-79A40DC7F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438150</xdr:colOff>
      <xdr:row>3</xdr:row>
      <xdr:rowOff>133350</xdr:rowOff>
    </xdr:from>
    <xdr:to>
      <xdr:col>15</xdr:col>
      <xdr:colOff>228600</xdr:colOff>
      <xdr:row>13</xdr:row>
      <xdr:rowOff>47626</xdr:rowOff>
    </xdr:to>
    <xdr:graphicFrame macro="">
      <xdr:nvGraphicFramePr>
        <xdr:cNvPr id="44" name="Chart 43">
          <a:extLst>
            <a:ext uri="{FF2B5EF4-FFF2-40B4-BE49-F238E27FC236}">
              <a16:creationId xmlns:a16="http://schemas.microsoft.com/office/drawing/2014/main" id="{38B3A4A0-22F8-4E34-B29E-A85C0F90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sers/User/Desktop/B2C/monthly%20report%20data/April%20Dashboard%20Unicharm%202019%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SUMMARY"/>
      <sheetName val="SHOPEE"/>
      <sheetName val="NMV Trend S"/>
      <sheetName val="Top 10 S"/>
      <sheetName val="Top 5 S"/>
      <sheetName val="Sales Contribution S"/>
      <sheetName val="Brand Cont. S"/>
      <sheetName val="Area S"/>
      <sheetName val="Size S"/>
      <sheetName val="Kurir S"/>
      <sheetName val="TOKOPEDIA"/>
      <sheetName val="NMV Trend T"/>
      <sheetName val="Top 10 T"/>
      <sheetName val="Top 5 T"/>
      <sheetName val="Sales Contribution T"/>
      <sheetName val="Brand Cont. T"/>
      <sheetName val="Area T"/>
      <sheetName val="Size T"/>
      <sheetName val="Kurir T"/>
      <sheetName val="BUKALAPAK"/>
      <sheetName val="All Courier"/>
      <sheetName val="ALL PLATFORM"/>
      <sheetName val="NMV Trend BL"/>
      <sheetName val="Top 10 BL"/>
      <sheetName val="Top 5 BL"/>
      <sheetName val="Sales Contribution BL"/>
      <sheetName val="Brand Cont. BL"/>
      <sheetName val="Area BL"/>
      <sheetName val="Size BL"/>
      <sheetName val="Kurir BL"/>
      <sheetName val="All NMV"/>
      <sheetName val="All Top 10"/>
      <sheetName val="All Top 5"/>
      <sheetName val="All Sales Contribution"/>
      <sheetName val="All Brand Cont."/>
      <sheetName val="OVERALL PERFORMANCE"/>
      <sheetName val="All Area"/>
      <sheetName val="All Size"/>
      <sheetName val="All Kurir"/>
      <sheetName val="SKU"/>
      <sheetName val="April Dashboard Unicharm 2019 ("/>
      <sheetName val="\Users\User\Desktop\B2C\month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triwahyuningdia@gmail.com" refreshedDate="45556.683737500003" createdVersion="8" refreshedVersion="8" minRefreshableVersion="3" recordCount="177" xr:uid="{91D824B7-33F2-4264-8BAA-4DE405F7DF58}">
  <cacheSource type="worksheet">
    <worksheetSource name="Bukalapak5"/>
  </cacheSource>
  <cacheFields count="19">
    <cacheField name="Order Number/ Invoice" numFmtId="1">
      <sharedItems containsString="0" containsBlank="1" containsNumber="1" containsInteger="1" minValue="202934050383" maxValue="202962041106"/>
    </cacheField>
    <cacheField name="Status" numFmtId="0">
      <sharedItems/>
    </cacheField>
    <cacheField name="Month" numFmtId="0">
      <sharedItems/>
    </cacheField>
    <cacheField name="Date" numFmtId="165">
      <sharedItems/>
    </cacheField>
    <cacheField name="Time" numFmtId="166">
      <sharedItems/>
    </cacheField>
    <cacheField name="SKU" numFmtId="0">
      <sharedItems/>
    </cacheField>
    <cacheField name="Item Sold" numFmtId="0">
      <sharedItems/>
    </cacheField>
    <cacheField name="Size" numFmtId="0">
      <sharedItems/>
    </cacheField>
    <cacheField name="Category" numFmtId="0">
      <sharedItems count="14">
        <s v="MPP"/>
        <s v="MPO"/>
        <s v="MPOS"/>
        <s v="MPPS Slim"/>
        <s v="MPPS"/>
        <s v="Pembalut"/>
        <s v="Ekstra Serap"/>
        <s v="MPPD"/>
        <s v="Wipes"/>
        <s v="Pantyliner"/>
        <s v="Popok Celana"/>
        <s v="Silcot"/>
        <s v="Tipis &amp; Nyaman Bergerak"/>
        <s v="Lapisan Penyerap"/>
      </sharedItems>
    </cacheField>
    <cacheField name="Brand" numFmtId="0">
      <sharedItems count="6">
        <s v="MamyPoko"/>
        <s v="Charm"/>
        <s v="Lifree"/>
        <s v="Wipes"/>
        <s v="Fitti"/>
        <s v="Unicharm"/>
      </sharedItems>
    </cacheField>
    <cacheField name="Product Sold" numFmtId="0">
      <sharedItems containsSemiMixedTypes="0" containsString="0" containsNumber="1" containsInteger="1" minValue="1" maxValue="4"/>
    </cacheField>
    <cacheField name="NMV" numFmtId="167">
      <sharedItems containsSemiMixedTypes="0" containsString="0" containsNumber="1" containsInteger="1" minValue="99" maxValue="926820"/>
    </cacheField>
    <cacheField name="Username/ Pembeli" numFmtId="1">
      <sharedItems containsBlank="1"/>
    </cacheField>
    <cacheField name="No. Telepon" numFmtId="1">
      <sharedItems containsString="0" containsBlank="1" containsNumber="1" containsInteger="1" minValue="62811108492" maxValue="62895333845912"/>
    </cacheField>
    <cacheField name="Penerima" numFmtId="1">
      <sharedItems containsBlank="1"/>
    </cacheField>
    <cacheField name="Hour" numFmtId="1">
      <sharedItems containsSemiMixedTypes="0" containsString="0" containsNumber="1" containsInteger="1" minValue="2" maxValue="23" count="21">
        <n v="12"/>
        <n v="10"/>
        <n v="16"/>
        <n v="21"/>
        <n v="7"/>
        <n v="13"/>
        <n v="18"/>
        <n v="20"/>
        <n v="9"/>
        <n v="19"/>
        <n v="6"/>
        <n v="8"/>
        <n v="15"/>
        <n v="17"/>
        <n v="23"/>
        <n v="11"/>
        <n v="3"/>
        <n v="5"/>
        <n v="22"/>
        <n v="14"/>
        <n v="2"/>
      </sharedItems>
    </cacheField>
    <cacheField name="Kota/ Kabupaten" numFmtId="169">
      <sharedItems containsBlank="1"/>
    </cacheField>
    <cacheField name="Provinsi" numFmtId="0">
      <sharedItems containsBlank="1" count="6">
        <s v="Lampung"/>
        <s v="Jawa Tengah"/>
        <s v="Jawa Barat"/>
        <s v="DKI Jakarta"/>
        <s v="Banten"/>
        <m/>
      </sharedItems>
    </cacheField>
    <cacheField name="Pengiriman/ Kurir" numFmtId="169">
      <sharedItems containsBlank="1" count="3">
        <s v="J&amp;T REG"/>
        <s v="SiCepat REG"/>
        <m/>
      </sharedItems>
    </cacheField>
  </cacheFields>
  <extLst>
    <ext xmlns:x14="http://schemas.microsoft.com/office/spreadsheetml/2009/9/main" uri="{725AE2AE-9491-48be-B2B4-4EB974FC3084}">
      <x14:pivotCacheDefinition pivotCacheId="951764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triwahyuningdia@gmail.com" refreshedDate="45556.683740740744" createdVersion="8" refreshedVersion="8" minRefreshableVersion="3" recordCount="177" xr:uid="{08ED913D-058A-474E-98FA-B58774F2342E}">
  <cacheSource type="worksheet">
    <worksheetSource name="Bukalapak5[[Status]:[Pengiriman/ Kurir]]"/>
  </cacheSource>
  <cacheFields count="18">
    <cacheField name="Status" numFmtId="0">
      <sharedItems/>
    </cacheField>
    <cacheField name="Month" numFmtId="0">
      <sharedItems/>
    </cacheField>
    <cacheField name="Date" numFmtId="165">
      <sharedItems/>
    </cacheField>
    <cacheField name="Time" numFmtId="166">
      <sharedItems/>
    </cacheField>
    <cacheField name="SKU" numFmtId="0">
      <sharedItems/>
    </cacheField>
    <cacheField name="Item Sold" numFmtId="0">
      <sharedItems/>
    </cacheField>
    <cacheField name="Size" numFmtId="0">
      <sharedItems/>
    </cacheField>
    <cacheField name="Category" numFmtId="0">
      <sharedItems/>
    </cacheField>
    <cacheField name="Brand" numFmtId="0">
      <sharedItems/>
    </cacheField>
    <cacheField name="Product Sold" numFmtId="0">
      <sharedItems containsSemiMixedTypes="0" containsString="0" containsNumber="1" containsInteger="1" minValue="1" maxValue="4"/>
    </cacheField>
    <cacheField name="NMV" numFmtId="167">
      <sharedItems containsSemiMixedTypes="0" containsString="0" containsNumber="1" containsInteger="1" minValue="99" maxValue="926820"/>
    </cacheField>
    <cacheField name="Username/ Pembeli" numFmtId="1">
      <sharedItems containsBlank="1"/>
    </cacheField>
    <cacheField name="No. Telepon" numFmtId="1">
      <sharedItems containsString="0" containsBlank="1" containsNumber="1" containsInteger="1" minValue="62811108492" maxValue="62895333845912"/>
    </cacheField>
    <cacheField name="Penerima" numFmtId="1">
      <sharedItems containsBlank="1"/>
    </cacheField>
    <cacheField name="Hour" numFmtId="1">
      <sharedItems containsSemiMixedTypes="0" containsString="0" containsNumber="1" containsInteger="1" minValue="2" maxValue="23"/>
    </cacheField>
    <cacheField name="Kota/ Kabupaten" numFmtId="169">
      <sharedItems containsBlank="1"/>
    </cacheField>
    <cacheField name="Provinsi" numFmtId="0">
      <sharedItems containsBlank="1"/>
    </cacheField>
    <cacheField name="Pengiriman/ Kurir" numFmtId="16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n v="202957956816"/>
    <s v="Dikirim"/>
    <s v="September"/>
    <s v="2020-09-27"/>
    <s v="12:14"/>
    <s v="U107010564-2"/>
    <s v="MamyPoko Pants Royal Soft - M 64 - Girls - Popok Celana - 2 Packs"/>
    <s v="M"/>
    <x v="0"/>
    <x v="0"/>
    <n v="1"/>
    <n v="305800"/>
    <s v="fitrah_mesda"/>
    <n v="6285378063178"/>
    <s v="Fitrah Mesda"/>
    <x v="0"/>
    <s v="Bandar Lampung"/>
    <x v="0"/>
    <x v="0"/>
  </r>
  <r>
    <n v="202954702136"/>
    <s v="Diterima &amp; Selesai"/>
    <s v="September"/>
    <s v="2020-09-24"/>
    <s v="10:31"/>
    <s v="U101000480"/>
    <s v="MamyPoko Perekat Extra Soft - S 80 - Popok Tape"/>
    <s v="S"/>
    <x v="1"/>
    <x v="0"/>
    <n v="1"/>
    <n v="133000"/>
    <s v="doniindra"/>
    <n v="6285799666087"/>
    <s v="Nadiyah Perwita Sari"/>
    <x v="1"/>
    <s v="Semarang"/>
    <x v="1"/>
    <x v="1"/>
  </r>
  <r>
    <n v="202934050383"/>
    <s v="Diterima &amp; Selesai"/>
    <s v="September"/>
    <s v="2020-09-02"/>
    <s v="16:22"/>
    <s v="U104000444-2"/>
    <s v="MamyPoko Perekat X-tra Kering - NB-S 44 - Popok Tape - 2 Packs"/>
    <s v="NB-S"/>
    <x v="2"/>
    <x v="0"/>
    <n v="1"/>
    <n v="96000"/>
    <s v="doenk17"/>
    <n v="628156116750"/>
    <s v="Dewi Suwartika"/>
    <x v="2"/>
    <s v="Bandung"/>
    <x v="2"/>
    <x v="0"/>
  </r>
  <r>
    <n v="202934256038"/>
    <s v="Diterima &amp; Selesai"/>
    <s v="September"/>
    <s v="2020-09-02"/>
    <s v="21:21"/>
    <s v="U111000628-2"/>
    <s v="MamyPoko Pants X-tra Kering Slim - L 28 - Popok Celana - 2 Packs"/>
    <s v="L"/>
    <x v="3"/>
    <x v="0"/>
    <n v="1"/>
    <n v="109800"/>
    <s v="nico_khosasie"/>
    <n v="6282216821681"/>
    <s v="Mochi"/>
    <x v="3"/>
    <s v="Bandung"/>
    <x v="2"/>
    <x v="0"/>
  </r>
  <r>
    <n v="202934513283"/>
    <s v="Diterima &amp; Selesai"/>
    <s v="September"/>
    <s v="2020-09-03"/>
    <s v="07:46"/>
    <s v="U104000444"/>
    <s v="MamyPoko Perekat X-tra Kering - NB-S 44 - Popok Tape"/>
    <s v="NB-S"/>
    <x v="2"/>
    <x v="0"/>
    <n v="2"/>
    <n v="96000"/>
    <s v="rindi_erwinsyah"/>
    <n v="6281297904469"/>
    <s v="Rendy"/>
    <x v="4"/>
    <s v="Depok"/>
    <x v="2"/>
    <x v="0"/>
  </r>
  <r>
    <n v="202935818362"/>
    <s v="Diterima &amp; Selesai"/>
    <s v="September"/>
    <s v="2020-09-04"/>
    <s v="13:41"/>
    <s v="U106000440"/>
    <s v="MamyPoko Pants X-tra Kering - S 40 - Popok Celana"/>
    <s v="S"/>
    <x v="4"/>
    <x v="0"/>
    <n v="1"/>
    <n v="54900"/>
    <s v="doelharis37"/>
    <n v="6282262352261"/>
    <s v="Abdul Haris"/>
    <x v="5"/>
    <s v="Kab. Bandung"/>
    <x v="2"/>
    <x v="0"/>
  </r>
  <r>
    <n v="202936035767"/>
    <s v="Diterima &amp; Selesai"/>
    <s v="September"/>
    <s v="2020-09-04"/>
    <s v="18:21"/>
    <s v="U104000540"/>
    <s v="MamyPoko Perekat X-tra Kering - M 40 - Popok Tape"/>
    <s v="M"/>
    <x v="2"/>
    <x v="0"/>
    <n v="1"/>
    <n v="51900"/>
    <s v="dodoy401"/>
    <n v="6283120450977"/>
    <s v="rizaldi akbar"/>
    <x v="6"/>
    <s v="Kab. Bandung"/>
    <x v="2"/>
    <x v="0"/>
  </r>
  <r>
    <n v="202936114112"/>
    <s v="Diterima &amp; Selesai"/>
    <s v="September"/>
    <s v="2020-09-04"/>
    <s v="20:29"/>
    <s v="U305382910-3"/>
    <s v="Charm Pembalut Cooling Fresh Night 29cm 10 pads - 3 Packs"/>
    <s v="Pembalut"/>
    <x v="5"/>
    <x v="1"/>
    <n v="1"/>
    <n v="54000"/>
    <s v="cilukbaaa"/>
    <n v="6285718603158"/>
    <s v="SUHARTO"/>
    <x v="7"/>
    <s v="Kab. Bogor"/>
    <x v="2"/>
    <x v="0"/>
  </r>
  <r>
    <n v="202936439412"/>
    <s v="Diterima &amp; Selesai"/>
    <s v="September"/>
    <s v="2020-09-05"/>
    <s v="09:50"/>
    <s v="U402000616-2"/>
    <s v="Lifree Popok Dewasa Celana Ekstra Serap - L 16 - 2 Packs"/>
    <s v="L"/>
    <x v="6"/>
    <x v="2"/>
    <n v="1"/>
    <n v="318000"/>
    <s v="dindafithriani"/>
    <n v="62811825496"/>
    <s v="Fithriani"/>
    <x v="8"/>
    <s v="Bekasi"/>
    <x v="2"/>
    <x v="0"/>
  </r>
  <r>
    <n v="202936478772"/>
    <s v="Diterima &amp; Selesai"/>
    <s v="September"/>
    <s v="2020-09-05"/>
    <s v="10:31"/>
    <s v="U107010564"/>
    <s v="MamyPoko Pants Royal Soft - M 64 - Girls - Popok Celana"/>
    <s v="M"/>
    <x v="0"/>
    <x v="0"/>
    <n v="2"/>
    <n v="305800"/>
    <s v="bimo_haryo_tejo"/>
    <n v="62818876484"/>
    <s v="Bimo Haryo Tejo"/>
    <x v="1"/>
    <s v="Kab. Bogor"/>
    <x v="2"/>
    <x v="0"/>
  </r>
  <r>
    <n v="202937521462"/>
    <s v="Diterima &amp; Selesai"/>
    <s v="September"/>
    <s v="2020-09-06"/>
    <s v="16:19"/>
    <s v="U303351452-3"/>
    <s v="Charm Pure Style Pantyliner Double Fresh Non Perfumed 52 pads - 3 Packs"/>
    <s v="Pembalut"/>
    <x v="5"/>
    <x v="1"/>
    <n v="1"/>
    <n v="39525"/>
    <s v="ardezzo"/>
    <n v="6285795321964"/>
    <s v="Zahra Qonita Al Adzkiya"/>
    <x v="2"/>
    <s v="Kab. Sukabumi"/>
    <x v="2"/>
    <x v="0"/>
  </r>
  <r>
    <n v="202937642857"/>
    <s v="Diterima &amp; Selesai"/>
    <s v="September"/>
    <s v="2020-09-06"/>
    <s v="19:41"/>
    <s v="U110000620"/>
    <s v="MamyPoko Pants Extra Dry - L 20 - Popok Celana"/>
    <s v="L"/>
    <x v="7"/>
    <x v="0"/>
    <n v="1"/>
    <n v="46400"/>
    <s v="may_azizah75"/>
    <n v="62895332853384"/>
    <s v="May Azizah"/>
    <x v="9"/>
    <s v="Bekasi"/>
    <x v="2"/>
    <x v="0"/>
  </r>
  <r>
    <n v="202938655912"/>
    <s v="Diterima &amp; Selesai"/>
    <s v="September"/>
    <s v="2020-09-07"/>
    <s v="19:57"/>
    <s v="U104000444-2"/>
    <s v="MamyPoko Perekat X-tra Kering - NB-S 44 - Popok Tape - 2 Packs"/>
    <s v="NB-S"/>
    <x v="2"/>
    <x v="0"/>
    <n v="1"/>
    <n v="96000"/>
    <s v="toko_maulana98547"/>
    <n v="6289525435567"/>
    <s v="yanyan maulana"/>
    <x v="9"/>
    <s v="Bandung Barat"/>
    <x v="2"/>
    <x v="0"/>
  </r>
  <r>
    <n v="202938967937"/>
    <s v="Diterima &amp; Selesai"/>
    <s v="September"/>
    <s v="2020-09-08"/>
    <s v="06:46"/>
    <s v="U107020746-2"/>
    <s v="MamyPoko Pants Royal Soft - XL 46 - Boys - Popok Celana - 2 Packs"/>
    <s v="XL"/>
    <x v="0"/>
    <x v="0"/>
    <n v="1"/>
    <n v="305800"/>
    <s v="fajrinrasyid"/>
    <n v="628118404555"/>
    <s v="Fajrin"/>
    <x v="10"/>
    <s v="Depok"/>
    <x v="2"/>
    <x v="1"/>
  </r>
  <r>
    <n v="202940644697"/>
    <s v="Diterima &amp; Selesai"/>
    <s v="September"/>
    <s v="2020-09-09"/>
    <s v="18:30"/>
    <s v="U104000540"/>
    <s v="MamyPoko Perekat X-tra Kering - M 40 - Popok Tape"/>
    <s v="M"/>
    <x v="2"/>
    <x v="0"/>
    <n v="1"/>
    <n v="51900"/>
    <s v="fay_nabila607"/>
    <n v="6285778733732"/>
    <s v="Muja"/>
    <x v="6"/>
    <s v="Bekasi"/>
    <x v="2"/>
    <x v="1"/>
  </r>
  <r>
    <n v="202947497126"/>
    <s v="Diterima &amp; Selesai"/>
    <s v="September"/>
    <s v="2020-09-17"/>
    <s v="08:06"/>
    <s v="U104000540"/>
    <s v="MamyPoko Perekat X-tra Kering - M 40 - Popok Tape"/>
    <s v="M"/>
    <x v="2"/>
    <x v="0"/>
    <n v="1"/>
    <n v="51900"/>
    <s v="ihsanp"/>
    <n v="628811213883"/>
    <s v="ihsan prakasa"/>
    <x v="11"/>
    <s v="Bandung"/>
    <x v="2"/>
    <x v="0"/>
  </r>
  <r>
    <n v="202948010081"/>
    <s v="Dikirim"/>
    <s v="September"/>
    <s v="2020-09-17"/>
    <s v="15:47"/>
    <s v="U101000284"/>
    <s v="MamyPoko Perekat Extra Soft - NB 84 - Popok Tape"/>
    <s v="NB"/>
    <x v="1"/>
    <x v="0"/>
    <n v="2"/>
    <n v="297800"/>
    <s v="adi_soehendra"/>
    <n v="6281314850173"/>
    <s v="Adi Suhendra"/>
    <x v="12"/>
    <s v="Kab. Bogor"/>
    <x v="2"/>
    <x v="1"/>
  </r>
  <r>
    <n v="202949106591"/>
    <s v="Diterima &amp; Selesai"/>
    <s v="September"/>
    <s v="2020-09-18"/>
    <s v="17:24"/>
    <s v="U101000480"/>
    <s v="MamyPoko Perekat Extra Soft - S 80 - Popok Tape"/>
    <s v="S"/>
    <x v="1"/>
    <x v="0"/>
    <n v="1"/>
    <n v="148900"/>
    <s v="teissu89"/>
    <n v="6285890195252"/>
    <s v="Tegar Isnain Sulistianto"/>
    <x v="13"/>
    <s v="Kab. Bekasi"/>
    <x v="2"/>
    <x v="1"/>
  </r>
  <r>
    <n v="202949139916"/>
    <s v="Diterima &amp; Selesai"/>
    <s v="September"/>
    <s v="2020-09-18"/>
    <s v="18:12"/>
    <s v="U104000540"/>
    <s v="MamyPoko Perekat X-tra Kering - M 40 - Popok Tape"/>
    <s v="M"/>
    <x v="2"/>
    <x v="0"/>
    <n v="1"/>
    <n v="51900"/>
    <s v="cipta_subagja"/>
    <n v="6282111403292"/>
    <s v="cipta subagja"/>
    <x v="6"/>
    <s v="Depok"/>
    <x v="2"/>
    <x v="1"/>
  </r>
  <r>
    <n v="202949150046"/>
    <s v="Diterima &amp; Selesai"/>
    <s v="September"/>
    <s v="2020-09-18"/>
    <s v="18:27"/>
    <s v="U104000540"/>
    <s v="MamyPoko Perekat X-tra Kering - M 40 - Popok Tape"/>
    <s v="M"/>
    <x v="2"/>
    <x v="0"/>
    <n v="1"/>
    <n v="51900"/>
    <s v="cipta_subagja"/>
    <n v="6282111403292"/>
    <s v="cipta subagja"/>
    <x v="6"/>
    <s v="Depok"/>
    <x v="2"/>
    <x v="1"/>
  </r>
  <r>
    <n v="202950496646"/>
    <s v="Diterima &amp; Selesai"/>
    <s v="September"/>
    <s v="2020-09-20"/>
    <s v="09:55"/>
    <s v="U104000540"/>
    <s v="MamyPoko Perekat X-tra Kering - M 40 - Popok Tape"/>
    <s v="M"/>
    <x v="2"/>
    <x v="0"/>
    <n v="1"/>
    <n v="51900"/>
    <s v="utep_sudarman"/>
    <n v="62895333845912"/>
    <s v="Utep Sudarman"/>
    <x v="8"/>
    <s v="Garut"/>
    <x v="2"/>
    <x v="0"/>
  </r>
  <r>
    <n v="202950775551"/>
    <s v="Diterima &amp; Selesai"/>
    <s v="September"/>
    <s v="2020-09-20"/>
    <s v="15:55"/>
    <s v="U107020746-2"/>
    <s v="MamyPoko Pants Royal Soft - XL 46 - Boys - Popok Celana - 2 Packs"/>
    <s v="XL"/>
    <x v="0"/>
    <x v="0"/>
    <n v="1"/>
    <n v="305800"/>
    <s v="juang_agistha_putra"/>
    <n v="6287879122309"/>
    <s v="Juang Agistha Putra"/>
    <x v="12"/>
    <s v="Kab. Bekasi"/>
    <x v="2"/>
    <x v="1"/>
  </r>
  <r>
    <n v="202952813641"/>
    <s v="Diterima &amp; Selesai"/>
    <s v="September"/>
    <s v="2020-09-22"/>
    <s v="15:22"/>
    <s v="U202210048-2"/>
    <s v="(Beli 1 Gratis 1) MamyPoko Wipes Tisu Basah Regular Antiseptik 48 Perfume"/>
    <s v="Wipes"/>
    <x v="8"/>
    <x v="3"/>
    <n v="2"/>
    <n v="32400"/>
    <s v="fajarialusyani"/>
    <n v="6285881561042"/>
    <s v="Fajaria Lusyani"/>
    <x v="12"/>
    <s v="Kab. Bogor"/>
    <x v="2"/>
    <x v="1"/>
  </r>
  <r>
    <n v="202952981356"/>
    <s v="Diterima &amp; Selesai"/>
    <s v="September"/>
    <s v="2020-09-22"/>
    <s v="18:38"/>
    <s v="U101000284"/>
    <s v="MamyPoko Perekat Extra Soft - NB 84 - Popok Tape"/>
    <s v="NB"/>
    <x v="1"/>
    <x v="0"/>
    <n v="1"/>
    <n v="148900"/>
    <s v="rizal_yuliandi_pratama714"/>
    <n v="6285156185050"/>
    <s v="Rizal Informa"/>
    <x v="6"/>
    <s v="Bandung"/>
    <x v="2"/>
    <x v="1"/>
  </r>
  <r>
    <n v="202953110241"/>
    <s v="Diterima &amp; Selesai"/>
    <s v="September"/>
    <s v="2020-09-22"/>
    <s v="21:25"/>
    <s v="U104000444"/>
    <s v="MamyPoko Perekat X-tra Kering - NB-S 44 - Popok Tape"/>
    <s v="NB-S"/>
    <x v="2"/>
    <x v="0"/>
    <n v="1"/>
    <n v="48000"/>
    <s v="cdr_ayu"/>
    <n v="6285222703303"/>
    <s v="Lestari Puji Ayu"/>
    <x v="3"/>
    <s v="Bandung"/>
    <x v="2"/>
    <x v="1"/>
  </r>
  <r>
    <n v="202953200601"/>
    <s v="Diterima &amp; Selesai"/>
    <s v="September"/>
    <s v="2020-09-22"/>
    <s v="23:27"/>
    <s v="U106000520"/>
    <s v="MamyPoko Pants X-tra Kering - M 20 - Popok Celana"/>
    <s v="M"/>
    <x v="4"/>
    <x v="0"/>
    <n v="1"/>
    <n v="33000"/>
    <s v="moh_yasin431"/>
    <n v="628987966031"/>
    <s v="iin suryanti"/>
    <x v="14"/>
    <s v="Kab. Bekasi"/>
    <x v="2"/>
    <x v="1"/>
  </r>
  <r>
    <n v="202953413491"/>
    <s v="Diterima &amp; Selesai"/>
    <s v="September"/>
    <s v="2020-09-23"/>
    <s v="06:54"/>
    <s v="U104000444"/>
    <s v="MamyPoko Perekat X-tra Kering - NB-S 44 - Popok Tape"/>
    <s v="NB-S"/>
    <x v="2"/>
    <x v="0"/>
    <n v="1"/>
    <n v="48000"/>
    <s v="soeszannawati"/>
    <n v="6281388336250"/>
    <s v="Ummu kembar akhyar ahmas"/>
    <x v="10"/>
    <s v="Bekasi"/>
    <x v="2"/>
    <x v="1"/>
  </r>
  <r>
    <n v="202953657146"/>
    <s v="Diterima &amp; Selesai"/>
    <s v="September"/>
    <s v="2020-09-23"/>
    <s v="11:28"/>
    <s v="U104000444"/>
    <s v="MamyPoko Perekat X-tra Kering - NB-S 44 - Popok Tape"/>
    <s v="NB-S"/>
    <x v="2"/>
    <x v="0"/>
    <n v="2"/>
    <n v="96000"/>
    <s v="suraji245"/>
    <n v="6281225008112"/>
    <s v="Suraji"/>
    <x v="15"/>
    <s v="Depok"/>
    <x v="2"/>
    <x v="1"/>
  </r>
  <r>
    <n v="202953475726"/>
    <s v="Diterima &amp; Selesai"/>
    <s v="September"/>
    <s v="2020-09-23"/>
    <s v="11:47"/>
    <s v="U304311540-3"/>
    <s v="Charm Long &amp; Wide Pantyliner Absorbent Fit Non Perfumed 40 pads - 3 Packs"/>
    <s v="Pantyliner"/>
    <x v="9"/>
    <x v="1"/>
    <n v="1"/>
    <n v="35445"/>
    <s v="evri_gunawan"/>
    <n v="6281314563563"/>
    <s v="Evri Gunawan"/>
    <x v="15"/>
    <s v="Karawang"/>
    <x v="2"/>
    <x v="1"/>
  </r>
  <r>
    <n v="202954070996"/>
    <s v="Diterima &amp; Selesai"/>
    <s v="September"/>
    <s v="2020-09-23"/>
    <s v="18:08"/>
    <s v="U104000540"/>
    <s v="MamyPoko Perekat X-tra Kering - M 40 - Popok Tape"/>
    <s v="M"/>
    <x v="2"/>
    <x v="0"/>
    <n v="1"/>
    <n v="51900"/>
    <s v="haulafauzianah97"/>
    <n v="6281578001765"/>
    <s v="haula fauzianah"/>
    <x v="6"/>
    <s v="Depok"/>
    <x v="2"/>
    <x v="0"/>
  </r>
  <r>
    <n v="202954555026"/>
    <s v="Diterima &amp; Selesai"/>
    <s v="September"/>
    <s v="2020-09-24"/>
    <s v="08:01"/>
    <s v="F2816301-2"/>
    <s v="FITTI Pants - M 32 - Popok Celana - 2 Packs"/>
    <s v="M"/>
    <x v="10"/>
    <x v="4"/>
    <n v="1"/>
    <n v="25000"/>
    <s v="budirahman22"/>
    <n v="6285710418062"/>
    <s v="Warung Nurma Maryanti / Budi"/>
    <x v="11"/>
    <s v="Kab. Sukabumi"/>
    <x v="2"/>
    <x v="0"/>
  </r>
  <r>
    <n v="202954554626"/>
    <s v="Diterima &amp; Selesai"/>
    <s v="September"/>
    <s v="2020-09-24"/>
    <s v="08:03"/>
    <s v="F2816301-2"/>
    <s v="FITTI Pants - M 32 - Popok Celana - 2 Packs"/>
    <s v="M"/>
    <x v="10"/>
    <x v="4"/>
    <n v="1"/>
    <n v="25000"/>
    <s v="maretha_anshi"/>
    <n v="6285697400104"/>
    <s v="mareThafanaMARKET"/>
    <x v="11"/>
    <s v="Depok"/>
    <x v="2"/>
    <x v="1"/>
  </r>
  <r>
    <n v="202954557146"/>
    <s v="Diterima &amp; Selesai"/>
    <s v="September"/>
    <s v="2020-09-24"/>
    <s v="08:05"/>
    <s v="U303351452-3"/>
    <s v="Charm Pure Style Pantyliner Double Fresh Non Perfumed 52 pads - 3 Packs"/>
    <s v="Pembalut"/>
    <x v="5"/>
    <x v="1"/>
    <n v="1"/>
    <n v="29100"/>
    <s v="nurmalasafitri"/>
    <n v="6281321394884"/>
    <s v="NURMALA SAFITRI"/>
    <x v="11"/>
    <s v="Bogor"/>
    <x v="2"/>
    <x v="0"/>
  </r>
  <r>
    <n v="202954553881"/>
    <s v="Diterima &amp; Selesai"/>
    <s v="September"/>
    <s v="2020-09-24"/>
    <s v="08:10"/>
    <s v="F2816301-2"/>
    <s v="FITTI Pants - M 32 - Popok Celana - 2 Packs"/>
    <s v="M"/>
    <x v="10"/>
    <x v="4"/>
    <n v="1"/>
    <n v="25000"/>
    <s v="alisafaickah75"/>
    <n v="628128902560"/>
    <s v="ALI"/>
    <x v="11"/>
    <s v="Karawang"/>
    <x v="2"/>
    <x v="1"/>
  </r>
  <r>
    <n v="202954559966"/>
    <s v="Diterima &amp; Selesai"/>
    <s v="September"/>
    <s v="2020-09-24"/>
    <s v="08:12"/>
    <s v="U501000040-3"/>
    <s v="Silcot Maximizer Cotton 40 - Kapas Kecantikan Unicharm - 3 Packs"/>
    <s v="Silcot"/>
    <x v="11"/>
    <x v="5"/>
    <n v="1"/>
    <n v="64300"/>
    <s v="nurmalasafitri"/>
    <n v="6281321394884"/>
    <s v="NURMALA SAFITRI"/>
    <x v="11"/>
    <s v="Bogor"/>
    <x v="2"/>
    <x v="1"/>
  </r>
  <r>
    <n v="202954555461"/>
    <s v="Diterima &amp; Selesai"/>
    <s v="September"/>
    <s v="2020-09-24"/>
    <s v="08:12"/>
    <s v="F2816301-2"/>
    <s v="FITTI Pants - M 32 - Popok Celana - 2 Packs"/>
    <s v="M"/>
    <x v="10"/>
    <x v="4"/>
    <n v="1"/>
    <n v="25000"/>
    <s v="khairul_umam852"/>
    <n v="6281511272720"/>
    <s v="Khairul Umam"/>
    <x v="11"/>
    <s v="Kab. Bogor"/>
    <x v="2"/>
    <x v="1"/>
  </r>
  <r>
    <n v="202954554691"/>
    <s v="Diterima &amp; Selesai"/>
    <s v="September"/>
    <s v="2020-09-24"/>
    <s v="08:13"/>
    <s v="F2816301-2"/>
    <s v="FITTI Pants - M 32 - Popok Celana - 2 Packs"/>
    <s v="M"/>
    <x v="10"/>
    <x v="4"/>
    <n v="1"/>
    <n v="25000"/>
    <s v="ali197576"/>
    <n v="6281296690977"/>
    <s v="Ali"/>
    <x v="11"/>
    <s v="Karawang"/>
    <x v="2"/>
    <x v="1"/>
  </r>
  <r>
    <n v="202954555071"/>
    <s v="Diterima &amp; Selesai"/>
    <s v="September"/>
    <s v="2020-09-24"/>
    <s v="08:13"/>
    <s v="F2816301-2"/>
    <s v="FITTI Pants - M 32 - Popok Celana - 2 Packs"/>
    <s v="M"/>
    <x v="10"/>
    <x v="4"/>
    <n v="1"/>
    <n v="25000"/>
    <s v="herim2626"/>
    <n v="6288211003777"/>
    <s v="heri m"/>
    <x v="11"/>
    <s v="Kab. Bekasi"/>
    <x v="2"/>
    <x v="1"/>
  </r>
  <r>
    <n v="202954562286"/>
    <s v="Diterima &amp; Selesai"/>
    <s v="September"/>
    <s v="2020-09-24"/>
    <s v="08:13"/>
    <s v="U106000550"/>
    <s v="MamyPoko Pants X-tra Kering - M 50 - Popok Celana"/>
    <s v="M"/>
    <x v="4"/>
    <x v="0"/>
    <n v="1"/>
    <n v="68500"/>
    <s v="dwicaksomo"/>
    <n v="6281382388765"/>
    <s v="Dinun Wicaksomo"/>
    <x v="11"/>
    <s v="Bekasi"/>
    <x v="2"/>
    <x v="0"/>
  </r>
  <r>
    <n v="202954688186"/>
    <s v="Diterima &amp; Selesai"/>
    <s v="September"/>
    <s v="2020-09-24"/>
    <s v="10:20"/>
    <s v="U107010564"/>
    <s v="MamyPoko Pants Royal Soft - M 64 - Girls - Popok Celana"/>
    <s v="M"/>
    <x v="0"/>
    <x v="0"/>
    <n v="1"/>
    <n v="137000"/>
    <s v="romi_ramadhani_s"/>
    <n v="6281214965449"/>
    <s v="Romi Ramadhani"/>
    <x v="1"/>
    <s v="Bekasi"/>
    <x v="2"/>
    <x v="1"/>
  </r>
  <r>
    <n v="202954746426"/>
    <s v="Diterima &amp; Selesai"/>
    <s v="September"/>
    <s v="2020-09-24"/>
    <s v="11:06"/>
    <s v="U303331440-3"/>
    <s v="Charm Pure Style Pantyliner Comfort Slim Non Perfumed 40 pads -3 Packs"/>
    <s v="Pembalut"/>
    <x v="5"/>
    <x v="1"/>
    <n v="1"/>
    <n v="25000"/>
    <s v="mansion16"/>
    <n v="62819661502"/>
    <s v="Loli"/>
    <x v="15"/>
    <s v="Bekasi"/>
    <x v="2"/>
    <x v="1"/>
  </r>
  <r>
    <n v="202954555351"/>
    <s v="Diterima &amp; Selesai"/>
    <s v="September"/>
    <s v="2020-09-24"/>
    <s v="11:46"/>
    <s v="U303331440-3"/>
    <s v="Charm Pure Style Pantyliner Comfort Slim Non Perfumed 40 pads -3 Packs"/>
    <s v="Pembalut"/>
    <x v="5"/>
    <x v="1"/>
    <n v="1"/>
    <n v="25000"/>
    <s v="uci_1006"/>
    <n v="6287888055374"/>
    <s v="Lucky Vincentia"/>
    <x v="15"/>
    <s v="Kab. Bogor"/>
    <x v="2"/>
    <x v="1"/>
  </r>
  <r>
    <n v="202954847556"/>
    <s v="Diterima &amp; Selesai"/>
    <s v="September"/>
    <s v="2020-09-24"/>
    <s v="12:43"/>
    <s v="U104000444"/>
    <s v="MamyPoko Perekat X-tra Kering - NB-S 44 - Popok Tape"/>
    <s v="NB-S"/>
    <x v="2"/>
    <x v="0"/>
    <n v="1"/>
    <n v="48000"/>
    <s v="massodiqn"/>
    <n v="628815880339"/>
    <s v="sodikin"/>
    <x v="0"/>
    <s v="Depok"/>
    <x v="2"/>
    <x v="1"/>
  </r>
  <r>
    <n v="202954555536"/>
    <s v="Diterima &amp; Selesai"/>
    <s v="September"/>
    <s v="2020-09-24"/>
    <s v="16:48"/>
    <s v="F2816301-2"/>
    <s v="FITTI Pants - M 32 - Popok Celana - 2 Packs"/>
    <s v="M"/>
    <x v="10"/>
    <x v="4"/>
    <n v="1"/>
    <n v="25000"/>
    <s v="reni_nuraeni216"/>
    <n v="6283112525869"/>
    <s v="Reni Nuraeni"/>
    <x v="2"/>
    <s v="Kab. Bogor"/>
    <x v="2"/>
    <x v="1"/>
  </r>
  <r>
    <n v="202954554356"/>
    <s v="Diterima &amp; Selesai"/>
    <s v="September"/>
    <s v="2020-09-24"/>
    <s v="17:15"/>
    <s v="F2816301-2"/>
    <s v="FITTI Pants - M 32 - Popok Celana - 2 Packs"/>
    <s v="M"/>
    <x v="10"/>
    <x v="4"/>
    <n v="1"/>
    <n v="25000"/>
    <s v="risna_ristiawati18"/>
    <n v="6285711387873"/>
    <s v="Risna Ristiawati"/>
    <x v="13"/>
    <s v="Kab. Bogor"/>
    <x v="2"/>
    <x v="1"/>
  </r>
  <r>
    <n v="202954823416"/>
    <s v="Diterima &amp; Selesai"/>
    <s v="September"/>
    <s v="2020-09-24"/>
    <s v="17:20"/>
    <s v="U301332616-3"/>
    <s v="Charm Pembalut Extra Comfort Maxi 26cm Wing 16 pads - 3 Packs"/>
    <s v="Pembalut"/>
    <x v="5"/>
    <x v="1"/>
    <n v="1"/>
    <n v="45018"/>
    <s v="mrnita"/>
    <n v="628561900596"/>
    <s v="Meta Rachma"/>
    <x v="13"/>
    <s v="Depok"/>
    <x v="2"/>
    <x v="1"/>
  </r>
  <r>
    <n v="202955305451"/>
    <s v="Sampai Tujuan"/>
    <s v="September"/>
    <s v="2020-09-24"/>
    <s v="20:57"/>
    <s v="U202210048-2"/>
    <s v="(Beli 1 Gratis 1) MamyPoko Wipes Tisu Basah Regular Antiseptik 48 Perfume"/>
    <s v="Wipes"/>
    <x v="8"/>
    <x v="3"/>
    <n v="1"/>
    <n v="16200"/>
    <s v="lapak_al_barkah_007"/>
    <n v="6289663480903"/>
    <s v="Mama Ulun Rumah Ungu"/>
    <x v="7"/>
    <s v="Depok"/>
    <x v="2"/>
    <x v="1"/>
  </r>
  <r>
    <n v="202954554761"/>
    <s v="Diterima &amp; Selesai"/>
    <s v="September"/>
    <s v="2020-09-25"/>
    <s v="03:28"/>
    <s v="F2816301-2"/>
    <s v="FITTI Pants - M 32 - Popok Celana - 2 Packs"/>
    <s v="M"/>
    <x v="10"/>
    <x v="4"/>
    <n v="1"/>
    <n v="25000"/>
    <s v="amnira"/>
    <n v="6285718351482"/>
    <s v="sella tursiska"/>
    <x v="16"/>
    <s v="Kab. Bogor"/>
    <x v="2"/>
    <x v="1"/>
  </r>
  <r>
    <n v="202955510571"/>
    <s v="Diterima &amp; Selesai"/>
    <s v="September"/>
    <s v="2020-09-25"/>
    <s v="08:49"/>
    <s v="U301332616-U302383518"/>
    <s v="Bundling Charm Pembalut Day 26cm 16pads &amp; Safe Night 35cm 18pads"/>
    <s v="Pembalut"/>
    <x v="5"/>
    <x v="1"/>
    <n v="1"/>
    <n v="36800"/>
    <s v="radenasri"/>
    <n v="6285711788844"/>
    <s v="asri / ilham"/>
    <x v="11"/>
    <s v="Kab. Bogor"/>
    <x v="2"/>
    <x v="1"/>
  </r>
  <r>
    <n v="202956295866"/>
    <s v="Diterima &amp; Selesai"/>
    <s v="September"/>
    <s v="2020-09-25"/>
    <s v="17:57"/>
    <s v="U501000040-2"/>
    <s v="Silcot Maximizer Cotton 40 - Kapas Kecantikan Unicharm - 2 Packs"/>
    <s v="Silcot"/>
    <x v="11"/>
    <x v="5"/>
    <n v="1"/>
    <n v="52200"/>
    <s v="aikosar"/>
    <n v="6281617385713"/>
    <s v="aiko / jungkook's wife"/>
    <x v="13"/>
    <s v="Bogor"/>
    <x v="2"/>
    <x v="1"/>
  </r>
  <r>
    <n v="202956310671"/>
    <s v="Diterima &amp; Selesai"/>
    <s v="September"/>
    <s v="2020-09-25"/>
    <s v="18:16"/>
    <s v="U305393508-3"/>
    <s v="Charm Pembalut Cooling Fresh Night 35cm 8 pads - 3 Packs"/>
    <s v="Pembalut"/>
    <x v="5"/>
    <x v="1"/>
    <n v="1"/>
    <n v="43200"/>
    <s v="muslichatunniam33"/>
    <n v="6285740767164"/>
    <s v="Niam"/>
    <x v="6"/>
    <s v="Depok"/>
    <x v="2"/>
    <x v="1"/>
  </r>
  <r>
    <n v="202956314026"/>
    <s v="Diterima &amp; Selesai"/>
    <s v="September"/>
    <s v="2020-09-25"/>
    <s v="18:21"/>
    <s v="U305410028-3"/>
    <s v="Charm Cooling Fresh Pantyliner Long &amp; Wide 28 Pads - 3 Packs"/>
    <s v="Pantyliner"/>
    <x v="9"/>
    <x v="1"/>
    <n v="1"/>
    <n v="45900"/>
    <s v="muslichatunniam33"/>
    <n v="6285740767164"/>
    <s v="Niam"/>
    <x v="6"/>
    <s v="Depok"/>
    <x v="2"/>
    <x v="1"/>
  </r>
  <r>
    <n v="202956315211"/>
    <s v="Diterima &amp; Selesai"/>
    <s v="September"/>
    <s v="2020-09-25"/>
    <s v="18:22"/>
    <s v="U305372324-3"/>
    <s v="Charm Pembalut Cooling Fresh Non Wing 23cm 24 pads - 3 packs"/>
    <s v="Pembalut"/>
    <x v="5"/>
    <x v="1"/>
    <n v="1"/>
    <n v="42240"/>
    <s v="muslichatunniam33"/>
    <n v="6285740767164"/>
    <s v="Niam"/>
    <x v="6"/>
    <s v="Depok"/>
    <x v="2"/>
    <x v="1"/>
  </r>
  <r>
    <n v="202956323846"/>
    <s v="Diterima &amp; Selesai"/>
    <s v="September"/>
    <s v="2020-09-25"/>
    <s v="18:33"/>
    <s v="U305393508-3"/>
    <s v="Charm Pembalut Cooling Fresh Night 35cm 8 pads - 3 Packs"/>
    <s v="Pembalut"/>
    <x v="5"/>
    <x v="1"/>
    <n v="1"/>
    <n v="43200"/>
    <s v="muslichatunniam33"/>
    <n v="6285740767164"/>
    <s v="Niam"/>
    <x v="6"/>
    <s v="Depok"/>
    <x v="2"/>
    <x v="1"/>
  </r>
  <r>
    <n v="202956362836"/>
    <s v="Diterima &amp; Selesai"/>
    <s v="September"/>
    <s v="2020-09-25"/>
    <s v="19:23"/>
    <s v="U101000572"/>
    <s v="MamyPoko Perekat Extra Soft - M 72 - Popok Tape"/>
    <s v="M"/>
    <x v="1"/>
    <x v="0"/>
    <n v="1"/>
    <n v="148900"/>
    <s v="arivedroid"/>
    <n v="628569065071"/>
    <s v="Arif Budiman"/>
    <x v="9"/>
    <s v="Kab. Bogor"/>
    <x v="2"/>
    <x v="1"/>
  </r>
  <r>
    <n v="202956534656"/>
    <s v="Diterima &amp; Selesai"/>
    <s v="September"/>
    <s v="2020-09-26"/>
    <s v="05:50"/>
    <s v="U104000540"/>
    <s v="MamyPoko Perekat X-tra Kering - M 40 - Popok Tape"/>
    <s v="M"/>
    <x v="2"/>
    <x v="0"/>
    <n v="1"/>
    <n v="51900"/>
    <s v="ihsanp"/>
    <n v="628811213883"/>
    <s v="ihsan prakasa"/>
    <x v="17"/>
    <s v="Bandung"/>
    <x v="2"/>
    <x v="1"/>
  </r>
  <r>
    <n v="202956744141"/>
    <s v="Diterima &amp; Selesai"/>
    <s v="September"/>
    <s v="2020-09-26"/>
    <s v="08:43"/>
    <s v="U104000444"/>
    <s v="MamyPoko Perekat X-tra Kering - NB-S 44 - Popok Tape"/>
    <s v="NB-S"/>
    <x v="2"/>
    <x v="0"/>
    <n v="2"/>
    <n v="96000"/>
    <s v="weldyno"/>
    <n v="6282217076170"/>
    <s v="Weldyno"/>
    <x v="11"/>
    <s v="Bandung"/>
    <x v="2"/>
    <x v="1"/>
  </r>
  <r>
    <n v="202956883576"/>
    <s v="Diterima &amp; Selesai"/>
    <s v="September"/>
    <s v="2020-09-26"/>
    <s v="10:51"/>
    <s v="U104000540"/>
    <s v="MamyPoko Perekat X-tra Kering - M 40 - Popok Tape"/>
    <s v="M"/>
    <x v="2"/>
    <x v="0"/>
    <n v="1"/>
    <n v="51900"/>
    <s v="fay_nabila607"/>
    <n v="6285778733732"/>
    <s v="Muja"/>
    <x v="1"/>
    <s v="Bekasi"/>
    <x v="2"/>
    <x v="1"/>
  </r>
  <r>
    <n v="202956913906"/>
    <s v="Diterima &amp; Selesai"/>
    <s v="September"/>
    <s v="2020-09-26"/>
    <s v="11:08"/>
    <s v="U104000540-2"/>
    <s v="MamyPoko Perekat X-tra Kering - M 40 - Popok Tape - 2 Packs"/>
    <s v="M"/>
    <x v="2"/>
    <x v="0"/>
    <n v="1"/>
    <n v="103800"/>
    <s v="donisent"/>
    <n v="6282213881513"/>
    <s v="Ferissa Bapak Tarim"/>
    <x v="15"/>
    <s v="Kab. Bogor"/>
    <x v="2"/>
    <x v="1"/>
  </r>
  <r>
    <n v="202957410776"/>
    <s v="Diterima &amp; Selesai"/>
    <s v="September"/>
    <s v="2020-09-26"/>
    <s v="18:57"/>
    <s v="U104000540-2"/>
    <s v="MamyPoko Perekat X-tra Kering - M 40 - Popok Tape - 2 Packs"/>
    <s v="M"/>
    <x v="2"/>
    <x v="0"/>
    <n v="1"/>
    <n v="103800"/>
    <s v="3sutrisno"/>
    <n v="6285220420110"/>
    <s v="Moch. Amin/Zulfa"/>
    <x v="6"/>
    <s v="Depok"/>
    <x v="2"/>
    <x v="1"/>
  </r>
  <r>
    <n v="202957471011"/>
    <s v="Dikirim"/>
    <s v="September"/>
    <s v="2020-09-26"/>
    <s v="20:22"/>
    <s v="U101000284"/>
    <s v="MamyPoko Perekat Extra Soft - NB 84 - Popok Tape"/>
    <s v="NB"/>
    <x v="1"/>
    <x v="0"/>
    <n v="1"/>
    <n v="148900"/>
    <s v="anofala"/>
    <n v="6285775967081"/>
    <s v="bpk Yulias rasyid"/>
    <x v="7"/>
    <s v="Kab. Bogor"/>
    <x v="2"/>
    <x v="1"/>
  </r>
  <r>
    <n v="202954554316"/>
    <s v="Dikirim"/>
    <s v="September"/>
    <s v="2020-09-26"/>
    <s v="22:56"/>
    <s v="F2816301-2"/>
    <s v="FITTI Pants - M 32 - Popok Celana - 2 Packs"/>
    <s v="M"/>
    <x v="10"/>
    <x v="4"/>
    <n v="1"/>
    <n v="25000"/>
    <s v="husen_id"/>
    <n v="6281280413517"/>
    <s v="Husen Munazar"/>
    <x v="18"/>
    <s v="Kab. Bogor"/>
    <x v="2"/>
    <x v="1"/>
  </r>
  <r>
    <n v="202957580766"/>
    <s v="Diterima &amp; Selesai"/>
    <s v="September"/>
    <s v="2020-09-26"/>
    <s v="23:05"/>
    <s v="U104000444"/>
    <s v="MamyPoko Perekat X-tra Kering - NB-S 44 - Popok Tape"/>
    <s v="NB-S"/>
    <x v="2"/>
    <x v="0"/>
    <n v="1"/>
    <n v="48000"/>
    <s v="moh_khafifudin"/>
    <n v="6281298152532"/>
    <s v="pak mamo"/>
    <x v="14"/>
    <s v="Depok"/>
    <x v="2"/>
    <x v="1"/>
  </r>
  <r>
    <n v="202957582021"/>
    <s v="Diterima &amp; Selesai"/>
    <s v="September"/>
    <s v="2020-09-26"/>
    <s v="23:07"/>
    <s v="U104000444"/>
    <s v="MamyPoko Perekat X-tra Kering - NB-S 44 - Popok Tape"/>
    <s v="NB-S"/>
    <x v="2"/>
    <x v="0"/>
    <n v="1"/>
    <n v="48000"/>
    <s v="moh_khafifudin"/>
    <n v="6281298152532"/>
    <s v="pak mamo"/>
    <x v="14"/>
    <s v="Depok"/>
    <x v="2"/>
    <x v="1"/>
  </r>
  <r>
    <n v="202957582926"/>
    <s v="Diterima &amp; Selesai"/>
    <s v="September"/>
    <s v="2020-09-26"/>
    <s v="23:08"/>
    <s v="U104000444"/>
    <s v="MamyPoko Perekat X-tra Kering - NB-S 44 - Popok Tape"/>
    <s v="NB-S"/>
    <x v="2"/>
    <x v="0"/>
    <n v="1"/>
    <n v="48000"/>
    <s v="moh_khafifudin"/>
    <n v="6281298152532"/>
    <s v="pak mamo"/>
    <x v="14"/>
    <s v="Depok"/>
    <x v="2"/>
    <x v="1"/>
  </r>
  <r>
    <n v="202957590591"/>
    <s v="Diterima &amp; Selesai"/>
    <s v="September"/>
    <s v="2020-09-26"/>
    <s v="23:21"/>
    <s v="U104000444"/>
    <s v="MamyPoko Perekat X-tra Kering - NB-S 44 - Popok Tape"/>
    <s v="NB-S"/>
    <x v="2"/>
    <x v="0"/>
    <n v="1"/>
    <n v="48000"/>
    <s v="moh_khafifudin"/>
    <n v="6281298152532"/>
    <s v="pak mamo"/>
    <x v="14"/>
    <s v="Depok"/>
    <x v="2"/>
    <x v="1"/>
  </r>
  <r>
    <n v="202959308001"/>
    <s v="Diterima &amp; Selesai"/>
    <s v="September"/>
    <s v="2020-09-28"/>
    <s v="16:14"/>
    <s v="F2816301-2"/>
    <s v="FITTI Pants - M 32 - Popok Celana - 2 Packs"/>
    <s v="M"/>
    <x v="10"/>
    <x v="4"/>
    <n v="1"/>
    <n v="44900"/>
    <s v="dede_suhendi"/>
    <n v="6289501189129"/>
    <s v="dede suhendi"/>
    <x v="2"/>
    <s v="Depok"/>
    <x v="2"/>
    <x v="1"/>
  </r>
  <r>
    <n v="202959322766"/>
    <s v="Diterima &amp; Selesai"/>
    <s v="September"/>
    <s v="2020-09-28"/>
    <s v="16:26"/>
    <s v="F2816301-2"/>
    <s v="FITTI Pants - M 32 - Popok Celana - 2 Packs"/>
    <s v="M"/>
    <x v="10"/>
    <x v="4"/>
    <n v="1"/>
    <n v="44900"/>
    <s v="harnothiwoel_gunungkidul"/>
    <n v="6281511970801"/>
    <s v="harnothiwoel gunungkidul"/>
    <x v="2"/>
    <s v="Depok"/>
    <x v="2"/>
    <x v="1"/>
  </r>
  <r>
    <n v="202959305156"/>
    <s v="Dikirim"/>
    <s v="September"/>
    <s v="2020-09-28"/>
    <s v="16:33"/>
    <s v="F2816301-2"/>
    <s v="FITTI Pants - M 32 - Popok Celana - 2 Packs"/>
    <s v="M"/>
    <x v="10"/>
    <x v="4"/>
    <n v="1"/>
    <n v="44900"/>
    <s v="rita_kurniawan586"/>
    <n v="6281282907100"/>
    <s v="Rita Maisari"/>
    <x v="2"/>
    <s v="Bogor"/>
    <x v="2"/>
    <x v="1"/>
  </r>
  <r>
    <n v="202959492026"/>
    <s v="Dikirim"/>
    <s v="September"/>
    <s v="2020-09-29"/>
    <s v="06:41"/>
    <s v="F2816301-2"/>
    <s v="FITTI Pants - M 32 - Popok Celana - 2 Packs"/>
    <s v="M"/>
    <x v="10"/>
    <x v="4"/>
    <n v="1"/>
    <n v="44900"/>
    <s v="muh569"/>
    <n v="6289684456190"/>
    <s v="SUNARTO"/>
    <x v="10"/>
    <s v="Karawang"/>
    <x v="2"/>
    <x v="1"/>
  </r>
  <r>
    <n v="202960507641"/>
    <s v="Diproses Pelapak"/>
    <s v="September"/>
    <s v="2020-09-29"/>
    <s v="16:48"/>
    <s v="U107000470"/>
    <s v="MamyPoko Pants Royal Soft - S 70 - Popok Celana"/>
    <s v="S"/>
    <x v="0"/>
    <x v="0"/>
    <n v="1"/>
    <n v="152900"/>
    <s v="teissu89"/>
    <n v="6285890195252"/>
    <s v="Tegar Isnain Sulistianto"/>
    <x v="2"/>
    <s v="Kab. Bekasi"/>
    <x v="2"/>
    <x v="1"/>
  </r>
  <r>
    <n v="202960563971"/>
    <s v="Diproses Pelapak"/>
    <s v="September"/>
    <s v="2020-09-29"/>
    <s v="17:59"/>
    <s v="U201200052"/>
    <s v="MamyPoko Wipes Tisu Basah Reguler 52 Non Perfume"/>
    <s v="Wipes"/>
    <x v="8"/>
    <x v="3"/>
    <n v="2"/>
    <n v="17860"/>
    <s v="sizu_54"/>
    <n v="628561870067"/>
    <s v="Simon Zulkarnaen"/>
    <x v="13"/>
    <s v="Kab. Bekasi"/>
    <x v="2"/>
    <x v="1"/>
  </r>
  <r>
    <n v="202960728751"/>
    <s v="Diproses Pelapak"/>
    <s v="September"/>
    <s v="2020-09-29"/>
    <s v="20:59"/>
    <s v="U104000424"/>
    <s v="MamyPoko Perekat X-tra Kering - NB-S 24 - Popok Tape"/>
    <s v="NB-S"/>
    <x v="2"/>
    <x v="0"/>
    <n v="1"/>
    <n v="31000"/>
    <s v="merchandise_4charity"/>
    <n v="6281398906762"/>
    <s v="Mama Ghisya"/>
    <x v="7"/>
    <s v="Bekasi"/>
    <x v="2"/>
    <x v="1"/>
  </r>
  <r>
    <n v="202960966326"/>
    <s v="Diproses Pelapak"/>
    <s v="September"/>
    <s v="2020-09-30"/>
    <s v="05:52"/>
    <s v="F2816401-2"/>
    <s v="FITTI Pants - L 28 - Popok Celana - 2 Packs"/>
    <s v="L"/>
    <x v="10"/>
    <x v="4"/>
    <n v="1"/>
    <n v="89800"/>
    <s v="moh_yasin431"/>
    <n v="628987966031"/>
    <s v="Iin suryanti"/>
    <x v="17"/>
    <s v="Kab. Bekasi"/>
    <x v="2"/>
    <x v="1"/>
  </r>
  <r>
    <n v="202960975836"/>
    <s v="Diproses Pelapak"/>
    <s v="September"/>
    <s v="2020-09-30"/>
    <s v="06:10"/>
    <s v="U305372324-3"/>
    <s v="Charm Pembalut Cooling Fresh Non Wing 23cm 24 pads - 3 packs"/>
    <s v="Pembalut"/>
    <x v="5"/>
    <x v="1"/>
    <n v="1"/>
    <n v="42240"/>
    <s v="riri_sugiarti"/>
    <n v="6283120002513"/>
    <s v="Riri Sugiarti"/>
    <x v="10"/>
    <s v="Kab. Bekasi"/>
    <x v="2"/>
    <x v="1"/>
  </r>
  <r>
    <n v="202961034766"/>
    <s v="Diproses Pelapak"/>
    <s v="September"/>
    <s v="2020-09-30"/>
    <s v="08:00"/>
    <s v="F2816301-2"/>
    <s v="FITTI Pants - M 32 - Popok Celana - 2 Packs"/>
    <s v="M"/>
    <x v="10"/>
    <x v="4"/>
    <n v="1"/>
    <n v="25000"/>
    <s v="faujiah_syafiqa"/>
    <n v="6281510268159"/>
    <s v="Faujiah Syafiqa"/>
    <x v="11"/>
    <s v="Kab. Bogor"/>
    <x v="2"/>
    <x v="1"/>
  </r>
  <r>
    <n v="202961035796"/>
    <s v="Diproses Pelapak"/>
    <s v="September"/>
    <s v="2020-09-30"/>
    <s v="08:05"/>
    <s v="F2816301-2"/>
    <s v="FITTI Pants - M 32 - Popok Celana - 2 Packs"/>
    <s v="M"/>
    <x v="10"/>
    <x v="4"/>
    <n v="1"/>
    <n v="25000"/>
    <s v="khairul_umam852"/>
    <n v="6281511272720"/>
    <s v="Khairul Umam"/>
    <x v="11"/>
    <s v="Kab. Bogor"/>
    <x v="2"/>
    <x v="1"/>
  </r>
  <r>
    <n v="202961035076"/>
    <s v="Diproses Pelapak"/>
    <s v="September"/>
    <s v="2020-09-30"/>
    <s v="08:06"/>
    <s v="F2816301-2"/>
    <s v="FITTI Pants - M 32 - Popok Celana - 2 Packs"/>
    <s v="M"/>
    <x v="10"/>
    <x v="4"/>
    <n v="1"/>
    <n v="25000"/>
    <s v="risna_ristiawati18"/>
    <n v="6285711387873"/>
    <s v="Risna Ristiawati"/>
    <x v="11"/>
    <s v="Kab. Bogor"/>
    <x v="2"/>
    <x v="1"/>
  </r>
  <r>
    <n v="202961036006"/>
    <s v="Diproses Pelapak"/>
    <s v="September"/>
    <s v="2020-09-30"/>
    <s v="08:14"/>
    <s v="F2816301-2"/>
    <s v="FITTI Pants - M 32 - Popok Celana - 2 Packs"/>
    <s v="M"/>
    <x v="10"/>
    <x v="4"/>
    <n v="1"/>
    <n v="25000"/>
    <s v="maretha_anshi"/>
    <n v="6285697400104"/>
    <s v="mareThafanaMARKET"/>
    <x v="11"/>
    <s v="Depok"/>
    <x v="2"/>
    <x v="1"/>
  </r>
  <r>
    <n v="202961035036"/>
    <s v="Diproses Pelapak"/>
    <s v="September"/>
    <s v="2020-09-30"/>
    <s v="08:22"/>
    <s v="F2816301-2"/>
    <s v="FITTI Pants - M 32 - Popok Celana - 2 Packs"/>
    <s v="M"/>
    <x v="10"/>
    <x v="4"/>
    <n v="1"/>
    <n v="25000"/>
    <s v="riska_fadhilah7"/>
    <n v="628999034777"/>
    <s v="Riska Fadhilah"/>
    <x v="11"/>
    <s v="Bogor"/>
    <x v="2"/>
    <x v="1"/>
  </r>
  <r>
    <n v="202961083031"/>
    <s v="Diproses Pelapak"/>
    <s v="September"/>
    <s v="2020-09-30"/>
    <s v="08:56"/>
    <s v="U107010564"/>
    <s v="MamyPoko Pants Royal Soft - M 64 - Girls - Popok Celana"/>
    <s v="M"/>
    <x v="0"/>
    <x v="0"/>
    <n v="1"/>
    <n v="135000"/>
    <s v="bimo_haryo_tejo"/>
    <n v="62818876484"/>
    <s v="Bimo Haryo Tejo"/>
    <x v="11"/>
    <s v="Kab. Bogor"/>
    <x v="2"/>
    <x v="1"/>
  </r>
  <r>
    <n v="202961117556"/>
    <s v="Diproses Pelapak"/>
    <s v="September"/>
    <s v="2020-09-30"/>
    <s v="09:28"/>
    <s v="U303301440-3"/>
    <s v="Charm Pure Style Pantyliner Fragrance Sweet Rose 40 pads - 3 packs"/>
    <s v="Pembalut"/>
    <x v="5"/>
    <x v="1"/>
    <n v="1"/>
    <n v="19900"/>
    <s v="andriyansanubari"/>
    <n v="628164800417"/>
    <s v="andriyan"/>
    <x v="8"/>
    <s v="Bekasi"/>
    <x v="2"/>
    <x v="1"/>
  </r>
  <r>
    <n v="202961119166"/>
    <s v="Diproses Pelapak"/>
    <s v="September"/>
    <s v="2020-09-30"/>
    <s v="09:29"/>
    <s v="U303331440-3"/>
    <s v="Charm Pure Style Pantyliner Comfort Slim Non Perfumed 40 pads -3 Packs"/>
    <s v="Pembalut"/>
    <x v="5"/>
    <x v="1"/>
    <n v="1"/>
    <n v="19900"/>
    <s v="andriyansanubari"/>
    <n v="628164800417"/>
    <s v="andriyan"/>
    <x v="8"/>
    <s v="Bekasi"/>
    <x v="2"/>
    <x v="1"/>
  </r>
  <r>
    <n v="202961137891"/>
    <s v="Diproses Pelapak"/>
    <s v="September"/>
    <s v="2020-09-30"/>
    <s v="09:45"/>
    <s v="U303331440-3"/>
    <s v="Charm Pure Style Pantyliner Comfort Slim Non Perfumed 40 pads -3 Packs"/>
    <s v="Pembalut"/>
    <x v="5"/>
    <x v="1"/>
    <n v="1"/>
    <n v="19900"/>
    <s v="tiwi0810"/>
    <n v="628568204638"/>
    <s v="Pratiwi widyasari"/>
    <x v="8"/>
    <s v="Depok"/>
    <x v="2"/>
    <x v="1"/>
  </r>
  <r>
    <n v="202961174986"/>
    <s v="Diproses Pelapak"/>
    <s v="September"/>
    <s v="2020-09-30"/>
    <s v="10:16"/>
    <s v="U107020652-2"/>
    <s v="MamyPoko Pants Royal Soft - L 52 - Boys - Popok Celana - 2 Packs"/>
    <s v="L"/>
    <x v="0"/>
    <x v="0"/>
    <n v="1"/>
    <n v="259000"/>
    <s v="heri_setiono853"/>
    <n v="6281298978786"/>
    <s v="HERI SETIONO/ M SUTIYAKI"/>
    <x v="1"/>
    <s v="Depok"/>
    <x v="2"/>
    <x v="1"/>
  </r>
  <r>
    <n v="202961184211"/>
    <s v="Diproses Pelapak"/>
    <s v="September"/>
    <s v="2020-09-30"/>
    <s v="10:24"/>
    <s v="U303321440-3"/>
    <s v="Charm Pure Style Pantyliner Fragrance Luxury Ylang Ylang 40 pads - 3 Packs"/>
    <s v="Pembalut"/>
    <x v="5"/>
    <x v="1"/>
    <n v="1"/>
    <n v="19900"/>
    <s v="lilis_lestari524"/>
    <n v="6281212036669"/>
    <s v="Lilis Lestari"/>
    <x v="1"/>
    <s v="Bekasi"/>
    <x v="2"/>
    <x v="1"/>
  </r>
  <r>
    <n v="202961079146"/>
    <s v="Dibayar"/>
    <s v="September"/>
    <s v="2020-09-30"/>
    <s v="10:38"/>
    <s v="U303351452-3"/>
    <s v="Charm Pure Style Pantyliner Double Fresh Non Perfumed 52 pads - 3 Packs"/>
    <s v="Pembalut"/>
    <x v="5"/>
    <x v="1"/>
    <n v="1"/>
    <n v="24900"/>
    <s v="vella_yuhandra"/>
    <n v="6281317250988"/>
    <s v="ibu fanny erlita"/>
    <x v="1"/>
    <s v="Bekasi"/>
    <x v="2"/>
    <x v="1"/>
  </r>
  <r>
    <n v="202961034681"/>
    <s v="Dibayar"/>
    <s v="September"/>
    <s v="2020-09-30"/>
    <s v="10:45"/>
    <s v="F2816301-2"/>
    <s v="FITTI Pants - M 32 - Popok Celana - 2 Packs"/>
    <s v="M"/>
    <x v="10"/>
    <x v="4"/>
    <n v="1"/>
    <n v="25000"/>
    <s v="avejoe"/>
    <n v="6281299596994"/>
    <s v="Averyan hidayat"/>
    <x v="1"/>
    <s v="Karawang"/>
    <x v="2"/>
    <x v="1"/>
  </r>
  <r>
    <n v="202961210931"/>
    <s v="Dibayar"/>
    <s v="September"/>
    <s v="2020-09-30"/>
    <s v="10:49"/>
    <s v="U303311440-3"/>
    <s v="Charm Pure Style Pantyliner Fragrance Fresh Herbal 40 pads - 3 Packs"/>
    <s v="Pembalut"/>
    <x v="5"/>
    <x v="1"/>
    <n v="1"/>
    <n v="19900"/>
    <s v="vella_yuhandra"/>
    <n v="628122315110"/>
    <s v="Ibu Dewi"/>
    <x v="1"/>
    <s v="Bandung"/>
    <x v="2"/>
    <x v="1"/>
  </r>
  <r>
    <n v="202961247341"/>
    <s v="Dibayar"/>
    <s v="September"/>
    <s v="2020-09-30"/>
    <s v="11:17"/>
    <s v="U303331440-3"/>
    <s v="Charm Pure Style Pantyliner Comfort Slim Non Perfumed 40 pads -3 Packs"/>
    <s v="Pembalut"/>
    <x v="5"/>
    <x v="1"/>
    <n v="1"/>
    <n v="19900"/>
    <s v="julie601"/>
    <n v="6287825535530"/>
    <s v="Hendra"/>
    <x v="15"/>
    <s v="Bandung"/>
    <x v="2"/>
    <x v="1"/>
  </r>
  <r>
    <n v="202961256586"/>
    <s v="Dibayar"/>
    <s v="September"/>
    <s v="2020-09-30"/>
    <s v="11:24"/>
    <s v="F2816301-3"/>
    <s v="FITTI Pants - M 32 - Popok Celana - 3 Packs"/>
    <s v="M"/>
    <x v="10"/>
    <x v="4"/>
    <n v="1"/>
    <n v="119000"/>
    <s v="kristionokristiono203"/>
    <n v="628176056406"/>
    <s v="Katrin Siregar"/>
    <x v="15"/>
    <s v="Bekasi"/>
    <x v="2"/>
    <x v="1"/>
  </r>
  <r>
    <n v="202961034746"/>
    <s v="Dibayar"/>
    <s v="September"/>
    <s v="2020-09-30"/>
    <s v="16:57"/>
    <s v="F2816301-2"/>
    <s v="FITTI Pants - M 32 - Popok Celana - 2 Packs"/>
    <s v="M"/>
    <x v="10"/>
    <x v="4"/>
    <n v="1"/>
    <n v="25000"/>
    <s v="indra_yanuar813"/>
    <n v="6289619512832"/>
    <s v="Risna Ristiawati"/>
    <x v="2"/>
    <s v="Kab. Bogor"/>
    <x v="2"/>
    <x v="1"/>
  </r>
  <r>
    <n v="202961035626"/>
    <s v="Dibayar"/>
    <s v="September"/>
    <s v="2020-09-30"/>
    <s v="18:52"/>
    <s v="F2816301-2"/>
    <s v="FITTI Pants - M 32 - Popok Celana - 2 Packs"/>
    <s v="M"/>
    <x v="10"/>
    <x v="4"/>
    <n v="1"/>
    <n v="25000"/>
    <s v="herieng"/>
    <n v="628988001860"/>
    <s v="Heri Mulyana"/>
    <x v="6"/>
    <s v="Kab. Bekasi"/>
    <x v="2"/>
    <x v="1"/>
  </r>
  <r>
    <n v="202961034931"/>
    <s v="Dibayar"/>
    <s v="September"/>
    <s v="2020-09-30"/>
    <s v="18:54"/>
    <s v="F2816301-2"/>
    <s v="FITTI Pants - M 32 - Popok Celana - 2 Packs"/>
    <s v="M"/>
    <x v="10"/>
    <x v="4"/>
    <n v="1"/>
    <n v="25000"/>
    <s v="heri_eng"/>
    <n v="628979066444"/>
    <s v="ken ayu erlanda"/>
    <x v="6"/>
    <s v="Kab. Bekasi"/>
    <x v="2"/>
    <x v="1"/>
  </r>
  <r>
    <n v="202935026567"/>
    <s v="Diterima &amp; Selesai"/>
    <s v="September"/>
    <s v="2020-09-03"/>
    <s v="16:31"/>
    <s v="U110000815"/>
    <s v="MamyPoko Pants Extra Dry - XXL 15 - Popok Celana"/>
    <s v="XXL"/>
    <x v="7"/>
    <x v="0"/>
    <n v="1"/>
    <n v="46400"/>
    <s v="miyata_freak"/>
    <n v="6281282394471"/>
    <s v="Adri"/>
    <x v="2"/>
    <s v="Jakarta Utara"/>
    <x v="3"/>
    <x v="0"/>
  </r>
  <r>
    <n v="202935072992"/>
    <s v="Diterima &amp; Selesai"/>
    <s v="September"/>
    <s v="2020-09-03"/>
    <s v="17:49"/>
    <s v="U401000616-R"/>
    <s v="Special Box isi 3 pack - Lifree Popok Dewasa Celana Tipis &amp; Nyaman Bergerak - L 16"/>
    <s v="L"/>
    <x v="12"/>
    <x v="2"/>
    <n v="2"/>
    <n v="926820"/>
    <s v="ahdony"/>
    <n v="6281370319119"/>
    <s v="Ahdiana Rahmawati"/>
    <x v="13"/>
    <s v="Jakarta Timur"/>
    <x v="3"/>
    <x v="0"/>
  </r>
  <r>
    <n v="202939403427"/>
    <s v="Diterima &amp; Selesai"/>
    <s v="September"/>
    <s v="2020-09-08"/>
    <s v="14:12"/>
    <s v="U104000540"/>
    <s v="MamyPoko Perekat X-tra Kering - M 40 - Popok Tape"/>
    <s v="M"/>
    <x v="2"/>
    <x v="0"/>
    <n v="1"/>
    <n v="51900"/>
    <s v="elriandi_muhamad"/>
    <n v="6285882771540"/>
    <s v="Elriandi Muhamad"/>
    <x v="19"/>
    <s v="Jakarta Pusat"/>
    <x v="3"/>
    <x v="1"/>
  </r>
  <r>
    <n v="202939656607"/>
    <s v="Diterima &amp; Selesai"/>
    <s v="September"/>
    <s v="2020-09-08"/>
    <s v="18:39"/>
    <s v="U202210048"/>
    <s v="MamyPoko Wipes Tisu Basah Regular Antiseptik 48 Perfume"/>
    <s v="Wipes"/>
    <x v="8"/>
    <x v="3"/>
    <n v="2"/>
    <n v="17860"/>
    <s v="jezun"/>
    <n v="6281255088776"/>
    <s v="Rian Saputra"/>
    <x v="6"/>
    <s v="Jakarta Selatan"/>
    <x v="3"/>
    <x v="1"/>
  </r>
  <r>
    <n v="202940563662"/>
    <s v="Diterima &amp; Selesai"/>
    <s v="September"/>
    <s v="2020-09-09"/>
    <s v="16:46"/>
    <s v="U104000444-2"/>
    <s v="MamyPoko Perekat X-tra Kering - NB-S 44 - Popok Tape - 2 Packs"/>
    <s v="NB-S"/>
    <x v="2"/>
    <x v="0"/>
    <n v="1"/>
    <n v="96000"/>
    <s v="jazleen_elmira"/>
    <n v="6281238701699"/>
    <s v="BABE SERVICE"/>
    <x v="2"/>
    <s v="Jakarta Selatan"/>
    <x v="3"/>
    <x v="1"/>
  </r>
  <r>
    <n v="202941992297"/>
    <s v="Diterima &amp; Selesai"/>
    <s v="September"/>
    <s v="2020-09-11"/>
    <s v="06:42"/>
    <s v="U101000480-2"/>
    <s v="MamyPoko Perekat Extra Soft - S 80 - Popok Tape - 2 Packs"/>
    <s v="S"/>
    <x v="1"/>
    <x v="0"/>
    <n v="1"/>
    <n v="297800"/>
    <s v="vivi_meylani_putri"/>
    <n v="6285255022575"/>
    <s v="Vivi Meylani Putri"/>
    <x v="10"/>
    <s v="Jakarta Selatan"/>
    <x v="3"/>
    <x v="1"/>
  </r>
  <r>
    <n v="202942588182"/>
    <s v="Diterima &amp; Selesai"/>
    <s v="September"/>
    <s v="2020-09-11"/>
    <s v="18:35"/>
    <s v="U202210048"/>
    <s v="MamyPoko Wipes Tisu Basah Regular Antiseptik 48 Perfume"/>
    <s v="Wipes"/>
    <x v="8"/>
    <x v="3"/>
    <n v="2"/>
    <n v="17860"/>
    <s v="jezun"/>
    <n v="6281255088776"/>
    <s v="Rian Saputra"/>
    <x v="6"/>
    <s v="Jakarta Selatan"/>
    <x v="3"/>
    <x v="1"/>
  </r>
  <r>
    <n v="202946787306"/>
    <s v="Diterima &amp; Selesai"/>
    <s v="September"/>
    <s v="2020-09-16"/>
    <s v="11:56"/>
    <s v="U402000616-2"/>
    <s v="Lifree Popok Dewasa Celana Ekstra Serap - L 16 - 2 Packs"/>
    <s v="L"/>
    <x v="6"/>
    <x v="2"/>
    <n v="1"/>
    <n v="318000"/>
    <s v="frans228"/>
    <n v="6281284766371"/>
    <s v="Ibu Wiji"/>
    <x v="15"/>
    <s v="Jakarta Pusat"/>
    <x v="3"/>
    <x v="1"/>
  </r>
  <r>
    <n v="202947516321"/>
    <s v="Diterima &amp; Selesai"/>
    <s v="September"/>
    <s v="2020-09-17"/>
    <s v="06:56"/>
    <s v="U104000540"/>
    <s v="MamyPoko Perekat X-tra Kering - M 40 - Popok Tape"/>
    <s v="M"/>
    <x v="2"/>
    <x v="0"/>
    <n v="1"/>
    <n v="51900"/>
    <s v="elriandi_muhamad"/>
    <n v="6285882771540"/>
    <s v="Elriandi Muhamad"/>
    <x v="10"/>
    <s v="Jakarta Pusat"/>
    <x v="3"/>
    <x v="1"/>
  </r>
  <r>
    <n v="202948090701"/>
    <s v="Diterima &amp; Selesai"/>
    <s v="September"/>
    <s v="2020-09-17"/>
    <s v="17:29"/>
    <s v="U104000540"/>
    <s v="MamyPoko Perekat X-tra Kering - M 40 - Popok Tape"/>
    <s v="M"/>
    <x v="2"/>
    <x v="0"/>
    <n v="1"/>
    <n v="51900"/>
    <s v="diny313"/>
    <n v="6285719583155"/>
    <s v="Diny Kamal"/>
    <x v="13"/>
    <s v="Jakarta Selatan"/>
    <x v="3"/>
    <x v="1"/>
  </r>
  <r>
    <n v="202949159401"/>
    <s v="Diterima &amp; Selesai"/>
    <s v="September"/>
    <s v="2020-09-18"/>
    <s v="18:47"/>
    <s v="U110000815"/>
    <s v="MamyPoko Pants Extra Dry - XXL 15 - Popok Celana"/>
    <s v="XXL"/>
    <x v="7"/>
    <x v="0"/>
    <n v="1"/>
    <n v="46400"/>
    <s v="miyata_freak"/>
    <n v="6281282394471"/>
    <s v="Adri"/>
    <x v="6"/>
    <s v="Jakarta Utara"/>
    <x v="3"/>
    <x v="1"/>
  </r>
  <r>
    <n v="202951824656"/>
    <s v="Dikirim"/>
    <s v="September"/>
    <s v="2020-09-21"/>
    <s v="16:30"/>
    <s v="F2816301-2"/>
    <s v="FITTI Pants - M 32 - Popok Celana - 2 Packs"/>
    <s v="M"/>
    <x v="10"/>
    <x v="4"/>
    <n v="1"/>
    <n v="99"/>
    <s v="nfubo9e7ri"/>
    <n v="6287782957398"/>
    <s v="Erna"/>
    <x v="2"/>
    <s v="Jakarta Utara"/>
    <x v="3"/>
    <x v="1"/>
  </r>
  <r>
    <n v="202951824606"/>
    <s v="Dikirim"/>
    <s v="September"/>
    <s v="2020-09-21"/>
    <s v="16:32"/>
    <s v="F2816301-2"/>
    <s v="FITTI Pants - M 32 - Popok Celana - 2 Packs"/>
    <s v="M"/>
    <x v="10"/>
    <x v="4"/>
    <n v="1"/>
    <n v="99"/>
    <s v="fojixc2qmi"/>
    <n v="6283813839611"/>
    <s v="WiTh"/>
    <x v="2"/>
    <s v="Jakarta Utara"/>
    <x v="3"/>
    <x v="1"/>
  </r>
  <r>
    <n v="202951824421"/>
    <s v="Dikirim"/>
    <s v="September"/>
    <s v="2020-09-21"/>
    <s v="16:32"/>
    <s v="F2816301-2"/>
    <s v="FITTI Pants - M 32 - Popok Celana - 2 Packs"/>
    <s v="M"/>
    <x v="10"/>
    <x v="4"/>
    <n v="1"/>
    <n v="99"/>
    <s v="pohivon_nibuma"/>
    <n v="628998981915"/>
    <s v="jane"/>
    <x v="2"/>
    <s v="Jakarta Utara"/>
    <x v="3"/>
    <x v="1"/>
  </r>
  <r>
    <n v="202951824571"/>
    <s v="Dikirim"/>
    <s v="September"/>
    <s v="2020-09-21"/>
    <s v="16:32"/>
    <s v="F2816301-2"/>
    <s v="FITTI Pants - M 32 - Popok Celana - 2 Packs"/>
    <s v="M"/>
    <x v="10"/>
    <x v="4"/>
    <n v="1"/>
    <n v="99"/>
    <s v="lyjkmk5yyo"/>
    <n v="628121833708"/>
    <s v="Wil"/>
    <x v="2"/>
    <s v="Jakarta Utara"/>
    <x v="3"/>
    <x v="1"/>
  </r>
  <r>
    <n v="202951824651"/>
    <s v="Dikirim"/>
    <s v="September"/>
    <s v="2020-09-21"/>
    <s v="16:32"/>
    <s v="F2816301-2"/>
    <s v="FITTI Pants - M 32 - Popok Celana - 2 Packs"/>
    <s v="M"/>
    <x v="10"/>
    <x v="4"/>
    <n v="1"/>
    <n v="99"/>
    <s v="dessuna_becu"/>
    <n v="6281218633463"/>
    <s v="rio"/>
    <x v="2"/>
    <s v="Jakarta Utara"/>
    <x v="3"/>
    <x v="1"/>
  </r>
  <r>
    <n v="202951824661"/>
    <s v="Dikirim"/>
    <s v="September"/>
    <s v="2020-09-21"/>
    <s v="16:32"/>
    <s v="F2816301-2"/>
    <s v="FITTI Pants - M 32 - Popok Celana - 2 Packs"/>
    <s v="M"/>
    <x v="10"/>
    <x v="4"/>
    <n v="1"/>
    <n v="99"/>
    <s v="j1dr8f1mau"/>
    <n v="628121833708"/>
    <s v="WiTh"/>
    <x v="2"/>
    <s v="Jakarta Utara"/>
    <x v="3"/>
    <x v="1"/>
  </r>
  <r>
    <n v="202951824676"/>
    <s v="Dikirim"/>
    <s v="September"/>
    <s v="2020-09-21"/>
    <s v="16:33"/>
    <s v="F2816301-2"/>
    <s v="FITTI Pants - M 32 - Popok Celana - 2 Packs"/>
    <s v="M"/>
    <x v="10"/>
    <x v="4"/>
    <n v="1"/>
    <n v="99"/>
    <s v="tardianyilly"/>
    <n v="6281317936554"/>
    <s v="eka"/>
    <x v="2"/>
    <s v="Jakarta Utara"/>
    <x v="3"/>
    <x v="1"/>
  </r>
  <r>
    <n v="202951824591"/>
    <s v="Dikirim"/>
    <s v="September"/>
    <s v="2020-09-21"/>
    <s v="16:33"/>
    <s v="F2816301-2"/>
    <s v="FITTI Pants - M 32 - Popok Celana - 2 Packs"/>
    <s v="M"/>
    <x v="10"/>
    <x v="4"/>
    <n v="1"/>
    <n v="99"/>
    <s v="tz4wy4cto8"/>
    <n v="628121833708"/>
    <s v="Erna"/>
    <x v="2"/>
    <s v="Jakarta Utara"/>
    <x v="3"/>
    <x v="1"/>
  </r>
  <r>
    <n v="202951824746"/>
    <s v="Dikirim"/>
    <s v="September"/>
    <s v="2020-09-21"/>
    <s v="16:33"/>
    <s v="F2816301-2"/>
    <s v="FITTI Pants - M 32 - Popok Celana - 2 Packs"/>
    <s v="M"/>
    <x v="10"/>
    <x v="4"/>
    <n v="1"/>
    <n v="99"/>
    <s v="swl37g0x37"/>
    <n v="628158802288"/>
    <s v="Wid"/>
    <x v="2"/>
    <s v="Jakarta Utara"/>
    <x v="3"/>
    <x v="1"/>
  </r>
  <r>
    <n v="202951824516"/>
    <s v="Dikirim"/>
    <s v="September"/>
    <s v="2020-09-21"/>
    <s v="16:33"/>
    <s v="F2816301-2"/>
    <s v="FITTI Pants - M 32 - Popok Celana - 2 Packs"/>
    <s v="M"/>
    <x v="10"/>
    <x v="4"/>
    <n v="1"/>
    <n v="99"/>
    <s v="p5iym4h9e5"/>
    <n v="628119230222"/>
    <s v="Brown"/>
    <x v="2"/>
    <s v="Jakarta Utara"/>
    <x v="3"/>
    <x v="1"/>
  </r>
  <r>
    <n v="202953039876"/>
    <s v="Diterima &amp; Selesai"/>
    <s v="September"/>
    <s v="2020-09-22"/>
    <s v="19:54"/>
    <s v="U104000540"/>
    <s v="MamyPoko Perekat X-tra Kering - M 40 - Popok Tape"/>
    <s v="M"/>
    <x v="2"/>
    <x v="0"/>
    <n v="1"/>
    <n v="51900"/>
    <s v="jodi_aryanata"/>
    <n v="6282249695253"/>
    <s v="Jodi Aryanata"/>
    <x v="9"/>
    <s v="Jakarta Timur"/>
    <x v="3"/>
    <x v="1"/>
  </r>
  <r>
    <n v="202954185606"/>
    <s v="Diterima &amp; Selesai"/>
    <s v="September"/>
    <s v="2020-09-23"/>
    <s v="20:35"/>
    <s v="U104000444"/>
    <s v="MamyPoko Perekat X-tra Kering - NB-S 44 - Popok Tape"/>
    <s v="NB-S"/>
    <x v="2"/>
    <x v="0"/>
    <n v="1"/>
    <n v="48000"/>
    <s v="mulyasarii"/>
    <n v="6285607632865"/>
    <s v="mulyasari ahmad"/>
    <x v="7"/>
    <s v="Jakarta Barat"/>
    <x v="3"/>
    <x v="1"/>
  </r>
  <r>
    <n v="202954554901"/>
    <s v="Diterima &amp; Selesai"/>
    <s v="September"/>
    <s v="2020-09-24"/>
    <s v="08:06"/>
    <s v="F2816301-2"/>
    <s v="FITTI Pants - M 32 - Popok Celana - 2 Packs"/>
    <s v="M"/>
    <x v="10"/>
    <x v="4"/>
    <n v="1"/>
    <n v="25000"/>
    <s v="mahrus_mochamad"/>
    <n v="6288210462691"/>
    <s v="Mahrus Mochamad"/>
    <x v="11"/>
    <s v="Jakarta Utara"/>
    <x v="3"/>
    <x v="1"/>
  </r>
  <r>
    <n v="202954554776"/>
    <s v="Diterima &amp; Selesai"/>
    <s v="September"/>
    <s v="2020-09-24"/>
    <s v="08:06"/>
    <s v="F2816301-2"/>
    <s v="FITTI Pants - M 32 - Popok Celana - 2 Packs"/>
    <s v="M"/>
    <x v="10"/>
    <x v="4"/>
    <n v="1"/>
    <n v="25000"/>
    <s v="anwar786"/>
    <n v="6283166167732"/>
    <s v="Soraya Amelia(mpo rini)"/>
    <x v="11"/>
    <s v="Jakarta Timur"/>
    <x v="3"/>
    <x v="1"/>
  </r>
  <r>
    <n v="202954554226"/>
    <s v="Diterima &amp; Selesai"/>
    <s v="September"/>
    <s v="2020-09-25"/>
    <s v="06:06"/>
    <s v="F2816301-2"/>
    <s v="FITTI Pants - M 32 - Popok Celana - 2 Packs"/>
    <s v="M"/>
    <x v="10"/>
    <x v="4"/>
    <n v="1"/>
    <n v="25000"/>
    <s v="zonasport"/>
    <n v="6281298915080"/>
    <s v="Lifah"/>
    <x v="10"/>
    <s v="Jakarta Barat"/>
    <x v="3"/>
    <x v="1"/>
  </r>
  <r>
    <n v="202956187991"/>
    <s v="Diterima &amp; Selesai"/>
    <s v="September"/>
    <s v="2020-09-25"/>
    <s v="16:02"/>
    <s v="U101000480"/>
    <s v="MamyPoko Perekat Extra Soft - S 80 - Popok Tape"/>
    <s v="S"/>
    <x v="1"/>
    <x v="0"/>
    <n v="4"/>
    <n v="595600"/>
    <s v="febry_aby_umy"/>
    <n v="6281514899115"/>
    <s v="indah permatasary"/>
    <x v="2"/>
    <s v="Jakarta Selatan"/>
    <x v="3"/>
    <x v="1"/>
  </r>
  <r>
    <n v="202956154711"/>
    <s v="Dikirim"/>
    <s v="September"/>
    <s v="2020-09-25"/>
    <s v="21:56"/>
    <s v="U104000444"/>
    <s v="MamyPoko Perekat X-tra Kering - NB-S 44 - Popok Tape"/>
    <s v="NB-S"/>
    <x v="2"/>
    <x v="0"/>
    <n v="1"/>
    <n v="48000"/>
    <s v="yolanda_sekarsari"/>
    <n v="6281290264208"/>
    <s v="yolanda sekarsari"/>
    <x v="3"/>
    <s v="Jakarta Selatan"/>
    <x v="3"/>
    <x v="1"/>
  </r>
  <r>
    <n v="202956529286"/>
    <s v="Diterima &amp; Selesai"/>
    <s v="September"/>
    <s v="2020-09-25"/>
    <s v="23:32"/>
    <s v="U104000540"/>
    <s v="MamyPoko Perekat X-tra Kering - M 40 - Popok Tape"/>
    <s v="M"/>
    <x v="2"/>
    <x v="0"/>
    <n v="1"/>
    <n v="51900"/>
    <s v="rng_start"/>
    <n v="6285691174291"/>
    <s v="Rangga herlambang"/>
    <x v="14"/>
    <s v="Jakarta Selatan"/>
    <x v="3"/>
    <x v="1"/>
  </r>
  <r>
    <n v="202956769181"/>
    <s v="Diterima &amp; Selesai"/>
    <s v="September"/>
    <s v="2020-09-26"/>
    <s v="09:09"/>
    <s v="U104000540"/>
    <s v="MamyPoko Perekat X-tra Kering - M 40 - Popok Tape"/>
    <s v="M"/>
    <x v="2"/>
    <x v="0"/>
    <n v="1"/>
    <n v="51900"/>
    <s v="elriandi_muhamad"/>
    <n v="6285882771540"/>
    <s v="Elriandi Muhamad"/>
    <x v="8"/>
    <s v="Jakarta Pusat"/>
    <x v="3"/>
    <x v="1"/>
  </r>
  <r>
    <n v="202956877651"/>
    <s v="Diterima &amp; Selesai"/>
    <s v="September"/>
    <s v="2020-09-26"/>
    <s v="10:38"/>
    <s v="U104000444"/>
    <s v="MamyPoko Perekat X-tra Kering - NB-S 44 - Popok Tape"/>
    <s v="NB-S"/>
    <x v="2"/>
    <x v="0"/>
    <n v="1"/>
    <n v="48000"/>
    <s v="roostianprimananda"/>
    <n v="62817619010"/>
    <s v="Roostian Primananda"/>
    <x v="1"/>
    <s v="Jakarta Timur"/>
    <x v="3"/>
    <x v="1"/>
  </r>
  <r>
    <n v="202956881066"/>
    <s v="Diterima &amp; Selesai"/>
    <s v="September"/>
    <s v="2020-09-26"/>
    <s v="10:40"/>
    <s v="U104000444"/>
    <s v="MamyPoko Perekat X-tra Kering - NB-S 44 - Popok Tape"/>
    <s v="NB-S"/>
    <x v="2"/>
    <x v="0"/>
    <n v="1"/>
    <n v="48000"/>
    <s v="roostianprimananda"/>
    <n v="62817619010"/>
    <s v="Roostian Primananda"/>
    <x v="1"/>
    <s v="Jakarta Timur"/>
    <x v="3"/>
    <x v="1"/>
  </r>
  <r>
    <n v="202956886151"/>
    <s v="Diterima &amp; Selesai"/>
    <s v="September"/>
    <s v="2020-09-26"/>
    <s v="10:45"/>
    <s v="U107000470"/>
    <s v="MamyPoko Pants Royal Soft - S 70 - Popok Celana"/>
    <s v="S"/>
    <x v="0"/>
    <x v="0"/>
    <n v="1"/>
    <n v="152900"/>
    <s v="roostianprimananda"/>
    <n v="62817619010"/>
    <s v="Roostian Primananda"/>
    <x v="1"/>
    <s v="Jakarta Timur"/>
    <x v="3"/>
    <x v="1"/>
  </r>
  <r>
    <n v="202958878046"/>
    <s v="Diterima &amp; Selesai"/>
    <s v="September"/>
    <s v="2020-09-28"/>
    <s v="10:31"/>
    <s v="U104000444-2"/>
    <s v="MamyPoko Perekat X-tra Kering - NB-S 44 - Popok Tape - 2 Packs"/>
    <s v="NB-S"/>
    <x v="2"/>
    <x v="0"/>
    <n v="1"/>
    <n v="96000"/>
    <s v="rebellgun"/>
    <n v="6285692000726"/>
    <s v="Syutien Antina"/>
    <x v="1"/>
    <s v="Jakarta Barat"/>
    <x v="3"/>
    <x v="1"/>
  </r>
  <r>
    <n v="202959011426"/>
    <s v="Dikirim"/>
    <s v="September"/>
    <s v="2020-09-28"/>
    <s v="12:18"/>
    <s v="U104000444-2"/>
    <s v="MamyPoko Perekat X-tra Kering - NB-S 44 - Popok Tape - 2 Packs"/>
    <s v="NB-S"/>
    <x v="2"/>
    <x v="0"/>
    <n v="1"/>
    <n v="96000"/>
    <s v="jazleen_elmira"/>
    <n v="6281238701699"/>
    <s v="BABE SERVICE"/>
    <x v="0"/>
    <s v="Jakarta Selatan"/>
    <x v="3"/>
    <x v="1"/>
  </r>
  <r>
    <n v="202959416096"/>
    <s v="Dikirim"/>
    <s v="September"/>
    <s v="2020-09-28"/>
    <s v="18:11"/>
    <s v="F2816301-2"/>
    <s v="FITTI Pants - M 32 - Popok Celana - 2 Packs"/>
    <s v="M"/>
    <x v="10"/>
    <x v="4"/>
    <n v="1"/>
    <n v="44900"/>
    <s v="aka_kusuma"/>
    <n v="6285887803517"/>
    <s v="Ningrum Gumilang ( nining )"/>
    <x v="6"/>
    <s v="Jakarta Utara"/>
    <x v="3"/>
    <x v="1"/>
  </r>
  <r>
    <n v="202959431976"/>
    <s v="Dikirim"/>
    <s v="September"/>
    <s v="2020-09-28"/>
    <s v="18:31"/>
    <s v="F2816301-2"/>
    <s v="FITTI Pants - M 32 - Popok Celana - 2 Packs"/>
    <s v="M"/>
    <x v="10"/>
    <x v="4"/>
    <n v="1"/>
    <n v="44900"/>
    <s v="ismail_rezha"/>
    <n v="6281317408726"/>
    <s v="ismail rezha"/>
    <x v="6"/>
    <s v="Jakarta Selatan"/>
    <x v="3"/>
    <x v="1"/>
  </r>
  <r>
    <n v="202960710376"/>
    <s v="Diproses Pelapak"/>
    <s v="September"/>
    <s v="2020-09-30"/>
    <s v="02:23"/>
    <s v="U104000444-2"/>
    <s v="MamyPoko Perekat X-tra Kering - NB-S 44 - Popok Tape - 2 Packs"/>
    <s v="NB-S"/>
    <x v="2"/>
    <x v="0"/>
    <n v="1"/>
    <n v="96000"/>
    <s v="suci3ni"/>
    <n v="628569053620"/>
    <s v="Arif Pribadi (Ayah Nindy)"/>
    <x v="20"/>
    <s v="Jakarta Timur"/>
    <x v="3"/>
    <x v="1"/>
  </r>
  <r>
    <n v="202961035616"/>
    <s v="Diproses Pelapak"/>
    <s v="September"/>
    <s v="2020-09-30"/>
    <s v="08:04"/>
    <s v="F2816301-2"/>
    <s v="FITTI Pants - M 32 - Popok Celana - 2 Packs"/>
    <s v="M"/>
    <x v="10"/>
    <x v="4"/>
    <n v="1"/>
    <n v="25000"/>
    <s v="mamed123"/>
    <n v="6287780597329"/>
    <s v="Medi Triyono"/>
    <x v="11"/>
    <s v="Jakarta Barat"/>
    <x v="3"/>
    <x v="1"/>
  </r>
  <r>
    <n v="202961037001"/>
    <s v="Diproses Pelapak"/>
    <s v="September"/>
    <s v="2020-09-30"/>
    <s v="09:28"/>
    <s v="F2816301-2"/>
    <s v="FITTI Pants - M 32 - Popok Celana - 2 Packs"/>
    <s v="M"/>
    <x v="10"/>
    <x v="4"/>
    <n v="1"/>
    <n v="25000"/>
    <s v="anwar786"/>
    <n v="6283166167732"/>
    <s v="Soraya Amelia(mpo rini)"/>
    <x v="8"/>
    <s v="Jakarta Timur"/>
    <x v="3"/>
    <x v="1"/>
  </r>
  <r>
    <n v="202961105701"/>
    <s v="Diproses Pelapak"/>
    <s v="September"/>
    <s v="2020-09-30"/>
    <s v="09:51"/>
    <s v="U303351452-3"/>
    <s v="Charm Pure Style Pantyliner Double Fresh Non Perfumed 52 pads - 3 Packs"/>
    <s v="Pembalut"/>
    <x v="5"/>
    <x v="1"/>
    <n v="1"/>
    <n v="24900"/>
    <s v="santy473"/>
    <n v="62811186389"/>
    <s v="Santy"/>
    <x v="8"/>
    <s v="Jakarta Selatan"/>
    <x v="3"/>
    <x v="1"/>
  </r>
  <r>
    <n v="202961263026"/>
    <s v="Dibayar"/>
    <s v="September"/>
    <s v="2020-09-30"/>
    <s v="11:28"/>
    <s v="U303321440-3"/>
    <s v="Charm Pure Style Pantyliner Fragrance Luxury Ylang Ylang 40 pads - 3 Packs"/>
    <s v="Pembalut"/>
    <x v="5"/>
    <x v="1"/>
    <n v="1"/>
    <n v="19900"/>
    <s v="kamar_kakak"/>
    <n v="62818477411"/>
    <s v="Indira Prana"/>
    <x v="15"/>
    <s v="Jakarta Timur"/>
    <x v="3"/>
    <x v="1"/>
  </r>
  <r>
    <n v="202961276401"/>
    <s v="Dibayar"/>
    <s v="September"/>
    <s v="2020-09-30"/>
    <s v="11:38"/>
    <s v="U501000040-3"/>
    <s v="Silcot Maximizer Cotton 40 - Kapas Kecantikan Unicharm - 3 Packs"/>
    <s v="Silcot"/>
    <x v="11"/>
    <x v="5"/>
    <n v="1"/>
    <n v="59900"/>
    <s v="aquamarinedream"/>
    <n v="6287876109648"/>
    <s v="Priscilla"/>
    <x v="15"/>
    <s v="Jakarta Utara"/>
    <x v="3"/>
    <x v="1"/>
  </r>
  <r>
    <n v="202961281461"/>
    <s v="Dibayar"/>
    <s v="September"/>
    <s v="2020-09-30"/>
    <s v="11:43"/>
    <s v="U101000284"/>
    <s v="MamyPoko Perekat Extra Soft - NB 84 - Popok Tape"/>
    <s v="NB"/>
    <x v="1"/>
    <x v="0"/>
    <n v="1"/>
    <n v="129000"/>
    <s v="mulyadi442"/>
    <n v="6282114048069"/>
    <s v="Mulyadi"/>
    <x v="15"/>
    <s v="Jakarta Barat"/>
    <x v="3"/>
    <x v="0"/>
  </r>
  <r>
    <n v="202961144026"/>
    <s v="Dibayar"/>
    <s v="September"/>
    <s v="2020-09-30"/>
    <s v="13:15"/>
    <s v="U101000480"/>
    <s v="MamyPoko Perekat Extra Soft - S 80 - Popok Tape"/>
    <s v="S"/>
    <x v="1"/>
    <x v="0"/>
    <n v="1"/>
    <n v="129000"/>
    <s v="kartika_ratnasari19"/>
    <n v="628119719917"/>
    <s v="Tika (Rumah Pak Alex)"/>
    <x v="5"/>
    <s v="Jakarta Pusat"/>
    <x v="3"/>
    <x v="1"/>
  </r>
  <r>
    <n v="202962041106"/>
    <s v="Dibayar"/>
    <s v="September"/>
    <s v="2020-09-30"/>
    <s v="23:16"/>
    <s v="U104000540-2"/>
    <s v="MamyPoko Perekat X-tra Kering - M 40 - Popok Tape - 2 Packs"/>
    <s v="M"/>
    <x v="2"/>
    <x v="0"/>
    <n v="1"/>
    <n v="103800"/>
    <s v="frejho"/>
    <n v="6282116802938"/>
    <s v="FREDY JHONY"/>
    <x v="14"/>
    <s v="Jakarta Utara"/>
    <x v="3"/>
    <x v="1"/>
  </r>
  <r>
    <n v="202934844958"/>
    <s v="Diterima &amp; Selesai"/>
    <s v="September"/>
    <s v="2020-09-03"/>
    <s v="13:15"/>
    <s v="U107010564"/>
    <s v="MamyPoko Pants Royal Soft - M 64 - Girls - Popok Celana"/>
    <s v="M"/>
    <x v="0"/>
    <x v="0"/>
    <n v="1"/>
    <n v="152900"/>
    <s v="elatamie"/>
    <n v="6281519348084"/>
    <s v="laila utami"/>
    <x v="5"/>
    <s v="Kab. Tangerang"/>
    <x v="4"/>
    <x v="0"/>
  </r>
  <r>
    <n v="202935586617"/>
    <s v="Diterima &amp; Selesai"/>
    <s v="September"/>
    <s v="2020-09-04"/>
    <s v="11:47"/>
    <s v="U104000444"/>
    <s v="MamyPoko Perekat X-tra Kering - NB-S 44 - Popok Tape"/>
    <s v="NB-S"/>
    <x v="2"/>
    <x v="0"/>
    <n v="1"/>
    <n v="48000"/>
    <s v="tinameutiawati"/>
    <n v="6287783837577"/>
    <s v="tina meutiawati"/>
    <x v="15"/>
    <s v="Serang"/>
    <x v="4"/>
    <x v="0"/>
  </r>
  <r>
    <n v="202942299547"/>
    <s v="Diterima &amp; Selesai"/>
    <s v="September"/>
    <s v="2020-09-11"/>
    <s v="12:51"/>
    <s v="U104000540"/>
    <s v="MamyPoko Perekat X-tra Kering - M 40 - Popok Tape"/>
    <s v="M"/>
    <x v="2"/>
    <x v="0"/>
    <n v="1"/>
    <n v="51900"/>
    <s v="listianty_ridayu_maksum"/>
    <n v="6282282222398"/>
    <s v="Siti Munjiyah/Sandy"/>
    <x v="0"/>
    <s v="Kab. Tangerang"/>
    <x v="4"/>
    <x v="1"/>
  </r>
  <r>
    <n v="202945369267"/>
    <s v="Diterima &amp; Selesai"/>
    <s v="September"/>
    <s v="2020-09-14"/>
    <s v="23:01"/>
    <s v="U107010652-2"/>
    <s v="MamyPoko Pants Royal Soft - L 52 - Girls - Popok Celana - 2 Packs"/>
    <s v="L"/>
    <x v="0"/>
    <x v="0"/>
    <n v="1"/>
    <n v="305800"/>
    <s v="hrspower"/>
    <n v="6282260661125"/>
    <s v="horse racing shop"/>
    <x v="14"/>
    <s v="Tangerang"/>
    <x v="4"/>
    <x v="1"/>
  </r>
  <r>
    <n v="202949539076"/>
    <s v="Diterima &amp; Selesai"/>
    <s v="September"/>
    <s v="2020-09-19"/>
    <s v="07:48"/>
    <s v="U404000018-2"/>
    <s v="Lifree Lapisan Penyerap 18 pads - 2 Packs"/>
    <s v="Lifree"/>
    <x v="13"/>
    <x v="2"/>
    <n v="1"/>
    <n v="107820"/>
    <s v="mmatin"/>
    <n v="6287771125182"/>
    <s v="Muhamad Matin"/>
    <x v="4"/>
    <s v="Kab. Tangerang"/>
    <x v="4"/>
    <x v="1"/>
  </r>
  <r>
    <n v="202952703076"/>
    <s v="Diterima &amp; Selesai"/>
    <s v="September"/>
    <s v="2020-09-22"/>
    <s v="13:42"/>
    <s v="U104000540"/>
    <s v="MamyPoko Perekat X-tra Kering - M 40 - Popok Tape"/>
    <s v="M"/>
    <x v="2"/>
    <x v="0"/>
    <n v="1"/>
    <n v="51900"/>
    <s v="dodi_ardianto"/>
    <n v="6282242746513"/>
    <s v="Dodi Ardianto"/>
    <x v="5"/>
    <s v="Kab. Tangerang"/>
    <x v="4"/>
    <x v="1"/>
  </r>
  <r>
    <n v="202953795696"/>
    <s v="Diterima &amp; Selesai"/>
    <s v="September"/>
    <s v="2020-09-23"/>
    <s v="13:26"/>
    <s v="U104000444"/>
    <s v="MamyPoko Perekat X-tra Kering - NB-S 44 - Popok Tape"/>
    <s v="NB-S"/>
    <x v="2"/>
    <x v="0"/>
    <n v="1"/>
    <n v="48000"/>
    <s v="andrie_novalian555"/>
    <n v="628999626267"/>
    <s v="Andrie (Arsip Bapenda)"/>
    <x v="5"/>
    <s v="Serang"/>
    <x v="4"/>
    <x v="1"/>
  </r>
  <r>
    <n v="202954329331"/>
    <s v="Diterima &amp; Selesai"/>
    <s v="September"/>
    <s v="2020-09-23"/>
    <s v="23:37"/>
    <s v="U104000444"/>
    <s v="MamyPoko Perekat X-tra Kering - NB-S 44 - Popok Tape"/>
    <s v="NB-S"/>
    <x v="2"/>
    <x v="0"/>
    <n v="1"/>
    <n v="48000"/>
    <s v="firdausaja_17"/>
    <n v="6285603160604"/>
    <s v="Maysaroh"/>
    <x v="14"/>
    <s v="Kab. Tangerang"/>
    <x v="4"/>
    <x v="1"/>
  </r>
  <r>
    <n v="202954554406"/>
    <s v="Diterima &amp; Selesai"/>
    <s v="September"/>
    <s v="2020-09-24"/>
    <s v="08:01"/>
    <s v="U303331440-3"/>
    <s v="Charm Pure Style Pantyliner Comfort Slim Non Perfumed 40 pads -3 Packs"/>
    <s v="Pembalut"/>
    <x v="5"/>
    <x v="1"/>
    <n v="1"/>
    <n v="25000"/>
    <s v="itadodi"/>
    <n v="628158001111"/>
    <s v="Ita"/>
    <x v="11"/>
    <s v="Tangerang Selatan"/>
    <x v="4"/>
    <x v="0"/>
  </r>
  <r>
    <n v="202954555341"/>
    <s v="Diterima &amp; Selesai"/>
    <s v="September"/>
    <s v="2020-09-24"/>
    <s v="08:02"/>
    <s v="F2816301-2"/>
    <s v="FITTI Pants - M 32 - Popok Celana - 2 Packs"/>
    <s v="M"/>
    <x v="10"/>
    <x v="4"/>
    <n v="1"/>
    <n v="25000"/>
    <s v="mamed123"/>
    <n v="6287780597329"/>
    <s v="Isnaeni Budi Hapsari"/>
    <x v="11"/>
    <s v="Tangerang Selatan"/>
    <x v="4"/>
    <x v="1"/>
  </r>
  <r>
    <n v="202954558316"/>
    <s v="Diterima &amp; Selesai"/>
    <s v="September"/>
    <s v="2020-09-24"/>
    <s v="08:07"/>
    <s v="U303331440-3"/>
    <s v="Charm Pure Style Pantyliner Comfort Slim Non Perfumed 40 pads -3 Packs"/>
    <s v="Pembalut"/>
    <x v="5"/>
    <x v="1"/>
    <n v="1"/>
    <n v="25000"/>
    <s v="risanara_nurul"/>
    <n v="62811145277"/>
    <s v="nurul"/>
    <x v="11"/>
    <s v="Tangerang Selatan"/>
    <x v="4"/>
    <x v="1"/>
  </r>
  <r>
    <n v="202954663031"/>
    <s v="Diterima &amp; Selesai"/>
    <s v="September"/>
    <s v="2020-09-24"/>
    <s v="09:59"/>
    <s v="U303351452-3"/>
    <s v="Charm Pure Style Pantyliner Double Fresh Non Perfumed 52 pads - 3 Packs"/>
    <s v="Pembalut"/>
    <x v="5"/>
    <x v="1"/>
    <n v="1"/>
    <n v="29100"/>
    <s v="rolindo"/>
    <n v="6281381230720"/>
    <s v="Rolindo"/>
    <x v="8"/>
    <s v="Tangerang"/>
    <x v="4"/>
    <x v="1"/>
  </r>
  <r>
    <n v="202954785331"/>
    <s v="Diterima &amp; Selesai"/>
    <s v="September"/>
    <s v="2020-09-24"/>
    <s v="11:40"/>
    <s v="U304311540-3"/>
    <s v="Charm Long &amp; Wide Pantyliner Absorbent Fit Non Perfumed 40 pads - 3 Packs"/>
    <s v="Pantyliner"/>
    <x v="9"/>
    <x v="1"/>
    <n v="2"/>
    <n v="70890"/>
    <s v="alfaninnova"/>
    <n v="62811108492"/>
    <s v="Alfan"/>
    <x v="15"/>
    <s v="Kab. Tangerang"/>
    <x v="4"/>
    <x v="1"/>
  </r>
  <r>
    <n v="202955354571"/>
    <s v="Diterima &amp; Selesai"/>
    <s v="September"/>
    <s v="2020-09-24"/>
    <s v="22:00"/>
    <s v="U104000444"/>
    <s v="MamyPoko Perekat X-tra Kering - NB-S 44 - Popok Tape"/>
    <s v="NB-S"/>
    <x v="2"/>
    <x v="0"/>
    <n v="1"/>
    <n v="48000"/>
    <s v="alybarkah26"/>
    <n v="6285691273955"/>
    <s v="ali barkah"/>
    <x v="18"/>
    <s v="Kab. Tangerang"/>
    <x v="4"/>
    <x v="1"/>
  </r>
  <r>
    <n v="202957810881"/>
    <s v="Diterima &amp; Selesai"/>
    <s v="September"/>
    <s v="2020-09-27"/>
    <s v="09:18"/>
    <s v="U201200052"/>
    <s v="MamyPoko Wipes Tisu Basah Reguler 52 Non Perfume"/>
    <s v="Wipes"/>
    <x v="8"/>
    <x v="3"/>
    <n v="4"/>
    <n v="35720"/>
    <s v="apinprasetyo"/>
    <n v="6282165345090"/>
    <s v="Apin Prasetyo"/>
    <x v="8"/>
    <s v="Tangerang"/>
    <x v="4"/>
    <x v="1"/>
  </r>
  <r>
    <n v="202959410216"/>
    <s v="Dikirim"/>
    <s v="September"/>
    <s v="2020-09-28"/>
    <s v="18:04"/>
    <s v="F2816301-2"/>
    <s v="FITTI Pants - M 32 - Popok Celana - 2 Packs"/>
    <s v="M"/>
    <x v="10"/>
    <x v="4"/>
    <n v="1"/>
    <n v="44900"/>
    <s v="radawaw"/>
    <n v="628983431998"/>
    <s v="umi sadiyah"/>
    <x v="6"/>
    <s v="Tangerang Selatan"/>
    <x v="4"/>
    <x v="1"/>
  </r>
  <r>
    <n v="202959308541"/>
    <s v="Diterima &amp; Selesai"/>
    <s v="September"/>
    <s v="2020-09-28"/>
    <s v="20:34"/>
    <s v="F2816301-2"/>
    <s v="FITTI Pants - M 32 - Popok Celana - 2 Packs"/>
    <s v="M"/>
    <x v="10"/>
    <x v="4"/>
    <n v="1"/>
    <n v="44900"/>
    <s v="f_mustaq"/>
    <n v="628562164866"/>
    <s v="fiki m"/>
    <x v="7"/>
    <s v="Tangerang Selatan"/>
    <x v="4"/>
    <x v="1"/>
  </r>
  <r>
    <n v="202960103636"/>
    <s v="Dikirim"/>
    <s v="September"/>
    <s v="2020-09-29"/>
    <s v="11:27"/>
    <s v="U104000540-2"/>
    <s v="MamyPoko Perekat X-tra Kering - M 40 - Popok Tape - 2 Packs"/>
    <s v="M"/>
    <x v="2"/>
    <x v="0"/>
    <n v="1"/>
    <n v="103800"/>
    <s v="erdychai"/>
    <n v="62818865995"/>
    <s v="Erdy"/>
    <x v="15"/>
    <s v="Tangerang Selatan"/>
    <x v="4"/>
    <x v="1"/>
  </r>
  <r>
    <n v="202960603511"/>
    <s v="Diproses Pelapak"/>
    <s v="September"/>
    <s v="2020-09-29"/>
    <s v="18:36"/>
    <s v="U402000520-R"/>
    <s v="Special Box isi 3 pack - Lifree Popok Dewasa Celana Ekstra Serap - M 20"/>
    <s v="M"/>
    <x v="6"/>
    <x v="2"/>
    <n v="1"/>
    <n v="438320"/>
    <s v="ery80"/>
    <n v="6281298601890"/>
    <s v="Tata"/>
    <x v="6"/>
    <s v="Tangerang Selatan"/>
    <x v="4"/>
    <x v="1"/>
  </r>
  <r>
    <n v="202961035396"/>
    <s v="Diproses Pelapak"/>
    <s v="September"/>
    <s v="2020-09-30"/>
    <s v="08:04"/>
    <s v="F2816301-2"/>
    <s v="FITTI Pants - M 32 - Popok Celana - 2 Packs"/>
    <s v="M"/>
    <x v="10"/>
    <x v="4"/>
    <n v="1"/>
    <n v="25000"/>
    <s v="isnaeni_budi_hapsari"/>
    <n v="6281902398117"/>
    <s v="Isnaeni Budi Hapsari"/>
    <x v="11"/>
    <s v="Tangerang Selatan"/>
    <x v="4"/>
    <x v="1"/>
  </r>
  <r>
    <n v="202961036226"/>
    <s v="Diproses Pelapak"/>
    <s v="September"/>
    <s v="2020-09-30"/>
    <s v="08:35"/>
    <s v="F2816301-2"/>
    <s v="FITTI Pants - M 32 - Popok Celana - 2 Packs"/>
    <s v="M"/>
    <x v="10"/>
    <x v="4"/>
    <n v="1"/>
    <n v="25000"/>
    <s v="rizaladitiya516"/>
    <n v="6281384793263"/>
    <s v="Mamik Ariyanti"/>
    <x v="11"/>
    <s v="Tangerang Selatan"/>
    <x v="4"/>
    <x v="1"/>
  </r>
  <r>
    <n v="202961107771"/>
    <s v="Diproses Pelapak"/>
    <s v="September"/>
    <s v="2020-09-30"/>
    <s v="09:20"/>
    <s v="U101000284"/>
    <s v="MamyPoko Perekat Extra Soft - NB 84 - Popok Tape"/>
    <s v="NB"/>
    <x v="1"/>
    <x v="0"/>
    <n v="1"/>
    <n v="129000"/>
    <s v="aridan"/>
    <n v="6281219168123"/>
    <s v="Aridan"/>
    <x v="8"/>
    <s v="Tangerang Selatan"/>
    <x v="4"/>
    <x v="1"/>
  </r>
  <r>
    <n v="202961174556"/>
    <s v="Diproses Pelapak"/>
    <s v="September"/>
    <s v="2020-09-30"/>
    <s v="10:17"/>
    <s v="U106000738"/>
    <s v="MamyPoko Pants X-tra Kering - XL 38 - Popok Celana"/>
    <s v="XL"/>
    <x v="4"/>
    <x v="0"/>
    <n v="1"/>
    <n v="65000"/>
    <s v="ibrahim_bayoangin"/>
    <n v="6285697506217"/>
    <s v="Ibrahim Bayoangin"/>
    <x v="1"/>
    <s v="Tangerang Selatan"/>
    <x v="4"/>
    <x v="1"/>
  </r>
  <r>
    <n v="202961517296"/>
    <s v="Dibayar"/>
    <s v="September"/>
    <s v="2020-09-30"/>
    <s v="14:32"/>
    <s v="U104000444-2"/>
    <s v="MamyPoko Perekat X-tra Kering - NB-S 44 - Popok Tape - 2 Packs"/>
    <s v="NB-S"/>
    <x v="2"/>
    <x v="0"/>
    <n v="1"/>
    <n v="96000"/>
    <s v="erick_al_fahrizi"/>
    <n v="6281289244948"/>
    <s v="Ahmad Suherik"/>
    <x v="19"/>
    <s v="Tangerang"/>
    <x v="4"/>
    <x v="1"/>
  </r>
  <r>
    <m/>
    <s v="Diterima &amp; Selesai"/>
    <s v="September"/>
    <s v="2020-09-04"/>
    <s v="20:29"/>
    <s v="U305372324-3"/>
    <s v="Charm Pembalut Cooling Fresh Non Wing 23cm 24 pads - 3 packs"/>
    <s v="Pembalut"/>
    <x v="5"/>
    <x v="1"/>
    <n v="1"/>
    <n v="52800"/>
    <m/>
    <m/>
    <m/>
    <x v="7"/>
    <m/>
    <x v="5"/>
    <x v="2"/>
  </r>
  <r>
    <m/>
    <s v="Diterima &amp; Selesai"/>
    <s v="September"/>
    <s v="2020-09-06"/>
    <s v="16:19"/>
    <s v="U202220048"/>
    <s v="MamyPoko Wipes Tisu Basah Regular Antiseptik 48 Non Perfume"/>
    <s v="Wipes"/>
    <x v="8"/>
    <x v="3"/>
    <n v="1"/>
    <n v="8930"/>
    <m/>
    <m/>
    <m/>
    <x v="2"/>
    <m/>
    <x v="5"/>
    <x v="2"/>
  </r>
  <r>
    <m/>
    <s v="Diterima &amp; Selesai"/>
    <s v="September"/>
    <s v="2020-09-11"/>
    <s v="06:42"/>
    <s v="U201220050"/>
    <s v="MamyPoko Pop Up Box + FREE Baby Wipes Ekstra Tebal Smooth 50 Perfume"/>
    <s v="Wipes"/>
    <x v="8"/>
    <x v="3"/>
    <n v="1"/>
    <n v="40500"/>
    <m/>
    <m/>
    <m/>
    <x v="10"/>
    <m/>
    <x v="5"/>
    <x v="2"/>
  </r>
  <r>
    <m/>
    <s v="Diterima &amp; Selesai"/>
    <s v="September"/>
    <s v="2020-09-18"/>
    <s v="18:47"/>
    <s v="U202220048"/>
    <s v="MamyPoko Wipes Tisu Basah Regular Antiseptik 48 Non Perfume"/>
    <s v="Wipes"/>
    <x v="8"/>
    <x v="3"/>
    <n v="1"/>
    <n v="8930"/>
    <m/>
    <m/>
    <m/>
    <x v="6"/>
    <m/>
    <x v="5"/>
    <x v="2"/>
  </r>
  <r>
    <m/>
    <s v="Diterima &amp; Selesai"/>
    <s v="September"/>
    <s v="2020-09-24"/>
    <s v="08:05"/>
    <s v="U305410028-3"/>
    <s v="Charm Cooling Fresh Pantyliner Long &amp; Wide 28 Pads - 3 Packs"/>
    <s v="Pantyliner"/>
    <x v="9"/>
    <x v="1"/>
    <n v="1"/>
    <n v="35500"/>
    <m/>
    <m/>
    <m/>
    <x v="11"/>
    <m/>
    <x v="5"/>
    <x v="2"/>
  </r>
  <r>
    <m/>
    <s v="Diterima &amp; Selesai"/>
    <s v="September"/>
    <s v="2020-09-24"/>
    <s v="08:13"/>
    <s v="U101000572"/>
    <s v="MamyPoko Perekat Extra Soft - M 72 - Popok Tape"/>
    <s v="M"/>
    <x v="1"/>
    <x v="0"/>
    <n v="1"/>
    <n v="133000"/>
    <m/>
    <m/>
    <m/>
    <x v="11"/>
    <m/>
    <x v="5"/>
    <x v="2"/>
  </r>
  <r>
    <m/>
    <s v="Diterima &amp; Selesai"/>
    <s v="September"/>
    <s v="2020-09-24"/>
    <s v="11:40"/>
    <s v="U301312320-U302302920"/>
    <s v="Bundling Charm Pembalut Day 23cm 20pads &amp; Safe Night 29cm 20 pads"/>
    <s v="Pembalut"/>
    <x v="5"/>
    <x v="1"/>
    <n v="2"/>
    <n v="61600"/>
    <m/>
    <m/>
    <m/>
    <x v="15"/>
    <m/>
    <x v="5"/>
    <x v="2"/>
  </r>
  <r>
    <m/>
    <s v="Sampai Tujuan"/>
    <s v="September"/>
    <s v="2020-09-24"/>
    <s v="20:57"/>
    <s v="U104000444"/>
    <s v="MamyPoko Perekat X-tra Kering - NB-S 44 - Popok Tape"/>
    <s v="NB-S"/>
    <x v="2"/>
    <x v="0"/>
    <n v="1"/>
    <n v="48000"/>
    <m/>
    <m/>
    <m/>
    <x v="7"/>
    <m/>
    <x v="5"/>
    <x v="2"/>
  </r>
  <r>
    <m/>
    <s v="Diterima &amp; Selesai"/>
    <s v="September"/>
    <s v="2020-09-25"/>
    <s v="08:49"/>
    <s v="U104000444"/>
    <s v="MamyPoko Perekat X-tra Kering - NB-S 44 - Popok Tape"/>
    <s v="NB-S"/>
    <x v="2"/>
    <x v="0"/>
    <n v="1"/>
    <n v="48000"/>
    <m/>
    <m/>
    <m/>
    <x v="11"/>
    <m/>
    <x v="5"/>
    <x v="2"/>
  </r>
  <r>
    <m/>
    <s v="Diterima &amp; Selesai"/>
    <s v="September"/>
    <s v="2020-09-25"/>
    <s v="08:49"/>
    <s v="U104000540"/>
    <s v="MamyPoko Perekat X-tra Kering - M 40 - Popok Tape"/>
    <s v="M"/>
    <x v="2"/>
    <x v="0"/>
    <n v="1"/>
    <n v="51900"/>
    <m/>
    <m/>
    <m/>
    <x v="11"/>
    <m/>
    <x v="5"/>
    <x v="2"/>
  </r>
  <r>
    <m/>
    <s v="Diproses Pelapak"/>
    <s v="September"/>
    <s v="2020-09-30"/>
    <s v="09:28"/>
    <s v="U303321440-3"/>
    <s v="Charm Pure Style Pantyliner Fragrance Luxury Ylang Ylang 40 pads - 3 Packs"/>
    <s v="Pembalut"/>
    <x v="5"/>
    <x v="1"/>
    <n v="1"/>
    <n v="19900"/>
    <m/>
    <m/>
    <m/>
    <x v="8"/>
    <m/>
    <x v="5"/>
    <x v="2"/>
  </r>
  <r>
    <m/>
    <s v="Diproses Pelapak"/>
    <s v="September"/>
    <s v="2020-09-30"/>
    <s v="09:29"/>
    <s v="U303311440-3"/>
    <s v="Charm Pure Style Pantyliner Fragrance Fresh Herbal 40 pads - 3 Packs"/>
    <s v="Pembalut"/>
    <x v="5"/>
    <x v="1"/>
    <n v="1"/>
    <n v="19900"/>
    <m/>
    <m/>
    <m/>
    <x v="8"/>
    <m/>
    <x v="5"/>
    <x v="2"/>
  </r>
  <r>
    <m/>
    <s v="Diproses Pelapak"/>
    <s v="September"/>
    <s v="2020-09-30"/>
    <s v="09:45"/>
    <s v="U101000284"/>
    <s v="MamyPoko Perekat Royal Soft - NB 84 - Popok Tape"/>
    <s v="NB"/>
    <x v="1"/>
    <x v="0"/>
    <n v="1"/>
    <n v="129000"/>
    <m/>
    <m/>
    <m/>
    <x v="8"/>
    <m/>
    <x v="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s v="Dikirim"/>
    <s v="September"/>
    <s v="2020-09-27"/>
    <s v="12:14"/>
    <s v="U107010564-2"/>
    <s v="MamyPoko Pants Royal Soft - M 64 - Girls - Popok Celana - 2 Packs"/>
    <s v="M"/>
    <s v="MPP"/>
    <s v="MamyPoko"/>
    <n v="1"/>
    <n v="305800"/>
    <s v="fitrah_mesda"/>
    <n v="6285378063178"/>
    <s v="Fitrah Mesda"/>
    <n v="12"/>
    <s v="Bandar Lampung"/>
    <s v="Lampung"/>
    <s v="J&amp;T REG"/>
  </r>
  <r>
    <s v="Diterima &amp; Selesai"/>
    <s v="September"/>
    <s v="2020-09-24"/>
    <s v="10:31"/>
    <s v="U101000480"/>
    <s v="MamyPoko Perekat Extra Soft - S 80 - Popok Tape"/>
    <s v="S"/>
    <s v="MPO"/>
    <s v="MamyPoko"/>
    <n v="1"/>
    <n v="133000"/>
    <s v="doniindra"/>
    <n v="6285799666087"/>
    <s v="Nadiyah Perwita Sari"/>
    <n v="10"/>
    <s v="Semarang"/>
    <s v="Jawa Tengah"/>
    <s v="SiCepat REG"/>
  </r>
  <r>
    <s v="Diterima &amp; Selesai"/>
    <s v="September"/>
    <s v="2020-09-02"/>
    <s v="16:22"/>
    <s v="U104000444-2"/>
    <s v="MamyPoko Perekat X-tra Kering - NB-S 44 - Popok Tape - 2 Packs"/>
    <s v="NB-S"/>
    <s v="MPOS"/>
    <s v="MamyPoko"/>
    <n v="1"/>
    <n v="96000"/>
    <s v="doenk17"/>
    <n v="628156116750"/>
    <s v="Dewi Suwartika"/>
    <n v="16"/>
    <s v="Bandung"/>
    <s v="Jawa Barat"/>
    <s v="J&amp;T REG"/>
  </r>
  <r>
    <s v="Diterima &amp; Selesai"/>
    <s v="September"/>
    <s v="2020-09-02"/>
    <s v="21:21"/>
    <s v="U111000628-2"/>
    <s v="MamyPoko Pants X-tra Kering Slim - L 28 - Popok Celana - 2 Packs"/>
    <s v="L"/>
    <s v="MPPS Slim"/>
    <s v="MamyPoko"/>
    <n v="1"/>
    <n v="109800"/>
    <s v="nico_khosasie"/>
    <n v="6282216821681"/>
    <s v="Mochi"/>
    <n v="21"/>
    <s v="Bandung"/>
    <s v="Jawa Barat"/>
    <s v="J&amp;T REG"/>
  </r>
  <r>
    <s v="Diterima &amp; Selesai"/>
    <s v="September"/>
    <s v="2020-09-03"/>
    <s v="07:46"/>
    <s v="U104000444"/>
    <s v="MamyPoko Perekat X-tra Kering - NB-S 44 - Popok Tape"/>
    <s v="NB-S"/>
    <s v="MPOS"/>
    <s v="MamyPoko"/>
    <n v="2"/>
    <n v="96000"/>
    <s v="rindi_erwinsyah"/>
    <n v="6281297904469"/>
    <s v="Rendy"/>
    <n v="7"/>
    <s v="Depok"/>
    <s v="Jawa Barat"/>
    <s v="J&amp;T REG"/>
  </r>
  <r>
    <s v="Diterima &amp; Selesai"/>
    <s v="September"/>
    <s v="2020-09-04"/>
    <s v="13:41"/>
    <s v="U106000440"/>
    <s v="MamyPoko Pants X-tra Kering - S 40 - Popok Celana"/>
    <s v="S"/>
    <s v="MPPS"/>
    <s v="MamyPoko"/>
    <n v="1"/>
    <n v="54900"/>
    <s v="doelharis37"/>
    <n v="6282262352261"/>
    <s v="Abdul Haris"/>
    <n v="13"/>
    <s v="Kab. Bandung"/>
    <s v="Jawa Barat"/>
    <s v="J&amp;T REG"/>
  </r>
  <r>
    <s v="Diterima &amp; Selesai"/>
    <s v="September"/>
    <s v="2020-09-04"/>
    <s v="18:21"/>
    <s v="U104000540"/>
    <s v="MamyPoko Perekat X-tra Kering - M 40 - Popok Tape"/>
    <s v="M"/>
    <s v="MPOS"/>
    <s v="MamyPoko"/>
    <n v="1"/>
    <n v="51900"/>
    <s v="dodoy401"/>
    <n v="6283120450977"/>
    <s v="rizaldi akbar"/>
    <n v="18"/>
    <s v="Kab. Bandung"/>
    <s v="Jawa Barat"/>
    <s v="J&amp;T REG"/>
  </r>
  <r>
    <s v="Diterima &amp; Selesai"/>
    <s v="September"/>
    <s v="2020-09-04"/>
    <s v="20:29"/>
    <s v="U305382910-3"/>
    <s v="Charm Pembalut Cooling Fresh Night 29cm 10 pads - 3 Packs"/>
    <s v="Pembalut"/>
    <s v="Pembalut"/>
    <s v="Charm"/>
    <n v="1"/>
    <n v="54000"/>
    <s v="cilukbaaa"/>
    <n v="6285718603158"/>
    <s v="SUHARTO"/>
    <n v="20"/>
    <s v="Kab. Bogor"/>
    <s v="Jawa Barat"/>
    <s v="J&amp;T REG"/>
  </r>
  <r>
    <s v="Diterima &amp; Selesai"/>
    <s v="September"/>
    <s v="2020-09-05"/>
    <s v="09:50"/>
    <s v="U402000616-2"/>
    <s v="Lifree Popok Dewasa Celana Ekstra Serap - L 16 - 2 Packs"/>
    <s v="L"/>
    <s v="Ekstra Serap"/>
    <s v="Lifree"/>
    <n v="1"/>
    <n v="318000"/>
    <s v="dindafithriani"/>
    <n v="62811825496"/>
    <s v="Fithriani"/>
    <n v="9"/>
    <s v="Bekasi"/>
    <s v="Jawa Barat"/>
    <s v="J&amp;T REG"/>
  </r>
  <r>
    <s v="Diterima &amp; Selesai"/>
    <s v="September"/>
    <s v="2020-09-05"/>
    <s v="10:31"/>
    <s v="U107010564"/>
    <s v="MamyPoko Pants Royal Soft - M 64 - Girls - Popok Celana"/>
    <s v="M"/>
    <s v="MPP"/>
    <s v="MamyPoko"/>
    <n v="2"/>
    <n v="305800"/>
    <s v="bimo_haryo_tejo"/>
    <n v="62818876484"/>
    <s v="Bimo Haryo Tejo"/>
    <n v="10"/>
    <s v="Kab. Bogor"/>
    <s v="Jawa Barat"/>
    <s v="J&amp;T REG"/>
  </r>
  <r>
    <s v="Diterima &amp; Selesai"/>
    <s v="September"/>
    <s v="2020-09-06"/>
    <s v="16:19"/>
    <s v="U303351452-3"/>
    <s v="Charm Pure Style Pantyliner Double Fresh Non Perfumed 52 pads - 3 Packs"/>
    <s v="Pembalut"/>
    <s v="Pembalut"/>
    <s v="Charm"/>
    <n v="1"/>
    <n v="39525"/>
    <s v="ardezzo"/>
    <n v="6285795321964"/>
    <s v="Zahra Qonita Al Adzkiya"/>
    <n v="16"/>
    <s v="Kab. Sukabumi"/>
    <s v="Jawa Barat"/>
    <s v="J&amp;T REG"/>
  </r>
  <r>
    <s v="Diterima &amp; Selesai"/>
    <s v="September"/>
    <s v="2020-09-06"/>
    <s v="19:41"/>
    <s v="U110000620"/>
    <s v="MamyPoko Pants Extra Dry - L 20 - Popok Celana"/>
    <s v="L"/>
    <s v="MPPD"/>
    <s v="MamyPoko"/>
    <n v="1"/>
    <n v="46400"/>
    <s v="may_azizah75"/>
    <n v="62895332853384"/>
    <s v="May Azizah"/>
    <n v="19"/>
    <s v="Bekasi"/>
    <s v="Jawa Barat"/>
    <s v="J&amp;T REG"/>
  </r>
  <r>
    <s v="Diterima &amp; Selesai"/>
    <s v="September"/>
    <s v="2020-09-07"/>
    <s v="19:57"/>
    <s v="U104000444-2"/>
    <s v="MamyPoko Perekat X-tra Kering - NB-S 44 - Popok Tape - 2 Packs"/>
    <s v="NB-S"/>
    <s v="MPOS"/>
    <s v="MamyPoko"/>
    <n v="1"/>
    <n v="96000"/>
    <s v="toko_maulana98547"/>
    <n v="6289525435567"/>
    <s v="yanyan maulana"/>
    <n v="19"/>
    <s v="Bandung Barat"/>
    <s v="Jawa Barat"/>
    <s v="J&amp;T REG"/>
  </r>
  <r>
    <s v="Diterima &amp; Selesai"/>
    <s v="September"/>
    <s v="2020-09-08"/>
    <s v="06:46"/>
    <s v="U107020746-2"/>
    <s v="MamyPoko Pants Royal Soft - XL 46 - Boys - Popok Celana - 2 Packs"/>
    <s v="XL"/>
    <s v="MPP"/>
    <s v="MamyPoko"/>
    <n v="1"/>
    <n v="305800"/>
    <s v="fajrinrasyid"/>
    <n v="628118404555"/>
    <s v="Fajrin"/>
    <n v="6"/>
    <s v="Depok"/>
    <s v="Jawa Barat"/>
    <s v="SiCepat REG"/>
  </r>
  <r>
    <s v="Diterima &amp; Selesai"/>
    <s v="September"/>
    <s v="2020-09-09"/>
    <s v="18:30"/>
    <s v="U104000540"/>
    <s v="MamyPoko Perekat X-tra Kering - M 40 - Popok Tape"/>
    <s v="M"/>
    <s v="MPOS"/>
    <s v="MamyPoko"/>
    <n v="1"/>
    <n v="51900"/>
    <s v="fay_nabila607"/>
    <n v="6285778733732"/>
    <s v="Muja"/>
    <n v="18"/>
    <s v="Bekasi"/>
    <s v="Jawa Barat"/>
    <s v="SiCepat REG"/>
  </r>
  <r>
    <s v="Diterima &amp; Selesai"/>
    <s v="September"/>
    <s v="2020-09-17"/>
    <s v="08:06"/>
    <s v="U104000540"/>
    <s v="MamyPoko Perekat X-tra Kering - M 40 - Popok Tape"/>
    <s v="M"/>
    <s v="MPOS"/>
    <s v="MamyPoko"/>
    <n v="1"/>
    <n v="51900"/>
    <s v="ihsanp"/>
    <n v="628811213883"/>
    <s v="ihsan prakasa"/>
    <n v="8"/>
    <s v="Bandung"/>
    <s v="Jawa Barat"/>
    <s v="J&amp;T REG"/>
  </r>
  <r>
    <s v="Dikirim"/>
    <s v="September"/>
    <s v="2020-09-17"/>
    <s v="15:47"/>
    <s v="U101000284"/>
    <s v="MamyPoko Perekat Extra Soft - NB 84 - Popok Tape"/>
    <s v="NB"/>
    <s v="MPO"/>
    <s v="MamyPoko"/>
    <n v="2"/>
    <n v="297800"/>
    <s v="adi_soehendra"/>
    <n v="6281314850173"/>
    <s v="Adi Suhendra"/>
    <n v="15"/>
    <s v="Kab. Bogor"/>
    <s v="Jawa Barat"/>
    <s v="SiCepat REG"/>
  </r>
  <r>
    <s v="Diterima &amp; Selesai"/>
    <s v="September"/>
    <s v="2020-09-18"/>
    <s v="17:24"/>
    <s v="U101000480"/>
    <s v="MamyPoko Perekat Extra Soft - S 80 - Popok Tape"/>
    <s v="S"/>
    <s v="MPO"/>
    <s v="MamyPoko"/>
    <n v="1"/>
    <n v="148900"/>
    <s v="teissu89"/>
    <n v="6285890195252"/>
    <s v="Tegar Isnain Sulistianto"/>
    <n v="17"/>
    <s v="Kab. Bekasi"/>
    <s v="Jawa Barat"/>
    <s v="SiCepat REG"/>
  </r>
  <r>
    <s v="Diterima &amp; Selesai"/>
    <s v="September"/>
    <s v="2020-09-18"/>
    <s v="18:12"/>
    <s v="U104000540"/>
    <s v="MamyPoko Perekat X-tra Kering - M 40 - Popok Tape"/>
    <s v="M"/>
    <s v="MPOS"/>
    <s v="MamyPoko"/>
    <n v="1"/>
    <n v="51900"/>
    <s v="cipta_subagja"/>
    <n v="6282111403292"/>
    <s v="cipta subagja"/>
    <n v="18"/>
    <s v="Depok"/>
    <s v="Jawa Barat"/>
    <s v="SiCepat REG"/>
  </r>
  <r>
    <s v="Diterima &amp; Selesai"/>
    <s v="September"/>
    <s v="2020-09-18"/>
    <s v="18:27"/>
    <s v="U104000540"/>
    <s v="MamyPoko Perekat X-tra Kering - M 40 - Popok Tape"/>
    <s v="M"/>
    <s v="MPOS"/>
    <s v="MamyPoko"/>
    <n v="1"/>
    <n v="51900"/>
    <s v="cipta_subagja"/>
    <n v="6282111403292"/>
    <s v="cipta subagja"/>
    <n v="18"/>
    <s v="Depok"/>
    <s v="Jawa Barat"/>
    <s v="SiCepat REG"/>
  </r>
  <r>
    <s v="Diterima &amp; Selesai"/>
    <s v="September"/>
    <s v="2020-09-20"/>
    <s v="09:55"/>
    <s v="U104000540"/>
    <s v="MamyPoko Perekat X-tra Kering - M 40 - Popok Tape"/>
    <s v="M"/>
    <s v="MPOS"/>
    <s v="MamyPoko"/>
    <n v="1"/>
    <n v="51900"/>
    <s v="utep_sudarman"/>
    <n v="62895333845912"/>
    <s v="Utep Sudarman"/>
    <n v="9"/>
    <s v="Garut"/>
    <s v="Jawa Barat"/>
    <s v="J&amp;T REG"/>
  </r>
  <r>
    <s v="Diterima &amp; Selesai"/>
    <s v="September"/>
    <s v="2020-09-20"/>
    <s v="15:55"/>
    <s v="U107020746-2"/>
    <s v="MamyPoko Pants Royal Soft - XL 46 - Boys - Popok Celana - 2 Packs"/>
    <s v="XL"/>
    <s v="MPP"/>
    <s v="MamyPoko"/>
    <n v="1"/>
    <n v="305800"/>
    <s v="juang_agistha_putra"/>
    <n v="6287879122309"/>
    <s v="Juang Agistha Putra"/>
    <n v="15"/>
    <s v="Kab. Bekasi"/>
    <s v="Jawa Barat"/>
    <s v="SiCepat REG"/>
  </r>
  <r>
    <s v="Diterima &amp; Selesai"/>
    <s v="September"/>
    <s v="2020-09-22"/>
    <s v="15:22"/>
    <s v="U202210048-2"/>
    <s v="(Beli 1 Gratis 1) MamyPoko Wipes Tisu Basah Regular Antiseptik 48 Perfume"/>
    <s v="Wipes"/>
    <s v="Wipes"/>
    <s v="Wipes"/>
    <n v="2"/>
    <n v="32400"/>
    <s v="fajarialusyani"/>
    <n v="6285881561042"/>
    <s v="Fajaria Lusyani"/>
    <n v="15"/>
    <s v="Kab. Bogor"/>
    <s v="Jawa Barat"/>
    <s v="SiCepat REG"/>
  </r>
  <r>
    <s v="Diterima &amp; Selesai"/>
    <s v="September"/>
    <s v="2020-09-22"/>
    <s v="18:38"/>
    <s v="U101000284"/>
    <s v="MamyPoko Perekat Extra Soft - NB 84 - Popok Tape"/>
    <s v="NB"/>
    <s v="MPO"/>
    <s v="MamyPoko"/>
    <n v="1"/>
    <n v="148900"/>
    <s v="rizal_yuliandi_pratama714"/>
    <n v="6285156185050"/>
    <s v="Rizal Informa"/>
    <n v="18"/>
    <s v="Bandung"/>
    <s v="Jawa Barat"/>
    <s v="SiCepat REG"/>
  </r>
  <r>
    <s v="Diterima &amp; Selesai"/>
    <s v="September"/>
    <s v="2020-09-22"/>
    <s v="21:25"/>
    <s v="U104000444"/>
    <s v="MamyPoko Perekat X-tra Kering - NB-S 44 - Popok Tape"/>
    <s v="NB-S"/>
    <s v="MPOS"/>
    <s v="MamyPoko"/>
    <n v="1"/>
    <n v="48000"/>
    <s v="cdr_ayu"/>
    <n v="6285222703303"/>
    <s v="Lestari Puji Ayu"/>
    <n v="21"/>
    <s v="Bandung"/>
    <s v="Jawa Barat"/>
    <s v="SiCepat REG"/>
  </r>
  <r>
    <s v="Diterima &amp; Selesai"/>
    <s v="September"/>
    <s v="2020-09-22"/>
    <s v="23:27"/>
    <s v="U106000520"/>
    <s v="MamyPoko Pants X-tra Kering - M 20 - Popok Celana"/>
    <s v="M"/>
    <s v="MPPS"/>
    <s v="MamyPoko"/>
    <n v="1"/>
    <n v="33000"/>
    <s v="moh_yasin431"/>
    <n v="628987966031"/>
    <s v="iin suryanti"/>
    <n v="23"/>
    <s v="Kab. Bekasi"/>
    <s v="Jawa Barat"/>
    <s v="SiCepat REG"/>
  </r>
  <r>
    <s v="Diterima &amp; Selesai"/>
    <s v="September"/>
    <s v="2020-09-23"/>
    <s v="06:54"/>
    <s v="U104000444"/>
    <s v="MamyPoko Perekat X-tra Kering - NB-S 44 - Popok Tape"/>
    <s v="NB-S"/>
    <s v="MPOS"/>
    <s v="MamyPoko"/>
    <n v="1"/>
    <n v="48000"/>
    <s v="soeszannawati"/>
    <n v="6281388336250"/>
    <s v="Ummu kembar akhyar ahmas"/>
    <n v="6"/>
    <s v="Bekasi"/>
    <s v="Jawa Barat"/>
    <s v="SiCepat REG"/>
  </r>
  <r>
    <s v="Diterima &amp; Selesai"/>
    <s v="September"/>
    <s v="2020-09-23"/>
    <s v="11:28"/>
    <s v="U104000444"/>
    <s v="MamyPoko Perekat X-tra Kering - NB-S 44 - Popok Tape"/>
    <s v="NB-S"/>
    <s v="MPOS"/>
    <s v="MamyPoko"/>
    <n v="2"/>
    <n v="96000"/>
    <s v="suraji245"/>
    <n v="6281225008112"/>
    <s v="Suraji"/>
    <n v="11"/>
    <s v="Depok"/>
    <s v="Jawa Barat"/>
    <s v="SiCepat REG"/>
  </r>
  <r>
    <s v="Diterima &amp; Selesai"/>
    <s v="September"/>
    <s v="2020-09-23"/>
    <s v="11:47"/>
    <s v="U304311540-3"/>
    <s v="Charm Long &amp; Wide Pantyliner Absorbent Fit Non Perfumed 40 pads - 3 Packs"/>
    <s v="Pantyliner"/>
    <s v="Pantyliner"/>
    <s v="Charm"/>
    <n v="1"/>
    <n v="35445"/>
    <s v="evri_gunawan"/>
    <n v="6281314563563"/>
    <s v="Evri Gunawan"/>
    <n v="11"/>
    <s v="Karawang"/>
    <s v="Jawa Barat"/>
    <s v="SiCepat REG"/>
  </r>
  <r>
    <s v="Diterima &amp; Selesai"/>
    <s v="September"/>
    <s v="2020-09-23"/>
    <s v="18:08"/>
    <s v="U104000540"/>
    <s v="MamyPoko Perekat X-tra Kering - M 40 - Popok Tape"/>
    <s v="M"/>
    <s v="MPOS"/>
    <s v="MamyPoko"/>
    <n v="1"/>
    <n v="51900"/>
    <s v="haulafauzianah97"/>
    <n v="6281578001765"/>
    <s v="haula fauzianah"/>
    <n v="18"/>
    <s v="Depok"/>
    <s v="Jawa Barat"/>
    <s v="J&amp;T REG"/>
  </r>
  <r>
    <s v="Diterima &amp; Selesai"/>
    <s v="September"/>
    <s v="2020-09-24"/>
    <s v="08:01"/>
    <s v="F2816301-2"/>
    <s v="FITTI Pants - M 32 - Popok Celana - 2 Packs"/>
    <s v="M"/>
    <s v="Popok Celana"/>
    <s v="Fitti"/>
    <n v="1"/>
    <n v="25000"/>
    <s v="budirahman22"/>
    <n v="6285710418062"/>
    <s v="Warung Nurma Maryanti / Budi"/>
    <n v="8"/>
    <s v="Kab. Sukabumi"/>
    <s v="Jawa Barat"/>
    <s v="J&amp;T REG"/>
  </r>
  <r>
    <s v="Diterima &amp; Selesai"/>
    <s v="September"/>
    <s v="2020-09-24"/>
    <s v="08:03"/>
    <s v="F2816301-2"/>
    <s v="FITTI Pants - M 32 - Popok Celana - 2 Packs"/>
    <s v="M"/>
    <s v="Popok Celana"/>
    <s v="Fitti"/>
    <n v="1"/>
    <n v="25000"/>
    <s v="maretha_anshi"/>
    <n v="6285697400104"/>
    <s v="mareThafanaMARKET"/>
    <n v="8"/>
    <s v="Depok"/>
    <s v="Jawa Barat"/>
    <s v="SiCepat REG"/>
  </r>
  <r>
    <s v="Diterima &amp; Selesai"/>
    <s v="September"/>
    <s v="2020-09-24"/>
    <s v="08:05"/>
    <s v="U303351452-3"/>
    <s v="Charm Pure Style Pantyliner Double Fresh Non Perfumed 52 pads - 3 Packs"/>
    <s v="Pembalut"/>
    <s v="Pembalut"/>
    <s v="Charm"/>
    <n v="1"/>
    <n v="29100"/>
    <s v="nurmalasafitri"/>
    <n v="6281321394884"/>
    <s v="NURMALA SAFITRI"/>
    <n v="8"/>
    <s v="Bogor"/>
    <s v="Jawa Barat"/>
    <s v="J&amp;T REG"/>
  </r>
  <r>
    <s v="Diterima &amp; Selesai"/>
    <s v="September"/>
    <s v="2020-09-24"/>
    <s v="08:10"/>
    <s v="F2816301-2"/>
    <s v="FITTI Pants - M 32 - Popok Celana - 2 Packs"/>
    <s v="M"/>
    <s v="Popok Celana"/>
    <s v="Fitti"/>
    <n v="1"/>
    <n v="25000"/>
    <s v="alisafaickah75"/>
    <n v="628128902560"/>
    <s v="ALI"/>
    <n v="8"/>
    <s v="Karawang"/>
    <s v="Jawa Barat"/>
    <s v="SiCepat REG"/>
  </r>
  <r>
    <s v="Diterima &amp; Selesai"/>
    <s v="September"/>
    <s v="2020-09-24"/>
    <s v="08:12"/>
    <s v="U501000040-3"/>
    <s v="Silcot Maximizer Cotton 40 - Kapas Kecantikan Unicharm - 3 Packs"/>
    <s v="Silcot"/>
    <s v="Silcot"/>
    <s v="Unicharm"/>
    <n v="1"/>
    <n v="64300"/>
    <s v="nurmalasafitri"/>
    <n v="6281321394884"/>
    <s v="NURMALA SAFITRI"/>
    <n v="8"/>
    <s v="Bogor"/>
    <s v="Jawa Barat"/>
    <s v="SiCepat REG"/>
  </r>
  <r>
    <s v="Diterima &amp; Selesai"/>
    <s v="September"/>
    <s v="2020-09-24"/>
    <s v="08:12"/>
    <s v="F2816301-2"/>
    <s v="FITTI Pants - M 32 - Popok Celana - 2 Packs"/>
    <s v="M"/>
    <s v="Popok Celana"/>
    <s v="Fitti"/>
    <n v="1"/>
    <n v="25000"/>
    <s v="khairul_umam852"/>
    <n v="6281511272720"/>
    <s v="Khairul Umam"/>
    <n v="8"/>
    <s v="Kab. Bogor"/>
    <s v="Jawa Barat"/>
    <s v="SiCepat REG"/>
  </r>
  <r>
    <s v="Diterima &amp; Selesai"/>
    <s v="September"/>
    <s v="2020-09-24"/>
    <s v="08:13"/>
    <s v="F2816301-2"/>
    <s v="FITTI Pants - M 32 - Popok Celana - 2 Packs"/>
    <s v="M"/>
    <s v="Popok Celana"/>
    <s v="Fitti"/>
    <n v="1"/>
    <n v="25000"/>
    <s v="ali197576"/>
    <n v="6281296690977"/>
    <s v="Ali"/>
    <n v="8"/>
    <s v="Karawang"/>
    <s v="Jawa Barat"/>
    <s v="SiCepat REG"/>
  </r>
  <r>
    <s v="Diterima &amp; Selesai"/>
    <s v="September"/>
    <s v="2020-09-24"/>
    <s v="08:13"/>
    <s v="F2816301-2"/>
    <s v="FITTI Pants - M 32 - Popok Celana - 2 Packs"/>
    <s v="M"/>
    <s v="Popok Celana"/>
    <s v="Fitti"/>
    <n v="1"/>
    <n v="25000"/>
    <s v="herim2626"/>
    <n v="6288211003777"/>
    <s v="heri m"/>
    <n v="8"/>
    <s v="Kab. Bekasi"/>
    <s v="Jawa Barat"/>
    <s v="SiCepat REG"/>
  </r>
  <r>
    <s v="Diterima &amp; Selesai"/>
    <s v="September"/>
    <s v="2020-09-24"/>
    <s v="08:13"/>
    <s v="U106000550"/>
    <s v="MamyPoko Pants X-tra Kering - M 50 - Popok Celana"/>
    <s v="M"/>
    <s v="MPPS"/>
    <s v="MamyPoko"/>
    <n v="1"/>
    <n v="68500"/>
    <s v="dwicaksomo"/>
    <n v="6281382388765"/>
    <s v="Dinun Wicaksomo"/>
    <n v="8"/>
    <s v="Bekasi"/>
    <s v="Jawa Barat"/>
    <s v="J&amp;T REG"/>
  </r>
  <r>
    <s v="Diterima &amp; Selesai"/>
    <s v="September"/>
    <s v="2020-09-24"/>
    <s v="10:20"/>
    <s v="U107010564"/>
    <s v="MamyPoko Pants Royal Soft - M 64 - Girls - Popok Celana"/>
    <s v="M"/>
    <s v="MPP"/>
    <s v="MamyPoko"/>
    <n v="1"/>
    <n v="137000"/>
    <s v="romi_ramadhani_s"/>
    <n v="6281214965449"/>
    <s v="Romi Ramadhani"/>
    <n v="10"/>
    <s v="Bekasi"/>
    <s v="Jawa Barat"/>
    <s v="SiCepat REG"/>
  </r>
  <r>
    <s v="Diterima &amp; Selesai"/>
    <s v="September"/>
    <s v="2020-09-24"/>
    <s v="11:06"/>
    <s v="U303331440-3"/>
    <s v="Charm Pure Style Pantyliner Comfort Slim Non Perfumed 40 pads -3 Packs"/>
    <s v="Pembalut"/>
    <s v="Pembalut"/>
    <s v="Charm"/>
    <n v="1"/>
    <n v="25000"/>
    <s v="mansion16"/>
    <n v="62819661502"/>
    <s v="Loli"/>
    <n v="11"/>
    <s v="Bekasi"/>
    <s v="Jawa Barat"/>
    <s v="SiCepat REG"/>
  </r>
  <r>
    <s v="Diterima &amp; Selesai"/>
    <s v="September"/>
    <s v="2020-09-24"/>
    <s v="11:46"/>
    <s v="U303331440-3"/>
    <s v="Charm Pure Style Pantyliner Comfort Slim Non Perfumed 40 pads -3 Packs"/>
    <s v="Pembalut"/>
    <s v="Pembalut"/>
    <s v="Charm"/>
    <n v="1"/>
    <n v="25000"/>
    <s v="uci_1006"/>
    <n v="6287888055374"/>
    <s v="Lucky Vincentia"/>
    <n v="11"/>
    <s v="Kab. Bogor"/>
    <s v="Jawa Barat"/>
    <s v="SiCepat REG"/>
  </r>
  <r>
    <s v="Diterima &amp; Selesai"/>
    <s v="September"/>
    <s v="2020-09-24"/>
    <s v="12:43"/>
    <s v="U104000444"/>
    <s v="MamyPoko Perekat X-tra Kering - NB-S 44 - Popok Tape"/>
    <s v="NB-S"/>
    <s v="MPOS"/>
    <s v="MamyPoko"/>
    <n v="1"/>
    <n v="48000"/>
    <s v="massodiqn"/>
    <n v="628815880339"/>
    <s v="sodikin"/>
    <n v="12"/>
    <s v="Depok"/>
    <s v="Jawa Barat"/>
    <s v="SiCepat REG"/>
  </r>
  <r>
    <s v="Diterima &amp; Selesai"/>
    <s v="September"/>
    <s v="2020-09-24"/>
    <s v="16:48"/>
    <s v="F2816301-2"/>
    <s v="FITTI Pants - M 32 - Popok Celana - 2 Packs"/>
    <s v="M"/>
    <s v="Popok Celana"/>
    <s v="Fitti"/>
    <n v="1"/>
    <n v="25000"/>
    <s v="reni_nuraeni216"/>
    <n v="6283112525869"/>
    <s v="Reni Nuraeni"/>
    <n v="16"/>
    <s v="Kab. Bogor"/>
    <s v="Jawa Barat"/>
    <s v="SiCepat REG"/>
  </r>
  <r>
    <s v="Diterima &amp; Selesai"/>
    <s v="September"/>
    <s v="2020-09-24"/>
    <s v="17:15"/>
    <s v="F2816301-2"/>
    <s v="FITTI Pants - M 32 - Popok Celana - 2 Packs"/>
    <s v="M"/>
    <s v="Popok Celana"/>
    <s v="Fitti"/>
    <n v="1"/>
    <n v="25000"/>
    <s v="risna_ristiawati18"/>
    <n v="6285711387873"/>
    <s v="Risna Ristiawati"/>
    <n v="17"/>
    <s v="Kab. Bogor"/>
    <s v="Jawa Barat"/>
    <s v="SiCepat REG"/>
  </r>
  <r>
    <s v="Diterima &amp; Selesai"/>
    <s v="September"/>
    <s v="2020-09-24"/>
    <s v="17:20"/>
    <s v="U301332616-3"/>
    <s v="Charm Pembalut Extra Comfort Maxi 26cm Wing 16 pads - 3 Packs"/>
    <s v="Pembalut"/>
    <s v="Pembalut"/>
    <s v="Charm"/>
    <n v="1"/>
    <n v="45018"/>
    <s v="mrnita"/>
    <n v="628561900596"/>
    <s v="Meta Rachma"/>
    <n v="17"/>
    <s v="Depok"/>
    <s v="Jawa Barat"/>
    <s v="SiCepat REG"/>
  </r>
  <r>
    <s v="Sampai Tujuan"/>
    <s v="September"/>
    <s v="2020-09-24"/>
    <s v="20:57"/>
    <s v="U202210048-2"/>
    <s v="(Beli 1 Gratis 1) MamyPoko Wipes Tisu Basah Regular Antiseptik 48 Perfume"/>
    <s v="Wipes"/>
    <s v="Wipes"/>
    <s v="Wipes"/>
    <n v="1"/>
    <n v="16200"/>
    <s v="lapak_al_barkah_007"/>
    <n v="6289663480903"/>
    <s v="Mama Ulun Rumah Ungu"/>
    <n v="20"/>
    <s v="Depok"/>
    <s v="Jawa Barat"/>
    <s v="SiCepat REG"/>
  </r>
  <r>
    <s v="Diterima &amp; Selesai"/>
    <s v="September"/>
    <s v="2020-09-25"/>
    <s v="03:28"/>
    <s v="F2816301-2"/>
    <s v="FITTI Pants - M 32 - Popok Celana - 2 Packs"/>
    <s v="M"/>
    <s v="Popok Celana"/>
    <s v="Fitti"/>
    <n v="1"/>
    <n v="25000"/>
    <s v="amnira"/>
    <n v="6285718351482"/>
    <s v="sella tursiska"/>
    <n v="3"/>
    <s v="Kab. Bogor"/>
    <s v="Jawa Barat"/>
    <s v="SiCepat REG"/>
  </r>
  <r>
    <s v="Diterima &amp; Selesai"/>
    <s v="September"/>
    <s v="2020-09-25"/>
    <s v="08:49"/>
    <s v="U301332616-U302383518"/>
    <s v="Bundling Charm Pembalut Day 26cm 16pads &amp; Safe Night 35cm 18pads"/>
    <s v="Pembalut"/>
    <s v="Pembalut"/>
    <s v="Charm"/>
    <n v="1"/>
    <n v="36800"/>
    <s v="radenasri"/>
    <n v="6285711788844"/>
    <s v="asri / ilham"/>
    <n v="8"/>
    <s v="Kab. Bogor"/>
    <s v="Jawa Barat"/>
    <s v="SiCepat REG"/>
  </r>
  <r>
    <s v="Diterima &amp; Selesai"/>
    <s v="September"/>
    <s v="2020-09-25"/>
    <s v="17:57"/>
    <s v="U501000040-2"/>
    <s v="Silcot Maximizer Cotton 40 - Kapas Kecantikan Unicharm - 2 Packs"/>
    <s v="Silcot"/>
    <s v="Silcot"/>
    <s v="Unicharm"/>
    <n v="1"/>
    <n v="52200"/>
    <s v="aikosar"/>
    <n v="6281617385713"/>
    <s v="aiko / jungkook's wife"/>
    <n v="17"/>
    <s v="Bogor"/>
    <s v="Jawa Barat"/>
    <s v="SiCepat REG"/>
  </r>
  <r>
    <s v="Diterima &amp; Selesai"/>
    <s v="September"/>
    <s v="2020-09-25"/>
    <s v="18:16"/>
    <s v="U305393508-3"/>
    <s v="Charm Pembalut Cooling Fresh Night 35cm 8 pads - 3 Packs"/>
    <s v="Pembalut"/>
    <s v="Pembalut"/>
    <s v="Charm"/>
    <n v="1"/>
    <n v="43200"/>
    <s v="muslichatunniam33"/>
    <n v="6285740767164"/>
    <s v="Niam"/>
    <n v="18"/>
    <s v="Depok"/>
    <s v="Jawa Barat"/>
    <s v="SiCepat REG"/>
  </r>
  <r>
    <s v="Diterima &amp; Selesai"/>
    <s v="September"/>
    <s v="2020-09-25"/>
    <s v="18:21"/>
    <s v="U305410028-3"/>
    <s v="Charm Cooling Fresh Pantyliner Long &amp; Wide 28 Pads - 3 Packs"/>
    <s v="Pantyliner"/>
    <s v="Pantyliner"/>
    <s v="Charm"/>
    <n v="1"/>
    <n v="45900"/>
    <s v="muslichatunniam33"/>
    <n v="6285740767164"/>
    <s v="Niam"/>
    <n v="18"/>
    <s v="Depok"/>
    <s v="Jawa Barat"/>
    <s v="SiCepat REG"/>
  </r>
  <r>
    <s v="Diterima &amp; Selesai"/>
    <s v="September"/>
    <s v="2020-09-25"/>
    <s v="18:22"/>
    <s v="U305372324-3"/>
    <s v="Charm Pembalut Cooling Fresh Non Wing 23cm 24 pads - 3 packs"/>
    <s v="Pembalut"/>
    <s v="Pembalut"/>
    <s v="Charm"/>
    <n v="1"/>
    <n v="42240"/>
    <s v="muslichatunniam33"/>
    <n v="6285740767164"/>
    <s v="Niam"/>
    <n v="18"/>
    <s v="Depok"/>
    <s v="Jawa Barat"/>
    <s v="SiCepat REG"/>
  </r>
  <r>
    <s v="Diterima &amp; Selesai"/>
    <s v="September"/>
    <s v="2020-09-25"/>
    <s v="18:33"/>
    <s v="U305393508-3"/>
    <s v="Charm Pembalut Cooling Fresh Night 35cm 8 pads - 3 Packs"/>
    <s v="Pembalut"/>
    <s v="Pembalut"/>
    <s v="Charm"/>
    <n v="1"/>
    <n v="43200"/>
    <s v="muslichatunniam33"/>
    <n v="6285740767164"/>
    <s v="Niam"/>
    <n v="18"/>
    <s v="Depok"/>
    <s v="Jawa Barat"/>
    <s v="SiCepat REG"/>
  </r>
  <r>
    <s v="Diterima &amp; Selesai"/>
    <s v="September"/>
    <s v="2020-09-25"/>
    <s v="19:23"/>
    <s v="U101000572"/>
    <s v="MamyPoko Perekat Extra Soft - M 72 - Popok Tape"/>
    <s v="M"/>
    <s v="MPO"/>
    <s v="MamyPoko"/>
    <n v="1"/>
    <n v="148900"/>
    <s v="arivedroid"/>
    <n v="628569065071"/>
    <s v="Arif Budiman"/>
    <n v="19"/>
    <s v="Kab. Bogor"/>
    <s v="Jawa Barat"/>
    <s v="SiCepat REG"/>
  </r>
  <r>
    <s v="Diterima &amp; Selesai"/>
    <s v="September"/>
    <s v="2020-09-26"/>
    <s v="05:50"/>
    <s v="U104000540"/>
    <s v="MamyPoko Perekat X-tra Kering - M 40 - Popok Tape"/>
    <s v="M"/>
    <s v="MPOS"/>
    <s v="MamyPoko"/>
    <n v="1"/>
    <n v="51900"/>
    <s v="ihsanp"/>
    <n v="628811213883"/>
    <s v="ihsan prakasa"/>
    <n v="5"/>
    <s v="Bandung"/>
    <s v="Jawa Barat"/>
    <s v="SiCepat REG"/>
  </r>
  <r>
    <s v="Diterima &amp; Selesai"/>
    <s v="September"/>
    <s v="2020-09-26"/>
    <s v="08:43"/>
    <s v="U104000444"/>
    <s v="MamyPoko Perekat X-tra Kering - NB-S 44 - Popok Tape"/>
    <s v="NB-S"/>
    <s v="MPOS"/>
    <s v="MamyPoko"/>
    <n v="2"/>
    <n v="96000"/>
    <s v="weldyno"/>
    <n v="6282217076170"/>
    <s v="Weldyno"/>
    <n v="8"/>
    <s v="Bandung"/>
    <s v="Jawa Barat"/>
    <s v="SiCepat REG"/>
  </r>
  <r>
    <s v="Diterima &amp; Selesai"/>
    <s v="September"/>
    <s v="2020-09-26"/>
    <s v="10:51"/>
    <s v="U104000540"/>
    <s v="MamyPoko Perekat X-tra Kering - M 40 - Popok Tape"/>
    <s v="M"/>
    <s v="MPOS"/>
    <s v="MamyPoko"/>
    <n v="1"/>
    <n v="51900"/>
    <s v="fay_nabila607"/>
    <n v="6285778733732"/>
    <s v="Muja"/>
    <n v="10"/>
    <s v="Bekasi"/>
    <s v="Jawa Barat"/>
    <s v="SiCepat REG"/>
  </r>
  <r>
    <s v="Diterima &amp; Selesai"/>
    <s v="September"/>
    <s v="2020-09-26"/>
    <s v="11:08"/>
    <s v="U104000540-2"/>
    <s v="MamyPoko Perekat X-tra Kering - M 40 - Popok Tape - 2 Packs"/>
    <s v="M"/>
    <s v="MPOS"/>
    <s v="MamyPoko"/>
    <n v="1"/>
    <n v="103800"/>
    <s v="donisent"/>
    <n v="6282213881513"/>
    <s v="Ferissa Bapak Tarim"/>
    <n v="11"/>
    <s v="Kab. Bogor"/>
    <s v="Jawa Barat"/>
    <s v="SiCepat REG"/>
  </r>
  <r>
    <s v="Diterima &amp; Selesai"/>
    <s v="September"/>
    <s v="2020-09-26"/>
    <s v="18:57"/>
    <s v="U104000540-2"/>
    <s v="MamyPoko Perekat X-tra Kering - M 40 - Popok Tape - 2 Packs"/>
    <s v="M"/>
    <s v="MPOS"/>
    <s v="MamyPoko"/>
    <n v="1"/>
    <n v="103800"/>
    <s v="3sutrisno"/>
    <n v="6285220420110"/>
    <s v="Moch. Amin/Zulfa"/>
    <n v="18"/>
    <s v="Depok"/>
    <s v="Jawa Barat"/>
    <s v="SiCepat REG"/>
  </r>
  <r>
    <s v="Dikirim"/>
    <s v="September"/>
    <s v="2020-09-26"/>
    <s v="20:22"/>
    <s v="U101000284"/>
    <s v="MamyPoko Perekat Extra Soft - NB 84 - Popok Tape"/>
    <s v="NB"/>
    <s v="MPO"/>
    <s v="MamyPoko"/>
    <n v="1"/>
    <n v="148900"/>
    <s v="anofala"/>
    <n v="6285775967081"/>
    <s v="bpk Yulias rasyid"/>
    <n v="20"/>
    <s v="Kab. Bogor"/>
    <s v="Jawa Barat"/>
    <s v="SiCepat REG"/>
  </r>
  <r>
    <s v="Dikirim"/>
    <s v="September"/>
    <s v="2020-09-26"/>
    <s v="22:56"/>
    <s v="F2816301-2"/>
    <s v="FITTI Pants - M 32 - Popok Celana - 2 Packs"/>
    <s v="M"/>
    <s v="Popok Celana"/>
    <s v="Fitti"/>
    <n v="1"/>
    <n v="25000"/>
    <s v="husen_id"/>
    <n v="6281280413517"/>
    <s v="Husen Munazar"/>
    <n v="22"/>
    <s v="Kab. Bogor"/>
    <s v="Jawa Barat"/>
    <s v="SiCepat REG"/>
  </r>
  <r>
    <s v="Diterima &amp; Selesai"/>
    <s v="September"/>
    <s v="2020-09-26"/>
    <s v="23:05"/>
    <s v="U104000444"/>
    <s v="MamyPoko Perekat X-tra Kering - NB-S 44 - Popok Tape"/>
    <s v="NB-S"/>
    <s v="MPOS"/>
    <s v="MamyPoko"/>
    <n v="1"/>
    <n v="48000"/>
    <s v="moh_khafifudin"/>
    <n v="6281298152532"/>
    <s v="pak mamo"/>
    <n v="23"/>
    <s v="Depok"/>
    <s v="Jawa Barat"/>
    <s v="SiCepat REG"/>
  </r>
  <r>
    <s v="Diterima &amp; Selesai"/>
    <s v="September"/>
    <s v="2020-09-26"/>
    <s v="23:07"/>
    <s v="U104000444"/>
    <s v="MamyPoko Perekat X-tra Kering - NB-S 44 - Popok Tape"/>
    <s v="NB-S"/>
    <s v="MPOS"/>
    <s v="MamyPoko"/>
    <n v="1"/>
    <n v="48000"/>
    <s v="moh_khafifudin"/>
    <n v="6281298152532"/>
    <s v="pak mamo"/>
    <n v="23"/>
    <s v="Depok"/>
    <s v="Jawa Barat"/>
    <s v="SiCepat REG"/>
  </r>
  <r>
    <s v="Diterima &amp; Selesai"/>
    <s v="September"/>
    <s v="2020-09-26"/>
    <s v="23:08"/>
    <s v="U104000444"/>
    <s v="MamyPoko Perekat X-tra Kering - NB-S 44 - Popok Tape"/>
    <s v="NB-S"/>
    <s v="MPOS"/>
    <s v="MamyPoko"/>
    <n v="1"/>
    <n v="48000"/>
    <s v="moh_khafifudin"/>
    <n v="6281298152532"/>
    <s v="pak mamo"/>
    <n v="23"/>
    <s v="Depok"/>
    <s v="Jawa Barat"/>
    <s v="SiCepat REG"/>
  </r>
  <r>
    <s v="Diterima &amp; Selesai"/>
    <s v="September"/>
    <s v="2020-09-26"/>
    <s v="23:21"/>
    <s v="U104000444"/>
    <s v="MamyPoko Perekat X-tra Kering - NB-S 44 - Popok Tape"/>
    <s v="NB-S"/>
    <s v="MPOS"/>
    <s v="MamyPoko"/>
    <n v="1"/>
    <n v="48000"/>
    <s v="moh_khafifudin"/>
    <n v="6281298152532"/>
    <s v="pak mamo"/>
    <n v="23"/>
    <s v="Depok"/>
    <s v="Jawa Barat"/>
    <s v="SiCepat REG"/>
  </r>
  <r>
    <s v="Diterima &amp; Selesai"/>
    <s v="September"/>
    <s v="2020-09-28"/>
    <s v="16:14"/>
    <s v="F2816301-2"/>
    <s v="FITTI Pants - M 32 - Popok Celana - 2 Packs"/>
    <s v="M"/>
    <s v="Popok Celana"/>
    <s v="Fitti"/>
    <n v="1"/>
    <n v="44900"/>
    <s v="dede_suhendi"/>
    <n v="6289501189129"/>
    <s v="dede suhendi"/>
    <n v="16"/>
    <s v="Depok"/>
    <s v="Jawa Barat"/>
    <s v="SiCepat REG"/>
  </r>
  <r>
    <s v="Diterima &amp; Selesai"/>
    <s v="September"/>
    <s v="2020-09-28"/>
    <s v="16:26"/>
    <s v="F2816301-2"/>
    <s v="FITTI Pants - M 32 - Popok Celana - 2 Packs"/>
    <s v="M"/>
    <s v="Popok Celana"/>
    <s v="Fitti"/>
    <n v="1"/>
    <n v="44900"/>
    <s v="harnothiwoel_gunungkidul"/>
    <n v="6281511970801"/>
    <s v="harnothiwoel gunungkidul"/>
    <n v="16"/>
    <s v="Depok"/>
    <s v="Jawa Barat"/>
    <s v="SiCepat REG"/>
  </r>
  <r>
    <s v="Dikirim"/>
    <s v="September"/>
    <s v="2020-09-28"/>
    <s v="16:33"/>
    <s v="F2816301-2"/>
    <s v="FITTI Pants - M 32 - Popok Celana - 2 Packs"/>
    <s v="M"/>
    <s v="Popok Celana"/>
    <s v="Fitti"/>
    <n v="1"/>
    <n v="44900"/>
    <s v="rita_kurniawan586"/>
    <n v="6281282907100"/>
    <s v="Rita Maisari"/>
    <n v="16"/>
    <s v="Bogor"/>
    <s v="Jawa Barat"/>
    <s v="SiCepat REG"/>
  </r>
  <r>
    <s v="Dikirim"/>
    <s v="September"/>
    <s v="2020-09-29"/>
    <s v="06:41"/>
    <s v="F2816301-2"/>
    <s v="FITTI Pants - M 32 - Popok Celana - 2 Packs"/>
    <s v="M"/>
    <s v="Popok Celana"/>
    <s v="Fitti"/>
    <n v="1"/>
    <n v="44900"/>
    <s v="muh569"/>
    <n v="6289684456190"/>
    <s v="SUNARTO"/>
    <n v="6"/>
    <s v="Karawang"/>
    <s v="Jawa Barat"/>
    <s v="SiCepat REG"/>
  </r>
  <r>
    <s v="Diproses Pelapak"/>
    <s v="September"/>
    <s v="2020-09-29"/>
    <s v="16:48"/>
    <s v="U107000470"/>
    <s v="MamyPoko Pants Royal Soft - S 70 - Popok Celana"/>
    <s v="S"/>
    <s v="MPP"/>
    <s v="MamyPoko"/>
    <n v="1"/>
    <n v="152900"/>
    <s v="teissu89"/>
    <n v="6285890195252"/>
    <s v="Tegar Isnain Sulistianto"/>
    <n v="16"/>
    <s v="Kab. Bekasi"/>
    <s v="Jawa Barat"/>
    <s v="SiCepat REG"/>
  </r>
  <r>
    <s v="Diproses Pelapak"/>
    <s v="September"/>
    <s v="2020-09-29"/>
    <s v="17:59"/>
    <s v="U201200052"/>
    <s v="MamyPoko Wipes Tisu Basah Reguler 52 Non Perfume"/>
    <s v="Wipes"/>
    <s v="Wipes"/>
    <s v="Wipes"/>
    <n v="2"/>
    <n v="17860"/>
    <s v="sizu_54"/>
    <n v="628561870067"/>
    <s v="Simon Zulkarnaen"/>
    <n v="17"/>
    <s v="Kab. Bekasi"/>
    <s v="Jawa Barat"/>
    <s v="SiCepat REG"/>
  </r>
  <r>
    <s v="Diproses Pelapak"/>
    <s v="September"/>
    <s v="2020-09-29"/>
    <s v="20:59"/>
    <s v="U104000424"/>
    <s v="MamyPoko Perekat X-tra Kering - NB-S 24 - Popok Tape"/>
    <s v="NB-S"/>
    <s v="MPOS"/>
    <s v="MamyPoko"/>
    <n v="1"/>
    <n v="31000"/>
    <s v="merchandise_4charity"/>
    <n v="6281398906762"/>
    <s v="Mama Ghisya"/>
    <n v="20"/>
    <s v="Bekasi"/>
    <s v="Jawa Barat"/>
    <s v="SiCepat REG"/>
  </r>
  <r>
    <s v="Diproses Pelapak"/>
    <s v="September"/>
    <s v="2020-09-30"/>
    <s v="05:52"/>
    <s v="F2816401-2"/>
    <s v="FITTI Pants - L 28 - Popok Celana - 2 Packs"/>
    <s v="L"/>
    <s v="Popok Celana"/>
    <s v="Fitti"/>
    <n v="1"/>
    <n v="89800"/>
    <s v="moh_yasin431"/>
    <n v="628987966031"/>
    <s v="Iin suryanti"/>
    <n v="5"/>
    <s v="Kab. Bekasi"/>
    <s v="Jawa Barat"/>
    <s v="SiCepat REG"/>
  </r>
  <r>
    <s v="Diproses Pelapak"/>
    <s v="September"/>
    <s v="2020-09-30"/>
    <s v="06:10"/>
    <s v="U305372324-3"/>
    <s v="Charm Pembalut Cooling Fresh Non Wing 23cm 24 pads - 3 packs"/>
    <s v="Pembalut"/>
    <s v="Pembalut"/>
    <s v="Charm"/>
    <n v="1"/>
    <n v="42240"/>
    <s v="riri_sugiarti"/>
    <n v="6283120002513"/>
    <s v="Riri Sugiarti"/>
    <n v="6"/>
    <s v="Kab. Bekasi"/>
    <s v="Jawa Barat"/>
    <s v="SiCepat REG"/>
  </r>
  <r>
    <s v="Diproses Pelapak"/>
    <s v="September"/>
    <s v="2020-09-30"/>
    <s v="08:00"/>
    <s v="F2816301-2"/>
    <s v="FITTI Pants - M 32 - Popok Celana - 2 Packs"/>
    <s v="M"/>
    <s v="Popok Celana"/>
    <s v="Fitti"/>
    <n v="1"/>
    <n v="25000"/>
    <s v="faujiah_syafiqa"/>
    <n v="6281510268159"/>
    <s v="Faujiah Syafiqa"/>
    <n v="8"/>
    <s v="Kab. Bogor"/>
    <s v="Jawa Barat"/>
    <s v="SiCepat REG"/>
  </r>
  <r>
    <s v="Diproses Pelapak"/>
    <s v="September"/>
    <s v="2020-09-30"/>
    <s v="08:05"/>
    <s v="F2816301-2"/>
    <s v="FITTI Pants - M 32 - Popok Celana - 2 Packs"/>
    <s v="M"/>
    <s v="Popok Celana"/>
    <s v="Fitti"/>
    <n v="1"/>
    <n v="25000"/>
    <s v="khairul_umam852"/>
    <n v="6281511272720"/>
    <s v="Khairul Umam"/>
    <n v="8"/>
    <s v="Kab. Bogor"/>
    <s v="Jawa Barat"/>
    <s v="SiCepat REG"/>
  </r>
  <r>
    <s v="Diproses Pelapak"/>
    <s v="September"/>
    <s v="2020-09-30"/>
    <s v="08:06"/>
    <s v="F2816301-2"/>
    <s v="FITTI Pants - M 32 - Popok Celana - 2 Packs"/>
    <s v="M"/>
    <s v="Popok Celana"/>
    <s v="Fitti"/>
    <n v="1"/>
    <n v="25000"/>
    <s v="risna_ristiawati18"/>
    <n v="6285711387873"/>
    <s v="Risna Ristiawati"/>
    <n v="8"/>
    <s v="Kab. Bogor"/>
    <s v="Jawa Barat"/>
    <s v="SiCepat REG"/>
  </r>
  <r>
    <s v="Diproses Pelapak"/>
    <s v="September"/>
    <s v="2020-09-30"/>
    <s v="08:14"/>
    <s v="F2816301-2"/>
    <s v="FITTI Pants - M 32 - Popok Celana - 2 Packs"/>
    <s v="M"/>
    <s v="Popok Celana"/>
    <s v="Fitti"/>
    <n v="1"/>
    <n v="25000"/>
    <s v="maretha_anshi"/>
    <n v="6285697400104"/>
    <s v="mareThafanaMARKET"/>
    <n v="8"/>
    <s v="Depok"/>
    <s v="Jawa Barat"/>
    <s v="SiCepat REG"/>
  </r>
  <r>
    <s v="Diproses Pelapak"/>
    <s v="September"/>
    <s v="2020-09-30"/>
    <s v="08:22"/>
    <s v="F2816301-2"/>
    <s v="FITTI Pants - M 32 - Popok Celana - 2 Packs"/>
    <s v="M"/>
    <s v="Popok Celana"/>
    <s v="Fitti"/>
    <n v="1"/>
    <n v="25000"/>
    <s v="riska_fadhilah7"/>
    <n v="628999034777"/>
    <s v="Riska Fadhilah"/>
    <n v="8"/>
    <s v="Bogor"/>
    <s v="Jawa Barat"/>
    <s v="SiCepat REG"/>
  </r>
  <r>
    <s v="Diproses Pelapak"/>
    <s v="September"/>
    <s v="2020-09-30"/>
    <s v="08:56"/>
    <s v="U107010564"/>
    <s v="MamyPoko Pants Royal Soft - M 64 - Girls - Popok Celana"/>
    <s v="M"/>
    <s v="MPP"/>
    <s v="MamyPoko"/>
    <n v="1"/>
    <n v="135000"/>
    <s v="bimo_haryo_tejo"/>
    <n v="62818876484"/>
    <s v="Bimo Haryo Tejo"/>
    <n v="8"/>
    <s v="Kab. Bogor"/>
    <s v="Jawa Barat"/>
    <s v="SiCepat REG"/>
  </r>
  <r>
    <s v="Diproses Pelapak"/>
    <s v="September"/>
    <s v="2020-09-30"/>
    <s v="09:28"/>
    <s v="U303301440-3"/>
    <s v="Charm Pure Style Pantyliner Fragrance Sweet Rose 40 pads - 3 packs"/>
    <s v="Pembalut"/>
    <s v="Pembalut"/>
    <s v="Charm"/>
    <n v="1"/>
    <n v="19900"/>
    <s v="andriyansanubari"/>
    <n v="628164800417"/>
    <s v="andriyan"/>
    <n v="9"/>
    <s v="Bekasi"/>
    <s v="Jawa Barat"/>
    <s v="SiCepat REG"/>
  </r>
  <r>
    <s v="Diproses Pelapak"/>
    <s v="September"/>
    <s v="2020-09-30"/>
    <s v="09:29"/>
    <s v="U303331440-3"/>
    <s v="Charm Pure Style Pantyliner Comfort Slim Non Perfumed 40 pads -3 Packs"/>
    <s v="Pembalut"/>
    <s v="Pembalut"/>
    <s v="Charm"/>
    <n v="1"/>
    <n v="19900"/>
    <s v="andriyansanubari"/>
    <n v="628164800417"/>
    <s v="andriyan"/>
    <n v="9"/>
    <s v="Bekasi"/>
    <s v="Jawa Barat"/>
    <s v="SiCepat REG"/>
  </r>
  <r>
    <s v="Diproses Pelapak"/>
    <s v="September"/>
    <s v="2020-09-30"/>
    <s v="09:45"/>
    <s v="U303331440-3"/>
    <s v="Charm Pure Style Pantyliner Comfort Slim Non Perfumed 40 pads -3 Packs"/>
    <s v="Pembalut"/>
    <s v="Pembalut"/>
    <s v="Charm"/>
    <n v="1"/>
    <n v="19900"/>
    <s v="tiwi0810"/>
    <n v="628568204638"/>
    <s v="Pratiwi widyasari"/>
    <n v="9"/>
    <s v="Depok"/>
    <s v="Jawa Barat"/>
    <s v="SiCepat REG"/>
  </r>
  <r>
    <s v="Diproses Pelapak"/>
    <s v="September"/>
    <s v="2020-09-30"/>
    <s v="10:16"/>
    <s v="U107020652-2"/>
    <s v="MamyPoko Pants Royal Soft - L 52 - Boys - Popok Celana - 2 Packs"/>
    <s v="L"/>
    <s v="MPP"/>
    <s v="MamyPoko"/>
    <n v="1"/>
    <n v="259000"/>
    <s v="heri_setiono853"/>
    <n v="6281298978786"/>
    <s v="HERI SETIONO/ M SUTIYAKI"/>
    <n v="10"/>
    <s v="Depok"/>
    <s v="Jawa Barat"/>
    <s v="SiCepat REG"/>
  </r>
  <r>
    <s v="Diproses Pelapak"/>
    <s v="September"/>
    <s v="2020-09-30"/>
    <s v="10:24"/>
    <s v="U303321440-3"/>
    <s v="Charm Pure Style Pantyliner Fragrance Luxury Ylang Ylang 40 pads - 3 Packs"/>
    <s v="Pembalut"/>
    <s v="Pembalut"/>
    <s v="Charm"/>
    <n v="1"/>
    <n v="19900"/>
    <s v="lilis_lestari524"/>
    <n v="6281212036669"/>
    <s v="Lilis Lestari"/>
    <n v="10"/>
    <s v="Bekasi"/>
    <s v="Jawa Barat"/>
    <s v="SiCepat REG"/>
  </r>
  <r>
    <s v="Dibayar"/>
    <s v="September"/>
    <s v="2020-09-30"/>
    <s v="10:38"/>
    <s v="U303351452-3"/>
    <s v="Charm Pure Style Pantyliner Double Fresh Non Perfumed 52 pads - 3 Packs"/>
    <s v="Pembalut"/>
    <s v="Pembalut"/>
    <s v="Charm"/>
    <n v="1"/>
    <n v="24900"/>
    <s v="vella_yuhandra"/>
    <n v="6281317250988"/>
    <s v="ibu fanny erlita"/>
    <n v="10"/>
    <s v="Bekasi"/>
    <s v="Jawa Barat"/>
    <s v="SiCepat REG"/>
  </r>
  <r>
    <s v="Dibayar"/>
    <s v="September"/>
    <s v="2020-09-30"/>
    <s v="10:45"/>
    <s v="F2816301-2"/>
    <s v="FITTI Pants - M 32 - Popok Celana - 2 Packs"/>
    <s v="M"/>
    <s v="Popok Celana"/>
    <s v="Fitti"/>
    <n v="1"/>
    <n v="25000"/>
    <s v="avejoe"/>
    <n v="6281299596994"/>
    <s v="Averyan hidayat"/>
    <n v="10"/>
    <s v="Karawang"/>
    <s v="Jawa Barat"/>
    <s v="SiCepat REG"/>
  </r>
  <r>
    <s v="Dibayar"/>
    <s v="September"/>
    <s v="2020-09-30"/>
    <s v="10:49"/>
    <s v="U303311440-3"/>
    <s v="Charm Pure Style Pantyliner Fragrance Fresh Herbal 40 pads - 3 Packs"/>
    <s v="Pembalut"/>
    <s v="Pembalut"/>
    <s v="Charm"/>
    <n v="1"/>
    <n v="19900"/>
    <s v="vella_yuhandra"/>
    <n v="628122315110"/>
    <s v="Ibu Dewi"/>
    <n v="10"/>
    <s v="Bandung"/>
    <s v="Jawa Barat"/>
    <s v="SiCepat REG"/>
  </r>
  <r>
    <s v="Dibayar"/>
    <s v="September"/>
    <s v="2020-09-30"/>
    <s v="11:17"/>
    <s v="U303331440-3"/>
    <s v="Charm Pure Style Pantyliner Comfort Slim Non Perfumed 40 pads -3 Packs"/>
    <s v="Pembalut"/>
    <s v="Pembalut"/>
    <s v="Charm"/>
    <n v="1"/>
    <n v="19900"/>
    <s v="julie601"/>
    <n v="6287825535530"/>
    <s v="Hendra"/>
    <n v="11"/>
    <s v="Bandung"/>
    <s v="Jawa Barat"/>
    <s v="SiCepat REG"/>
  </r>
  <r>
    <s v="Dibayar"/>
    <s v="September"/>
    <s v="2020-09-30"/>
    <s v="11:24"/>
    <s v="F2816301-3"/>
    <s v="FITTI Pants - M 32 - Popok Celana - 3 Packs"/>
    <s v="M"/>
    <s v="Popok Celana"/>
    <s v="Fitti"/>
    <n v="1"/>
    <n v="119000"/>
    <s v="kristionokristiono203"/>
    <n v="628176056406"/>
    <s v="Katrin Siregar"/>
    <n v="11"/>
    <s v="Bekasi"/>
    <s v="Jawa Barat"/>
    <s v="SiCepat REG"/>
  </r>
  <r>
    <s v="Dibayar"/>
    <s v="September"/>
    <s v="2020-09-30"/>
    <s v="16:57"/>
    <s v="F2816301-2"/>
    <s v="FITTI Pants - M 32 - Popok Celana - 2 Packs"/>
    <s v="M"/>
    <s v="Popok Celana"/>
    <s v="Fitti"/>
    <n v="1"/>
    <n v="25000"/>
    <s v="indra_yanuar813"/>
    <n v="6289619512832"/>
    <s v="Risna Ristiawati"/>
    <n v="16"/>
    <s v="Kab. Bogor"/>
    <s v="Jawa Barat"/>
    <s v="SiCepat REG"/>
  </r>
  <r>
    <s v="Dibayar"/>
    <s v="September"/>
    <s v="2020-09-30"/>
    <s v="18:52"/>
    <s v="F2816301-2"/>
    <s v="FITTI Pants - M 32 - Popok Celana - 2 Packs"/>
    <s v="M"/>
    <s v="Popok Celana"/>
    <s v="Fitti"/>
    <n v="1"/>
    <n v="25000"/>
    <s v="herieng"/>
    <n v="628988001860"/>
    <s v="Heri Mulyana"/>
    <n v="18"/>
    <s v="Kab. Bekasi"/>
    <s v="Jawa Barat"/>
    <s v="SiCepat REG"/>
  </r>
  <r>
    <s v="Dibayar"/>
    <s v="September"/>
    <s v="2020-09-30"/>
    <s v="18:54"/>
    <s v="F2816301-2"/>
    <s v="FITTI Pants - M 32 - Popok Celana - 2 Packs"/>
    <s v="M"/>
    <s v="Popok Celana"/>
    <s v="Fitti"/>
    <n v="1"/>
    <n v="25000"/>
    <s v="heri_eng"/>
    <n v="628979066444"/>
    <s v="ken ayu erlanda"/>
    <n v="18"/>
    <s v="Kab. Bekasi"/>
    <s v="Jawa Barat"/>
    <s v="SiCepat REG"/>
  </r>
  <r>
    <s v="Diterima &amp; Selesai"/>
    <s v="September"/>
    <s v="2020-09-03"/>
    <s v="16:31"/>
    <s v="U110000815"/>
    <s v="MamyPoko Pants Extra Dry - XXL 15 - Popok Celana"/>
    <s v="XXL"/>
    <s v="MPPD"/>
    <s v="MamyPoko"/>
    <n v="1"/>
    <n v="46400"/>
    <s v="miyata_freak"/>
    <n v="6281282394471"/>
    <s v="Adri"/>
    <n v="16"/>
    <s v="Jakarta Utara"/>
    <s v="DKI Jakarta"/>
    <s v="J&amp;T REG"/>
  </r>
  <r>
    <s v="Diterima &amp; Selesai"/>
    <s v="September"/>
    <s v="2020-09-03"/>
    <s v="17:49"/>
    <s v="U401000616-R"/>
    <s v="Special Box isi 3 pack - Lifree Popok Dewasa Celana Tipis &amp; Nyaman Bergerak - L 16"/>
    <s v="L"/>
    <s v="Tipis &amp; Nyaman Bergerak"/>
    <s v="Lifree"/>
    <n v="2"/>
    <n v="926820"/>
    <s v="ahdony"/>
    <n v="6281370319119"/>
    <s v="Ahdiana Rahmawati"/>
    <n v="17"/>
    <s v="Jakarta Timur"/>
    <s v="DKI Jakarta"/>
    <s v="J&amp;T REG"/>
  </r>
  <r>
    <s v="Diterima &amp; Selesai"/>
    <s v="September"/>
    <s v="2020-09-08"/>
    <s v="14:12"/>
    <s v="U104000540"/>
    <s v="MamyPoko Perekat X-tra Kering - M 40 - Popok Tape"/>
    <s v="M"/>
    <s v="MPOS"/>
    <s v="MamyPoko"/>
    <n v="1"/>
    <n v="51900"/>
    <s v="elriandi_muhamad"/>
    <n v="6285882771540"/>
    <s v="Elriandi Muhamad"/>
    <n v="14"/>
    <s v="Jakarta Pusat"/>
    <s v="DKI Jakarta"/>
    <s v="SiCepat REG"/>
  </r>
  <r>
    <s v="Diterima &amp; Selesai"/>
    <s v="September"/>
    <s v="2020-09-08"/>
    <s v="18:39"/>
    <s v="U202210048"/>
    <s v="MamyPoko Wipes Tisu Basah Regular Antiseptik 48 Perfume"/>
    <s v="Wipes"/>
    <s v="Wipes"/>
    <s v="Wipes"/>
    <n v="2"/>
    <n v="17860"/>
    <s v="jezun"/>
    <n v="6281255088776"/>
    <s v="Rian Saputra"/>
    <n v="18"/>
    <s v="Jakarta Selatan"/>
    <s v="DKI Jakarta"/>
    <s v="SiCepat REG"/>
  </r>
  <r>
    <s v="Diterima &amp; Selesai"/>
    <s v="September"/>
    <s v="2020-09-09"/>
    <s v="16:46"/>
    <s v="U104000444-2"/>
    <s v="MamyPoko Perekat X-tra Kering - NB-S 44 - Popok Tape - 2 Packs"/>
    <s v="NB-S"/>
    <s v="MPOS"/>
    <s v="MamyPoko"/>
    <n v="1"/>
    <n v="96000"/>
    <s v="jazleen_elmira"/>
    <n v="6281238701699"/>
    <s v="BABE SERVICE"/>
    <n v="16"/>
    <s v="Jakarta Selatan"/>
    <s v="DKI Jakarta"/>
    <s v="SiCepat REG"/>
  </r>
  <r>
    <s v="Diterima &amp; Selesai"/>
    <s v="September"/>
    <s v="2020-09-11"/>
    <s v="06:42"/>
    <s v="U101000480-2"/>
    <s v="MamyPoko Perekat Extra Soft - S 80 - Popok Tape - 2 Packs"/>
    <s v="S"/>
    <s v="MPO"/>
    <s v="MamyPoko"/>
    <n v="1"/>
    <n v="297800"/>
    <s v="vivi_meylani_putri"/>
    <n v="6285255022575"/>
    <s v="Vivi Meylani Putri"/>
    <n v="6"/>
    <s v="Jakarta Selatan"/>
    <s v="DKI Jakarta"/>
    <s v="SiCepat REG"/>
  </r>
  <r>
    <s v="Diterima &amp; Selesai"/>
    <s v="September"/>
    <s v="2020-09-11"/>
    <s v="18:35"/>
    <s v="U202210048"/>
    <s v="MamyPoko Wipes Tisu Basah Regular Antiseptik 48 Perfume"/>
    <s v="Wipes"/>
    <s v="Wipes"/>
    <s v="Wipes"/>
    <n v="2"/>
    <n v="17860"/>
    <s v="jezun"/>
    <n v="6281255088776"/>
    <s v="Rian Saputra"/>
    <n v="18"/>
    <s v="Jakarta Selatan"/>
    <s v="DKI Jakarta"/>
    <s v="SiCepat REG"/>
  </r>
  <r>
    <s v="Diterima &amp; Selesai"/>
    <s v="September"/>
    <s v="2020-09-16"/>
    <s v="11:56"/>
    <s v="U402000616-2"/>
    <s v="Lifree Popok Dewasa Celana Ekstra Serap - L 16 - 2 Packs"/>
    <s v="L"/>
    <s v="Ekstra Serap"/>
    <s v="Lifree"/>
    <n v="1"/>
    <n v="318000"/>
    <s v="frans228"/>
    <n v="6281284766371"/>
    <s v="Ibu Wiji"/>
    <n v="11"/>
    <s v="Jakarta Pusat"/>
    <s v="DKI Jakarta"/>
    <s v="SiCepat REG"/>
  </r>
  <r>
    <s v="Diterima &amp; Selesai"/>
    <s v="September"/>
    <s v="2020-09-17"/>
    <s v="06:56"/>
    <s v="U104000540"/>
    <s v="MamyPoko Perekat X-tra Kering - M 40 - Popok Tape"/>
    <s v="M"/>
    <s v="MPOS"/>
    <s v="MamyPoko"/>
    <n v="1"/>
    <n v="51900"/>
    <s v="elriandi_muhamad"/>
    <n v="6285882771540"/>
    <s v="Elriandi Muhamad"/>
    <n v="6"/>
    <s v="Jakarta Pusat"/>
    <s v="DKI Jakarta"/>
    <s v="SiCepat REG"/>
  </r>
  <r>
    <s v="Diterima &amp; Selesai"/>
    <s v="September"/>
    <s v="2020-09-17"/>
    <s v="17:29"/>
    <s v="U104000540"/>
    <s v="MamyPoko Perekat X-tra Kering - M 40 - Popok Tape"/>
    <s v="M"/>
    <s v="MPOS"/>
    <s v="MamyPoko"/>
    <n v="1"/>
    <n v="51900"/>
    <s v="diny313"/>
    <n v="6285719583155"/>
    <s v="Diny Kamal"/>
    <n v="17"/>
    <s v="Jakarta Selatan"/>
    <s v="DKI Jakarta"/>
    <s v="SiCepat REG"/>
  </r>
  <r>
    <s v="Diterima &amp; Selesai"/>
    <s v="September"/>
    <s v="2020-09-18"/>
    <s v="18:47"/>
    <s v="U110000815"/>
    <s v="MamyPoko Pants Extra Dry - XXL 15 - Popok Celana"/>
    <s v="XXL"/>
    <s v="MPPD"/>
    <s v="MamyPoko"/>
    <n v="1"/>
    <n v="46400"/>
    <s v="miyata_freak"/>
    <n v="6281282394471"/>
    <s v="Adri"/>
    <n v="18"/>
    <s v="Jakarta Utara"/>
    <s v="DKI Jakarta"/>
    <s v="SiCepat REG"/>
  </r>
  <r>
    <s v="Dikirim"/>
    <s v="September"/>
    <s v="2020-09-21"/>
    <s v="16:30"/>
    <s v="F2816301-2"/>
    <s v="FITTI Pants - M 32 - Popok Celana - 2 Packs"/>
    <s v="M"/>
    <s v="Popok Celana"/>
    <s v="Fitti"/>
    <n v="1"/>
    <n v="99"/>
    <s v="nfubo9e7ri"/>
    <n v="6287782957398"/>
    <s v="Erna"/>
    <n v="16"/>
    <s v="Jakarta Utara"/>
    <s v="DKI Jakarta"/>
    <s v="SiCepat REG"/>
  </r>
  <r>
    <s v="Dikirim"/>
    <s v="September"/>
    <s v="2020-09-21"/>
    <s v="16:32"/>
    <s v="F2816301-2"/>
    <s v="FITTI Pants - M 32 - Popok Celana - 2 Packs"/>
    <s v="M"/>
    <s v="Popok Celana"/>
    <s v="Fitti"/>
    <n v="1"/>
    <n v="99"/>
    <s v="fojixc2qmi"/>
    <n v="6283813839611"/>
    <s v="WiTh"/>
    <n v="16"/>
    <s v="Jakarta Utara"/>
    <s v="DKI Jakarta"/>
    <s v="SiCepat REG"/>
  </r>
  <r>
    <s v="Dikirim"/>
    <s v="September"/>
    <s v="2020-09-21"/>
    <s v="16:32"/>
    <s v="F2816301-2"/>
    <s v="FITTI Pants - M 32 - Popok Celana - 2 Packs"/>
    <s v="M"/>
    <s v="Popok Celana"/>
    <s v="Fitti"/>
    <n v="1"/>
    <n v="99"/>
    <s v="pohivon_nibuma"/>
    <n v="628998981915"/>
    <s v="jane"/>
    <n v="16"/>
    <s v="Jakarta Utara"/>
    <s v="DKI Jakarta"/>
    <s v="SiCepat REG"/>
  </r>
  <r>
    <s v="Dikirim"/>
    <s v="September"/>
    <s v="2020-09-21"/>
    <s v="16:32"/>
    <s v="F2816301-2"/>
    <s v="FITTI Pants - M 32 - Popok Celana - 2 Packs"/>
    <s v="M"/>
    <s v="Popok Celana"/>
    <s v="Fitti"/>
    <n v="1"/>
    <n v="99"/>
    <s v="lyjkmk5yyo"/>
    <n v="628121833708"/>
    <s v="Wil"/>
    <n v="16"/>
    <s v="Jakarta Utara"/>
    <s v="DKI Jakarta"/>
    <s v="SiCepat REG"/>
  </r>
  <r>
    <s v="Dikirim"/>
    <s v="September"/>
    <s v="2020-09-21"/>
    <s v="16:32"/>
    <s v="F2816301-2"/>
    <s v="FITTI Pants - M 32 - Popok Celana - 2 Packs"/>
    <s v="M"/>
    <s v="Popok Celana"/>
    <s v="Fitti"/>
    <n v="1"/>
    <n v="99"/>
    <s v="dessuna_becu"/>
    <n v="6281218633463"/>
    <s v="rio"/>
    <n v="16"/>
    <s v="Jakarta Utara"/>
    <s v="DKI Jakarta"/>
    <s v="SiCepat REG"/>
  </r>
  <r>
    <s v="Dikirim"/>
    <s v="September"/>
    <s v="2020-09-21"/>
    <s v="16:32"/>
    <s v="F2816301-2"/>
    <s v="FITTI Pants - M 32 - Popok Celana - 2 Packs"/>
    <s v="M"/>
    <s v="Popok Celana"/>
    <s v="Fitti"/>
    <n v="1"/>
    <n v="99"/>
    <s v="j1dr8f1mau"/>
    <n v="628121833708"/>
    <s v="WiTh"/>
    <n v="16"/>
    <s v="Jakarta Utara"/>
    <s v="DKI Jakarta"/>
    <s v="SiCepat REG"/>
  </r>
  <r>
    <s v="Dikirim"/>
    <s v="September"/>
    <s v="2020-09-21"/>
    <s v="16:33"/>
    <s v="F2816301-2"/>
    <s v="FITTI Pants - M 32 - Popok Celana - 2 Packs"/>
    <s v="M"/>
    <s v="Popok Celana"/>
    <s v="Fitti"/>
    <n v="1"/>
    <n v="99"/>
    <s v="tardianyilly"/>
    <n v="6281317936554"/>
    <s v="eka"/>
    <n v="16"/>
    <s v="Jakarta Utara"/>
    <s v="DKI Jakarta"/>
    <s v="SiCepat REG"/>
  </r>
  <r>
    <s v="Dikirim"/>
    <s v="September"/>
    <s v="2020-09-21"/>
    <s v="16:33"/>
    <s v="F2816301-2"/>
    <s v="FITTI Pants - M 32 - Popok Celana - 2 Packs"/>
    <s v="M"/>
    <s v="Popok Celana"/>
    <s v="Fitti"/>
    <n v="1"/>
    <n v="99"/>
    <s v="tz4wy4cto8"/>
    <n v="628121833708"/>
    <s v="Erna"/>
    <n v="16"/>
    <s v="Jakarta Utara"/>
    <s v="DKI Jakarta"/>
    <s v="SiCepat REG"/>
  </r>
  <r>
    <s v="Dikirim"/>
    <s v="September"/>
    <s v="2020-09-21"/>
    <s v="16:33"/>
    <s v="F2816301-2"/>
    <s v="FITTI Pants - M 32 - Popok Celana - 2 Packs"/>
    <s v="M"/>
    <s v="Popok Celana"/>
    <s v="Fitti"/>
    <n v="1"/>
    <n v="99"/>
    <s v="swl37g0x37"/>
    <n v="628158802288"/>
    <s v="Wid"/>
    <n v="16"/>
    <s v="Jakarta Utara"/>
    <s v="DKI Jakarta"/>
    <s v="SiCepat REG"/>
  </r>
  <r>
    <s v="Dikirim"/>
    <s v="September"/>
    <s v="2020-09-21"/>
    <s v="16:33"/>
    <s v="F2816301-2"/>
    <s v="FITTI Pants - M 32 - Popok Celana - 2 Packs"/>
    <s v="M"/>
    <s v="Popok Celana"/>
    <s v="Fitti"/>
    <n v="1"/>
    <n v="99"/>
    <s v="p5iym4h9e5"/>
    <n v="628119230222"/>
    <s v="Brown"/>
    <n v="16"/>
    <s v="Jakarta Utara"/>
    <s v="DKI Jakarta"/>
    <s v="SiCepat REG"/>
  </r>
  <r>
    <s v="Diterima &amp; Selesai"/>
    <s v="September"/>
    <s v="2020-09-22"/>
    <s v="19:54"/>
    <s v="U104000540"/>
    <s v="MamyPoko Perekat X-tra Kering - M 40 - Popok Tape"/>
    <s v="M"/>
    <s v="MPOS"/>
    <s v="MamyPoko"/>
    <n v="1"/>
    <n v="51900"/>
    <s v="jodi_aryanata"/>
    <n v="6282249695253"/>
    <s v="Jodi Aryanata"/>
    <n v="19"/>
    <s v="Jakarta Timur"/>
    <s v="DKI Jakarta"/>
    <s v="SiCepat REG"/>
  </r>
  <r>
    <s v="Diterima &amp; Selesai"/>
    <s v="September"/>
    <s v="2020-09-23"/>
    <s v="20:35"/>
    <s v="U104000444"/>
    <s v="MamyPoko Perekat X-tra Kering - NB-S 44 - Popok Tape"/>
    <s v="NB-S"/>
    <s v="MPOS"/>
    <s v="MamyPoko"/>
    <n v="1"/>
    <n v="48000"/>
    <s v="mulyasarii"/>
    <n v="6285607632865"/>
    <s v="mulyasari ahmad"/>
    <n v="20"/>
    <s v="Jakarta Barat"/>
    <s v="DKI Jakarta"/>
    <s v="SiCepat REG"/>
  </r>
  <r>
    <s v="Diterima &amp; Selesai"/>
    <s v="September"/>
    <s v="2020-09-24"/>
    <s v="08:06"/>
    <s v="F2816301-2"/>
    <s v="FITTI Pants - M 32 - Popok Celana - 2 Packs"/>
    <s v="M"/>
    <s v="Popok Celana"/>
    <s v="Fitti"/>
    <n v="1"/>
    <n v="25000"/>
    <s v="mahrus_mochamad"/>
    <n v="6288210462691"/>
    <s v="Mahrus Mochamad"/>
    <n v="8"/>
    <s v="Jakarta Utara"/>
    <s v="DKI Jakarta"/>
    <s v="SiCepat REG"/>
  </r>
  <r>
    <s v="Diterima &amp; Selesai"/>
    <s v="September"/>
    <s v="2020-09-24"/>
    <s v="08:06"/>
    <s v="F2816301-2"/>
    <s v="FITTI Pants - M 32 - Popok Celana - 2 Packs"/>
    <s v="M"/>
    <s v="Popok Celana"/>
    <s v="Fitti"/>
    <n v="1"/>
    <n v="25000"/>
    <s v="anwar786"/>
    <n v="6283166167732"/>
    <s v="Soraya Amelia(mpo rini)"/>
    <n v="8"/>
    <s v="Jakarta Timur"/>
    <s v="DKI Jakarta"/>
    <s v="SiCepat REG"/>
  </r>
  <r>
    <s v="Diterima &amp; Selesai"/>
    <s v="September"/>
    <s v="2020-09-25"/>
    <s v="06:06"/>
    <s v="F2816301-2"/>
    <s v="FITTI Pants - M 32 - Popok Celana - 2 Packs"/>
    <s v="M"/>
    <s v="Popok Celana"/>
    <s v="Fitti"/>
    <n v="1"/>
    <n v="25000"/>
    <s v="zonasport"/>
    <n v="6281298915080"/>
    <s v="Lifah"/>
    <n v="6"/>
    <s v="Jakarta Barat"/>
    <s v="DKI Jakarta"/>
    <s v="SiCepat REG"/>
  </r>
  <r>
    <s v="Diterima &amp; Selesai"/>
    <s v="September"/>
    <s v="2020-09-25"/>
    <s v="16:02"/>
    <s v="U101000480"/>
    <s v="MamyPoko Perekat Extra Soft - S 80 - Popok Tape"/>
    <s v="S"/>
    <s v="MPO"/>
    <s v="MamyPoko"/>
    <n v="4"/>
    <n v="595600"/>
    <s v="febry_aby_umy"/>
    <n v="6281514899115"/>
    <s v="indah permatasary"/>
    <n v="16"/>
    <s v="Jakarta Selatan"/>
    <s v="DKI Jakarta"/>
    <s v="SiCepat REG"/>
  </r>
  <r>
    <s v="Dikirim"/>
    <s v="September"/>
    <s v="2020-09-25"/>
    <s v="21:56"/>
    <s v="U104000444"/>
    <s v="MamyPoko Perekat X-tra Kering - NB-S 44 - Popok Tape"/>
    <s v="NB-S"/>
    <s v="MPOS"/>
    <s v="MamyPoko"/>
    <n v="1"/>
    <n v="48000"/>
    <s v="yolanda_sekarsari"/>
    <n v="6281290264208"/>
    <s v="yolanda sekarsari"/>
    <n v="21"/>
    <s v="Jakarta Selatan"/>
    <s v="DKI Jakarta"/>
    <s v="SiCepat REG"/>
  </r>
  <r>
    <s v="Diterima &amp; Selesai"/>
    <s v="September"/>
    <s v="2020-09-25"/>
    <s v="23:32"/>
    <s v="U104000540"/>
    <s v="MamyPoko Perekat X-tra Kering - M 40 - Popok Tape"/>
    <s v="M"/>
    <s v="MPOS"/>
    <s v="MamyPoko"/>
    <n v="1"/>
    <n v="51900"/>
    <s v="rng_start"/>
    <n v="6285691174291"/>
    <s v="Rangga herlambang"/>
    <n v="23"/>
    <s v="Jakarta Selatan"/>
    <s v="DKI Jakarta"/>
    <s v="SiCepat REG"/>
  </r>
  <r>
    <s v="Diterima &amp; Selesai"/>
    <s v="September"/>
    <s v="2020-09-26"/>
    <s v="09:09"/>
    <s v="U104000540"/>
    <s v="MamyPoko Perekat X-tra Kering - M 40 - Popok Tape"/>
    <s v="M"/>
    <s v="MPOS"/>
    <s v="MamyPoko"/>
    <n v="1"/>
    <n v="51900"/>
    <s v="elriandi_muhamad"/>
    <n v="6285882771540"/>
    <s v="Elriandi Muhamad"/>
    <n v="9"/>
    <s v="Jakarta Pusat"/>
    <s v="DKI Jakarta"/>
    <s v="SiCepat REG"/>
  </r>
  <r>
    <s v="Diterima &amp; Selesai"/>
    <s v="September"/>
    <s v="2020-09-26"/>
    <s v="10:38"/>
    <s v="U104000444"/>
    <s v="MamyPoko Perekat X-tra Kering - NB-S 44 - Popok Tape"/>
    <s v="NB-S"/>
    <s v="MPOS"/>
    <s v="MamyPoko"/>
    <n v="1"/>
    <n v="48000"/>
    <s v="roostianprimananda"/>
    <n v="62817619010"/>
    <s v="Roostian Primananda"/>
    <n v="10"/>
    <s v="Jakarta Timur"/>
    <s v="DKI Jakarta"/>
    <s v="SiCepat REG"/>
  </r>
  <r>
    <s v="Diterima &amp; Selesai"/>
    <s v="September"/>
    <s v="2020-09-26"/>
    <s v="10:40"/>
    <s v="U104000444"/>
    <s v="MamyPoko Perekat X-tra Kering - NB-S 44 - Popok Tape"/>
    <s v="NB-S"/>
    <s v="MPOS"/>
    <s v="MamyPoko"/>
    <n v="1"/>
    <n v="48000"/>
    <s v="roostianprimananda"/>
    <n v="62817619010"/>
    <s v="Roostian Primananda"/>
    <n v="10"/>
    <s v="Jakarta Timur"/>
    <s v="DKI Jakarta"/>
    <s v="SiCepat REG"/>
  </r>
  <r>
    <s v="Diterima &amp; Selesai"/>
    <s v="September"/>
    <s v="2020-09-26"/>
    <s v="10:45"/>
    <s v="U107000470"/>
    <s v="MamyPoko Pants Royal Soft - S 70 - Popok Celana"/>
    <s v="S"/>
    <s v="MPP"/>
    <s v="MamyPoko"/>
    <n v="1"/>
    <n v="152900"/>
    <s v="roostianprimananda"/>
    <n v="62817619010"/>
    <s v="Roostian Primananda"/>
    <n v="10"/>
    <s v="Jakarta Timur"/>
    <s v="DKI Jakarta"/>
    <s v="SiCepat REG"/>
  </r>
  <r>
    <s v="Diterima &amp; Selesai"/>
    <s v="September"/>
    <s v="2020-09-28"/>
    <s v="10:31"/>
    <s v="U104000444-2"/>
    <s v="MamyPoko Perekat X-tra Kering - NB-S 44 - Popok Tape - 2 Packs"/>
    <s v="NB-S"/>
    <s v="MPOS"/>
    <s v="MamyPoko"/>
    <n v="1"/>
    <n v="96000"/>
    <s v="rebellgun"/>
    <n v="6285692000726"/>
    <s v="Syutien Antina"/>
    <n v="10"/>
    <s v="Jakarta Barat"/>
    <s v="DKI Jakarta"/>
    <s v="SiCepat REG"/>
  </r>
  <r>
    <s v="Dikirim"/>
    <s v="September"/>
    <s v="2020-09-28"/>
    <s v="12:18"/>
    <s v="U104000444-2"/>
    <s v="MamyPoko Perekat X-tra Kering - NB-S 44 - Popok Tape - 2 Packs"/>
    <s v="NB-S"/>
    <s v="MPOS"/>
    <s v="MamyPoko"/>
    <n v="1"/>
    <n v="96000"/>
    <s v="jazleen_elmira"/>
    <n v="6281238701699"/>
    <s v="BABE SERVICE"/>
    <n v="12"/>
    <s v="Jakarta Selatan"/>
    <s v="DKI Jakarta"/>
    <s v="SiCepat REG"/>
  </r>
  <r>
    <s v="Dikirim"/>
    <s v="September"/>
    <s v="2020-09-28"/>
    <s v="18:11"/>
    <s v="F2816301-2"/>
    <s v="FITTI Pants - M 32 - Popok Celana - 2 Packs"/>
    <s v="M"/>
    <s v="Popok Celana"/>
    <s v="Fitti"/>
    <n v="1"/>
    <n v="44900"/>
    <s v="aka_kusuma"/>
    <n v="6285887803517"/>
    <s v="Ningrum Gumilang ( nining )"/>
    <n v="18"/>
    <s v="Jakarta Utara"/>
    <s v="DKI Jakarta"/>
    <s v="SiCepat REG"/>
  </r>
  <r>
    <s v="Dikirim"/>
    <s v="September"/>
    <s v="2020-09-28"/>
    <s v="18:31"/>
    <s v="F2816301-2"/>
    <s v="FITTI Pants - M 32 - Popok Celana - 2 Packs"/>
    <s v="M"/>
    <s v="Popok Celana"/>
    <s v="Fitti"/>
    <n v="1"/>
    <n v="44900"/>
    <s v="ismail_rezha"/>
    <n v="6281317408726"/>
    <s v="ismail rezha"/>
    <n v="18"/>
    <s v="Jakarta Selatan"/>
    <s v="DKI Jakarta"/>
    <s v="SiCepat REG"/>
  </r>
  <r>
    <s v="Diproses Pelapak"/>
    <s v="September"/>
    <s v="2020-09-30"/>
    <s v="02:23"/>
    <s v="U104000444-2"/>
    <s v="MamyPoko Perekat X-tra Kering - NB-S 44 - Popok Tape - 2 Packs"/>
    <s v="NB-S"/>
    <s v="MPOS"/>
    <s v="MamyPoko"/>
    <n v="1"/>
    <n v="96000"/>
    <s v="suci3ni"/>
    <n v="628569053620"/>
    <s v="Arif Pribadi (Ayah Nindy)"/>
    <n v="2"/>
    <s v="Jakarta Timur"/>
    <s v="DKI Jakarta"/>
    <s v="SiCepat REG"/>
  </r>
  <r>
    <s v="Diproses Pelapak"/>
    <s v="September"/>
    <s v="2020-09-30"/>
    <s v="08:04"/>
    <s v="F2816301-2"/>
    <s v="FITTI Pants - M 32 - Popok Celana - 2 Packs"/>
    <s v="M"/>
    <s v="Popok Celana"/>
    <s v="Fitti"/>
    <n v="1"/>
    <n v="25000"/>
    <s v="mamed123"/>
    <n v="6287780597329"/>
    <s v="Medi Triyono"/>
    <n v="8"/>
    <s v="Jakarta Barat"/>
    <s v="DKI Jakarta"/>
    <s v="SiCepat REG"/>
  </r>
  <r>
    <s v="Diproses Pelapak"/>
    <s v="September"/>
    <s v="2020-09-30"/>
    <s v="09:28"/>
    <s v="F2816301-2"/>
    <s v="FITTI Pants - M 32 - Popok Celana - 2 Packs"/>
    <s v="M"/>
    <s v="Popok Celana"/>
    <s v="Fitti"/>
    <n v="1"/>
    <n v="25000"/>
    <s v="anwar786"/>
    <n v="6283166167732"/>
    <s v="Soraya Amelia(mpo rini)"/>
    <n v="9"/>
    <s v="Jakarta Timur"/>
    <s v="DKI Jakarta"/>
    <s v="SiCepat REG"/>
  </r>
  <r>
    <s v="Diproses Pelapak"/>
    <s v="September"/>
    <s v="2020-09-30"/>
    <s v="09:51"/>
    <s v="U303351452-3"/>
    <s v="Charm Pure Style Pantyliner Double Fresh Non Perfumed 52 pads - 3 Packs"/>
    <s v="Pembalut"/>
    <s v="Pembalut"/>
    <s v="Charm"/>
    <n v="1"/>
    <n v="24900"/>
    <s v="santy473"/>
    <n v="62811186389"/>
    <s v="Santy"/>
    <n v="9"/>
    <s v="Jakarta Selatan"/>
    <s v="DKI Jakarta"/>
    <s v="SiCepat REG"/>
  </r>
  <r>
    <s v="Dibayar"/>
    <s v="September"/>
    <s v="2020-09-30"/>
    <s v="11:28"/>
    <s v="U303321440-3"/>
    <s v="Charm Pure Style Pantyliner Fragrance Luxury Ylang Ylang 40 pads - 3 Packs"/>
    <s v="Pembalut"/>
    <s v="Pembalut"/>
    <s v="Charm"/>
    <n v="1"/>
    <n v="19900"/>
    <s v="kamar_kakak"/>
    <n v="62818477411"/>
    <s v="Indira Prana"/>
    <n v="11"/>
    <s v="Jakarta Timur"/>
    <s v="DKI Jakarta"/>
    <s v="SiCepat REG"/>
  </r>
  <r>
    <s v="Dibayar"/>
    <s v="September"/>
    <s v="2020-09-30"/>
    <s v="11:38"/>
    <s v="U501000040-3"/>
    <s v="Silcot Maximizer Cotton 40 - Kapas Kecantikan Unicharm - 3 Packs"/>
    <s v="Silcot"/>
    <s v="Silcot"/>
    <s v="Unicharm"/>
    <n v="1"/>
    <n v="59900"/>
    <s v="aquamarinedream"/>
    <n v="6287876109648"/>
    <s v="Priscilla"/>
    <n v="11"/>
    <s v="Jakarta Utara"/>
    <s v="DKI Jakarta"/>
    <s v="SiCepat REG"/>
  </r>
  <r>
    <s v="Dibayar"/>
    <s v="September"/>
    <s v="2020-09-30"/>
    <s v="11:43"/>
    <s v="U101000284"/>
    <s v="MamyPoko Perekat Extra Soft - NB 84 - Popok Tape"/>
    <s v="NB"/>
    <s v="MPO"/>
    <s v="MamyPoko"/>
    <n v="1"/>
    <n v="129000"/>
    <s v="mulyadi442"/>
    <n v="6282114048069"/>
    <s v="Mulyadi"/>
    <n v="11"/>
    <s v="Jakarta Barat"/>
    <s v="DKI Jakarta"/>
    <s v="J&amp;T REG"/>
  </r>
  <r>
    <s v="Dibayar"/>
    <s v="September"/>
    <s v="2020-09-30"/>
    <s v="13:15"/>
    <s v="U101000480"/>
    <s v="MamyPoko Perekat Extra Soft - S 80 - Popok Tape"/>
    <s v="S"/>
    <s v="MPO"/>
    <s v="MamyPoko"/>
    <n v="1"/>
    <n v="129000"/>
    <s v="kartika_ratnasari19"/>
    <n v="628119719917"/>
    <s v="Tika (Rumah Pak Alex)"/>
    <n v="13"/>
    <s v="Jakarta Pusat"/>
    <s v="DKI Jakarta"/>
    <s v="SiCepat REG"/>
  </r>
  <r>
    <s v="Dibayar"/>
    <s v="September"/>
    <s v="2020-09-30"/>
    <s v="23:16"/>
    <s v="U104000540-2"/>
    <s v="MamyPoko Perekat X-tra Kering - M 40 - Popok Tape - 2 Packs"/>
    <s v="M"/>
    <s v="MPOS"/>
    <s v="MamyPoko"/>
    <n v="1"/>
    <n v="103800"/>
    <s v="frejho"/>
    <n v="6282116802938"/>
    <s v="FREDY JHONY"/>
    <n v="23"/>
    <s v="Jakarta Utara"/>
    <s v="DKI Jakarta"/>
    <s v="SiCepat REG"/>
  </r>
  <r>
    <s v="Diterima &amp; Selesai"/>
    <s v="September"/>
    <s v="2020-09-03"/>
    <s v="13:15"/>
    <s v="U107010564"/>
    <s v="MamyPoko Pants Royal Soft - M 64 - Girls - Popok Celana"/>
    <s v="M"/>
    <s v="MPP"/>
    <s v="MamyPoko"/>
    <n v="1"/>
    <n v="152900"/>
    <s v="elatamie"/>
    <n v="6281519348084"/>
    <s v="laila utami"/>
    <n v="13"/>
    <s v="Kab. Tangerang"/>
    <s v="Banten"/>
    <s v="J&amp;T REG"/>
  </r>
  <r>
    <s v="Diterima &amp; Selesai"/>
    <s v="September"/>
    <s v="2020-09-04"/>
    <s v="11:47"/>
    <s v="U104000444"/>
    <s v="MamyPoko Perekat X-tra Kering - NB-S 44 - Popok Tape"/>
    <s v="NB-S"/>
    <s v="MPOS"/>
    <s v="MamyPoko"/>
    <n v="1"/>
    <n v="48000"/>
    <s v="tinameutiawati"/>
    <n v="6287783837577"/>
    <s v="tina meutiawati"/>
    <n v="11"/>
    <s v="Serang"/>
    <s v="Banten"/>
    <s v="J&amp;T REG"/>
  </r>
  <r>
    <s v="Diterima &amp; Selesai"/>
    <s v="September"/>
    <s v="2020-09-11"/>
    <s v="12:51"/>
    <s v="U104000540"/>
    <s v="MamyPoko Perekat X-tra Kering - M 40 - Popok Tape"/>
    <s v="M"/>
    <s v="MPOS"/>
    <s v="MamyPoko"/>
    <n v="1"/>
    <n v="51900"/>
    <s v="listianty_ridayu_maksum"/>
    <n v="6282282222398"/>
    <s v="Siti Munjiyah/Sandy"/>
    <n v="12"/>
    <s v="Kab. Tangerang"/>
    <s v="Banten"/>
    <s v="SiCepat REG"/>
  </r>
  <r>
    <s v="Diterima &amp; Selesai"/>
    <s v="September"/>
    <s v="2020-09-14"/>
    <s v="23:01"/>
    <s v="U107010652-2"/>
    <s v="MamyPoko Pants Royal Soft - L 52 - Girls - Popok Celana - 2 Packs"/>
    <s v="L"/>
    <s v="MPP"/>
    <s v="MamyPoko"/>
    <n v="1"/>
    <n v="305800"/>
    <s v="hrspower"/>
    <n v="6282260661125"/>
    <s v="horse racing shop"/>
    <n v="23"/>
    <s v="Tangerang"/>
    <s v="Banten"/>
    <s v="SiCepat REG"/>
  </r>
  <r>
    <s v="Diterima &amp; Selesai"/>
    <s v="September"/>
    <s v="2020-09-19"/>
    <s v="07:48"/>
    <s v="U404000018-2"/>
    <s v="Lifree Lapisan Penyerap 18 pads - 2 Packs"/>
    <s v="Lifree"/>
    <s v="Lapisan Penyerap"/>
    <s v="Lifree"/>
    <n v="1"/>
    <n v="107820"/>
    <s v="mmatin"/>
    <n v="6287771125182"/>
    <s v="Muhamad Matin"/>
    <n v="7"/>
    <s v="Kab. Tangerang"/>
    <s v="Banten"/>
    <s v="SiCepat REG"/>
  </r>
  <r>
    <s v="Diterima &amp; Selesai"/>
    <s v="September"/>
    <s v="2020-09-22"/>
    <s v="13:42"/>
    <s v="U104000540"/>
    <s v="MamyPoko Perekat X-tra Kering - M 40 - Popok Tape"/>
    <s v="M"/>
    <s v="MPOS"/>
    <s v="MamyPoko"/>
    <n v="1"/>
    <n v="51900"/>
    <s v="dodi_ardianto"/>
    <n v="6282242746513"/>
    <s v="Dodi Ardianto"/>
    <n v="13"/>
    <s v="Kab. Tangerang"/>
    <s v="Banten"/>
    <s v="SiCepat REG"/>
  </r>
  <r>
    <s v="Diterima &amp; Selesai"/>
    <s v="September"/>
    <s v="2020-09-23"/>
    <s v="13:26"/>
    <s v="U104000444"/>
    <s v="MamyPoko Perekat X-tra Kering - NB-S 44 - Popok Tape"/>
    <s v="NB-S"/>
    <s v="MPOS"/>
    <s v="MamyPoko"/>
    <n v="1"/>
    <n v="48000"/>
    <s v="andrie_novalian555"/>
    <n v="628999626267"/>
    <s v="Andrie (Arsip Bapenda)"/>
    <n v="13"/>
    <s v="Serang"/>
    <s v="Banten"/>
    <s v="SiCepat REG"/>
  </r>
  <r>
    <s v="Diterima &amp; Selesai"/>
    <s v="September"/>
    <s v="2020-09-23"/>
    <s v="23:37"/>
    <s v="U104000444"/>
    <s v="MamyPoko Perekat X-tra Kering - NB-S 44 - Popok Tape"/>
    <s v="NB-S"/>
    <s v="MPOS"/>
    <s v="MamyPoko"/>
    <n v="1"/>
    <n v="48000"/>
    <s v="firdausaja_17"/>
    <n v="6285603160604"/>
    <s v="Maysaroh"/>
    <n v="23"/>
    <s v="Kab. Tangerang"/>
    <s v="Banten"/>
    <s v="SiCepat REG"/>
  </r>
  <r>
    <s v="Diterima &amp; Selesai"/>
    <s v="September"/>
    <s v="2020-09-24"/>
    <s v="08:01"/>
    <s v="U303331440-3"/>
    <s v="Charm Pure Style Pantyliner Comfort Slim Non Perfumed 40 pads -3 Packs"/>
    <s v="Pembalut"/>
    <s v="Pembalut"/>
    <s v="Charm"/>
    <n v="1"/>
    <n v="25000"/>
    <s v="itadodi"/>
    <n v="628158001111"/>
    <s v="Ita"/>
    <n v="8"/>
    <s v="Tangerang Selatan"/>
    <s v="Banten"/>
    <s v="J&amp;T REG"/>
  </r>
  <r>
    <s v="Diterima &amp; Selesai"/>
    <s v="September"/>
    <s v="2020-09-24"/>
    <s v="08:02"/>
    <s v="F2816301-2"/>
    <s v="FITTI Pants - M 32 - Popok Celana - 2 Packs"/>
    <s v="M"/>
    <s v="Popok Celana"/>
    <s v="Fitti"/>
    <n v="1"/>
    <n v="25000"/>
    <s v="mamed123"/>
    <n v="6287780597329"/>
    <s v="Isnaeni Budi Hapsari"/>
    <n v="8"/>
    <s v="Tangerang Selatan"/>
    <s v="Banten"/>
    <s v="SiCepat REG"/>
  </r>
  <r>
    <s v="Diterima &amp; Selesai"/>
    <s v="September"/>
    <s v="2020-09-24"/>
    <s v="08:07"/>
    <s v="U303331440-3"/>
    <s v="Charm Pure Style Pantyliner Comfort Slim Non Perfumed 40 pads -3 Packs"/>
    <s v="Pembalut"/>
    <s v="Pembalut"/>
    <s v="Charm"/>
    <n v="1"/>
    <n v="25000"/>
    <s v="risanara_nurul"/>
    <n v="62811145277"/>
    <s v="nurul"/>
    <n v="8"/>
    <s v="Tangerang Selatan"/>
    <s v="Banten"/>
    <s v="SiCepat REG"/>
  </r>
  <r>
    <s v="Diterima &amp; Selesai"/>
    <s v="September"/>
    <s v="2020-09-24"/>
    <s v="09:59"/>
    <s v="U303351452-3"/>
    <s v="Charm Pure Style Pantyliner Double Fresh Non Perfumed 52 pads - 3 Packs"/>
    <s v="Pembalut"/>
    <s v="Pembalut"/>
    <s v="Charm"/>
    <n v="1"/>
    <n v="29100"/>
    <s v="rolindo"/>
    <n v="6281381230720"/>
    <s v="Rolindo"/>
    <n v="9"/>
    <s v="Tangerang"/>
    <s v="Banten"/>
    <s v="SiCepat REG"/>
  </r>
  <r>
    <s v="Diterima &amp; Selesai"/>
    <s v="September"/>
    <s v="2020-09-24"/>
    <s v="11:40"/>
    <s v="U304311540-3"/>
    <s v="Charm Long &amp; Wide Pantyliner Absorbent Fit Non Perfumed 40 pads - 3 Packs"/>
    <s v="Pantyliner"/>
    <s v="Pantyliner"/>
    <s v="Charm"/>
    <n v="2"/>
    <n v="70890"/>
    <s v="alfaninnova"/>
    <n v="62811108492"/>
    <s v="Alfan"/>
    <n v="11"/>
    <s v="Kab. Tangerang"/>
    <s v="Banten"/>
    <s v="SiCepat REG"/>
  </r>
  <r>
    <s v="Diterima &amp; Selesai"/>
    <s v="September"/>
    <s v="2020-09-24"/>
    <s v="22:00"/>
    <s v="U104000444"/>
    <s v="MamyPoko Perekat X-tra Kering - NB-S 44 - Popok Tape"/>
    <s v="NB-S"/>
    <s v="MPOS"/>
    <s v="MamyPoko"/>
    <n v="1"/>
    <n v="48000"/>
    <s v="alybarkah26"/>
    <n v="6285691273955"/>
    <s v="ali barkah"/>
    <n v="22"/>
    <s v="Kab. Tangerang"/>
    <s v="Banten"/>
    <s v="SiCepat REG"/>
  </r>
  <r>
    <s v="Diterima &amp; Selesai"/>
    <s v="September"/>
    <s v="2020-09-27"/>
    <s v="09:18"/>
    <s v="U201200052"/>
    <s v="MamyPoko Wipes Tisu Basah Reguler 52 Non Perfume"/>
    <s v="Wipes"/>
    <s v="Wipes"/>
    <s v="Wipes"/>
    <n v="4"/>
    <n v="35720"/>
    <s v="apinprasetyo"/>
    <n v="6282165345090"/>
    <s v="Apin Prasetyo"/>
    <n v="9"/>
    <s v="Tangerang"/>
    <s v="Banten"/>
    <s v="SiCepat REG"/>
  </r>
  <r>
    <s v="Dikirim"/>
    <s v="September"/>
    <s v="2020-09-28"/>
    <s v="18:04"/>
    <s v="F2816301-2"/>
    <s v="FITTI Pants - M 32 - Popok Celana - 2 Packs"/>
    <s v="M"/>
    <s v="Popok Celana"/>
    <s v="Fitti"/>
    <n v="1"/>
    <n v="44900"/>
    <s v="radawaw"/>
    <n v="628983431998"/>
    <s v="umi sadiyah"/>
    <n v="18"/>
    <s v="Tangerang Selatan"/>
    <s v="Banten"/>
    <s v="SiCepat REG"/>
  </r>
  <r>
    <s v="Diterima &amp; Selesai"/>
    <s v="September"/>
    <s v="2020-09-28"/>
    <s v="20:34"/>
    <s v="F2816301-2"/>
    <s v="FITTI Pants - M 32 - Popok Celana - 2 Packs"/>
    <s v="M"/>
    <s v="Popok Celana"/>
    <s v="Fitti"/>
    <n v="1"/>
    <n v="44900"/>
    <s v="f_mustaq"/>
    <n v="628562164866"/>
    <s v="fiki m"/>
    <n v="20"/>
    <s v="Tangerang Selatan"/>
    <s v="Banten"/>
    <s v="SiCepat REG"/>
  </r>
  <r>
    <s v="Dikirim"/>
    <s v="September"/>
    <s v="2020-09-29"/>
    <s v="11:27"/>
    <s v="U104000540-2"/>
    <s v="MamyPoko Perekat X-tra Kering - M 40 - Popok Tape - 2 Packs"/>
    <s v="M"/>
    <s v="MPOS"/>
    <s v="MamyPoko"/>
    <n v="1"/>
    <n v="103800"/>
    <s v="erdychai"/>
    <n v="62818865995"/>
    <s v="Erdy"/>
    <n v="11"/>
    <s v="Tangerang Selatan"/>
    <s v="Banten"/>
    <s v="SiCepat REG"/>
  </r>
  <r>
    <s v="Diproses Pelapak"/>
    <s v="September"/>
    <s v="2020-09-29"/>
    <s v="18:36"/>
    <s v="U402000520-R"/>
    <s v="Special Box isi 3 pack - Lifree Popok Dewasa Celana Ekstra Serap - M 20"/>
    <s v="M"/>
    <s v="Ekstra Serap"/>
    <s v="Lifree"/>
    <n v="1"/>
    <n v="438320"/>
    <s v="ery80"/>
    <n v="6281298601890"/>
    <s v="Tata"/>
    <n v="18"/>
    <s v="Tangerang Selatan"/>
    <s v="Banten"/>
    <s v="SiCepat REG"/>
  </r>
  <r>
    <s v="Diproses Pelapak"/>
    <s v="September"/>
    <s v="2020-09-30"/>
    <s v="08:04"/>
    <s v="F2816301-2"/>
    <s v="FITTI Pants - M 32 - Popok Celana - 2 Packs"/>
    <s v="M"/>
    <s v="Popok Celana"/>
    <s v="Fitti"/>
    <n v="1"/>
    <n v="25000"/>
    <s v="isnaeni_budi_hapsari"/>
    <n v="6281902398117"/>
    <s v="Isnaeni Budi Hapsari"/>
    <n v="8"/>
    <s v="Tangerang Selatan"/>
    <s v="Banten"/>
    <s v="SiCepat REG"/>
  </r>
  <r>
    <s v="Diproses Pelapak"/>
    <s v="September"/>
    <s v="2020-09-30"/>
    <s v="08:35"/>
    <s v="F2816301-2"/>
    <s v="FITTI Pants - M 32 - Popok Celana - 2 Packs"/>
    <s v="M"/>
    <s v="Popok Celana"/>
    <s v="Fitti"/>
    <n v="1"/>
    <n v="25000"/>
    <s v="rizaladitiya516"/>
    <n v="6281384793263"/>
    <s v="Mamik Ariyanti"/>
    <n v="8"/>
    <s v="Tangerang Selatan"/>
    <s v="Banten"/>
    <s v="SiCepat REG"/>
  </r>
  <r>
    <s v="Diproses Pelapak"/>
    <s v="September"/>
    <s v="2020-09-30"/>
    <s v="09:20"/>
    <s v="U101000284"/>
    <s v="MamyPoko Perekat Extra Soft - NB 84 - Popok Tape"/>
    <s v="NB"/>
    <s v="MPO"/>
    <s v="MamyPoko"/>
    <n v="1"/>
    <n v="129000"/>
    <s v="aridan"/>
    <n v="6281219168123"/>
    <s v="Aridan"/>
    <n v="9"/>
    <s v="Tangerang Selatan"/>
    <s v="Banten"/>
    <s v="SiCepat REG"/>
  </r>
  <r>
    <s v="Diproses Pelapak"/>
    <s v="September"/>
    <s v="2020-09-30"/>
    <s v="10:17"/>
    <s v="U106000738"/>
    <s v="MamyPoko Pants X-tra Kering - XL 38 - Popok Celana"/>
    <s v="XL"/>
    <s v="MPPS"/>
    <s v="MamyPoko"/>
    <n v="1"/>
    <n v="65000"/>
    <s v="ibrahim_bayoangin"/>
    <n v="6285697506217"/>
    <s v="Ibrahim Bayoangin"/>
    <n v="10"/>
    <s v="Tangerang Selatan"/>
    <s v="Banten"/>
    <s v="SiCepat REG"/>
  </r>
  <r>
    <s v="Dibayar"/>
    <s v="September"/>
    <s v="2020-09-30"/>
    <s v="14:32"/>
    <s v="U104000444-2"/>
    <s v="MamyPoko Perekat X-tra Kering - NB-S 44 - Popok Tape - 2 Packs"/>
    <s v="NB-S"/>
    <s v="MPOS"/>
    <s v="MamyPoko"/>
    <n v="1"/>
    <n v="96000"/>
    <s v="erick_al_fahrizi"/>
    <n v="6281289244948"/>
    <s v="Ahmad Suherik"/>
    <n v="14"/>
    <s v="Tangerang"/>
    <s v="Banten"/>
    <s v="SiCepat REG"/>
  </r>
  <r>
    <s v="Diterima &amp; Selesai"/>
    <s v="September"/>
    <s v="2020-09-04"/>
    <s v="20:29"/>
    <s v="U305372324-3"/>
    <s v="Charm Pembalut Cooling Fresh Non Wing 23cm 24 pads - 3 packs"/>
    <s v="Pembalut"/>
    <s v="Pembalut"/>
    <s v="Charm"/>
    <n v="1"/>
    <n v="52800"/>
    <m/>
    <m/>
    <m/>
    <n v="20"/>
    <m/>
    <m/>
    <m/>
  </r>
  <r>
    <s v="Diterima &amp; Selesai"/>
    <s v="September"/>
    <s v="2020-09-06"/>
    <s v="16:19"/>
    <s v="U202220048"/>
    <s v="MamyPoko Wipes Tisu Basah Regular Antiseptik 48 Non Perfume"/>
    <s v="Wipes"/>
    <s v="Wipes"/>
    <s v="Wipes"/>
    <n v="1"/>
    <n v="8930"/>
    <m/>
    <m/>
    <m/>
    <n v="16"/>
    <m/>
    <m/>
    <m/>
  </r>
  <r>
    <s v="Diterima &amp; Selesai"/>
    <s v="September"/>
    <s v="2020-09-11"/>
    <s v="06:42"/>
    <s v="U201220050"/>
    <s v="MamyPoko Pop Up Box + FREE Baby Wipes Ekstra Tebal Smooth 50 Perfume"/>
    <s v="Wipes"/>
    <s v="Wipes"/>
    <s v="Wipes"/>
    <n v="1"/>
    <n v="40500"/>
    <m/>
    <m/>
    <m/>
    <n v="6"/>
    <m/>
    <m/>
    <m/>
  </r>
  <r>
    <s v="Diterima &amp; Selesai"/>
    <s v="September"/>
    <s v="2020-09-18"/>
    <s v="18:47"/>
    <s v="U202220048"/>
    <s v="MamyPoko Wipes Tisu Basah Regular Antiseptik 48 Non Perfume"/>
    <s v="Wipes"/>
    <s v="Wipes"/>
    <s v="Wipes"/>
    <n v="1"/>
    <n v="8930"/>
    <m/>
    <m/>
    <m/>
    <n v="18"/>
    <m/>
    <m/>
    <m/>
  </r>
  <r>
    <s v="Diterima &amp; Selesai"/>
    <s v="September"/>
    <s v="2020-09-24"/>
    <s v="08:05"/>
    <s v="U305410028-3"/>
    <s v="Charm Cooling Fresh Pantyliner Long &amp; Wide 28 Pads - 3 Packs"/>
    <s v="Pantyliner"/>
    <s v="Pantyliner"/>
    <s v="Charm"/>
    <n v="1"/>
    <n v="35500"/>
    <m/>
    <m/>
    <m/>
    <n v="8"/>
    <m/>
    <m/>
    <m/>
  </r>
  <r>
    <s v="Diterima &amp; Selesai"/>
    <s v="September"/>
    <s v="2020-09-24"/>
    <s v="08:13"/>
    <s v="U101000572"/>
    <s v="MamyPoko Perekat Extra Soft - M 72 - Popok Tape"/>
    <s v="M"/>
    <s v="MPO"/>
    <s v="MamyPoko"/>
    <n v="1"/>
    <n v="133000"/>
    <m/>
    <m/>
    <m/>
    <n v="8"/>
    <m/>
    <m/>
    <m/>
  </r>
  <r>
    <s v="Diterima &amp; Selesai"/>
    <s v="September"/>
    <s v="2020-09-24"/>
    <s v="11:40"/>
    <s v="U301312320-U302302920"/>
    <s v="Bundling Charm Pembalut Day 23cm 20pads &amp; Safe Night 29cm 20 pads"/>
    <s v="Pembalut"/>
    <s v="Pembalut"/>
    <s v="Charm"/>
    <n v="2"/>
    <n v="61600"/>
    <m/>
    <m/>
    <m/>
    <n v="11"/>
    <m/>
    <m/>
    <m/>
  </r>
  <r>
    <s v="Sampai Tujuan"/>
    <s v="September"/>
    <s v="2020-09-24"/>
    <s v="20:57"/>
    <s v="U104000444"/>
    <s v="MamyPoko Perekat X-tra Kering - NB-S 44 - Popok Tape"/>
    <s v="NB-S"/>
    <s v="MPOS"/>
    <s v="MamyPoko"/>
    <n v="1"/>
    <n v="48000"/>
    <m/>
    <m/>
    <m/>
    <n v="20"/>
    <m/>
    <m/>
    <m/>
  </r>
  <r>
    <s v="Diterima &amp; Selesai"/>
    <s v="September"/>
    <s v="2020-09-25"/>
    <s v="08:49"/>
    <s v="U104000444"/>
    <s v="MamyPoko Perekat X-tra Kering - NB-S 44 - Popok Tape"/>
    <s v="NB-S"/>
    <s v="MPOS"/>
    <s v="MamyPoko"/>
    <n v="1"/>
    <n v="48000"/>
    <m/>
    <m/>
    <m/>
    <n v="8"/>
    <m/>
    <m/>
    <m/>
  </r>
  <r>
    <s v="Diterima &amp; Selesai"/>
    <s v="September"/>
    <s v="2020-09-25"/>
    <s v="08:49"/>
    <s v="U104000540"/>
    <s v="MamyPoko Perekat X-tra Kering - M 40 - Popok Tape"/>
    <s v="M"/>
    <s v="MPOS"/>
    <s v="MamyPoko"/>
    <n v="1"/>
    <n v="51900"/>
    <m/>
    <m/>
    <m/>
    <n v="8"/>
    <m/>
    <m/>
    <m/>
  </r>
  <r>
    <s v="Diproses Pelapak"/>
    <s v="September"/>
    <s v="2020-09-30"/>
    <s v="09:28"/>
    <s v="U303321440-3"/>
    <s v="Charm Pure Style Pantyliner Fragrance Luxury Ylang Ylang 40 pads - 3 Packs"/>
    <s v="Pembalut"/>
    <s v="Pembalut"/>
    <s v="Charm"/>
    <n v="1"/>
    <n v="19900"/>
    <m/>
    <m/>
    <m/>
    <n v="9"/>
    <m/>
    <m/>
    <m/>
  </r>
  <r>
    <s v="Diproses Pelapak"/>
    <s v="September"/>
    <s v="2020-09-30"/>
    <s v="09:29"/>
    <s v="U303311440-3"/>
    <s v="Charm Pure Style Pantyliner Fragrance Fresh Herbal 40 pads - 3 Packs"/>
    <s v="Pembalut"/>
    <s v="Pembalut"/>
    <s v="Charm"/>
    <n v="1"/>
    <n v="19900"/>
    <m/>
    <m/>
    <m/>
    <n v="9"/>
    <m/>
    <m/>
    <m/>
  </r>
  <r>
    <s v="Diproses Pelapak"/>
    <s v="September"/>
    <s v="2020-09-30"/>
    <s v="09:45"/>
    <s v="U101000284"/>
    <s v="MamyPoko Perekat Royal Soft - NB 84 - Popok Tape"/>
    <s v="NB"/>
    <s v="MPO"/>
    <s v="MamyPoko"/>
    <n v="1"/>
    <n v="129000"/>
    <m/>
    <m/>
    <m/>
    <n v="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EBAB7-7A25-4612-B803-97D499F49EAA}" name="PivotTable1"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
  <location ref="G181:G182" firstHeaderRow="1" firstDataRow="1" firstDataCol="0"/>
  <pivotFields count="18">
    <pivotField showAll="0"/>
    <pivotField showAll="0"/>
    <pivotField showAll="0"/>
    <pivotField showAll="0"/>
    <pivotField showAll="0"/>
    <pivotField showAll="0"/>
    <pivotField showAll="0"/>
    <pivotField showAll="0"/>
    <pivotField showAll="0"/>
    <pivotField dataField="1" showAll="0"/>
    <pivotField numFmtId="167" showAll="0"/>
    <pivotField showAll="0"/>
    <pivotField showAll="0"/>
    <pivotField showAll="0"/>
    <pivotField numFmtId="1" showAll="0"/>
    <pivotField showAll="0"/>
    <pivotField showAll="0"/>
    <pivotField showAll="0"/>
  </pivotFields>
  <rowItems count="1">
    <i/>
  </rowItems>
  <colItems count="1">
    <i/>
  </colItems>
  <dataFields count="1">
    <dataField name="Sum of Product Sol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F04340-2D19-483D-92E0-E531264E86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94:B200" firstHeaderRow="1" firstDataRow="1" firstDataCol="1"/>
  <pivotFields count="19">
    <pivotField showAll="0"/>
    <pivotField showAll="0"/>
    <pivotField showAll="0"/>
    <pivotField showAll="0"/>
    <pivotField showAll="0"/>
    <pivotField showAll="0"/>
    <pivotField showAll="0"/>
    <pivotField showAll="0"/>
    <pivotField axis="axisRow" showAll="0" measureFilter="1">
      <items count="15">
        <item x="6"/>
        <item x="13"/>
        <item x="1"/>
        <item x="2"/>
        <item x="0"/>
        <item x="7"/>
        <item x="4"/>
        <item x="3"/>
        <item x="9"/>
        <item x="5"/>
        <item x="10"/>
        <item x="11"/>
        <item x="12"/>
        <item x="8"/>
        <item t="default"/>
      </items>
    </pivotField>
    <pivotField showAll="0">
      <items count="7">
        <item x="1"/>
        <item x="4"/>
        <item x="2"/>
        <item x="0"/>
        <item x="5"/>
        <item x="3"/>
        <item t="default"/>
      </items>
    </pivotField>
    <pivotField showAll="0"/>
    <pivotField dataField="1" numFmtId="167" showAll="0"/>
    <pivotField showAll="0"/>
    <pivotField showAll="0"/>
    <pivotField showAll="0"/>
    <pivotField numFmtId="1" showAll="0"/>
    <pivotField showAll="0"/>
    <pivotField showAll="0"/>
    <pivotField showAll="0"/>
  </pivotFields>
  <rowFields count="1">
    <field x="8"/>
  </rowFields>
  <rowItems count="6">
    <i>
      <x/>
    </i>
    <i>
      <x v="2"/>
    </i>
    <i>
      <x v="3"/>
    </i>
    <i>
      <x v="4"/>
    </i>
    <i>
      <x v="10"/>
    </i>
    <i t="grand">
      <x/>
    </i>
  </rowItems>
  <colItems count="1">
    <i/>
  </colItems>
  <dataFields count="1">
    <dataField name="Sum of NMV" fld="11" baseField="0" baseItem="0" numFmtId="42"/>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FD756-381D-404A-BA87-2794497D2B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3:B218" firstHeaderRow="1" firstDataRow="1" firstDataCol="1"/>
  <pivotFields count="19">
    <pivotField showAll="0"/>
    <pivotField showAll="0"/>
    <pivotField showAll="0"/>
    <pivotField showAll="0"/>
    <pivotField showAll="0"/>
    <pivotField showAll="0"/>
    <pivotField showAll="0"/>
    <pivotField showAll="0"/>
    <pivotField axis="axisRow" showAll="0">
      <items count="15">
        <item x="6"/>
        <item x="13"/>
        <item x="1"/>
        <item x="2"/>
        <item x="0"/>
        <item x="7"/>
        <item x="4"/>
        <item x="3"/>
        <item x="9"/>
        <item x="5"/>
        <item x="10"/>
        <item x="11"/>
        <item x="12"/>
        <item x="8"/>
        <item t="default"/>
      </items>
    </pivotField>
    <pivotField showAll="0">
      <items count="7">
        <item x="1"/>
        <item x="4"/>
        <item x="2"/>
        <item x="0"/>
        <item x="5"/>
        <item x="3"/>
        <item t="default"/>
      </items>
    </pivotField>
    <pivotField showAll="0"/>
    <pivotField numFmtId="167" showAll="0"/>
    <pivotField dataField="1" showAll="0"/>
    <pivotField showAll="0"/>
    <pivotField showAll="0"/>
    <pivotField numFmtId="1" showAll="0"/>
    <pivotField showAll="0"/>
    <pivotField showAll="0"/>
    <pivotField showAll="0"/>
  </pivotFields>
  <rowFields count="1">
    <field x="8"/>
  </rowFields>
  <rowItems count="15">
    <i>
      <x/>
    </i>
    <i>
      <x v="1"/>
    </i>
    <i>
      <x v="2"/>
    </i>
    <i>
      <x v="3"/>
    </i>
    <i>
      <x v="4"/>
    </i>
    <i>
      <x v="5"/>
    </i>
    <i>
      <x v="6"/>
    </i>
    <i>
      <x v="7"/>
    </i>
    <i>
      <x v="8"/>
    </i>
    <i>
      <x v="9"/>
    </i>
    <i>
      <x v="10"/>
    </i>
    <i>
      <x v="11"/>
    </i>
    <i>
      <x v="12"/>
    </i>
    <i>
      <x v="13"/>
    </i>
    <i t="grand">
      <x/>
    </i>
  </rowItems>
  <colItems count="1">
    <i/>
  </colItems>
  <dataFields count="1">
    <dataField name="Count of Username/ Pembeli" fld="12" subtotal="count" baseField="8"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F29D5-0100-4D0F-802F-986F4CE0E4A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83:F205" firstHeaderRow="0" firstDataRow="1" firstDataCol="1"/>
  <pivotFields count="19">
    <pivotField showAll="0"/>
    <pivotField showAll="0"/>
    <pivotField showAll="0"/>
    <pivotField showAll="0"/>
    <pivotField showAll="0"/>
    <pivotField showAll="0"/>
    <pivotField dataField="1" showAll="0"/>
    <pivotField showAll="0"/>
    <pivotField showAll="0"/>
    <pivotField showAll="0">
      <items count="7">
        <item x="1"/>
        <item x="4"/>
        <item x="2"/>
        <item x="0"/>
        <item x="5"/>
        <item x="3"/>
        <item t="default"/>
      </items>
    </pivotField>
    <pivotField showAll="0"/>
    <pivotField dataField="1" showAll="0"/>
    <pivotField showAll="0"/>
    <pivotField showAll="0"/>
    <pivotField showAll="0"/>
    <pivotField axis="axisRow" numFmtId="1" showAll="0">
      <items count="22">
        <item x="20"/>
        <item x="16"/>
        <item x="17"/>
        <item x="10"/>
        <item x="4"/>
        <item x="11"/>
        <item x="8"/>
        <item x="1"/>
        <item x="15"/>
        <item x="0"/>
        <item x="5"/>
        <item x="19"/>
        <item x="12"/>
        <item x="2"/>
        <item x="13"/>
        <item x="6"/>
        <item x="9"/>
        <item x="7"/>
        <item x="3"/>
        <item x="18"/>
        <item x="14"/>
        <item t="default"/>
      </items>
    </pivotField>
    <pivotField showAll="0"/>
    <pivotField showAll="0"/>
    <pivotField showAll="0"/>
  </pivotFields>
  <rowFields count="1">
    <field x="15"/>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Count of Item Sold" fld="6" subtotal="count" baseField="0" baseItem="0"/>
    <dataField name="Sum of NMV" fld="11" baseField="15" baseItem="0" numFmtId="170"/>
  </dataFields>
  <formats count="2">
    <format dxfId="59">
      <pivotArea collapsedLevelsAreSubtotals="1" fieldPosition="0">
        <references count="2">
          <reference field="4294967294" count="1" selected="0">
            <x v="1"/>
          </reference>
          <reference field="15" count="0"/>
        </references>
      </pivotArea>
    </format>
    <format dxfId="58">
      <pivotArea outline="0" fieldPosition="0">
        <references count="1">
          <reference field="4294967294" count="1">
            <x v="1"/>
          </reference>
        </references>
      </pivotArea>
    </format>
  </formats>
  <chartFormats count="2">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7A001A-177C-49DB-932A-FE93EE6A1F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3:B189" firstHeaderRow="1" firstDataRow="1" firstDataCol="1"/>
  <pivotFields count="19">
    <pivotField showAll="0"/>
    <pivotField showAll="0"/>
    <pivotField showAll="0"/>
    <pivotField showAll="0"/>
    <pivotField showAll="0"/>
    <pivotField showAll="0"/>
    <pivotField showAll="0"/>
    <pivotField showAll="0"/>
    <pivotField axis="axisRow" showAll="0" measureFilter="1">
      <items count="15">
        <item x="6"/>
        <item x="13"/>
        <item x="1"/>
        <item x="2"/>
        <item x="0"/>
        <item x="7"/>
        <item x="4"/>
        <item x="3"/>
        <item x="9"/>
        <item x="5"/>
        <item x="10"/>
        <item x="11"/>
        <item x="12"/>
        <item x="8"/>
        <item t="default"/>
      </items>
    </pivotField>
    <pivotField showAll="0">
      <items count="7">
        <item x="1"/>
        <item x="4"/>
        <item x="2"/>
        <item x="0"/>
        <item x="5"/>
        <item x="3"/>
        <item t="default"/>
      </items>
    </pivotField>
    <pivotField dataField="1" showAll="0"/>
    <pivotField numFmtId="167" showAll="0"/>
    <pivotField showAll="0"/>
    <pivotField showAll="0"/>
    <pivotField showAll="0"/>
    <pivotField numFmtId="1" showAll="0"/>
    <pivotField showAll="0"/>
    <pivotField showAll="0"/>
    <pivotField showAll="0"/>
  </pivotFields>
  <rowFields count="1">
    <field x="8"/>
  </rowFields>
  <rowItems count="6">
    <i>
      <x v="2"/>
    </i>
    <i>
      <x v="3"/>
    </i>
    <i>
      <x v="9"/>
    </i>
    <i>
      <x v="10"/>
    </i>
    <i>
      <x v="13"/>
    </i>
    <i t="grand">
      <x/>
    </i>
  </rowItems>
  <colItems count="1">
    <i/>
  </colItems>
  <dataFields count="1">
    <dataField name="Sum of Product Sold"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74B05E-E9D6-4236-89F6-D703C292D0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5" firstHeaderRow="1" firstDataRow="1" firstDataCol="1"/>
  <pivotFields count="19">
    <pivotField dataField="1" showAll="0"/>
    <pivotField showAll="0"/>
    <pivotField showAll="0"/>
    <pivotField showAll="0"/>
    <pivotField showAll="0"/>
    <pivotField showAll="0"/>
    <pivotField showAll="0"/>
    <pivotField showAll="0"/>
    <pivotField showAll="0"/>
    <pivotField showAll="0">
      <items count="7">
        <item x="1"/>
        <item x="4"/>
        <item x="2"/>
        <item x="0"/>
        <item x="5"/>
        <item x="3"/>
        <item t="default"/>
      </items>
    </pivotField>
    <pivotField showAll="0"/>
    <pivotField numFmtId="167" showAll="0"/>
    <pivotField showAll="0"/>
    <pivotField showAll="0"/>
    <pivotField showAll="0"/>
    <pivotField numFmtId="1" showAll="0"/>
    <pivotField showAll="0"/>
    <pivotField showAll="0"/>
    <pivotField axis="axisRow" showAll="0" sortType="ascending">
      <items count="4">
        <item x="0"/>
        <item x="1"/>
        <item x="2"/>
        <item t="default"/>
      </items>
    </pivotField>
  </pivotFields>
  <rowFields count="1">
    <field x="18"/>
  </rowFields>
  <rowItems count="4">
    <i>
      <x/>
    </i>
    <i>
      <x v="1"/>
    </i>
    <i>
      <x v="2"/>
    </i>
    <i t="grand">
      <x/>
    </i>
  </rowItems>
  <colItems count="1">
    <i/>
  </colItems>
  <dataFields count="1">
    <dataField name="Count of Order Number/ Invoice" fld="0" subtotal="count" baseField="18" baseItem="0"/>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8" count="1" selected="0">
            <x v="0"/>
          </reference>
        </references>
      </pivotArea>
    </chartFormat>
    <chartFormat chart="12" format="8">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5F640C-A445-4A1D-988D-6287FF33EC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B18" firstHeaderRow="1" firstDataRow="1" firstDataCol="1"/>
  <pivotFields count="19">
    <pivotField showAll="0"/>
    <pivotField showAll="0"/>
    <pivotField showAll="0"/>
    <pivotField showAll="0"/>
    <pivotField showAll="0"/>
    <pivotField showAll="0"/>
    <pivotField showAll="0"/>
    <pivotField showAll="0"/>
    <pivotField showAll="0"/>
    <pivotField showAll="0">
      <items count="7">
        <item x="1"/>
        <item x="4"/>
        <item x="2"/>
        <item x="0"/>
        <item x="5"/>
        <item x="3"/>
        <item t="default"/>
      </items>
    </pivotField>
    <pivotField showAll="0"/>
    <pivotField dataField="1" numFmtId="167" showAll="0"/>
    <pivotField showAll="0"/>
    <pivotField showAll="0"/>
    <pivotField showAll="0"/>
    <pivotField numFmtId="1" showAll="0"/>
    <pivotField showAll="0"/>
    <pivotField axis="axisRow" showAll="0">
      <items count="7">
        <item x="4"/>
        <item x="3"/>
        <item x="2"/>
        <item x="1"/>
        <item x="0"/>
        <item x="5"/>
        <item t="default"/>
      </items>
    </pivotField>
    <pivotField showAll="0"/>
  </pivotFields>
  <rowFields count="1">
    <field x="17"/>
  </rowFields>
  <rowItems count="7">
    <i>
      <x/>
    </i>
    <i>
      <x v="1"/>
    </i>
    <i>
      <x v="2"/>
    </i>
    <i>
      <x v="3"/>
    </i>
    <i>
      <x v="4"/>
    </i>
    <i>
      <x v="5"/>
    </i>
    <i t="grand">
      <x/>
    </i>
  </rowItems>
  <colItems count="1">
    <i/>
  </colItems>
  <dataFields count="1">
    <dataField name="Sum of NMV" fld="11" baseField="0" baseItem="0" numFmtId="42"/>
  </dataFields>
  <formats count="1">
    <format dxfId="60">
      <pivotArea outline="0" collapsedLevelsAreSubtotals="1" fieldPosition="0"/>
    </format>
  </formats>
  <chartFormats count="1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7" count="1" selected="0">
            <x v="4"/>
          </reference>
        </references>
      </pivotArea>
    </chartFormat>
    <chartFormat chart="3" format="2">
      <pivotArea type="data" outline="0" fieldPosition="0">
        <references count="2">
          <reference field="4294967294" count="1" selected="0">
            <x v="0"/>
          </reference>
          <reference field="17" count="1" selected="0">
            <x v="3"/>
          </reference>
        </references>
      </pivotArea>
    </chartFormat>
    <chartFormat chart="3" format="3">
      <pivotArea type="data" outline="0" fieldPosition="0">
        <references count="2">
          <reference field="4294967294" count="1" selected="0">
            <x v="0"/>
          </reference>
          <reference field="17" count="1" selected="0">
            <x v="5"/>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7" count="1" selected="0">
            <x v="0"/>
          </reference>
        </references>
      </pivotArea>
    </chartFormat>
    <chartFormat chart="9" format="13">
      <pivotArea type="data" outline="0" fieldPosition="0">
        <references count="2">
          <reference field="4294967294" count="1" selected="0">
            <x v="0"/>
          </reference>
          <reference field="17" count="1" selected="0">
            <x v="1"/>
          </reference>
        </references>
      </pivotArea>
    </chartFormat>
    <chartFormat chart="9" format="14">
      <pivotArea type="data" outline="0" fieldPosition="0">
        <references count="2">
          <reference field="4294967294" count="1" selected="0">
            <x v="0"/>
          </reference>
          <reference field="17" count="1" selected="0">
            <x v="2"/>
          </reference>
        </references>
      </pivotArea>
    </chartFormat>
    <chartFormat chart="9" format="15">
      <pivotArea type="data" outline="0" fieldPosition="0">
        <references count="2">
          <reference field="4294967294" count="1" selected="0">
            <x v="0"/>
          </reference>
          <reference field="17" count="1" selected="0">
            <x v="3"/>
          </reference>
        </references>
      </pivotArea>
    </chartFormat>
    <chartFormat chart="9" format="16">
      <pivotArea type="data" outline="0" fieldPosition="0">
        <references count="2">
          <reference field="4294967294" count="1" selected="0">
            <x v="0"/>
          </reference>
          <reference field="17" count="1" selected="0">
            <x v="4"/>
          </reference>
        </references>
      </pivotArea>
    </chartFormat>
    <chartFormat chart="9" format="17">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EE42EEBA-FE1D-4700-9A83-58BA169C084E}" sourceName="Brand">
  <pivotTables>
    <pivotTable tabId="5" name="PivotTable4"/>
    <pivotTable tabId="11" name="PivotTable1"/>
    <pivotTable tabId="11" name="PivotTable2"/>
    <pivotTable tabId="5" name="PivotTable3"/>
    <pivotTable tabId="5" name="PivotTable5"/>
    <pivotTable tabId="5" name="PivotTable10"/>
  </pivotTables>
  <data>
    <tabular pivotCacheId="95176491">
      <items count="6">
        <i x="1" s="1"/>
        <i x="4" s="1"/>
        <i x="2" s="1"/>
        <i x="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A95A4B97-C564-42E8-8CEF-8E8083CF3D3B}" cache="Slicer_Brand" caption="Bran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681" totalsRowShown="0" headerRowDxfId="67" dataDxfId="66">
  <autoFilter ref="A1:E681" xr:uid="{00000000-0009-0000-0100-000001000000}"/>
  <tableColumns count="5">
    <tableColumn id="1" xr3:uid="{00000000-0010-0000-0000-000001000000}" name="SKU" dataDxfId="65"/>
    <tableColumn id="2" xr3:uid="{00000000-0010-0000-0000-000002000000}" name="Nama Produk" dataDxfId="64"/>
    <tableColumn id="7" xr3:uid="{00000000-0010-0000-0000-000007000000}" name="Size" dataDxfId="63">
      <calculatedColumnFormula>VLOOKUP(A2,[1]!All[[SKU]:[Brand]],3,FALSE)</calculatedColumnFormula>
    </tableColumn>
    <tableColumn id="6" xr3:uid="{00000000-0010-0000-0000-000006000000}" name="Category" dataDxfId="62">
      <calculatedColumnFormula>VLOOKUP(A2,[1]!All[[SKU]:[Brand]],4,FALSE)</calculatedColumnFormula>
    </tableColumn>
    <tableColumn id="5" xr3:uid="{00000000-0010-0000-0000-000005000000}" name="Brand" dataDxfId="61">
      <calculatedColumnFormula>VLOOKUP(A2,[1]!All[[SKU]:[Brand]],5,FALSE)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CD9EC9-8946-40EA-B0C7-CE88BDE96AF5}" name="Bukalapak5" displayName="Bukalapak5" ref="A1:S179" totalsRowCount="1" headerRowDxfId="57" dataDxfId="56">
  <autoFilter ref="A1:S178" xr:uid="{00000000-0009-0000-0100-000002000000}"/>
  <sortState xmlns:xlrd2="http://schemas.microsoft.com/office/spreadsheetml/2017/richdata2" ref="A2:S178">
    <sortCondition descending="1" ref="R2:R178"/>
  </sortState>
  <tableColumns count="19">
    <tableColumn id="9" xr3:uid="{63DE578A-25AF-44E5-B21F-09A073ADD4F3}" name="Order Number/ Invoice" dataDxfId="55" totalsRowDxfId="54"/>
    <tableColumn id="8" xr3:uid="{474C2C24-98DC-41D4-8C6E-1FDADD5FFCF1}" name="Status" dataDxfId="53" totalsRowDxfId="52"/>
    <tableColumn id="1" xr3:uid="{AA178719-B943-4209-BD02-1FB7347E58E4}" name="Month" dataDxfId="19" totalsRowDxfId="51"/>
    <tableColumn id="2" xr3:uid="{9897D451-0C07-449D-8BEB-69B9A6E021D8}" name="Date" dataDxfId="20"/>
    <tableColumn id="10" xr3:uid="{CB58540D-F847-4D79-A091-C882C618C364}" name="Time" dataDxfId="18" totalsRowDxfId="50"/>
    <tableColumn id="11" xr3:uid="{5A02D141-729F-4D75-86BB-DD0E44EB1833}" name="SKU" dataDxfId="49" totalsRowDxfId="48"/>
    <tableColumn id="3" xr3:uid="{8431E8B1-A570-47BC-9D5D-5E23C620C6F6}" name="Item Sold" dataDxfId="47" totalsRowDxfId="46"/>
    <tableColumn id="12" xr3:uid="{C9A397FF-5870-4535-9698-E4F9F5A5C5C7}" name="Size" dataDxfId="45" totalsRowDxfId="44">
      <calculatedColumnFormula>INDEX(Table1[],MATCH(Bukalapak5[[#This Row],[SKU]],Table1[SKU],0),3)</calculatedColumnFormula>
    </tableColumn>
    <tableColumn id="6" xr3:uid="{AD8B6C5E-6998-4E29-984B-C95C415AF16D}" name="Category" dataDxfId="43" totalsRowDxfId="42">
      <calculatedColumnFormula>INDEX(Table1[],MATCH(Bukalapak5[[#This Row],[SKU]],Table1[SKU],0),4)</calculatedColumnFormula>
    </tableColumn>
    <tableColumn id="7" xr3:uid="{65A15227-76CF-46C4-A58F-5D6EC129D6A8}" name="Brand" dataDxfId="41" totalsRowDxfId="40">
      <calculatedColumnFormula>INDEX(Table1[],MATCH(Bukalapak5[[#This Row],[SKU]],Table1[SKU],0),5)</calculatedColumnFormula>
    </tableColumn>
    <tableColumn id="4" xr3:uid="{80A6C020-200E-44FE-9274-81B0DCCB517C}" name="Product Sold" dataDxfId="39" totalsRowDxfId="38"/>
    <tableColumn id="5" xr3:uid="{2B1FE4AF-DBA4-4D5C-ADB2-D1C1D0349208}" name="NMV" dataDxfId="37" totalsRowDxfId="36"/>
    <tableColumn id="13" xr3:uid="{73E0FCFC-4454-4F70-8D1F-8FE69AFB36CB}" name="Username/ Pembeli" dataDxfId="35" totalsRowDxfId="34"/>
    <tableColumn id="18" xr3:uid="{3CCAC8D5-D37E-4C80-B4A0-EA280020C362}" name="No. Telepon" dataDxfId="33" totalsRowDxfId="32"/>
    <tableColumn id="17" xr3:uid="{031BBE3E-E10F-4FCB-978F-2603BF1247A1}" name="Penerima" dataDxfId="31" totalsRowDxfId="30"/>
    <tableColumn id="16" xr3:uid="{4AE5EEAA-9D4E-465C-8EBC-D90305B99328}" name="Hour" dataDxfId="29" totalsRowDxfId="28">
      <calculatedColumnFormula>HOUR(Bukalapak5[Time])</calculatedColumnFormula>
    </tableColumn>
    <tableColumn id="14" xr3:uid="{5A19BC25-A9CD-40A9-9C0C-87AB9FB58085}" name="Kota/ Kabupaten" dataDxfId="27" totalsRowDxfId="26"/>
    <tableColumn id="15" xr3:uid="{93BF7988-38EB-4DDB-AC5E-C8C5D3F850C6}" name="Provinsi" dataDxfId="25" totalsRowDxfId="24"/>
    <tableColumn id="19" xr3:uid="{15845015-793B-4925-92E5-5D694B5DFAB6}" name="Pengiriman/ Kurir" dataDxfId="23" totalsRowDxfId="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81"/>
  <sheetViews>
    <sheetView workbookViewId="0">
      <selection activeCell="A54" sqref="A54"/>
    </sheetView>
  </sheetViews>
  <sheetFormatPr defaultColWidth="8.85546875" defaultRowHeight="15" x14ac:dyDescent="0.25"/>
  <cols>
    <col min="1" max="1" width="24" customWidth="1"/>
    <col min="2" max="2" width="87.28515625" bestFit="1" customWidth="1"/>
    <col min="3" max="3" width="19.85546875" bestFit="1" customWidth="1"/>
    <col min="4" max="4" width="21" bestFit="1" customWidth="1"/>
    <col min="5" max="5" width="9.7109375" bestFit="1" customWidth="1"/>
  </cols>
  <sheetData>
    <row r="1" spans="1:5" s="8" customFormat="1" x14ac:dyDescent="0.25">
      <c r="A1" s="8" t="s">
        <v>1298</v>
      </c>
      <c r="B1" s="8" t="s">
        <v>1299</v>
      </c>
      <c r="C1" s="8" t="s">
        <v>1300</v>
      </c>
      <c r="D1" s="8" t="s">
        <v>1301</v>
      </c>
      <c r="E1" s="8" t="s">
        <v>1302</v>
      </c>
    </row>
    <row r="2" spans="1:5" x14ac:dyDescent="0.25">
      <c r="A2" s="1" t="s">
        <v>0</v>
      </c>
      <c r="B2" s="1" t="s">
        <v>1</v>
      </c>
      <c r="C2" s="1" t="s">
        <v>2</v>
      </c>
      <c r="D2" s="1" t="s">
        <v>3</v>
      </c>
      <c r="E2" s="1" t="s">
        <v>4</v>
      </c>
    </row>
    <row r="3" spans="1:5" x14ac:dyDescent="0.25">
      <c r="A3" s="2" t="s">
        <v>5</v>
      </c>
      <c r="B3" s="2" t="s">
        <v>6</v>
      </c>
      <c r="C3" s="1" t="s">
        <v>7</v>
      </c>
      <c r="D3" s="1" t="s">
        <v>7</v>
      </c>
      <c r="E3" s="1" t="s">
        <v>7</v>
      </c>
    </row>
    <row r="4" spans="1:5" x14ac:dyDescent="0.25">
      <c r="A4" s="2" t="s">
        <v>8</v>
      </c>
      <c r="B4" s="2" t="s">
        <v>9</v>
      </c>
      <c r="C4" s="1" t="s">
        <v>7</v>
      </c>
      <c r="D4" s="1" t="s">
        <v>7</v>
      </c>
      <c r="E4" s="1" t="s">
        <v>7</v>
      </c>
    </row>
    <row r="5" spans="1:5" x14ac:dyDescent="0.25">
      <c r="A5" s="2" t="s">
        <v>10</v>
      </c>
      <c r="B5" s="2" t="s">
        <v>11</v>
      </c>
      <c r="C5" s="1" t="s">
        <v>2</v>
      </c>
      <c r="D5" s="1" t="s">
        <v>12</v>
      </c>
      <c r="E5" s="1" t="s">
        <v>4</v>
      </c>
    </row>
    <row r="6" spans="1:5" x14ac:dyDescent="0.25">
      <c r="A6" s="2" t="s">
        <v>13</v>
      </c>
      <c r="B6" s="2" t="s">
        <v>14</v>
      </c>
      <c r="C6" s="1" t="s">
        <v>15</v>
      </c>
      <c r="D6" s="1" t="s">
        <v>16</v>
      </c>
      <c r="E6" s="1" t="s">
        <v>4</v>
      </c>
    </row>
    <row r="7" spans="1:5" x14ac:dyDescent="0.25">
      <c r="A7" s="2" t="s">
        <v>17</v>
      </c>
      <c r="B7" s="2" t="s">
        <v>18</v>
      </c>
      <c r="C7" s="1" t="s">
        <v>19</v>
      </c>
      <c r="D7" s="1" t="s">
        <v>20</v>
      </c>
      <c r="E7" s="1" t="s">
        <v>21</v>
      </c>
    </row>
    <row r="8" spans="1:5" x14ac:dyDescent="0.25">
      <c r="A8" s="2" t="s">
        <v>22</v>
      </c>
      <c r="B8" s="2" t="s">
        <v>23</v>
      </c>
      <c r="C8" s="1" t="s">
        <v>19</v>
      </c>
      <c r="D8" s="1" t="s">
        <v>16</v>
      </c>
      <c r="E8" s="1" t="s">
        <v>4</v>
      </c>
    </row>
    <row r="9" spans="1:5" x14ac:dyDescent="0.25">
      <c r="A9" s="2" t="s">
        <v>24</v>
      </c>
      <c r="B9" s="2" t="s">
        <v>25</v>
      </c>
      <c r="C9" s="1" t="s">
        <v>26</v>
      </c>
      <c r="D9" s="1" t="s">
        <v>12</v>
      </c>
      <c r="E9" s="1" t="s">
        <v>4</v>
      </c>
    </row>
    <row r="10" spans="1:5" x14ac:dyDescent="0.25">
      <c r="A10" s="2" t="s">
        <v>27</v>
      </c>
      <c r="B10" s="2" t="s">
        <v>28</v>
      </c>
      <c r="C10" s="1" t="s">
        <v>26</v>
      </c>
      <c r="D10" s="1" t="s">
        <v>12</v>
      </c>
      <c r="E10" s="1" t="s">
        <v>4</v>
      </c>
    </row>
    <row r="11" spans="1:5" x14ac:dyDescent="0.25">
      <c r="A11" s="2" t="s">
        <v>29</v>
      </c>
      <c r="B11" s="2" t="s">
        <v>30</v>
      </c>
      <c r="C11" s="1" t="s">
        <v>31</v>
      </c>
      <c r="D11" s="1" t="s">
        <v>31</v>
      </c>
      <c r="E11" s="1" t="s">
        <v>32</v>
      </c>
    </row>
    <row r="12" spans="1:5" x14ac:dyDescent="0.25">
      <c r="A12" s="2" t="s">
        <v>33</v>
      </c>
      <c r="B12" s="2" t="s">
        <v>34</v>
      </c>
      <c r="C12" s="1" t="s">
        <v>35</v>
      </c>
      <c r="D12" s="1" t="s">
        <v>35</v>
      </c>
      <c r="E12" s="1" t="s">
        <v>36</v>
      </c>
    </row>
    <row r="13" spans="1:5" x14ac:dyDescent="0.25">
      <c r="A13" s="2" t="s">
        <v>37</v>
      </c>
      <c r="B13" s="2" t="s">
        <v>38</v>
      </c>
      <c r="C13" s="1" t="s">
        <v>26</v>
      </c>
      <c r="D13" s="1" t="s">
        <v>12</v>
      </c>
      <c r="E13" s="1" t="s">
        <v>4</v>
      </c>
    </row>
    <row r="14" spans="1:5" x14ac:dyDescent="0.25">
      <c r="A14" s="2" t="s">
        <v>39</v>
      </c>
      <c r="B14" s="2" t="s">
        <v>40</v>
      </c>
      <c r="C14" s="1" t="s">
        <v>15</v>
      </c>
      <c r="D14" s="1" t="s">
        <v>41</v>
      </c>
      <c r="E14" s="1" t="s">
        <v>4</v>
      </c>
    </row>
    <row r="15" spans="1:5" x14ac:dyDescent="0.25">
      <c r="A15" s="2" t="s">
        <v>42</v>
      </c>
      <c r="B15" s="2" t="s">
        <v>43</v>
      </c>
      <c r="C15" s="1" t="s">
        <v>15</v>
      </c>
      <c r="D15" s="1" t="s">
        <v>12</v>
      </c>
      <c r="E15" s="1" t="s">
        <v>4</v>
      </c>
    </row>
    <row r="16" spans="1:5" x14ac:dyDescent="0.25">
      <c r="A16" s="2" t="s">
        <v>44</v>
      </c>
      <c r="B16" s="2" t="s">
        <v>45</v>
      </c>
      <c r="C16" s="1" t="s">
        <v>19</v>
      </c>
      <c r="D16" s="1" t="s">
        <v>20</v>
      </c>
      <c r="E16" s="1" t="s">
        <v>21</v>
      </c>
    </row>
    <row r="17" spans="1:5" x14ac:dyDescent="0.25">
      <c r="A17" s="2" t="s">
        <v>46</v>
      </c>
      <c r="B17" s="2" t="s">
        <v>47</v>
      </c>
      <c r="C17" s="1" t="s">
        <v>15</v>
      </c>
      <c r="D17" s="1" t="s">
        <v>41</v>
      </c>
      <c r="E17" s="1" t="s">
        <v>4</v>
      </c>
    </row>
    <row r="18" spans="1:5" x14ac:dyDescent="0.25">
      <c r="A18" s="2" t="s">
        <v>48</v>
      </c>
      <c r="B18" s="2" t="s">
        <v>49</v>
      </c>
      <c r="C18" s="1" t="s">
        <v>2</v>
      </c>
      <c r="D18" s="1" t="s">
        <v>50</v>
      </c>
      <c r="E18" s="1" t="s">
        <v>4</v>
      </c>
    </row>
    <row r="19" spans="1:5" x14ac:dyDescent="0.25">
      <c r="A19" s="2" t="s">
        <v>51</v>
      </c>
      <c r="B19" s="2" t="s">
        <v>52</v>
      </c>
      <c r="C19" s="1" t="s">
        <v>19</v>
      </c>
      <c r="D19" s="1" t="s">
        <v>41</v>
      </c>
      <c r="E19" s="1" t="s">
        <v>4</v>
      </c>
    </row>
    <row r="20" spans="1:5" x14ac:dyDescent="0.25">
      <c r="A20" s="2" t="s">
        <v>53</v>
      </c>
      <c r="B20" s="2" t="s">
        <v>54</v>
      </c>
      <c r="C20" s="1" t="s">
        <v>55</v>
      </c>
      <c r="D20" s="1" t="s">
        <v>56</v>
      </c>
      <c r="E20" s="1" t="s">
        <v>4</v>
      </c>
    </row>
    <row r="21" spans="1:5" x14ac:dyDescent="0.25">
      <c r="A21" s="2" t="s">
        <v>57</v>
      </c>
      <c r="B21" s="2" t="s">
        <v>58</v>
      </c>
      <c r="C21" s="1" t="s">
        <v>7</v>
      </c>
      <c r="D21" s="1" t="s">
        <v>7</v>
      </c>
      <c r="E21" s="1" t="s">
        <v>7</v>
      </c>
    </row>
    <row r="22" spans="1:5" x14ac:dyDescent="0.25">
      <c r="A22" s="2" t="s">
        <v>59</v>
      </c>
      <c r="B22" s="2" t="s">
        <v>60</v>
      </c>
      <c r="C22" s="1" t="s">
        <v>2</v>
      </c>
      <c r="D22" s="1" t="s">
        <v>16</v>
      </c>
      <c r="E22" s="1" t="s">
        <v>4</v>
      </c>
    </row>
    <row r="23" spans="1:5" x14ac:dyDescent="0.25">
      <c r="A23" s="2" t="s">
        <v>61</v>
      </c>
      <c r="B23" s="2" t="s">
        <v>62</v>
      </c>
      <c r="C23" s="1" t="s">
        <v>63</v>
      </c>
      <c r="D23" s="1" t="s">
        <v>64</v>
      </c>
      <c r="E23" s="1" t="s">
        <v>4</v>
      </c>
    </row>
    <row r="24" spans="1:5" x14ac:dyDescent="0.25">
      <c r="A24" s="2" t="s">
        <v>65</v>
      </c>
      <c r="B24" s="2" t="s">
        <v>66</v>
      </c>
      <c r="C24" s="1" t="s">
        <v>67</v>
      </c>
      <c r="D24" s="1" t="s">
        <v>64</v>
      </c>
      <c r="E24" s="1" t="s">
        <v>4</v>
      </c>
    </row>
    <row r="25" spans="1:5" x14ac:dyDescent="0.25">
      <c r="A25" s="2" t="s">
        <v>68</v>
      </c>
      <c r="B25" s="2" t="s">
        <v>69</v>
      </c>
      <c r="C25" s="1" t="s">
        <v>15</v>
      </c>
      <c r="D25" s="1" t="s">
        <v>3</v>
      </c>
      <c r="E25" s="1" t="s">
        <v>4</v>
      </c>
    </row>
    <row r="26" spans="1:5" x14ac:dyDescent="0.25">
      <c r="A26" s="2" t="s">
        <v>70</v>
      </c>
      <c r="B26" s="2" t="s">
        <v>71</v>
      </c>
      <c r="C26" s="1" t="s">
        <v>19</v>
      </c>
      <c r="D26" s="1" t="s">
        <v>72</v>
      </c>
      <c r="E26" s="1" t="s">
        <v>21</v>
      </c>
    </row>
    <row r="27" spans="1:5" x14ac:dyDescent="0.25">
      <c r="A27" s="2" t="s">
        <v>73</v>
      </c>
      <c r="B27" s="2" t="s">
        <v>74</v>
      </c>
      <c r="C27" s="1" t="s">
        <v>67</v>
      </c>
      <c r="D27" s="1" t="s">
        <v>75</v>
      </c>
      <c r="E27" s="1" t="s">
        <v>4</v>
      </c>
    </row>
    <row r="28" spans="1:5" x14ac:dyDescent="0.25">
      <c r="A28" s="2" t="s">
        <v>76</v>
      </c>
      <c r="B28" s="2" t="s">
        <v>77</v>
      </c>
      <c r="C28" s="1" t="s">
        <v>67</v>
      </c>
      <c r="D28" s="1" t="s">
        <v>12</v>
      </c>
      <c r="E28" s="1" t="s">
        <v>4</v>
      </c>
    </row>
    <row r="29" spans="1:5" x14ac:dyDescent="0.25">
      <c r="A29" s="2" t="s">
        <v>78</v>
      </c>
      <c r="B29" s="2" t="s">
        <v>79</v>
      </c>
      <c r="C29" s="1" t="s">
        <v>15</v>
      </c>
      <c r="D29" s="1" t="s">
        <v>12</v>
      </c>
      <c r="E29" s="1" t="s">
        <v>4</v>
      </c>
    </row>
    <row r="30" spans="1:5" x14ac:dyDescent="0.25">
      <c r="A30" s="2" t="s">
        <v>80</v>
      </c>
      <c r="B30" s="2" t="s">
        <v>81</v>
      </c>
      <c r="C30" s="1" t="s">
        <v>55</v>
      </c>
      <c r="D30" s="1" t="s">
        <v>56</v>
      </c>
      <c r="E30" s="1" t="s">
        <v>4</v>
      </c>
    </row>
    <row r="31" spans="1:5" x14ac:dyDescent="0.25">
      <c r="A31" s="2" t="s">
        <v>82</v>
      </c>
      <c r="B31" s="2" t="s">
        <v>83</v>
      </c>
      <c r="C31" s="1" t="s">
        <v>63</v>
      </c>
      <c r="D31" s="1" t="s">
        <v>64</v>
      </c>
      <c r="E31" s="1" t="s">
        <v>4</v>
      </c>
    </row>
    <row r="32" spans="1:5" x14ac:dyDescent="0.25">
      <c r="A32" s="2" t="s">
        <v>84</v>
      </c>
      <c r="B32" s="2" t="s">
        <v>85</v>
      </c>
      <c r="C32" s="1" t="s">
        <v>15</v>
      </c>
      <c r="D32" s="1" t="s">
        <v>16</v>
      </c>
      <c r="E32" s="1" t="s">
        <v>4</v>
      </c>
    </row>
    <row r="33" spans="1:5" x14ac:dyDescent="0.25">
      <c r="A33" s="2" t="s">
        <v>86</v>
      </c>
      <c r="B33" s="2" t="s">
        <v>87</v>
      </c>
      <c r="C33" s="1" t="s">
        <v>67</v>
      </c>
      <c r="D33" s="1" t="s">
        <v>64</v>
      </c>
      <c r="E33" s="1" t="s">
        <v>4</v>
      </c>
    </row>
    <row r="34" spans="1:5" x14ac:dyDescent="0.25">
      <c r="A34" s="2" t="s">
        <v>88</v>
      </c>
      <c r="B34" s="2" t="s">
        <v>89</v>
      </c>
      <c r="C34" s="1" t="s">
        <v>90</v>
      </c>
      <c r="D34" s="1" t="s">
        <v>56</v>
      </c>
      <c r="E34" s="1" t="s">
        <v>4</v>
      </c>
    </row>
    <row r="35" spans="1:5" x14ac:dyDescent="0.25">
      <c r="A35" s="2" t="s">
        <v>91</v>
      </c>
      <c r="B35" s="2" t="s">
        <v>92</v>
      </c>
      <c r="C35" s="1" t="s">
        <v>19</v>
      </c>
      <c r="D35" s="1" t="s">
        <v>16</v>
      </c>
      <c r="E35" s="1" t="s">
        <v>4</v>
      </c>
    </row>
    <row r="36" spans="1:5" x14ac:dyDescent="0.25">
      <c r="A36" s="2" t="s">
        <v>93</v>
      </c>
      <c r="B36" s="2" t="s">
        <v>94</v>
      </c>
      <c r="C36" s="1" t="s">
        <v>55</v>
      </c>
      <c r="D36" s="1" t="s">
        <v>50</v>
      </c>
      <c r="E36" s="1" t="s">
        <v>4</v>
      </c>
    </row>
    <row r="37" spans="1:5" x14ac:dyDescent="0.25">
      <c r="A37" s="2" t="s">
        <v>95</v>
      </c>
      <c r="B37" s="2" t="s">
        <v>96</v>
      </c>
      <c r="C37" s="1" t="s">
        <v>90</v>
      </c>
      <c r="D37" s="1" t="s">
        <v>56</v>
      </c>
      <c r="E37" s="1" t="s">
        <v>4</v>
      </c>
    </row>
    <row r="38" spans="1:5" x14ac:dyDescent="0.25">
      <c r="A38" s="2" t="s">
        <v>97</v>
      </c>
      <c r="B38" s="2" t="s">
        <v>98</v>
      </c>
      <c r="C38" s="1" t="s">
        <v>35</v>
      </c>
      <c r="D38" s="1" t="s">
        <v>35</v>
      </c>
      <c r="E38" s="1" t="s">
        <v>36</v>
      </c>
    </row>
    <row r="39" spans="1:5" x14ac:dyDescent="0.25">
      <c r="A39" s="2" t="s">
        <v>99</v>
      </c>
      <c r="B39" s="2" t="s">
        <v>100</v>
      </c>
      <c r="C39" s="1" t="s">
        <v>63</v>
      </c>
      <c r="D39" s="1" t="s">
        <v>64</v>
      </c>
      <c r="E39" s="1" t="s">
        <v>4</v>
      </c>
    </row>
    <row r="40" spans="1:5" x14ac:dyDescent="0.25">
      <c r="A40" s="2" t="s">
        <v>101</v>
      </c>
      <c r="B40" s="2" t="s">
        <v>102</v>
      </c>
      <c r="C40" s="1" t="s">
        <v>2</v>
      </c>
      <c r="D40" s="1" t="s">
        <v>3</v>
      </c>
      <c r="E40" s="1" t="s">
        <v>4</v>
      </c>
    </row>
    <row r="41" spans="1:5" x14ac:dyDescent="0.25">
      <c r="A41" s="2" t="s">
        <v>103</v>
      </c>
      <c r="B41" s="2" t="s">
        <v>104</v>
      </c>
      <c r="C41" s="1" t="s">
        <v>2</v>
      </c>
      <c r="D41" s="1" t="s">
        <v>16</v>
      </c>
      <c r="E41" s="1" t="s">
        <v>4</v>
      </c>
    </row>
    <row r="42" spans="1:5" x14ac:dyDescent="0.25">
      <c r="A42" s="2" t="s">
        <v>105</v>
      </c>
      <c r="B42" s="2" t="s">
        <v>106</v>
      </c>
      <c r="C42" s="1" t="s">
        <v>67</v>
      </c>
      <c r="D42" s="1" t="s">
        <v>16</v>
      </c>
      <c r="E42" s="1" t="s">
        <v>4</v>
      </c>
    </row>
    <row r="43" spans="1:5" x14ac:dyDescent="0.25">
      <c r="A43" s="2" t="s">
        <v>107</v>
      </c>
      <c r="B43" s="2" t="s">
        <v>108</v>
      </c>
      <c r="C43" s="1" t="s">
        <v>55</v>
      </c>
      <c r="D43" s="1" t="s">
        <v>50</v>
      </c>
      <c r="E43" s="1" t="s">
        <v>4</v>
      </c>
    </row>
    <row r="44" spans="1:5" x14ac:dyDescent="0.25">
      <c r="A44" s="2" t="s">
        <v>109</v>
      </c>
      <c r="B44" s="2" t="s">
        <v>110</v>
      </c>
      <c r="C44" s="1" t="s">
        <v>7</v>
      </c>
      <c r="D44" s="1" t="s">
        <v>7</v>
      </c>
      <c r="E44" s="1" t="s">
        <v>7</v>
      </c>
    </row>
    <row r="45" spans="1:5" x14ac:dyDescent="0.25">
      <c r="A45" s="2" t="s">
        <v>111</v>
      </c>
      <c r="B45" s="2" t="s">
        <v>112</v>
      </c>
      <c r="C45" s="1" t="s">
        <v>15</v>
      </c>
      <c r="D45" s="1" t="s">
        <v>16</v>
      </c>
      <c r="E45" s="1" t="s">
        <v>4</v>
      </c>
    </row>
    <row r="46" spans="1:5" x14ac:dyDescent="0.25">
      <c r="A46" s="2" t="s">
        <v>113</v>
      </c>
      <c r="B46" s="2" t="s">
        <v>114</v>
      </c>
      <c r="C46" s="1" t="s">
        <v>67</v>
      </c>
      <c r="D46" s="1" t="s">
        <v>16</v>
      </c>
      <c r="E46" s="1" t="s">
        <v>4</v>
      </c>
    </row>
    <row r="47" spans="1:5" x14ac:dyDescent="0.25">
      <c r="A47" s="2" t="s">
        <v>115</v>
      </c>
      <c r="B47" s="2" t="s">
        <v>116</v>
      </c>
      <c r="C47" s="1" t="s">
        <v>15</v>
      </c>
      <c r="D47" s="1" t="s">
        <v>50</v>
      </c>
      <c r="E47" s="1" t="s">
        <v>4</v>
      </c>
    </row>
    <row r="48" spans="1:5" x14ac:dyDescent="0.25">
      <c r="A48" s="2" t="s">
        <v>117</v>
      </c>
      <c r="B48" s="2" t="s">
        <v>118</v>
      </c>
      <c r="C48" s="1" t="s">
        <v>2</v>
      </c>
      <c r="D48" s="1" t="s">
        <v>12</v>
      </c>
      <c r="E48" s="1" t="s">
        <v>4</v>
      </c>
    </row>
    <row r="49" spans="1:5" x14ac:dyDescent="0.25">
      <c r="A49" s="2" t="s">
        <v>119</v>
      </c>
      <c r="B49" s="2" t="s">
        <v>120</v>
      </c>
      <c r="C49" s="1" t="s">
        <v>55</v>
      </c>
      <c r="D49" s="1" t="s">
        <v>56</v>
      </c>
      <c r="E49" s="1" t="s">
        <v>4</v>
      </c>
    </row>
    <row r="50" spans="1:5" x14ac:dyDescent="0.25">
      <c r="A50" s="2" t="s">
        <v>121</v>
      </c>
      <c r="B50" s="2" t="s">
        <v>122</v>
      </c>
      <c r="C50" s="1" t="s">
        <v>35</v>
      </c>
      <c r="D50" s="1" t="s">
        <v>35</v>
      </c>
      <c r="E50" s="1" t="s">
        <v>36</v>
      </c>
    </row>
    <row r="51" spans="1:5" x14ac:dyDescent="0.25">
      <c r="A51" s="2" t="s">
        <v>123</v>
      </c>
      <c r="B51" s="2" t="s">
        <v>124</v>
      </c>
      <c r="C51" s="1" t="s">
        <v>55</v>
      </c>
      <c r="D51" s="1" t="s">
        <v>16</v>
      </c>
      <c r="E51" s="1" t="s">
        <v>4</v>
      </c>
    </row>
    <row r="52" spans="1:5" x14ac:dyDescent="0.25">
      <c r="A52" s="2" t="s">
        <v>125</v>
      </c>
      <c r="B52" s="2" t="s">
        <v>126</v>
      </c>
      <c r="C52" s="1" t="s">
        <v>19</v>
      </c>
      <c r="D52" s="1" t="s">
        <v>12</v>
      </c>
      <c r="E52" s="1" t="s">
        <v>4</v>
      </c>
    </row>
    <row r="53" spans="1:5" x14ac:dyDescent="0.25">
      <c r="A53" s="2" t="s">
        <v>127</v>
      </c>
      <c r="B53" s="2" t="s">
        <v>128</v>
      </c>
      <c r="C53" s="1" t="s">
        <v>67</v>
      </c>
      <c r="D53" s="1" t="s">
        <v>16</v>
      </c>
      <c r="E53" s="1" t="s">
        <v>4</v>
      </c>
    </row>
    <row r="54" spans="1:5" x14ac:dyDescent="0.25">
      <c r="A54" s="2" t="s">
        <v>129</v>
      </c>
      <c r="B54" s="2" t="s">
        <v>130</v>
      </c>
      <c r="C54" s="1" t="s">
        <v>67</v>
      </c>
      <c r="D54" s="1" t="s">
        <v>16</v>
      </c>
      <c r="E54" s="1" t="s">
        <v>4</v>
      </c>
    </row>
    <row r="55" spans="1:5" x14ac:dyDescent="0.25">
      <c r="A55" s="2" t="s">
        <v>131</v>
      </c>
      <c r="B55" s="2" t="s">
        <v>132</v>
      </c>
      <c r="C55" s="1" t="s">
        <v>2</v>
      </c>
      <c r="D55" s="1" t="s">
        <v>75</v>
      </c>
      <c r="E55" s="1" t="s">
        <v>4</v>
      </c>
    </row>
    <row r="56" spans="1:5" x14ac:dyDescent="0.25">
      <c r="A56" s="2" t="s">
        <v>133</v>
      </c>
      <c r="B56" s="2" t="s">
        <v>134</v>
      </c>
      <c r="C56" s="1" t="s">
        <v>67</v>
      </c>
      <c r="D56" s="1" t="s">
        <v>72</v>
      </c>
      <c r="E56" s="1" t="s">
        <v>21</v>
      </c>
    </row>
    <row r="57" spans="1:5" x14ac:dyDescent="0.25">
      <c r="A57" s="2" t="s">
        <v>135</v>
      </c>
      <c r="B57" s="2" t="s">
        <v>136</v>
      </c>
      <c r="C57" s="1" t="s">
        <v>67</v>
      </c>
      <c r="D57" s="1" t="s">
        <v>16</v>
      </c>
      <c r="E57" s="1" t="s">
        <v>4</v>
      </c>
    </row>
    <row r="58" spans="1:5" x14ac:dyDescent="0.25">
      <c r="A58" s="2" t="s">
        <v>137</v>
      </c>
      <c r="B58" s="2" t="s">
        <v>138</v>
      </c>
      <c r="C58" s="1" t="s">
        <v>19</v>
      </c>
      <c r="D58" s="1" t="s">
        <v>139</v>
      </c>
      <c r="E58" s="1" t="s">
        <v>21</v>
      </c>
    </row>
    <row r="59" spans="1:5" x14ac:dyDescent="0.25">
      <c r="A59" s="2" t="s">
        <v>140</v>
      </c>
      <c r="B59" s="2" t="s">
        <v>141</v>
      </c>
      <c r="C59" s="1" t="s">
        <v>55</v>
      </c>
      <c r="D59" s="1" t="s">
        <v>16</v>
      </c>
      <c r="E59" s="1" t="s">
        <v>4</v>
      </c>
    </row>
    <row r="60" spans="1:5" x14ac:dyDescent="0.25">
      <c r="A60" s="2" t="s">
        <v>142</v>
      </c>
      <c r="B60" s="2" t="s">
        <v>143</v>
      </c>
      <c r="C60" s="1" t="s">
        <v>67</v>
      </c>
      <c r="D60" s="1" t="s">
        <v>12</v>
      </c>
      <c r="E60" s="1" t="s">
        <v>4</v>
      </c>
    </row>
    <row r="61" spans="1:5" x14ac:dyDescent="0.25">
      <c r="A61" s="2" t="s">
        <v>144</v>
      </c>
      <c r="B61" s="2" t="s">
        <v>145</v>
      </c>
      <c r="C61" s="1" t="s">
        <v>2</v>
      </c>
      <c r="D61" s="1" t="s">
        <v>12</v>
      </c>
      <c r="E61" s="1" t="s">
        <v>4</v>
      </c>
    </row>
    <row r="62" spans="1:5" x14ac:dyDescent="0.25">
      <c r="A62" s="2" t="s">
        <v>146</v>
      </c>
      <c r="B62" s="2" t="s">
        <v>147</v>
      </c>
      <c r="C62" s="1" t="s">
        <v>2</v>
      </c>
      <c r="D62" s="1" t="s">
        <v>50</v>
      </c>
      <c r="E62" s="1" t="s">
        <v>4</v>
      </c>
    </row>
    <row r="63" spans="1:5" x14ac:dyDescent="0.25">
      <c r="A63" s="2" t="s">
        <v>148</v>
      </c>
      <c r="B63" s="2" t="s">
        <v>149</v>
      </c>
      <c r="C63" s="1" t="s">
        <v>90</v>
      </c>
      <c r="D63" s="1" t="s">
        <v>56</v>
      </c>
      <c r="E63" s="1" t="s">
        <v>4</v>
      </c>
    </row>
    <row r="64" spans="1:5" x14ac:dyDescent="0.25">
      <c r="A64" s="2" t="s">
        <v>150</v>
      </c>
      <c r="B64" s="2" t="s">
        <v>151</v>
      </c>
      <c r="C64" s="1" t="s">
        <v>67</v>
      </c>
      <c r="D64" s="1" t="s">
        <v>50</v>
      </c>
      <c r="E64" s="1" t="s">
        <v>4</v>
      </c>
    </row>
    <row r="65" spans="1:5" x14ac:dyDescent="0.25">
      <c r="A65" s="2" t="s">
        <v>152</v>
      </c>
      <c r="B65" s="2" t="s">
        <v>153</v>
      </c>
      <c r="C65" s="1" t="s">
        <v>55</v>
      </c>
      <c r="D65" s="1" t="s">
        <v>56</v>
      </c>
      <c r="E65" s="1" t="s">
        <v>4</v>
      </c>
    </row>
    <row r="66" spans="1:5" x14ac:dyDescent="0.25">
      <c r="A66" s="2" t="s">
        <v>154</v>
      </c>
      <c r="B66" s="2" t="s">
        <v>155</v>
      </c>
      <c r="C66" s="1" t="s">
        <v>67</v>
      </c>
      <c r="D66" s="1" t="s">
        <v>12</v>
      </c>
      <c r="E66" s="1" t="s">
        <v>4</v>
      </c>
    </row>
    <row r="67" spans="1:5" x14ac:dyDescent="0.25">
      <c r="A67" s="2" t="s">
        <v>156</v>
      </c>
      <c r="B67" s="2" t="s">
        <v>157</v>
      </c>
      <c r="C67" s="1" t="s">
        <v>55</v>
      </c>
      <c r="D67" s="1" t="s">
        <v>50</v>
      </c>
      <c r="E67" s="1" t="s">
        <v>4</v>
      </c>
    </row>
    <row r="68" spans="1:5" x14ac:dyDescent="0.25">
      <c r="A68" s="2" t="s">
        <v>158</v>
      </c>
      <c r="B68" s="2" t="s">
        <v>159</v>
      </c>
      <c r="C68" s="1" t="s">
        <v>19</v>
      </c>
      <c r="D68" s="1" t="s">
        <v>50</v>
      </c>
      <c r="E68" s="1" t="s">
        <v>4</v>
      </c>
    </row>
    <row r="69" spans="1:5" x14ac:dyDescent="0.25">
      <c r="A69" s="2" t="s">
        <v>160</v>
      </c>
      <c r="B69" s="2" t="s">
        <v>161</v>
      </c>
      <c r="C69" s="1" t="s">
        <v>2</v>
      </c>
      <c r="D69" s="1" t="s">
        <v>50</v>
      </c>
      <c r="E69" s="1" t="s">
        <v>4</v>
      </c>
    </row>
    <row r="70" spans="1:5" x14ac:dyDescent="0.25">
      <c r="A70" s="2" t="s">
        <v>162</v>
      </c>
      <c r="B70" s="2" t="s">
        <v>163</v>
      </c>
      <c r="C70" s="1" t="s">
        <v>35</v>
      </c>
      <c r="D70" s="1" t="s">
        <v>35</v>
      </c>
      <c r="E70" s="1" t="s">
        <v>36</v>
      </c>
    </row>
    <row r="71" spans="1:5" x14ac:dyDescent="0.25">
      <c r="A71" s="2" t="s">
        <v>164</v>
      </c>
      <c r="B71" s="2" t="s">
        <v>165</v>
      </c>
      <c r="C71" s="1" t="s">
        <v>7</v>
      </c>
      <c r="D71" s="1" t="s">
        <v>7</v>
      </c>
      <c r="E71" s="1" t="s">
        <v>7</v>
      </c>
    </row>
    <row r="72" spans="1:5" x14ac:dyDescent="0.25">
      <c r="A72" s="2" t="s">
        <v>166</v>
      </c>
      <c r="B72" s="2" t="s">
        <v>167</v>
      </c>
      <c r="C72" s="1" t="s">
        <v>7</v>
      </c>
      <c r="D72" s="1" t="s">
        <v>7</v>
      </c>
      <c r="E72" s="1" t="s">
        <v>7</v>
      </c>
    </row>
    <row r="73" spans="1:5" x14ac:dyDescent="0.25">
      <c r="A73" s="2" t="s">
        <v>168</v>
      </c>
      <c r="B73" s="2" t="s">
        <v>169</v>
      </c>
      <c r="C73" s="1" t="s">
        <v>15</v>
      </c>
      <c r="D73" s="1" t="s">
        <v>20</v>
      </c>
      <c r="E73" s="1" t="s">
        <v>21</v>
      </c>
    </row>
    <row r="74" spans="1:5" x14ac:dyDescent="0.25">
      <c r="A74" s="2" t="s">
        <v>170</v>
      </c>
      <c r="B74" s="2" t="s">
        <v>171</v>
      </c>
      <c r="C74" s="1" t="s">
        <v>67</v>
      </c>
      <c r="D74" s="1" t="s">
        <v>64</v>
      </c>
      <c r="E74" s="1" t="s">
        <v>4</v>
      </c>
    </row>
    <row r="75" spans="1:5" x14ac:dyDescent="0.25">
      <c r="A75" s="2" t="s">
        <v>172</v>
      </c>
      <c r="B75" s="2" t="s">
        <v>173</v>
      </c>
      <c r="C75" s="1" t="s">
        <v>67</v>
      </c>
      <c r="D75" s="1" t="s">
        <v>139</v>
      </c>
      <c r="E75" s="1" t="s">
        <v>21</v>
      </c>
    </row>
    <row r="76" spans="1:5" x14ac:dyDescent="0.25">
      <c r="A76" s="2" t="s">
        <v>174</v>
      </c>
      <c r="B76" s="2" t="s">
        <v>175</v>
      </c>
      <c r="C76" s="1" t="s">
        <v>35</v>
      </c>
      <c r="D76" s="1" t="s">
        <v>35</v>
      </c>
      <c r="E76" s="1" t="s">
        <v>36</v>
      </c>
    </row>
    <row r="77" spans="1:5" x14ac:dyDescent="0.25">
      <c r="A77" s="2" t="s">
        <v>176</v>
      </c>
      <c r="B77" s="2" t="s">
        <v>177</v>
      </c>
      <c r="C77" s="1" t="s">
        <v>35</v>
      </c>
      <c r="D77" s="1" t="s">
        <v>35</v>
      </c>
      <c r="E77" s="1" t="s">
        <v>36</v>
      </c>
    </row>
    <row r="78" spans="1:5" x14ac:dyDescent="0.25">
      <c r="A78" s="2" t="s">
        <v>178</v>
      </c>
      <c r="B78" s="2" t="s">
        <v>179</v>
      </c>
      <c r="C78" s="1" t="s">
        <v>67</v>
      </c>
      <c r="D78" s="1" t="s">
        <v>139</v>
      </c>
      <c r="E78" s="1" t="s">
        <v>21</v>
      </c>
    </row>
    <row r="79" spans="1:5" x14ac:dyDescent="0.25">
      <c r="A79" s="2" t="s">
        <v>180</v>
      </c>
      <c r="B79" s="2" t="s">
        <v>181</v>
      </c>
      <c r="C79" s="1" t="s">
        <v>19</v>
      </c>
      <c r="D79" s="1" t="s">
        <v>50</v>
      </c>
      <c r="E79" s="1" t="s">
        <v>4</v>
      </c>
    </row>
    <row r="80" spans="1:5" x14ac:dyDescent="0.25">
      <c r="A80" s="2" t="s">
        <v>182</v>
      </c>
      <c r="B80" s="2" t="s">
        <v>183</v>
      </c>
      <c r="C80" s="1" t="s">
        <v>67</v>
      </c>
      <c r="D80" s="1" t="s">
        <v>16</v>
      </c>
      <c r="E80" s="1" t="s">
        <v>4</v>
      </c>
    </row>
    <row r="81" spans="1:5" x14ac:dyDescent="0.25">
      <c r="A81" s="2" t="s">
        <v>184</v>
      </c>
      <c r="B81" s="2" t="s">
        <v>185</v>
      </c>
      <c r="C81" s="1" t="s">
        <v>35</v>
      </c>
      <c r="D81" s="1" t="s">
        <v>35</v>
      </c>
      <c r="E81" s="1" t="s">
        <v>36</v>
      </c>
    </row>
    <row r="82" spans="1:5" x14ac:dyDescent="0.25">
      <c r="A82" s="2" t="s">
        <v>186</v>
      </c>
      <c r="B82" s="2" t="s">
        <v>187</v>
      </c>
      <c r="C82" s="1" t="s">
        <v>55</v>
      </c>
      <c r="D82" s="1" t="s">
        <v>16</v>
      </c>
      <c r="E82" s="1" t="s">
        <v>4</v>
      </c>
    </row>
    <row r="83" spans="1:5" x14ac:dyDescent="0.25">
      <c r="A83" s="2" t="s">
        <v>188</v>
      </c>
      <c r="B83" s="2" t="s">
        <v>189</v>
      </c>
      <c r="C83" s="1" t="s">
        <v>35</v>
      </c>
      <c r="D83" s="1" t="s">
        <v>35</v>
      </c>
      <c r="E83" s="1" t="s">
        <v>36</v>
      </c>
    </row>
    <row r="84" spans="1:5" x14ac:dyDescent="0.25">
      <c r="A84" s="2" t="s">
        <v>190</v>
      </c>
      <c r="B84" s="2" t="s">
        <v>191</v>
      </c>
      <c r="C84" s="1" t="s">
        <v>15</v>
      </c>
      <c r="D84" s="1" t="s">
        <v>72</v>
      </c>
      <c r="E84" s="1" t="s">
        <v>21</v>
      </c>
    </row>
    <row r="85" spans="1:5" x14ac:dyDescent="0.25">
      <c r="A85" s="2" t="s">
        <v>192</v>
      </c>
      <c r="B85" s="2" t="s">
        <v>193</v>
      </c>
      <c r="C85" s="1" t="s">
        <v>15</v>
      </c>
      <c r="D85" s="1" t="s">
        <v>12</v>
      </c>
      <c r="E85" s="1" t="s">
        <v>4</v>
      </c>
    </row>
    <row r="86" spans="1:5" x14ac:dyDescent="0.25">
      <c r="A86" s="2" t="s">
        <v>194</v>
      </c>
      <c r="B86" s="2" t="s">
        <v>195</v>
      </c>
      <c r="C86" s="1" t="s">
        <v>15</v>
      </c>
      <c r="D86" s="1" t="s">
        <v>50</v>
      </c>
      <c r="E86" s="1" t="s">
        <v>4</v>
      </c>
    </row>
    <row r="87" spans="1:5" x14ac:dyDescent="0.25">
      <c r="A87" s="2" t="s">
        <v>196</v>
      </c>
      <c r="B87" s="2" t="s">
        <v>197</v>
      </c>
      <c r="C87" s="1" t="s">
        <v>19</v>
      </c>
      <c r="D87" s="1" t="s">
        <v>16</v>
      </c>
      <c r="E87" s="1" t="s">
        <v>4</v>
      </c>
    </row>
    <row r="88" spans="1:5" x14ac:dyDescent="0.25">
      <c r="A88" s="2" t="s">
        <v>198</v>
      </c>
      <c r="B88" s="2" t="s">
        <v>199</v>
      </c>
      <c r="C88" s="1" t="s">
        <v>26</v>
      </c>
      <c r="D88" s="1" t="s">
        <v>12</v>
      </c>
      <c r="E88" s="1" t="s">
        <v>4</v>
      </c>
    </row>
    <row r="89" spans="1:5" x14ac:dyDescent="0.25">
      <c r="A89" s="2" t="s">
        <v>200</v>
      </c>
      <c r="B89" s="2" t="s">
        <v>201</v>
      </c>
      <c r="C89" s="1" t="s">
        <v>55</v>
      </c>
      <c r="D89" s="1" t="s">
        <v>16</v>
      </c>
      <c r="E89" s="1" t="s">
        <v>4</v>
      </c>
    </row>
    <row r="90" spans="1:5" x14ac:dyDescent="0.25">
      <c r="A90" s="2" t="s">
        <v>202</v>
      </c>
      <c r="B90" s="2" t="s">
        <v>203</v>
      </c>
      <c r="C90" s="1" t="s">
        <v>19</v>
      </c>
      <c r="D90" s="1" t="s">
        <v>3</v>
      </c>
      <c r="E90" s="1" t="s">
        <v>4</v>
      </c>
    </row>
    <row r="91" spans="1:5" x14ac:dyDescent="0.25">
      <c r="A91" s="2" t="s">
        <v>204</v>
      </c>
      <c r="B91" s="2" t="s">
        <v>205</v>
      </c>
      <c r="C91" s="1" t="s">
        <v>67</v>
      </c>
      <c r="D91" s="1" t="s">
        <v>72</v>
      </c>
      <c r="E91" s="1" t="s">
        <v>21</v>
      </c>
    </row>
    <row r="92" spans="1:5" x14ac:dyDescent="0.25">
      <c r="A92" s="2" t="s">
        <v>206</v>
      </c>
      <c r="B92" s="2" t="s">
        <v>207</v>
      </c>
      <c r="C92" s="1" t="s">
        <v>19</v>
      </c>
      <c r="D92" s="1" t="s">
        <v>50</v>
      </c>
      <c r="E92" s="1" t="s">
        <v>4</v>
      </c>
    </row>
    <row r="93" spans="1:5" x14ac:dyDescent="0.25">
      <c r="A93" s="2" t="s">
        <v>208</v>
      </c>
      <c r="B93" s="2" t="s">
        <v>209</v>
      </c>
      <c r="C93" s="1" t="s">
        <v>35</v>
      </c>
      <c r="D93" s="1" t="s">
        <v>35</v>
      </c>
      <c r="E93" s="1" t="s">
        <v>36</v>
      </c>
    </row>
    <row r="94" spans="1:5" x14ac:dyDescent="0.25">
      <c r="A94" s="2" t="s">
        <v>210</v>
      </c>
      <c r="B94" s="2" t="s">
        <v>211</v>
      </c>
      <c r="C94" s="1" t="s">
        <v>15</v>
      </c>
      <c r="D94" s="1" t="s">
        <v>3</v>
      </c>
      <c r="E94" s="1" t="s">
        <v>4</v>
      </c>
    </row>
    <row r="95" spans="1:5" x14ac:dyDescent="0.25">
      <c r="A95" s="2" t="s">
        <v>212</v>
      </c>
      <c r="B95" s="2" t="s">
        <v>213</v>
      </c>
      <c r="C95" s="1" t="s">
        <v>15</v>
      </c>
      <c r="D95" s="1" t="s">
        <v>16</v>
      </c>
      <c r="E95" s="1" t="s">
        <v>4</v>
      </c>
    </row>
    <row r="96" spans="1:5" x14ac:dyDescent="0.25">
      <c r="A96" s="2" t="s">
        <v>214</v>
      </c>
      <c r="B96" s="2" t="s">
        <v>215</v>
      </c>
      <c r="C96" s="1" t="s">
        <v>35</v>
      </c>
      <c r="D96" s="1" t="s">
        <v>35</v>
      </c>
      <c r="E96" s="1" t="s">
        <v>36</v>
      </c>
    </row>
    <row r="97" spans="1:5" x14ac:dyDescent="0.25">
      <c r="A97" s="2" t="s">
        <v>216</v>
      </c>
      <c r="B97" s="2" t="s">
        <v>217</v>
      </c>
      <c r="C97" s="1" t="s">
        <v>19</v>
      </c>
      <c r="D97" s="1" t="s">
        <v>72</v>
      </c>
      <c r="E97" s="1" t="s">
        <v>21</v>
      </c>
    </row>
    <row r="98" spans="1:5" x14ac:dyDescent="0.25">
      <c r="A98" s="2" t="s">
        <v>218</v>
      </c>
      <c r="B98" s="2" t="s">
        <v>219</v>
      </c>
      <c r="C98" s="1" t="s">
        <v>15</v>
      </c>
      <c r="D98" s="1" t="s">
        <v>16</v>
      </c>
      <c r="E98" s="1" t="s">
        <v>4</v>
      </c>
    </row>
    <row r="99" spans="1:5" x14ac:dyDescent="0.25">
      <c r="A99" s="2" t="s">
        <v>220</v>
      </c>
      <c r="B99" s="2" t="s">
        <v>221</v>
      </c>
      <c r="C99" s="1" t="s">
        <v>35</v>
      </c>
      <c r="D99" s="1" t="s">
        <v>35</v>
      </c>
      <c r="E99" s="1" t="s">
        <v>36</v>
      </c>
    </row>
    <row r="100" spans="1:5" x14ac:dyDescent="0.25">
      <c r="A100" s="2" t="s">
        <v>222</v>
      </c>
      <c r="B100" s="2" t="s">
        <v>223</v>
      </c>
      <c r="C100" s="1" t="s">
        <v>55</v>
      </c>
      <c r="D100" s="1" t="s">
        <v>3</v>
      </c>
      <c r="E100" s="1" t="s">
        <v>4</v>
      </c>
    </row>
    <row r="101" spans="1:5" x14ac:dyDescent="0.25">
      <c r="A101" s="2" t="s">
        <v>224</v>
      </c>
      <c r="B101" s="2" t="s">
        <v>225</v>
      </c>
      <c r="C101" s="1" t="s">
        <v>35</v>
      </c>
      <c r="D101" s="1" t="s">
        <v>35</v>
      </c>
      <c r="E101" s="1" t="s">
        <v>36</v>
      </c>
    </row>
    <row r="102" spans="1:5" x14ac:dyDescent="0.25">
      <c r="A102" s="2" t="s">
        <v>226</v>
      </c>
      <c r="B102" s="2" t="s">
        <v>227</v>
      </c>
      <c r="C102" s="1" t="s">
        <v>67</v>
      </c>
      <c r="D102" s="1" t="s">
        <v>3</v>
      </c>
      <c r="E102" s="1" t="s">
        <v>4</v>
      </c>
    </row>
    <row r="103" spans="1:5" x14ac:dyDescent="0.25">
      <c r="A103" s="2" t="s">
        <v>228</v>
      </c>
      <c r="B103" s="2" t="s">
        <v>229</v>
      </c>
      <c r="C103" s="1" t="s">
        <v>230</v>
      </c>
      <c r="D103" s="1" t="s">
        <v>230</v>
      </c>
      <c r="E103" s="1" t="s">
        <v>36</v>
      </c>
    </row>
    <row r="104" spans="1:5" x14ac:dyDescent="0.25">
      <c r="A104" s="2" t="s">
        <v>231</v>
      </c>
      <c r="B104" s="2" t="s">
        <v>232</v>
      </c>
      <c r="C104" s="1" t="s">
        <v>55</v>
      </c>
      <c r="D104" s="1" t="s">
        <v>50</v>
      </c>
      <c r="E104" s="1" t="s">
        <v>4</v>
      </c>
    </row>
    <row r="105" spans="1:5" x14ac:dyDescent="0.25">
      <c r="A105" s="2" t="s">
        <v>233</v>
      </c>
      <c r="B105" s="2" t="s">
        <v>234</v>
      </c>
      <c r="C105" s="1" t="s">
        <v>19</v>
      </c>
      <c r="D105" s="1" t="s">
        <v>139</v>
      </c>
      <c r="E105" s="1" t="s">
        <v>21</v>
      </c>
    </row>
    <row r="106" spans="1:5" x14ac:dyDescent="0.25">
      <c r="A106" s="2" t="s">
        <v>235</v>
      </c>
      <c r="B106" s="2" t="s">
        <v>236</v>
      </c>
      <c r="C106" s="1" t="s">
        <v>15</v>
      </c>
      <c r="D106" s="1" t="s">
        <v>72</v>
      </c>
      <c r="E106" s="1" t="s">
        <v>21</v>
      </c>
    </row>
    <row r="107" spans="1:5" x14ac:dyDescent="0.25">
      <c r="A107" s="2" t="s">
        <v>237</v>
      </c>
      <c r="B107" s="2" t="s">
        <v>238</v>
      </c>
      <c r="C107" s="1" t="s">
        <v>55</v>
      </c>
      <c r="D107" s="1" t="s">
        <v>16</v>
      </c>
      <c r="E107" s="1" t="s">
        <v>4</v>
      </c>
    </row>
    <row r="108" spans="1:5" x14ac:dyDescent="0.25">
      <c r="A108" s="2" t="s">
        <v>239</v>
      </c>
      <c r="B108" s="2" t="s">
        <v>240</v>
      </c>
      <c r="C108" s="1" t="s">
        <v>35</v>
      </c>
      <c r="D108" s="1" t="s">
        <v>35</v>
      </c>
      <c r="E108" s="1" t="s">
        <v>36</v>
      </c>
    </row>
    <row r="109" spans="1:5" x14ac:dyDescent="0.25">
      <c r="A109" s="2" t="s">
        <v>241</v>
      </c>
      <c r="B109" s="2" t="s">
        <v>242</v>
      </c>
      <c r="C109" s="1" t="s">
        <v>55</v>
      </c>
      <c r="D109" s="1" t="s">
        <v>16</v>
      </c>
      <c r="E109" s="1" t="s">
        <v>4</v>
      </c>
    </row>
    <row r="110" spans="1:5" x14ac:dyDescent="0.25">
      <c r="A110" s="2" t="s">
        <v>243</v>
      </c>
      <c r="B110" s="2" t="s">
        <v>244</v>
      </c>
      <c r="C110" s="1" t="s">
        <v>67</v>
      </c>
      <c r="D110" s="1" t="s">
        <v>50</v>
      </c>
      <c r="E110" s="1" t="s">
        <v>4</v>
      </c>
    </row>
    <row r="111" spans="1:5" x14ac:dyDescent="0.25">
      <c r="A111" s="2" t="s">
        <v>245</v>
      </c>
      <c r="B111" s="2" t="s">
        <v>246</v>
      </c>
      <c r="C111" s="1" t="s">
        <v>67</v>
      </c>
      <c r="D111" s="1" t="s">
        <v>20</v>
      </c>
      <c r="E111" s="1" t="s">
        <v>21</v>
      </c>
    </row>
    <row r="112" spans="1:5" x14ac:dyDescent="0.25">
      <c r="A112" s="2" t="s">
        <v>247</v>
      </c>
      <c r="B112" s="2" t="s">
        <v>248</v>
      </c>
      <c r="C112" s="1" t="s">
        <v>67</v>
      </c>
      <c r="D112" s="1" t="s">
        <v>20</v>
      </c>
      <c r="E112" s="1" t="s">
        <v>21</v>
      </c>
    </row>
    <row r="113" spans="1:5" x14ac:dyDescent="0.25">
      <c r="A113" s="2" t="s">
        <v>249</v>
      </c>
      <c r="B113" s="2" t="s">
        <v>250</v>
      </c>
      <c r="C113" s="1" t="s">
        <v>63</v>
      </c>
      <c r="D113" s="1" t="s">
        <v>64</v>
      </c>
      <c r="E113" s="1" t="s">
        <v>4</v>
      </c>
    </row>
    <row r="114" spans="1:5" x14ac:dyDescent="0.25">
      <c r="A114" s="2" t="s">
        <v>251</v>
      </c>
      <c r="B114" s="2" t="s">
        <v>252</v>
      </c>
      <c r="C114" s="1" t="s">
        <v>7</v>
      </c>
      <c r="D114" s="1" t="s">
        <v>7</v>
      </c>
      <c r="E114" s="1" t="s">
        <v>7</v>
      </c>
    </row>
    <row r="115" spans="1:5" x14ac:dyDescent="0.25">
      <c r="A115" s="2" t="s">
        <v>253</v>
      </c>
      <c r="B115" s="2" t="s">
        <v>254</v>
      </c>
      <c r="C115" s="1" t="s">
        <v>35</v>
      </c>
      <c r="D115" s="1" t="s">
        <v>35</v>
      </c>
      <c r="E115" s="1" t="s">
        <v>36</v>
      </c>
    </row>
    <row r="116" spans="1:5" x14ac:dyDescent="0.25">
      <c r="A116" s="2" t="s">
        <v>255</v>
      </c>
      <c r="B116" s="2" t="s">
        <v>256</v>
      </c>
      <c r="C116" s="1" t="s">
        <v>35</v>
      </c>
      <c r="D116" s="1" t="s">
        <v>35</v>
      </c>
      <c r="E116" s="1" t="s">
        <v>36</v>
      </c>
    </row>
    <row r="117" spans="1:5" x14ac:dyDescent="0.25">
      <c r="A117" s="2" t="s">
        <v>257</v>
      </c>
      <c r="B117" s="2" t="s">
        <v>258</v>
      </c>
      <c r="C117" s="1" t="s">
        <v>15</v>
      </c>
      <c r="D117" s="1" t="s">
        <v>50</v>
      </c>
      <c r="E117" s="1" t="s">
        <v>4</v>
      </c>
    </row>
    <row r="118" spans="1:5" x14ac:dyDescent="0.25">
      <c r="A118" s="2" t="s">
        <v>259</v>
      </c>
      <c r="B118" s="2" t="s">
        <v>260</v>
      </c>
      <c r="C118" s="1" t="s">
        <v>7</v>
      </c>
      <c r="D118" s="1" t="s">
        <v>7</v>
      </c>
      <c r="E118" s="1" t="s">
        <v>7</v>
      </c>
    </row>
    <row r="119" spans="1:5" x14ac:dyDescent="0.25">
      <c r="A119" s="2" t="s">
        <v>261</v>
      </c>
      <c r="B119" s="2" t="s">
        <v>262</v>
      </c>
      <c r="C119" s="1" t="s">
        <v>35</v>
      </c>
      <c r="D119" s="1" t="s">
        <v>35</v>
      </c>
      <c r="E119" s="1" t="s">
        <v>36</v>
      </c>
    </row>
    <row r="120" spans="1:5" x14ac:dyDescent="0.25">
      <c r="A120" s="2" t="s">
        <v>263</v>
      </c>
      <c r="B120" s="2" t="s">
        <v>264</v>
      </c>
      <c r="C120" s="1" t="s">
        <v>67</v>
      </c>
      <c r="D120" s="1" t="s">
        <v>50</v>
      </c>
      <c r="E120" s="1" t="s">
        <v>4</v>
      </c>
    </row>
    <row r="121" spans="1:5" x14ac:dyDescent="0.25">
      <c r="A121" s="2" t="s">
        <v>265</v>
      </c>
      <c r="B121" s="2" t="s">
        <v>266</v>
      </c>
      <c r="C121" s="1" t="s">
        <v>19</v>
      </c>
      <c r="D121" s="1" t="s">
        <v>16</v>
      </c>
      <c r="E121" s="1" t="s">
        <v>4</v>
      </c>
    </row>
    <row r="122" spans="1:5" x14ac:dyDescent="0.25">
      <c r="A122" s="2" t="s">
        <v>267</v>
      </c>
      <c r="B122" s="2" t="s">
        <v>268</v>
      </c>
      <c r="C122" s="1" t="s">
        <v>15</v>
      </c>
      <c r="D122" s="1" t="s">
        <v>16</v>
      </c>
      <c r="E122" s="1" t="s">
        <v>4</v>
      </c>
    </row>
    <row r="123" spans="1:5" x14ac:dyDescent="0.25">
      <c r="A123" s="2" t="s">
        <v>269</v>
      </c>
      <c r="B123" s="2" t="s">
        <v>270</v>
      </c>
      <c r="C123" s="1" t="s">
        <v>19</v>
      </c>
      <c r="D123" s="1" t="s">
        <v>50</v>
      </c>
      <c r="E123" s="1" t="s">
        <v>4</v>
      </c>
    </row>
    <row r="124" spans="1:5" x14ac:dyDescent="0.25">
      <c r="A124" s="2" t="s">
        <v>271</v>
      </c>
      <c r="B124" s="2" t="s">
        <v>272</v>
      </c>
      <c r="C124" s="1" t="s">
        <v>19</v>
      </c>
      <c r="D124" s="1" t="s">
        <v>41</v>
      </c>
      <c r="E124" s="1" t="s">
        <v>4</v>
      </c>
    </row>
    <row r="125" spans="1:5" x14ac:dyDescent="0.25">
      <c r="A125" s="2" t="s">
        <v>273</v>
      </c>
      <c r="B125" s="2" t="s">
        <v>274</v>
      </c>
      <c r="C125" s="1" t="s">
        <v>19</v>
      </c>
      <c r="D125" s="1" t="s">
        <v>50</v>
      </c>
      <c r="E125" s="1" t="s">
        <v>4</v>
      </c>
    </row>
    <row r="126" spans="1:5" x14ac:dyDescent="0.25">
      <c r="A126" s="2" t="s">
        <v>275</v>
      </c>
      <c r="B126" s="2" t="s">
        <v>276</v>
      </c>
      <c r="C126" s="1" t="s">
        <v>35</v>
      </c>
      <c r="D126" s="1" t="s">
        <v>35</v>
      </c>
      <c r="E126" s="1" t="s">
        <v>36</v>
      </c>
    </row>
    <row r="127" spans="1:5" x14ac:dyDescent="0.25">
      <c r="A127" s="2" t="s">
        <v>277</v>
      </c>
      <c r="B127" s="2" t="s">
        <v>278</v>
      </c>
      <c r="C127" s="1" t="s">
        <v>15</v>
      </c>
      <c r="D127" s="1" t="s">
        <v>16</v>
      </c>
      <c r="E127" s="1" t="s">
        <v>4</v>
      </c>
    </row>
    <row r="128" spans="1:5" x14ac:dyDescent="0.25">
      <c r="A128" s="2" t="s">
        <v>279</v>
      </c>
      <c r="B128" s="2" t="s">
        <v>280</v>
      </c>
      <c r="C128" s="1" t="s">
        <v>67</v>
      </c>
      <c r="D128" s="1" t="s">
        <v>16</v>
      </c>
      <c r="E128" s="1" t="s">
        <v>4</v>
      </c>
    </row>
    <row r="129" spans="1:5" x14ac:dyDescent="0.25">
      <c r="A129" s="2" t="s">
        <v>281</v>
      </c>
      <c r="B129" s="2" t="s">
        <v>282</v>
      </c>
      <c r="C129" s="1" t="s">
        <v>35</v>
      </c>
      <c r="D129" s="1" t="s">
        <v>35</v>
      </c>
      <c r="E129" s="1" t="s">
        <v>36</v>
      </c>
    </row>
    <row r="130" spans="1:5" x14ac:dyDescent="0.25">
      <c r="A130" s="2" t="s">
        <v>283</v>
      </c>
      <c r="B130" s="2" t="s">
        <v>284</v>
      </c>
      <c r="C130" s="1" t="s">
        <v>15</v>
      </c>
      <c r="D130" s="1" t="s">
        <v>16</v>
      </c>
      <c r="E130" s="1" t="s">
        <v>4</v>
      </c>
    </row>
    <row r="131" spans="1:5" x14ac:dyDescent="0.25">
      <c r="A131" s="2" t="s">
        <v>285</v>
      </c>
      <c r="B131" s="2" t="s">
        <v>286</v>
      </c>
      <c r="C131" s="1" t="s">
        <v>19</v>
      </c>
      <c r="D131" s="1" t="s">
        <v>12</v>
      </c>
      <c r="E131" s="1" t="s">
        <v>4</v>
      </c>
    </row>
    <row r="132" spans="1:5" x14ac:dyDescent="0.25">
      <c r="A132" s="2" t="s">
        <v>287</v>
      </c>
      <c r="B132" s="2" t="s">
        <v>288</v>
      </c>
      <c r="C132" s="1" t="s">
        <v>35</v>
      </c>
      <c r="D132" s="1" t="s">
        <v>35</v>
      </c>
      <c r="E132" s="1" t="s">
        <v>36</v>
      </c>
    </row>
    <row r="133" spans="1:5" x14ac:dyDescent="0.25">
      <c r="A133" s="2" t="s">
        <v>289</v>
      </c>
      <c r="B133" s="2" t="s">
        <v>290</v>
      </c>
      <c r="C133" s="1" t="s">
        <v>2</v>
      </c>
      <c r="D133" s="1" t="s">
        <v>16</v>
      </c>
      <c r="E133" s="1" t="s">
        <v>4</v>
      </c>
    </row>
    <row r="134" spans="1:5" x14ac:dyDescent="0.25">
      <c r="A134" s="2" t="s">
        <v>291</v>
      </c>
      <c r="B134" s="2" t="s">
        <v>292</v>
      </c>
      <c r="C134" s="1" t="s">
        <v>67</v>
      </c>
      <c r="D134" s="1" t="s">
        <v>3</v>
      </c>
      <c r="E134" s="1" t="s">
        <v>4</v>
      </c>
    </row>
    <row r="135" spans="1:5" x14ac:dyDescent="0.25">
      <c r="A135" s="2" t="s">
        <v>293</v>
      </c>
      <c r="B135" s="2" t="s">
        <v>294</v>
      </c>
      <c r="C135" s="1" t="s">
        <v>26</v>
      </c>
      <c r="D135" s="1" t="s">
        <v>75</v>
      </c>
      <c r="E135" s="1" t="s">
        <v>4</v>
      </c>
    </row>
    <row r="136" spans="1:5" x14ac:dyDescent="0.25">
      <c r="A136" s="2" t="s">
        <v>295</v>
      </c>
      <c r="B136" s="2" t="s">
        <v>296</v>
      </c>
      <c r="C136" s="1" t="s">
        <v>2</v>
      </c>
      <c r="D136" s="1" t="s">
        <v>12</v>
      </c>
      <c r="E136" s="1" t="s">
        <v>4</v>
      </c>
    </row>
    <row r="137" spans="1:5" x14ac:dyDescent="0.25">
      <c r="A137" s="2" t="s">
        <v>297</v>
      </c>
      <c r="B137" s="2" t="s">
        <v>298</v>
      </c>
      <c r="C137" s="1" t="s">
        <v>55</v>
      </c>
      <c r="D137" s="1" t="s">
        <v>12</v>
      </c>
      <c r="E137" s="1" t="s">
        <v>4</v>
      </c>
    </row>
    <row r="138" spans="1:5" x14ac:dyDescent="0.25">
      <c r="A138" s="2" t="s">
        <v>299</v>
      </c>
      <c r="B138" s="2" t="s">
        <v>300</v>
      </c>
      <c r="C138" s="1" t="s">
        <v>26</v>
      </c>
      <c r="D138" s="1" t="s">
        <v>12</v>
      </c>
      <c r="E138" s="1" t="s">
        <v>4</v>
      </c>
    </row>
    <row r="139" spans="1:5" x14ac:dyDescent="0.25">
      <c r="A139" s="2" t="s">
        <v>301</v>
      </c>
      <c r="B139" s="2" t="s">
        <v>302</v>
      </c>
      <c r="C139" s="1" t="s">
        <v>7</v>
      </c>
      <c r="D139" s="1" t="s">
        <v>7</v>
      </c>
      <c r="E139" s="1" t="s">
        <v>7</v>
      </c>
    </row>
    <row r="140" spans="1:5" x14ac:dyDescent="0.25">
      <c r="A140" s="2" t="s">
        <v>303</v>
      </c>
      <c r="B140" s="2" t="s">
        <v>304</v>
      </c>
      <c r="C140" s="1" t="s">
        <v>35</v>
      </c>
      <c r="D140" s="1" t="s">
        <v>35</v>
      </c>
      <c r="E140" s="1" t="s">
        <v>36</v>
      </c>
    </row>
    <row r="141" spans="1:5" x14ac:dyDescent="0.25">
      <c r="A141" s="2" t="s">
        <v>305</v>
      </c>
      <c r="B141" s="2" t="s">
        <v>306</v>
      </c>
      <c r="C141" s="1" t="s">
        <v>2</v>
      </c>
      <c r="D141" s="1" t="s">
        <v>16</v>
      </c>
      <c r="E141" s="1" t="s">
        <v>4</v>
      </c>
    </row>
    <row r="142" spans="1:5" x14ac:dyDescent="0.25">
      <c r="A142" s="2" t="s">
        <v>307</v>
      </c>
      <c r="B142" s="2" t="s">
        <v>308</v>
      </c>
      <c r="C142" s="1" t="s">
        <v>67</v>
      </c>
      <c r="D142" s="1" t="s">
        <v>64</v>
      </c>
      <c r="E142" s="1" t="s">
        <v>4</v>
      </c>
    </row>
    <row r="143" spans="1:5" x14ac:dyDescent="0.25">
      <c r="A143" s="2" t="s">
        <v>309</v>
      </c>
      <c r="B143" s="2" t="s">
        <v>310</v>
      </c>
      <c r="C143" s="1" t="s">
        <v>55</v>
      </c>
      <c r="D143" s="1" t="s">
        <v>16</v>
      </c>
      <c r="E143" s="1" t="s">
        <v>4</v>
      </c>
    </row>
    <row r="144" spans="1:5" x14ac:dyDescent="0.25">
      <c r="A144" s="2" t="s">
        <v>311</v>
      </c>
      <c r="B144" s="2" t="s">
        <v>312</v>
      </c>
      <c r="C144" s="1" t="s">
        <v>35</v>
      </c>
      <c r="D144" s="1" t="s">
        <v>35</v>
      </c>
      <c r="E144" s="1" t="s">
        <v>36</v>
      </c>
    </row>
    <row r="145" spans="1:5" x14ac:dyDescent="0.25">
      <c r="A145" s="2" t="s">
        <v>313</v>
      </c>
      <c r="B145" s="2" t="s">
        <v>314</v>
      </c>
      <c r="C145" s="1" t="s">
        <v>55</v>
      </c>
      <c r="D145" s="1" t="s">
        <v>3</v>
      </c>
      <c r="E145" s="1" t="s">
        <v>4</v>
      </c>
    </row>
    <row r="146" spans="1:5" x14ac:dyDescent="0.25">
      <c r="A146" s="2" t="s">
        <v>315</v>
      </c>
      <c r="B146" s="2" t="s">
        <v>316</v>
      </c>
      <c r="C146" s="1" t="s">
        <v>15</v>
      </c>
      <c r="D146" s="1" t="s">
        <v>139</v>
      </c>
      <c r="E146" s="1" t="s">
        <v>21</v>
      </c>
    </row>
    <row r="147" spans="1:5" x14ac:dyDescent="0.25">
      <c r="A147" s="2" t="s">
        <v>317</v>
      </c>
      <c r="B147" s="2" t="s">
        <v>318</v>
      </c>
      <c r="C147" s="1" t="s">
        <v>15</v>
      </c>
      <c r="D147" s="1" t="s">
        <v>139</v>
      </c>
      <c r="E147" s="1" t="s">
        <v>21</v>
      </c>
    </row>
    <row r="148" spans="1:5" x14ac:dyDescent="0.25">
      <c r="A148" s="2" t="s">
        <v>319</v>
      </c>
      <c r="B148" s="2" t="s">
        <v>320</v>
      </c>
      <c r="C148" s="1" t="s">
        <v>19</v>
      </c>
      <c r="D148" s="1" t="s">
        <v>16</v>
      </c>
      <c r="E148" s="1" t="s">
        <v>4</v>
      </c>
    </row>
    <row r="149" spans="1:5" x14ac:dyDescent="0.25">
      <c r="A149" s="2" t="s">
        <v>321</v>
      </c>
      <c r="B149" s="2" t="s">
        <v>322</v>
      </c>
      <c r="C149" s="1" t="s">
        <v>55</v>
      </c>
      <c r="D149" s="1" t="s">
        <v>16</v>
      </c>
      <c r="E149" s="1" t="s">
        <v>4</v>
      </c>
    </row>
    <row r="150" spans="1:5" x14ac:dyDescent="0.25">
      <c r="A150" s="2" t="s">
        <v>323</v>
      </c>
      <c r="B150" s="2" t="s">
        <v>324</v>
      </c>
      <c r="C150" s="1" t="s">
        <v>230</v>
      </c>
      <c r="D150" s="1" t="s">
        <v>230</v>
      </c>
      <c r="E150" s="1" t="s">
        <v>36</v>
      </c>
    </row>
    <row r="151" spans="1:5" x14ac:dyDescent="0.25">
      <c r="A151" s="2" t="s">
        <v>325</v>
      </c>
      <c r="B151" s="2" t="s">
        <v>326</v>
      </c>
      <c r="C151" s="1" t="s">
        <v>19</v>
      </c>
      <c r="D151" s="1" t="s">
        <v>16</v>
      </c>
      <c r="E151" s="1" t="s">
        <v>4</v>
      </c>
    </row>
    <row r="152" spans="1:5" x14ac:dyDescent="0.25">
      <c r="A152" s="2" t="s">
        <v>327</v>
      </c>
      <c r="B152" s="2" t="s">
        <v>328</v>
      </c>
      <c r="C152" s="1" t="s">
        <v>55</v>
      </c>
      <c r="D152" s="1" t="s">
        <v>12</v>
      </c>
      <c r="E152" s="1" t="s">
        <v>4</v>
      </c>
    </row>
    <row r="153" spans="1:5" x14ac:dyDescent="0.25">
      <c r="A153" s="2" t="s">
        <v>329</v>
      </c>
      <c r="B153" s="2" t="s">
        <v>330</v>
      </c>
      <c r="C153" s="1" t="s">
        <v>67</v>
      </c>
      <c r="D153" s="1" t="s">
        <v>12</v>
      </c>
      <c r="E153" s="1" t="s">
        <v>4</v>
      </c>
    </row>
    <row r="154" spans="1:5" x14ac:dyDescent="0.25">
      <c r="A154" s="2" t="s">
        <v>331</v>
      </c>
      <c r="B154" s="2" t="s">
        <v>332</v>
      </c>
      <c r="C154" s="1" t="s">
        <v>19</v>
      </c>
      <c r="D154" s="1" t="s">
        <v>16</v>
      </c>
      <c r="E154" s="1" t="s">
        <v>4</v>
      </c>
    </row>
    <row r="155" spans="1:5" x14ac:dyDescent="0.25">
      <c r="A155" s="2" t="s">
        <v>333</v>
      </c>
      <c r="B155" s="2" t="s">
        <v>334</v>
      </c>
      <c r="C155" s="1" t="s">
        <v>2</v>
      </c>
      <c r="D155" s="1" t="s">
        <v>50</v>
      </c>
      <c r="E155" s="1" t="s">
        <v>4</v>
      </c>
    </row>
    <row r="156" spans="1:5" x14ac:dyDescent="0.25">
      <c r="A156" s="2" t="s">
        <v>335</v>
      </c>
      <c r="B156" s="2" t="s">
        <v>336</v>
      </c>
      <c r="C156" s="1" t="s">
        <v>67</v>
      </c>
      <c r="D156" s="1" t="s">
        <v>50</v>
      </c>
      <c r="E156" s="1" t="s">
        <v>4</v>
      </c>
    </row>
    <row r="157" spans="1:5" x14ac:dyDescent="0.25">
      <c r="A157" s="2" t="s">
        <v>337</v>
      </c>
      <c r="B157" s="2" t="s">
        <v>338</v>
      </c>
      <c r="C157" s="1" t="s">
        <v>15</v>
      </c>
      <c r="D157" s="1" t="s">
        <v>50</v>
      </c>
      <c r="E157" s="1" t="s">
        <v>4</v>
      </c>
    </row>
    <row r="158" spans="1:5" x14ac:dyDescent="0.25">
      <c r="A158" s="2" t="s">
        <v>339</v>
      </c>
      <c r="B158" s="2" t="s">
        <v>340</v>
      </c>
      <c r="C158" s="1" t="s">
        <v>55</v>
      </c>
      <c r="D158" s="1" t="s">
        <v>50</v>
      </c>
      <c r="E158" s="1" t="s">
        <v>4</v>
      </c>
    </row>
    <row r="159" spans="1:5" x14ac:dyDescent="0.25">
      <c r="A159" s="2" t="s">
        <v>341</v>
      </c>
      <c r="B159" s="2" t="s">
        <v>342</v>
      </c>
      <c r="C159" s="1" t="s">
        <v>67</v>
      </c>
      <c r="D159" s="1" t="s">
        <v>16</v>
      </c>
      <c r="E159" s="1" t="s">
        <v>4</v>
      </c>
    </row>
    <row r="160" spans="1:5" x14ac:dyDescent="0.25">
      <c r="A160" s="2" t="s">
        <v>343</v>
      </c>
      <c r="B160" s="2" t="s">
        <v>344</v>
      </c>
      <c r="C160" s="1" t="s">
        <v>35</v>
      </c>
      <c r="D160" s="1" t="s">
        <v>35</v>
      </c>
      <c r="E160" s="1" t="s">
        <v>36</v>
      </c>
    </row>
    <row r="161" spans="1:5" x14ac:dyDescent="0.25">
      <c r="A161" s="2" t="s">
        <v>345</v>
      </c>
      <c r="B161" s="2" t="s">
        <v>346</v>
      </c>
      <c r="C161" s="1" t="s">
        <v>19</v>
      </c>
      <c r="D161" s="1" t="s">
        <v>12</v>
      </c>
      <c r="E161" s="1" t="s">
        <v>4</v>
      </c>
    </row>
    <row r="162" spans="1:5" x14ac:dyDescent="0.25">
      <c r="A162" s="2" t="s">
        <v>347</v>
      </c>
      <c r="B162" s="2" t="s">
        <v>348</v>
      </c>
      <c r="C162" s="1" t="s">
        <v>15</v>
      </c>
      <c r="D162" s="1" t="s">
        <v>12</v>
      </c>
      <c r="E162" s="1" t="s">
        <v>4</v>
      </c>
    </row>
    <row r="163" spans="1:5" x14ac:dyDescent="0.25">
      <c r="A163" s="2" t="s">
        <v>349</v>
      </c>
      <c r="B163" s="2" t="s">
        <v>350</v>
      </c>
      <c r="C163" s="1" t="s">
        <v>15</v>
      </c>
      <c r="D163" s="1" t="s">
        <v>3</v>
      </c>
      <c r="E163" s="1" t="s">
        <v>4</v>
      </c>
    </row>
    <row r="164" spans="1:5" x14ac:dyDescent="0.25">
      <c r="A164" s="2" t="s">
        <v>351</v>
      </c>
      <c r="B164" s="2" t="s">
        <v>352</v>
      </c>
      <c r="C164" s="1" t="s">
        <v>353</v>
      </c>
      <c r="D164" s="1" t="s">
        <v>354</v>
      </c>
      <c r="E164" s="1" t="s">
        <v>4</v>
      </c>
    </row>
    <row r="165" spans="1:5" x14ac:dyDescent="0.25">
      <c r="A165" s="2" t="s">
        <v>355</v>
      </c>
      <c r="B165" s="2" t="s">
        <v>356</v>
      </c>
      <c r="C165" s="1" t="s">
        <v>67</v>
      </c>
      <c r="D165" s="1" t="s">
        <v>3</v>
      </c>
      <c r="E165" s="1" t="s">
        <v>4</v>
      </c>
    </row>
    <row r="166" spans="1:5" x14ac:dyDescent="0.25">
      <c r="A166" s="2" t="s">
        <v>357</v>
      </c>
      <c r="B166" s="2" t="s">
        <v>358</v>
      </c>
      <c r="C166" s="1" t="s">
        <v>15</v>
      </c>
      <c r="D166" s="1" t="s">
        <v>41</v>
      </c>
      <c r="E166" s="1" t="s">
        <v>4</v>
      </c>
    </row>
    <row r="167" spans="1:5" x14ac:dyDescent="0.25">
      <c r="A167" s="2" t="s">
        <v>359</v>
      </c>
      <c r="B167" s="2" t="s">
        <v>360</v>
      </c>
      <c r="C167" s="1" t="s">
        <v>2</v>
      </c>
      <c r="D167" s="1" t="s">
        <v>354</v>
      </c>
      <c r="E167" s="1" t="s">
        <v>4</v>
      </c>
    </row>
    <row r="168" spans="1:5" x14ac:dyDescent="0.25">
      <c r="A168" s="2" t="s">
        <v>361</v>
      </c>
      <c r="B168" s="2" t="s">
        <v>362</v>
      </c>
      <c r="C168" s="1" t="s">
        <v>19</v>
      </c>
      <c r="D168" s="1" t="s">
        <v>41</v>
      </c>
      <c r="E168" s="1" t="s">
        <v>4</v>
      </c>
    </row>
    <row r="169" spans="1:5" x14ac:dyDescent="0.25">
      <c r="A169" s="2" t="s">
        <v>363</v>
      </c>
      <c r="B169" s="2" t="s">
        <v>364</v>
      </c>
      <c r="C169" s="1" t="s">
        <v>15</v>
      </c>
      <c r="D169" s="1" t="s">
        <v>41</v>
      </c>
      <c r="E169" s="1" t="s">
        <v>4</v>
      </c>
    </row>
    <row r="170" spans="1:5" x14ac:dyDescent="0.25">
      <c r="A170" s="2" t="s">
        <v>365</v>
      </c>
      <c r="B170" s="2" t="s">
        <v>366</v>
      </c>
      <c r="C170" s="1" t="s">
        <v>15</v>
      </c>
      <c r="D170" s="1" t="s">
        <v>139</v>
      </c>
      <c r="E170" s="1" t="s">
        <v>21</v>
      </c>
    </row>
    <row r="171" spans="1:5" x14ac:dyDescent="0.25">
      <c r="A171" s="2" t="s">
        <v>367</v>
      </c>
      <c r="B171" s="2" t="s">
        <v>368</v>
      </c>
      <c r="C171" s="1" t="s">
        <v>2</v>
      </c>
      <c r="D171" s="1" t="s">
        <v>3</v>
      </c>
      <c r="E171" s="1" t="s">
        <v>4</v>
      </c>
    </row>
    <row r="172" spans="1:5" x14ac:dyDescent="0.25">
      <c r="A172" s="2" t="s">
        <v>369</v>
      </c>
      <c r="B172" s="2" t="s">
        <v>370</v>
      </c>
      <c r="C172" s="1" t="s">
        <v>67</v>
      </c>
      <c r="D172" s="1" t="s">
        <v>3</v>
      </c>
      <c r="E172" s="1" t="s">
        <v>4</v>
      </c>
    </row>
    <row r="173" spans="1:5" x14ac:dyDescent="0.25">
      <c r="A173" s="2" t="s">
        <v>371</v>
      </c>
      <c r="B173" s="2" t="s">
        <v>372</v>
      </c>
      <c r="C173" s="1" t="s">
        <v>55</v>
      </c>
      <c r="D173" s="1" t="s">
        <v>16</v>
      </c>
      <c r="E173" s="1" t="s">
        <v>4</v>
      </c>
    </row>
    <row r="174" spans="1:5" x14ac:dyDescent="0.25">
      <c r="A174" s="2" t="s">
        <v>373</v>
      </c>
      <c r="B174" s="2" t="s">
        <v>374</v>
      </c>
      <c r="C174" s="1" t="s">
        <v>55</v>
      </c>
      <c r="D174" s="1" t="s">
        <v>56</v>
      </c>
      <c r="E174" s="1" t="s">
        <v>4</v>
      </c>
    </row>
    <row r="175" spans="1:5" x14ac:dyDescent="0.25">
      <c r="A175" s="2" t="s">
        <v>375</v>
      </c>
      <c r="B175" s="2" t="s">
        <v>376</v>
      </c>
      <c r="C175" s="1" t="s">
        <v>2</v>
      </c>
      <c r="D175" s="1" t="s">
        <v>12</v>
      </c>
      <c r="E175" s="1" t="s">
        <v>4</v>
      </c>
    </row>
    <row r="176" spans="1:5" x14ac:dyDescent="0.25">
      <c r="A176" s="2" t="s">
        <v>377</v>
      </c>
      <c r="B176" s="2" t="s">
        <v>378</v>
      </c>
      <c r="C176" s="1" t="s">
        <v>19</v>
      </c>
      <c r="D176" s="1" t="s">
        <v>3</v>
      </c>
      <c r="E176" s="1" t="s">
        <v>4</v>
      </c>
    </row>
    <row r="177" spans="1:5" x14ac:dyDescent="0.25">
      <c r="A177" s="2" t="s">
        <v>379</v>
      </c>
      <c r="B177" s="2" t="s">
        <v>380</v>
      </c>
      <c r="C177" s="1" t="s">
        <v>55</v>
      </c>
      <c r="D177" s="1" t="s">
        <v>16</v>
      </c>
      <c r="E177" s="1" t="s">
        <v>4</v>
      </c>
    </row>
    <row r="178" spans="1:5" x14ac:dyDescent="0.25">
      <c r="A178" s="2" t="s">
        <v>381</v>
      </c>
      <c r="B178" s="2" t="s">
        <v>382</v>
      </c>
      <c r="C178" s="1" t="s">
        <v>67</v>
      </c>
      <c r="D178" s="1" t="s">
        <v>75</v>
      </c>
      <c r="E178" s="1" t="s">
        <v>4</v>
      </c>
    </row>
    <row r="179" spans="1:5" x14ac:dyDescent="0.25">
      <c r="A179" s="2" t="s">
        <v>383</v>
      </c>
      <c r="B179" s="2" t="s">
        <v>384</v>
      </c>
      <c r="C179" s="1" t="s">
        <v>90</v>
      </c>
      <c r="D179" s="1" t="s">
        <v>56</v>
      </c>
      <c r="E179" s="1" t="s">
        <v>4</v>
      </c>
    </row>
    <row r="180" spans="1:5" x14ac:dyDescent="0.25">
      <c r="A180" s="2" t="s">
        <v>385</v>
      </c>
      <c r="B180" s="2" t="s">
        <v>386</v>
      </c>
      <c r="C180" s="1" t="s">
        <v>19</v>
      </c>
      <c r="D180" s="1" t="s">
        <v>41</v>
      </c>
      <c r="E180" s="1" t="s">
        <v>4</v>
      </c>
    </row>
    <row r="181" spans="1:5" x14ac:dyDescent="0.25">
      <c r="A181" s="2" t="s">
        <v>387</v>
      </c>
      <c r="B181" s="2" t="s">
        <v>388</v>
      </c>
      <c r="C181" s="1" t="s">
        <v>90</v>
      </c>
      <c r="D181" s="1" t="s">
        <v>56</v>
      </c>
      <c r="E181" s="1" t="s">
        <v>4</v>
      </c>
    </row>
    <row r="182" spans="1:5" x14ac:dyDescent="0.25">
      <c r="A182" s="2" t="s">
        <v>389</v>
      </c>
      <c r="B182" s="2" t="s">
        <v>390</v>
      </c>
      <c r="C182" s="1" t="s">
        <v>90</v>
      </c>
      <c r="D182" s="1" t="s">
        <v>56</v>
      </c>
      <c r="E182" s="1" t="s">
        <v>4</v>
      </c>
    </row>
    <row r="183" spans="1:5" x14ac:dyDescent="0.25">
      <c r="A183" s="2" t="s">
        <v>391</v>
      </c>
      <c r="B183" s="2" t="s">
        <v>392</v>
      </c>
      <c r="C183" s="1" t="s">
        <v>393</v>
      </c>
      <c r="D183" s="1" t="s">
        <v>354</v>
      </c>
      <c r="E183" s="1" t="s">
        <v>4</v>
      </c>
    </row>
    <row r="184" spans="1:5" x14ac:dyDescent="0.25">
      <c r="A184" s="2" t="s">
        <v>394</v>
      </c>
      <c r="B184" s="2" t="s">
        <v>395</v>
      </c>
      <c r="C184" s="1" t="s">
        <v>15</v>
      </c>
      <c r="D184" s="1" t="s">
        <v>72</v>
      </c>
      <c r="E184" s="1" t="s">
        <v>21</v>
      </c>
    </row>
    <row r="185" spans="1:5" x14ac:dyDescent="0.25">
      <c r="A185" s="2" t="s">
        <v>396</v>
      </c>
      <c r="B185" s="2" t="s">
        <v>397</v>
      </c>
      <c r="C185" s="1" t="s">
        <v>19</v>
      </c>
      <c r="D185" s="1" t="s">
        <v>3</v>
      </c>
      <c r="E185" s="1" t="s">
        <v>4</v>
      </c>
    </row>
    <row r="186" spans="1:5" x14ac:dyDescent="0.25">
      <c r="A186" s="2" t="s">
        <v>398</v>
      </c>
      <c r="B186" s="2" t="s">
        <v>399</v>
      </c>
      <c r="C186" s="1" t="s">
        <v>67</v>
      </c>
      <c r="D186" s="1" t="s">
        <v>16</v>
      </c>
      <c r="E186" s="1" t="s">
        <v>4</v>
      </c>
    </row>
    <row r="187" spans="1:5" x14ac:dyDescent="0.25">
      <c r="A187" s="2" t="s">
        <v>400</v>
      </c>
      <c r="B187" s="2" t="s">
        <v>401</v>
      </c>
      <c r="C187" s="1" t="s">
        <v>15</v>
      </c>
      <c r="D187" s="1" t="s">
        <v>16</v>
      </c>
      <c r="E187" s="1" t="s">
        <v>4</v>
      </c>
    </row>
    <row r="188" spans="1:5" x14ac:dyDescent="0.25">
      <c r="A188" s="2" t="s">
        <v>402</v>
      </c>
      <c r="B188" s="2" t="s">
        <v>403</v>
      </c>
      <c r="C188" s="1" t="s">
        <v>2</v>
      </c>
      <c r="D188" s="1" t="s">
        <v>12</v>
      </c>
      <c r="E188" s="1" t="s">
        <v>4</v>
      </c>
    </row>
    <row r="189" spans="1:5" x14ac:dyDescent="0.25">
      <c r="A189" s="2" t="s">
        <v>404</v>
      </c>
      <c r="B189" s="2" t="s">
        <v>405</v>
      </c>
      <c r="C189" s="1" t="s">
        <v>55</v>
      </c>
      <c r="D189" s="1" t="s">
        <v>16</v>
      </c>
      <c r="E189" s="1" t="s">
        <v>4</v>
      </c>
    </row>
    <row r="190" spans="1:5" x14ac:dyDescent="0.25">
      <c r="A190" s="2" t="s">
        <v>406</v>
      </c>
      <c r="B190" s="2" t="s">
        <v>407</v>
      </c>
      <c r="C190" s="1" t="s">
        <v>19</v>
      </c>
      <c r="D190" s="1" t="s">
        <v>12</v>
      </c>
      <c r="E190" s="1" t="s">
        <v>4</v>
      </c>
    </row>
    <row r="191" spans="1:5" x14ac:dyDescent="0.25">
      <c r="A191" s="2" t="s">
        <v>408</v>
      </c>
      <c r="B191" s="2" t="s">
        <v>409</v>
      </c>
      <c r="C191" s="1" t="s">
        <v>15</v>
      </c>
      <c r="D191" s="1" t="s">
        <v>16</v>
      </c>
      <c r="E191" s="1" t="s">
        <v>4</v>
      </c>
    </row>
    <row r="192" spans="1:5" x14ac:dyDescent="0.25">
      <c r="A192" s="2" t="s">
        <v>410</v>
      </c>
      <c r="B192" s="2" t="s">
        <v>411</v>
      </c>
      <c r="C192" s="1" t="s">
        <v>15</v>
      </c>
      <c r="D192" s="1" t="s">
        <v>16</v>
      </c>
      <c r="E192" s="1" t="s">
        <v>4</v>
      </c>
    </row>
    <row r="193" spans="1:5" x14ac:dyDescent="0.25">
      <c r="A193" s="2" t="s">
        <v>412</v>
      </c>
      <c r="B193" s="2" t="s">
        <v>413</v>
      </c>
      <c r="C193" s="1" t="s">
        <v>19</v>
      </c>
      <c r="D193" s="1" t="s">
        <v>12</v>
      </c>
      <c r="E193" s="1" t="s">
        <v>4</v>
      </c>
    </row>
    <row r="194" spans="1:5" x14ac:dyDescent="0.25">
      <c r="A194" s="2" t="s">
        <v>414</v>
      </c>
      <c r="B194" s="2" t="s">
        <v>415</v>
      </c>
      <c r="C194" s="1" t="s">
        <v>26</v>
      </c>
      <c r="D194" s="1" t="s">
        <v>12</v>
      </c>
      <c r="E194" s="1" t="s">
        <v>4</v>
      </c>
    </row>
    <row r="195" spans="1:5" x14ac:dyDescent="0.25">
      <c r="A195" s="2" t="s">
        <v>416</v>
      </c>
      <c r="B195" s="2" t="s">
        <v>417</v>
      </c>
      <c r="C195" s="1" t="s">
        <v>67</v>
      </c>
      <c r="D195" s="1" t="s">
        <v>12</v>
      </c>
      <c r="E195" s="1" t="s">
        <v>4</v>
      </c>
    </row>
    <row r="196" spans="1:5" x14ac:dyDescent="0.25">
      <c r="A196" s="2" t="s">
        <v>418</v>
      </c>
      <c r="B196" s="2" t="s">
        <v>419</v>
      </c>
      <c r="C196" s="1" t="s">
        <v>67</v>
      </c>
      <c r="D196" s="1" t="s">
        <v>16</v>
      </c>
      <c r="E196" s="1" t="s">
        <v>4</v>
      </c>
    </row>
    <row r="197" spans="1:5" x14ac:dyDescent="0.25">
      <c r="A197" s="2" t="s">
        <v>420</v>
      </c>
      <c r="B197" s="2" t="s">
        <v>421</v>
      </c>
      <c r="C197" s="1" t="s">
        <v>55</v>
      </c>
      <c r="D197" s="1" t="s">
        <v>56</v>
      </c>
      <c r="E197" s="1" t="s">
        <v>4</v>
      </c>
    </row>
    <row r="198" spans="1:5" x14ac:dyDescent="0.25">
      <c r="A198" s="2" t="s">
        <v>422</v>
      </c>
      <c r="B198" s="2" t="s">
        <v>423</v>
      </c>
      <c r="C198" s="1" t="s">
        <v>19</v>
      </c>
      <c r="D198" s="1" t="s">
        <v>3</v>
      </c>
      <c r="E198" s="1" t="s">
        <v>4</v>
      </c>
    </row>
    <row r="199" spans="1:5" x14ac:dyDescent="0.25">
      <c r="A199" s="2" t="s">
        <v>424</v>
      </c>
      <c r="B199" s="2" t="s">
        <v>425</v>
      </c>
      <c r="C199" s="1" t="s">
        <v>67</v>
      </c>
      <c r="D199" s="1" t="s">
        <v>12</v>
      </c>
      <c r="E199" s="1" t="s">
        <v>4</v>
      </c>
    </row>
    <row r="200" spans="1:5" x14ac:dyDescent="0.25">
      <c r="A200" s="2" t="s">
        <v>426</v>
      </c>
      <c r="B200" s="2" t="s">
        <v>427</v>
      </c>
      <c r="C200" s="1" t="s">
        <v>67</v>
      </c>
      <c r="D200" s="1" t="s">
        <v>16</v>
      </c>
      <c r="E200" s="1" t="s">
        <v>4</v>
      </c>
    </row>
    <row r="201" spans="1:5" x14ac:dyDescent="0.25">
      <c r="A201" s="2" t="s">
        <v>428</v>
      </c>
      <c r="B201" s="2" t="s">
        <v>429</v>
      </c>
      <c r="C201" s="1" t="s">
        <v>26</v>
      </c>
      <c r="D201" s="1" t="s">
        <v>12</v>
      </c>
      <c r="E201" s="1" t="s">
        <v>4</v>
      </c>
    </row>
    <row r="202" spans="1:5" x14ac:dyDescent="0.25">
      <c r="A202" s="2" t="s">
        <v>430</v>
      </c>
      <c r="B202" s="2" t="s">
        <v>431</v>
      </c>
      <c r="C202" s="1" t="s">
        <v>2</v>
      </c>
      <c r="D202" s="1" t="s">
        <v>12</v>
      </c>
      <c r="E202" s="1" t="s">
        <v>4</v>
      </c>
    </row>
    <row r="203" spans="1:5" x14ac:dyDescent="0.25">
      <c r="A203" s="2" t="s">
        <v>432</v>
      </c>
      <c r="B203" s="2" t="s">
        <v>433</v>
      </c>
      <c r="C203" s="1" t="s">
        <v>2</v>
      </c>
      <c r="D203" s="1" t="s">
        <v>75</v>
      </c>
      <c r="E203" s="1" t="s">
        <v>4</v>
      </c>
    </row>
    <row r="204" spans="1:5" x14ac:dyDescent="0.25">
      <c r="A204" s="2" t="s">
        <v>434</v>
      </c>
      <c r="B204" s="2" t="s">
        <v>435</v>
      </c>
      <c r="C204" s="1" t="s">
        <v>19</v>
      </c>
      <c r="D204" s="1" t="s">
        <v>139</v>
      </c>
      <c r="E204" s="1" t="s">
        <v>21</v>
      </c>
    </row>
    <row r="205" spans="1:5" x14ac:dyDescent="0.25">
      <c r="A205" s="2" t="s">
        <v>436</v>
      </c>
      <c r="B205" s="2" t="s">
        <v>437</v>
      </c>
      <c r="C205" s="1" t="s">
        <v>55</v>
      </c>
      <c r="D205" s="1" t="s">
        <v>3</v>
      </c>
      <c r="E205" s="1" t="s">
        <v>4</v>
      </c>
    </row>
    <row r="206" spans="1:5" x14ac:dyDescent="0.25">
      <c r="A206" s="2" t="s">
        <v>438</v>
      </c>
      <c r="B206" s="2" t="s">
        <v>439</v>
      </c>
      <c r="C206" s="1" t="s">
        <v>19</v>
      </c>
      <c r="D206" s="1" t="s">
        <v>16</v>
      </c>
      <c r="E206" s="1" t="s">
        <v>4</v>
      </c>
    </row>
    <row r="207" spans="1:5" x14ac:dyDescent="0.25">
      <c r="A207" s="2" t="s">
        <v>440</v>
      </c>
      <c r="B207" s="2" t="s">
        <v>441</v>
      </c>
      <c r="C207" s="1" t="s">
        <v>55</v>
      </c>
      <c r="D207" s="1" t="s">
        <v>56</v>
      </c>
      <c r="E207" s="1" t="s">
        <v>4</v>
      </c>
    </row>
    <row r="208" spans="1:5" x14ac:dyDescent="0.25">
      <c r="A208" s="2" t="s">
        <v>442</v>
      </c>
      <c r="B208" s="2" t="s">
        <v>443</v>
      </c>
      <c r="C208" s="1" t="s">
        <v>90</v>
      </c>
      <c r="D208" s="1" t="s">
        <v>56</v>
      </c>
      <c r="E208" s="1" t="s">
        <v>4</v>
      </c>
    </row>
    <row r="209" spans="1:5" x14ac:dyDescent="0.25">
      <c r="A209" s="2" t="s">
        <v>444</v>
      </c>
      <c r="B209" s="2" t="s">
        <v>445</v>
      </c>
      <c r="C209" s="1" t="s">
        <v>67</v>
      </c>
      <c r="D209" s="1" t="s">
        <v>12</v>
      </c>
      <c r="E209" s="1" t="s">
        <v>4</v>
      </c>
    </row>
    <row r="210" spans="1:5" x14ac:dyDescent="0.25">
      <c r="A210" s="2" t="s">
        <v>446</v>
      </c>
      <c r="B210" s="2" t="s">
        <v>447</v>
      </c>
      <c r="C210" s="1" t="s">
        <v>19</v>
      </c>
      <c r="D210" s="1" t="s">
        <v>16</v>
      </c>
      <c r="E210" s="1" t="s">
        <v>4</v>
      </c>
    </row>
    <row r="211" spans="1:5" x14ac:dyDescent="0.25">
      <c r="A211" s="2" t="s">
        <v>448</v>
      </c>
      <c r="B211" s="2" t="s">
        <v>449</v>
      </c>
      <c r="C211" s="1" t="s">
        <v>67</v>
      </c>
      <c r="D211" s="1" t="s">
        <v>12</v>
      </c>
      <c r="E211" s="1" t="s">
        <v>4</v>
      </c>
    </row>
    <row r="212" spans="1:5" x14ac:dyDescent="0.25">
      <c r="A212" s="2" t="s">
        <v>450</v>
      </c>
      <c r="B212" s="2" t="s">
        <v>451</v>
      </c>
      <c r="C212" s="1" t="s">
        <v>15</v>
      </c>
      <c r="D212" s="1" t="s">
        <v>3</v>
      </c>
      <c r="E212" s="1" t="s">
        <v>4</v>
      </c>
    </row>
    <row r="213" spans="1:5" x14ac:dyDescent="0.25">
      <c r="A213" s="2" t="s">
        <v>452</v>
      </c>
      <c r="B213" s="2" t="s">
        <v>453</v>
      </c>
      <c r="C213" s="1" t="s">
        <v>19</v>
      </c>
      <c r="D213" s="1" t="s">
        <v>16</v>
      </c>
      <c r="E213" s="1" t="s">
        <v>4</v>
      </c>
    </row>
    <row r="214" spans="1:5" x14ac:dyDescent="0.25">
      <c r="A214" s="2" t="s">
        <v>454</v>
      </c>
      <c r="B214" s="2" t="s">
        <v>455</v>
      </c>
      <c r="C214" s="1" t="s">
        <v>67</v>
      </c>
      <c r="D214" s="1" t="s">
        <v>139</v>
      </c>
      <c r="E214" s="1" t="s">
        <v>21</v>
      </c>
    </row>
    <row r="215" spans="1:5" x14ac:dyDescent="0.25">
      <c r="A215" s="2" t="s">
        <v>456</v>
      </c>
      <c r="B215" s="2" t="s">
        <v>457</v>
      </c>
      <c r="C215" s="1" t="s">
        <v>67</v>
      </c>
      <c r="D215" s="1" t="s">
        <v>64</v>
      </c>
      <c r="E215" s="1" t="s">
        <v>4</v>
      </c>
    </row>
    <row r="216" spans="1:5" x14ac:dyDescent="0.25">
      <c r="A216" s="2" t="s">
        <v>458</v>
      </c>
      <c r="B216" s="2" t="s">
        <v>459</v>
      </c>
      <c r="C216" s="1" t="s">
        <v>26</v>
      </c>
      <c r="D216" s="1" t="s">
        <v>75</v>
      </c>
      <c r="E216" s="1" t="s">
        <v>4</v>
      </c>
    </row>
    <row r="217" spans="1:5" x14ac:dyDescent="0.25">
      <c r="A217" s="2" t="s">
        <v>460</v>
      </c>
      <c r="B217" s="2" t="s">
        <v>461</v>
      </c>
      <c r="C217" s="1" t="s">
        <v>2</v>
      </c>
      <c r="D217" s="1" t="s">
        <v>3</v>
      </c>
      <c r="E217" s="1" t="s">
        <v>4</v>
      </c>
    </row>
    <row r="218" spans="1:5" x14ac:dyDescent="0.25">
      <c r="A218" s="2" t="s">
        <v>462</v>
      </c>
      <c r="B218" s="2" t="s">
        <v>463</v>
      </c>
      <c r="C218" s="1" t="s">
        <v>55</v>
      </c>
      <c r="D218" s="1" t="s">
        <v>3</v>
      </c>
      <c r="E218" s="1" t="s">
        <v>4</v>
      </c>
    </row>
    <row r="219" spans="1:5" x14ac:dyDescent="0.25">
      <c r="A219" s="2" t="s">
        <v>464</v>
      </c>
      <c r="B219" s="2" t="s">
        <v>465</v>
      </c>
      <c r="C219" s="1" t="s">
        <v>15</v>
      </c>
      <c r="D219" s="1" t="s">
        <v>20</v>
      </c>
      <c r="E219" s="1" t="s">
        <v>21</v>
      </c>
    </row>
    <row r="220" spans="1:5" x14ac:dyDescent="0.25">
      <c r="A220" s="2" t="s">
        <v>466</v>
      </c>
      <c r="B220" s="2" t="s">
        <v>467</v>
      </c>
      <c r="C220" s="1" t="s">
        <v>55</v>
      </c>
      <c r="D220" s="1" t="s">
        <v>56</v>
      </c>
      <c r="E220" s="1" t="s">
        <v>4</v>
      </c>
    </row>
    <row r="221" spans="1:5" x14ac:dyDescent="0.25">
      <c r="A221" s="2" t="s">
        <v>468</v>
      </c>
      <c r="B221" s="2" t="s">
        <v>469</v>
      </c>
      <c r="C221" s="1" t="s">
        <v>63</v>
      </c>
      <c r="D221" s="1" t="s">
        <v>64</v>
      </c>
      <c r="E221" s="1" t="s">
        <v>4</v>
      </c>
    </row>
    <row r="222" spans="1:5" x14ac:dyDescent="0.25">
      <c r="A222" s="2" t="s">
        <v>470</v>
      </c>
      <c r="B222" s="2" t="s">
        <v>471</v>
      </c>
      <c r="C222" s="1" t="s">
        <v>26</v>
      </c>
      <c r="D222" s="1" t="s">
        <v>12</v>
      </c>
      <c r="E222" s="1" t="s">
        <v>4</v>
      </c>
    </row>
    <row r="223" spans="1:5" x14ac:dyDescent="0.25">
      <c r="A223" s="2" t="s">
        <v>472</v>
      </c>
      <c r="B223" s="2" t="s">
        <v>473</v>
      </c>
      <c r="C223" s="1" t="s">
        <v>19</v>
      </c>
      <c r="D223" s="1" t="s">
        <v>16</v>
      </c>
      <c r="E223" s="1" t="s">
        <v>4</v>
      </c>
    </row>
    <row r="224" spans="1:5" x14ac:dyDescent="0.25">
      <c r="A224" s="2" t="s">
        <v>474</v>
      </c>
      <c r="B224" s="2" t="s">
        <v>475</v>
      </c>
      <c r="C224" s="1" t="s">
        <v>7</v>
      </c>
      <c r="D224" s="1" t="s">
        <v>7</v>
      </c>
      <c r="E224" s="1" t="s">
        <v>7</v>
      </c>
    </row>
    <row r="225" spans="1:5" x14ac:dyDescent="0.25">
      <c r="A225" s="2" t="s">
        <v>476</v>
      </c>
      <c r="B225" s="2" t="s">
        <v>477</v>
      </c>
      <c r="C225" s="1" t="s">
        <v>19</v>
      </c>
      <c r="D225" s="1" t="s">
        <v>50</v>
      </c>
      <c r="E225" s="1" t="s">
        <v>4</v>
      </c>
    </row>
    <row r="226" spans="1:5" x14ac:dyDescent="0.25">
      <c r="A226" s="2" t="s">
        <v>478</v>
      </c>
      <c r="B226" s="2" t="s">
        <v>479</v>
      </c>
      <c r="C226" s="1" t="s">
        <v>15</v>
      </c>
      <c r="D226" s="1" t="s">
        <v>3</v>
      </c>
      <c r="E226" s="1" t="s">
        <v>4</v>
      </c>
    </row>
    <row r="227" spans="1:5" x14ac:dyDescent="0.25">
      <c r="A227" s="2" t="s">
        <v>480</v>
      </c>
      <c r="B227" s="2" t="s">
        <v>481</v>
      </c>
      <c r="C227" s="1" t="s">
        <v>2</v>
      </c>
      <c r="D227" s="1" t="s">
        <v>50</v>
      </c>
      <c r="E227" s="1" t="s">
        <v>4</v>
      </c>
    </row>
    <row r="228" spans="1:5" x14ac:dyDescent="0.25">
      <c r="A228" s="2" t="s">
        <v>482</v>
      </c>
      <c r="B228" s="2" t="s">
        <v>483</v>
      </c>
      <c r="C228" s="1" t="s">
        <v>67</v>
      </c>
      <c r="D228" s="1" t="s">
        <v>50</v>
      </c>
      <c r="E228" s="1" t="s">
        <v>4</v>
      </c>
    </row>
    <row r="229" spans="1:5" x14ac:dyDescent="0.25">
      <c r="A229" s="2" t="s">
        <v>484</v>
      </c>
      <c r="B229" s="2" t="s">
        <v>485</v>
      </c>
      <c r="C229" s="1" t="s">
        <v>2</v>
      </c>
      <c r="D229" s="1" t="s">
        <v>50</v>
      </c>
      <c r="E229" s="1" t="s">
        <v>4</v>
      </c>
    </row>
    <row r="230" spans="1:5" x14ac:dyDescent="0.25">
      <c r="A230" s="2" t="s">
        <v>486</v>
      </c>
      <c r="B230" s="2" t="s">
        <v>487</v>
      </c>
      <c r="C230" s="1" t="s">
        <v>15</v>
      </c>
      <c r="D230" s="1" t="s">
        <v>50</v>
      </c>
      <c r="E230" s="1" t="s">
        <v>4</v>
      </c>
    </row>
    <row r="231" spans="1:5" x14ac:dyDescent="0.25">
      <c r="A231" s="2" t="s">
        <v>488</v>
      </c>
      <c r="B231" s="2" t="s">
        <v>489</v>
      </c>
      <c r="C231" s="1" t="s">
        <v>15</v>
      </c>
      <c r="D231" s="1" t="s">
        <v>20</v>
      </c>
      <c r="E231" s="1" t="s">
        <v>21</v>
      </c>
    </row>
    <row r="232" spans="1:5" x14ac:dyDescent="0.25">
      <c r="A232" s="2" t="s">
        <v>490</v>
      </c>
      <c r="B232" s="2" t="s">
        <v>491</v>
      </c>
      <c r="C232" s="1" t="s">
        <v>90</v>
      </c>
      <c r="D232" s="1" t="s">
        <v>56</v>
      </c>
      <c r="E232" s="1" t="s">
        <v>4</v>
      </c>
    </row>
    <row r="233" spans="1:5" x14ac:dyDescent="0.25">
      <c r="A233" s="2" t="s">
        <v>492</v>
      </c>
      <c r="B233" s="2" t="s">
        <v>493</v>
      </c>
      <c r="C233" s="1" t="s">
        <v>67</v>
      </c>
      <c r="D233" s="1" t="s">
        <v>3</v>
      </c>
      <c r="E233" s="1" t="s">
        <v>4</v>
      </c>
    </row>
    <row r="234" spans="1:5" x14ac:dyDescent="0.25">
      <c r="A234" s="2" t="s">
        <v>494</v>
      </c>
      <c r="B234" s="2" t="s">
        <v>495</v>
      </c>
      <c r="C234" s="1" t="s">
        <v>67</v>
      </c>
      <c r="D234" s="1" t="s">
        <v>12</v>
      </c>
      <c r="E234" s="1" t="s">
        <v>4</v>
      </c>
    </row>
    <row r="235" spans="1:5" x14ac:dyDescent="0.25">
      <c r="A235" s="2" t="s">
        <v>496</v>
      </c>
      <c r="B235" s="2" t="s">
        <v>497</v>
      </c>
      <c r="C235" s="1" t="s">
        <v>67</v>
      </c>
      <c r="D235" s="1" t="s">
        <v>16</v>
      </c>
      <c r="E235" s="1" t="s">
        <v>4</v>
      </c>
    </row>
    <row r="236" spans="1:5" x14ac:dyDescent="0.25">
      <c r="A236" s="2" t="s">
        <v>498</v>
      </c>
      <c r="B236" s="2" t="s">
        <v>499</v>
      </c>
      <c r="C236" s="1" t="s">
        <v>67</v>
      </c>
      <c r="D236" s="1" t="s">
        <v>16</v>
      </c>
      <c r="E236" s="1" t="s">
        <v>4</v>
      </c>
    </row>
    <row r="237" spans="1:5" x14ac:dyDescent="0.25">
      <c r="A237" s="2" t="s">
        <v>500</v>
      </c>
      <c r="B237" s="2" t="s">
        <v>501</v>
      </c>
      <c r="C237" s="1" t="s">
        <v>67</v>
      </c>
      <c r="D237" s="1" t="s">
        <v>16</v>
      </c>
      <c r="E237" s="1" t="s">
        <v>4</v>
      </c>
    </row>
    <row r="238" spans="1:5" x14ac:dyDescent="0.25">
      <c r="A238" s="2" t="s">
        <v>502</v>
      </c>
      <c r="B238" s="2" t="s">
        <v>503</v>
      </c>
      <c r="C238" s="1" t="s">
        <v>67</v>
      </c>
      <c r="D238" s="1" t="s">
        <v>16</v>
      </c>
      <c r="E238" s="1" t="s">
        <v>4</v>
      </c>
    </row>
    <row r="239" spans="1:5" x14ac:dyDescent="0.25">
      <c r="A239" s="2" t="s">
        <v>504</v>
      </c>
      <c r="B239" s="2" t="s">
        <v>505</v>
      </c>
      <c r="C239" s="1" t="s">
        <v>67</v>
      </c>
      <c r="D239" s="1" t="s">
        <v>12</v>
      </c>
      <c r="E239" s="1" t="s">
        <v>4</v>
      </c>
    </row>
    <row r="240" spans="1:5" x14ac:dyDescent="0.25">
      <c r="A240" s="2" t="s">
        <v>506</v>
      </c>
      <c r="B240" s="2" t="s">
        <v>507</v>
      </c>
      <c r="C240" s="1" t="s">
        <v>67</v>
      </c>
      <c r="D240" s="1" t="s">
        <v>16</v>
      </c>
      <c r="E240" s="1" t="s">
        <v>4</v>
      </c>
    </row>
    <row r="241" spans="1:5" x14ac:dyDescent="0.25">
      <c r="A241" s="2" t="s">
        <v>508</v>
      </c>
      <c r="B241" s="2" t="s">
        <v>509</v>
      </c>
      <c r="C241" s="1" t="s">
        <v>15</v>
      </c>
      <c r="D241" s="1" t="s">
        <v>12</v>
      </c>
      <c r="E241" s="1" t="s">
        <v>4</v>
      </c>
    </row>
    <row r="242" spans="1:5" x14ac:dyDescent="0.25">
      <c r="A242" s="2" t="s">
        <v>510</v>
      </c>
      <c r="B242" s="2" t="s">
        <v>511</v>
      </c>
      <c r="C242" s="1" t="s">
        <v>15</v>
      </c>
      <c r="D242" s="1" t="s">
        <v>16</v>
      </c>
      <c r="E242" s="1" t="s">
        <v>4</v>
      </c>
    </row>
    <row r="243" spans="1:5" x14ac:dyDescent="0.25">
      <c r="A243" s="2" t="s">
        <v>512</v>
      </c>
      <c r="B243" s="2" t="s">
        <v>513</v>
      </c>
      <c r="C243" s="1" t="s">
        <v>19</v>
      </c>
      <c r="D243" s="1" t="s">
        <v>16</v>
      </c>
      <c r="E243" s="1" t="s">
        <v>4</v>
      </c>
    </row>
    <row r="244" spans="1:5" x14ac:dyDescent="0.25">
      <c r="A244" s="2" t="s">
        <v>514</v>
      </c>
      <c r="B244" s="2" t="s">
        <v>515</v>
      </c>
      <c r="C244" s="1" t="s">
        <v>67</v>
      </c>
      <c r="D244" s="1" t="s">
        <v>16</v>
      </c>
      <c r="E244" s="1" t="s">
        <v>4</v>
      </c>
    </row>
    <row r="245" spans="1:5" x14ac:dyDescent="0.25">
      <c r="A245" s="2" t="s">
        <v>516</v>
      </c>
      <c r="B245" s="2" t="s">
        <v>517</v>
      </c>
      <c r="C245" s="1" t="s">
        <v>67</v>
      </c>
      <c r="D245" s="1" t="s">
        <v>12</v>
      </c>
      <c r="E245" s="1" t="s">
        <v>4</v>
      </c>
    </row>
    <row r="246" spans="1:5" x14ac:dyDescent="0.25">
      <c r="A246" s="2" t="s">
        <v>518</v>
      </c>
      <c r="B246" s="2" t="s">
        <v>519</v>
      </c>
      <c r="C246" s="1" t="s">
        <v>15</v>
      </c>
      <c r="D246" s="1" t="s">
        <v>12</v>
      </c>
      <c r="E246" s="1" t="s">
        <v>4</v>
      </c>
    </row>
    <row r="247" spans="1:5" x14ac:dyDescent="0.25">
      <c r="A247" s="2" t="s">
        <v>520</v>
      </c>
      <c r="B247" s="2" t="s">
        <v>521</v>
      </c>
      <c r="C247" s="1" t="s">
        <v>15</v>
      </c>
      <c r="D247" s="1" t="s">
        <v>16</v>
      </c>
      <c r="E247" s="1" t="s">
        <v>4</v>
      </c>
    </row>
    <row r="248" spans="1:5" x14ac:dyDescent="0.25">
      <c r="A248" s="2" t="s">
        <v>522</v>
      </c>
      <c r="B248" s="2" t="s">
        <v>523</v>
      </c>
      <c r="C248" s="1" t="s">
        <v>15</v>
      </c>
      <c r="D248" s="1" t="s">
        <v>16</v>
      </c>
      <c r="E248" s="1" t="s">
        <v>4</v>
      </c>
    </row>
    <row r="249" spans="1:5" x14ac:dyDescent="0.25">
      <c r="A249" s="2" t="s">
        <v>524</v>
      </c>
      <c r="B249" s="2" t="s">
        <v>525</v>
      </c>
      <c r="C249" s="1" t="s">
        <v>67</v>
      </c>
      <c r="D249" s="1" t="s">
        <v>12</v>
      </c>
      <c r="E249" s="1" t="s">
        <v>4</v>
      </c>
    </row>
    <row r="250" spans="1:5" x14ac:dyDescent="0.25">
      <c r="A250" s="2" t="s">
        <v>526</v>
      </c>
      <c r="B250" s="2" t="s">
        <v>527</v>
      </c>
      <c r="C250" s="1" t="s">
        <v>67</v>
      </c>
      <c r="D250" s="1" t="s">
        <v>16</v>
      </c>
      <c r="E250" s="1" t="s">
        <v>4</v>
      </c>
    </row>
    <row r="251" spans="1:5" x14ac:dyDescent="0.25">
      <c r="A251" s="2" t="s">
        <v>528</v>
      </c>
      <c r="B251" s="2" t="s">
        <v>529</v>
      </c>
      <c r="C251" s="1" t="s">
        <v>67</v>
      </c>
      <c r="D251" s="1" t="s">
        <v>16</v>
      </c>
      <c r="E251" s="1" t="s">
        <v>4</v>
      </c>
    </row>
    <row r="252" spans="1:5" x14ac:dyDescent="0.25">
      <c r="A252" s="2" t="s">
        <v>530</v>
      </c>
      <c r="B252" s="2" t="s">
        <v>531</v>
      </c>
      <c r="C252" s="1" t="s">
        <v>15</v>
      </c>
      <c r="D252" s="1" t="s">
        <v>12</v>
      </c>
      <c r="E252" s="1" t="s">
        <v>4</v>
      </c>
    </row>
    <row r="253" spans="1:5" x14ac:dyDescent="0.25">
      <c r="A253" s="2" t="s">
        <v>532</v>
      </c>
      <c r="B253" s="2" t="s">
        <v>533</v>
      </c>
      <c r="C253" s="1" t="s">
        <v>67</v>
      </c>
      <c r="D253" s="1" t="s">
        <v>12</v>
      </c>
      <c r="E253" s="1" t="s">
        <v>4</v>
      </c>
    </row>
    <row r="254" spans="1:5" x14ac:dyDescent="0.25">
      <c r="A254" s="2" t="s">
        <v>534</v>
      </c>
      <c r="B254" s="2" t="s">
        <v>535</v>
      </c>
      <c r="C254" s="1" t="s">
        <v>19</v>
      </c>
      <c r="D254" s="1" t="s">
        <v>16</v>
      </c>
      <c r="E254" s="1" t="s">
        <v>4</v>
      </c>
    </row>
    <row r="255" spans="1:5" x14ac:dyDescent="0.25">
      <c r="A255" s="2" t="s">
        <v>536</v>
      </c>
      <c r="B255" s="2" t="s">
        <v>537</v>
      </c>
      <c r="C255" s="1" t="s">
        <v>15</v>
      </c>
      <c r="D255" s="1" t="s">
        <v>16</v>
      </c>
      <c r="E255" s="1" t="s">
        <v>4</v>
      </c>
    </row>
    <row r="256" spans="1:5" x14ac:dyDescent="0.25">
      <c r="A256" s="2" t="s">
        <v>538</v>
      </c>
      <c r="B256" s="2" t="s">
        <v>539</v>
      </c>
      <c r="C256" s="1" t="s">
        <v>19</v>
      </c>
      <c r="D256" s="1" t="s">
        <v>16</v>
      </c>
      <c r="E256" s="1" t="s">
        <v>4</v>
      </c>
    </row>
    <row r="257" spans="1:5" x14ac:dyDescent="0.25">
      <c r="A257" s="2" t="s">
        <v>540</v>
      </c>
      <c r="B257" s="2" t="s">
        <v>541</v>
      </c>
      <c r="C257" s="1" t="s">
        <v>67</v>
      </c>
      <c r="D257" s="1" t="s">
        <v>12</v>
      </c>
      <c r="E257" s="1" t="s">
        <v>4</v>
      </c>
    </row>
    <row r="258" spans="1:5" x14ac:dyDescent="0.25">
      <c r="A258" s="2" t="s">
        <v>542</v>
      </c>
      <c r="B258" s="2" t="s">
        <v>543</v>
      </c>
      <c r="C258" s="1" t="s">
        <v>67</v>
      </c>
      <c r="D258" s="1" t="s">
        <v>12</v>
      </c>
      <c r="E258" s="1" t="s">
        <v>4</v>
      </c>
    </row>
    <row r="259" spans="1:5" x14ac:dyDescent="0.25">
      <c r="A259" s="2" t="s">
        <v>544</v>
      </c>
      <c r="B259" s="2" t="s">
        <v>545</v>
      </c>
      <c r="C259" s="1" t="s">
        <v>19</v>
      </c>
      <c r="D259" s="1" t="s">
        <v>16</v>
      </c>
      <c r="E259" s="1" t="s">
        <v>4</v>
      </c>
    </row>
    <row r="260" spans="1:5" x14ac:dyDescent="0.25">
      <c r="A260" s="2" t="s">
        <v>546</v>
      </c>
      <c r="B260" s="2" t="s">
        <v>547</v>
      </c>
      <c r="C260" s="1" t="s">
        <v>15</v>
      </c>
      <c r="D260" s="1" t="s">
        <v>16</v>
      </c>
      <c r="E260" s="1" t="s">
        <v>4</v>
      </c>
    </row>
    <row r="261" spans="1:5" x14ac:dyDescent="0.25">
      <c r="A261" s="2" t="s">
        <v>548</v>
      </c>
      <c r="B261" s="2" t="s">
        <v>549</v>
      </c>
      <c r="C261" s="1" t="s">
        <v>15</v>
      </c>
      <c r="D261" s="1" t="s">
        <v>16</v>
      </c>
      <c r="E261" s="1" t="s">
        <v>4</v>
      </c>
    </row>
    <row r="262" spans="1:5" x14ac:dyDescent="0.25">
      <c r="A262" s="2" t="s">
        <v>550</v>
      </c>
      <c r="B262" s="2" t="s">
        <v>551</v>
      </c>
      <c r="C262" s="1" t="s">
        <v>19</v>
      </c>
      <c r="D262" s="1" t="s">
        <v>16</v>
      </c>
      <c r="E262" s="1" t="s">
        <v>4</v>
      </c>
    </row>
    <row r="263" spans="1:5" x14ac:dyDescent="0.25">
      <c r="A263" s="2" t="s">
        <v>552</v>
      </c>
      <c r="B263" s="2" t="s">
        <v>553</v>
      </c>
      <c r="C263" s="1" t="s">
        <v>67</v>
      </c>
      <c r="D263" s="1" t="s">
        <v>16</v>
      </c>
      <c r="E263" s="1" t="s">
        <v>4</v>
      </c>
    </row>
    <row r="264" spans="1:5" x14ac:dyDescent="0.25">
      <c r="A264" s="2" t="s">
        <v>554</v>
      </c>
      <c r="B264" s="2" t="s">
        <v>555</v>
      </c>
      <c r="C264" s="1" t="s">
        <v>19</v>
      </c>
      <c r="D264" s="1" t="s">
        <v>16</v>
      </c>
      <c r="E264" s="1" t="s">
        <v>4</v>
      </c>
    </row>
    <row r="265" spans="1:5" x14ac:dyDescent="0.25">
      <c r="A265" s="2" t="s">
        <v>556</v>
      </c>
      <c r="B265" s="2" t="s">
        <v>557</v>
      </c>
      <c r="C265" s="1" t="s">
        <v>19</v>
      </c>
      <c r="D265" s="1" t="s">
        <v>16</v>
      </c>
      <c r="E265" s="1" t="s">
        <v>4</v>
      </c>
    </row>
    <row r="266" spans="1:5" x14ac:dyDescent="0.25">
      <c r="A266" s="2" t="s">
        <v>558</v>
      </c>
      <c r="B266" s="2" t="s">
        <v>559</v>
      </c>
      <c r="C266" s="1" t="s">
        <v>67</v>
      </c>
      <c r="D266" s="1" t="s">
        <v>12</v>
      </c>
      <c r="E266" s="1" t="s">
        <v>4</v>
      </c>
    </row>
    <row r="267" spans="1:5" x14ac:dyDescent="0.25">
      <c r="A267" s="2" t="s">
        <v>560</v>
      </c>
      <c r="B267" s="2" t="s">
        <v>561</v>
      </c>
      <c r="C267" s="1" t="s">
        <v>67</v>
      </c>
      <c r="D267" s="1" t="s">
        <v>12</v>
      </c>
      <c r="E267" s="1" t="s">
        <v>4</v>
      </c>
    </row>
    <row r="268" spans="1:5" x14ac:dyDescent="0.25">
      <c r="A268" s="2" t="s">
        <v>562</v>
      </c>
      <c r="B268" s="2" t="s">
        <v>563</v>
      </c>
      <c r="C268" s="1" t="s">
        <v>35</v>
      </c>
      <c r="D268" s="1" t="s">
        <v>35</v>
      </c>
      <c r="E268" s="1" t="s">
        <v>36</v>
      </c>
    </row>
    <row r="269" spans="1:5" x14ac:dyDescent="0.25">
      <c r="A269" s="2" t="s">
        <v>564</v>
      </c>
      <c r="B269" s="2" t="s">
        <v>565</v>
      </c>
      <c r="C269" s="1" t="s">
        <v>35</v>
      </c>
      <c r="D269" s="1" t="s">
        <v>35</v>
      </c>
      <c r="E269" s="1" t="s">
        <v>36</v>
      </c>
    </row>
    <row r="270" spans="1:5" x14ac:dyDescent="0.25">
      <c r="A270" s="2" t="s">
        <v>566</v>
      </c>
      <c r="B270" s="2" t="s">
        <v>567</v>
      </c>
      <c r="C270" s="1" t="s">
        <v>35</v>
      </c>
      <c r="D270" s="1" t="s">
        <v>35</v>
      </c>
      <c r="E270" s="1" t="s">
        <v>36</v>
      </c>
    </row>
    <row r="271" spans="1:5" x14ac:dyDescent="0.25">
      <c r="A271" s="2" t="s">
        <v>568</v>
      </c>
      <c r="B271" s="2" t="s">
        <v>569</v>
      </c>
      <c r="C271" s="1" t="s">
        <v>35</v>
      </c>
      <c r="D271" s="1" t="s">
        <v>35</v>
      </c>
      <c r="E271" s="1" t="s">
        <v>36</v>
      </c>
    </row>
    <row r="272" spans="1:5" x14ac:dyDescent="0.25">
      <c r="A272" s="2" t="s">
        <v>570</v>
      </c>
      <c r="B272" s="2" t="s">
        <v>571</v>
      </c>
      <c r="C272" s="1" t="s">
        <v>35</v>
      </c>
      <c r="D272" s="1" t="s">
        <v>35</v>
      </c>
      <c r="E272" s="1" t="s">
        <v>36</v>
      </c>
    </row>
    <row r="273" spans="1:5" x14ac:dyDescent="0.25">
      <c r="A273" s="2" t="s">
        <v>572</v>
      </c>
      <c r="B273" s="2" t="s">
        <v>573</v>
      </c>
      <c r="C273" s="1" t="s">
        <v>35</v>
      </c>
      <c r="D273" s="1" t="s">
        <v>35</v>
      </c>
      <c r="E273" s="1" t="s">
        <v>36</v>
      </c>
    </row>
    <row r="274" spans="1:5" x14ac:dyDescent="0.25">
      <c r="A274" s="2" t="s">
        <v>574</v>
      </c>
      <c r="B274" s="2" t="s">
        <v>575</v>
      </c>
      <c r="C274" s="1" t="s">
        <v>35</v>
      </c>
      <c r="D274" s="1" t="s">
        <v>35</v>
      </c>
      <c r="E274" s="1" t="s">
        <v>36</v>
      </c>
    </row>
    <row r="275" spans="1:5" x14ac:dyDescent="0.25">
      <c r="A275" s="2" t="s">
        <v>576</v>
      </c>
      <c r="B275" s="2" t="s">
        <v>577</v>
      </c>
      <c r="C275" s="1" t="s">
        <v>35</v>
      </c>
      <c r="D275" s="1" t="s">
        <v>35</v>
      </c>
      <c r="E275" s="1" t="s">
        <v>36</v>
      </c>
    </row>
    <row r="276" spans="1:5" x14ac:dyDescent="0.25">
      <c r="A276" s="2" t="s">
        <v>578</v>
      </c>
      <c r="B276" s="2" t="s">
        <v>579</v>
      </c>
      <c r="C276" s="1" t="s">
        <v>35</v>
      </c>
      <c r="D276" s="1" t="s">
        <v>35</v>
      </c>
      <c r="E276" s="1" t="s">
        <v>36</v>
      </c>
    </row>
    <row r="277" spans="1:5" x14ac:dyDescent="0.25">
      <c r="A277" s="2" t="s">
        <v>580</v>
      </c>
      <c r="B277" s="2" t="s">
        <v>581</v>
      </c>
      <c r="C277" s="1" t="s">
        <v>35</v>
      </c>
      <c r="D277" s="1" t="s">
        <v>35</v>
      </c>
      <c r="E277" s="1" t="s">
        <v>36</v>
      </c>
    </row>
    <row r="278" spans="1:5" x14ac:dyDescent="0.25">
      <c r="A278" s="2" t="s">
        <v>582</v>
      </c>
      <c r="B278" s="2" t="s">
        <v>583</v>
      </c>
      <c r="C278" s="1" t="s">
        <v>35</v>
      </c>
      <c r="D278" s="1" t="s">
        <v>35</v>
      </c>
      <c r="E278" s="1" t="s">
        <v>36</v>
      </c>
    </row>
    <row r="279" spans="1:5" x14ac:dyDescent="0.25">
      <c r="A279" s="2" t="s">
        <v>584</v>
      </c>
      <c r="B279" s="2" t="s">
        <v>585</v>
      </c>
      <c r="C279" s="1" t="s">
        <v>2</v>
      </c>
      <c r="D279" s="1" t="s">
        <v>50</v>
      </c>
      <c r="E279" s="1" t="s">
        <v>4</v>
      </c>
    </row>
    <row r="280" spans="1:5" x14ac:dyDescent="0.25">
      <c r="A280" s="2" t="s">
        <v>586</v>
      </c>
      <c r="B280" s="2" t="s">
        <v>587</v>
      </c>
      <c r="C280" s="1" t="s">
        <v>19</v>
      </c>
      <c r="D280" s="1" t="s">
        <v>41</v>
      </c>
      <c r="E280" s="1" t="s">
        <v>4</v>
      </c>
    </row>
    <row r="281" spans="1:5" x14ac:dyDescent="0.25">
      <c r="A281" s="2" t="s">
        <v>588</v>
      </c>
      <c r="B281" s="2" t="s">
        <v>589</v>
      </c>
      <c r="C281" s="1" t="s">
        <v>15</v>
      </c>
      <c r="D281" s="1" t="s">
        <v>41</v>
      </c>
      <c r="E281" s="1" t="s">
        <v>4</v>
      </c>
    </row>
    <row r="282" spans="1:5" x14ac:dyDescent="0.25">
      <c r="A282" s="2" t="s">
        <v>590</v>
      </c>
      <c r="B282" s="2" t="s">
        <v>591</v>
      </c>
      <c r="C282" s="1" t="s">
        <v>67</v>
      </c>
      <c r="D282" s="1" t="s">
        <v>50</v>
      </c>
      <c r="E282" s="1" t="s">
        <v>4</v>
      </c>
    </row>
    <row r="283" spans="1:5" x14ac:dyDescent="0.25">
      <c r="A283" s="2" t="s">
        <v>592</v>
      </c>
      <c r="B283" s="2" t="s">
        <v>593</v>
      </c>
      <c r="C283" s="1" t="s">
        <v>2</v>
      </c>
      <c r="D283" s="1" t="s">
        <v>64</v>
      </c>
      <c r="E283" s="1" t="s">
        <v>4</v>
      </c>
    </row>
    <row r="284" spans="1:5" x14ac:dyDescent="0.25">
      <c r="A284" s="2" t="s">
        <v>594</v>
      </c>
      <c r="B284" s="2" t="s">
        <v>595</v>
      </c>
      <c r="C284" s="1" t="s">
        <v>67</v>
      </c>
      <c r="D284" s="1" t="s">
        <v>16</v>
      </c>
      <c r="E284" s="1" t="s">
        <v>4</v>
      </c>
    </row>
    <row r="285" spans="1:5" x14ac:dyDescent="0.25">
      <c r="A285" s="2" t="s">
        <v>596</v>
      </c>
      <c r="B285" s="2" t="s">
        <v>597</v>
      </c>
      <c r="C285" s="1" t="s">
        <v>19</v>
      </c>
      <c r="D285" s="1" t="s">
        <v>50</v>
      </c>
      <c r="E285" s="1" t="s">
        <v>4</v>
      </c>
    </row>
    <row r="286" spans="1:5" x14ac:dyDescent="0.25">
      <c r="A286" s="2" t="s">
        <v>598</v>
      </c>
      <c r="B286" s="2" t="s">
        <v>599</v>
      </c>
      <c r="C286" s="1" t="s">
        <v>15</v>
      </c>
      <c r="D286" s="1" t="s">
        <v>12</v>
      </c>
      <c r="E286" s="1" t="s">
        <v>4</v>
      </c>
    </row>
    <row r="287" spans="1:5" x14ac:dyDescent="0.25">
      <c r="A287" s="2" t="s">
        <v>600</v>
      </c>
      <c r="B287" s="2" t="s">
        <v>601</v>
      </c>
      <c r="C287" s="1" t="s">
        <v>35</v>
      </c>
      <c r="D287" s="1" t="s">
        <v>35</v>
      </c>
      <c r="E287" s="1" t="s">
        <v>36</v>
      </c>
    </row>
    <row r="288" spans="1:5" x14ac:dyDescent="0.25">
      <c r="A288" s="2" t="s">
        <v>602</v>
      </c>
      <c r="B288" s="2" t="s">
        <v>603</v>
      </c>
      <c r="C288" s="1" t="s">
        <v>35</v>
      </c>
      <c r="D288" s="1" t="s">
        <v>35</v>
      </c>
      <c r="E288" s="1" t="s">
        <v>36</v>
      </c>
    </row>
    <row r="289" spans="1:5" x14ac:dyDescent="0.25">
      <c r="A289" s="2" t="s">
        <v>604</v>
      </c>
      <c r="B289" s="2" t="s">
        <v>605</v>
      </c>
      <c r="C289" s="1" t="s">
        <v>2</v>
      </c>
      <c r="D289" s="1" t="s">
        <v>12</v>
      </c>
      <c r="E289" s="1" t="s">
        <v>4</v>
      </c>
    </row>
    <row r="290" spans="1:5" x14ac:dyDescent="0.25">
      <c r="A290" s="2" t="s">
        <v>606</v>
      </c>
      <c r="B290" s="2" t="s">
        <v>607</v>
      </c>
      <c r="C290" s="1" t="s">
        <v>67</v>
      </c>
      <c r="D290" s="1" t="s">
        <v>12</v>
      </c>
      <c r="E290" s="1" t="s">
        <v>4</v>
      </c>
    </row>
    <row r="291" spans="1:5" x14ac:dyDescent="0.25">
      <c r="A291" s="2" t="s">
        <v>608</v>
      </c>
      <c r="B291" s="2" t="s">
        <v>609</v>
      </c>
      <c r="C291" s="1" t="s">
        <v>7</v>
      </c>
      <c r="D291" s="1" t="s">
        <v>7</v>
      </c>
      <c r="E291" s="1" t="s">
        <v>7</v>
      </c>
    </row>
    <row r="292" spans="1:5" x14ac:dyDescent="0.25">
      <c r="A292" s="2" t="s">
        <v>610</v>
      </c>
      <c r="B292" s="2" t="s">
        <v>611</v>
      </c>
      <c r="C292" s="1" t="s">
        <v>7</v>
      </c>
      <c r="D292" s="1" t="s">
        <v>7</v>
      </c>
      <c r="E292" s="1" t="s">
        <v>7</v>
      </c>
    </row>
    <row r="293" spans="1:5" x14ac:dyDescent="0.25">
      <c r="A293" s="2" t="s">
        <v>612</v>
      </c>
      <c r="B293" s="2" t="s">
        <v>613</v>
      </c>
      <c r="C293" s="1" t="s">
        <v>35</v>
      </c>
      <c r="D293" s="1" t="s">
        <v>35</v>
      </c>
      <c r="E293" s="1" t="s">
        <v>36</v>
      </c>
    </row>
    <row r="294" spans="1:5" x14ac:dyDescent="0.25">
      <c r="A294" s="2" t="s">
        <v>614</v>
      </c>
      <c r="B294" s="2" t="s">
        <v>615</v>
      </c>
      <c r="C294" s="1" t="s">
        <v>35</v>
      </c>
      <c r="D294" s="1" t="s">
        <v>35</v>
      </c>
      <c r="E294" s="1" t="s">
        <v>36</v>
      </c>
    </row>
    <row r="295" spans="1:5" x14ac:dyDescent="0.25">
      <c r="A295" s="2" t="s">
        <v>616</v>
      </c>
      <c r="B295" s="2" t="s">
        <v>617</v>
      </c>
      <c r="C295" s="1" t="s">
        <v>35</v>
      </c>
      <c r="D295" s="1" t="s">
        <v>35</v>
      </c>
      <c r="E295" s="1" t="s">
        <v>36</v>
      </c>
    </row>
    <row r="296" spans="1:5" x14ac:dyDescent="0.25">
      <c r="A296" s="2" t="s">
        <v>618</v>
      </c>
      <c r="B296" s="2" t="s">
        <v>619</v>
      </c>
      <c r="C296" s="1" t="s">
        <v>35</v>
      </c>
      <c r="D296" s="1" t="s">
        <v>35</v>
      </c>
      <c r="E296" s="1" t="s">
        <v>36</v>
      </c>
    </row>
    <row r="297" spans="1:5" x14ac:dyDescent="0.25">
      <c r="A297" s="2" t="s">
        <v>620</v>
      </c>
      <c r="B297" s="2" t="s">
        <v>621</v>
      </c>
      <c r="C297" s="1" t="s">
        <v>35</v>
      </c>
      <c r="D297" s="1" t="s">
        <v>35</v>
      </c>
      <c r="E297" s="1" t="s">
        <v>36</v>
      </c>
    </row>
    <row r="298" spans="1:5" x14ac:dyDescent="0.25">
      <c r="A298" s="2" t="s">
        <v>622</v>
      </c>
      <c r="B298" s="2" t="s">
        <v>623</v>
      </c>
      <c r="C298" s="1" t="s">
        <v>35</v>
      </c>
      <c r="D298" s="1" t="s">
        <v>35</v>
      </c>
      <c r="E298" s="1" t="s">
        <v>36</v>
      </c>
    </row>
    <row r="299" spans="1:5" x14ac:dyDescent="0.25">
      <c r="A299" s="2" t="s">
        <v>624</v>
      </c>
      <c r="B299" s="2" t="s">
        <v>625</v>
      </c>
      <c r="C299" s="1" t="s">
        <v>35</v>
      </c>
      <c r="D299" s="1" t="s">
        <v>35</v>
      </c>
      <c r="E299" s="1" t="s">
        <v>36</v>
      </c>
    </row>
    <row r="300" spans="1:5" x14ac:dyDescent="0.25">
      <c r="A300" s="2" t="s">
        <v>626</v>
      </c>
      <c r="B300" s="2" t="s">
        <v>627</v>
      </c>
      <c r="C300" s="1" t="s">
        <v>35</v>
      </c>
      <c r="D300" s="1" t="s">
        <v>35</v>
      </c>
      <c r="E300" s="1" t="s">
        <v>36</v>
      </c>
    </row>
    <row r="301" spans="1:5" x14ac:dyDescent="0.25">
      <c r="A301" s="2" t="s">
        <v>628</v>
      </c>
      <c r="B301" s="2" t="s">
        <v>629</v>
      </c>
      <c r="C301" s="1" t="s">
        <v>35</v>
      </c>
      <c r="D301" s="1" t="s">
        <v>35</v>
      </c>
      <c r="E301" s="1" t="s">
        <v>36</v>
      </c>
    </row>
    <row r="302" spans="1:5" x14ac:dyDescent="0.25">
      <c r="A302" s="2" t="s">
        <v>630</v>
      </c>
      <c r="B302" s="2" t="s">
        <v>631</v>
      </c>
      <c r="C302" s="1" t="s">
        <v>35</v>
      </c>
      <c r="D302" s="1" t="s">
        <v>35</v>
      </c>
      <c r="E302" s="1" t="s">
        <v>36</v>
      </c>
    </row>
    <row r="303" spans="1:5" x14ac:dyDescent="0.25">
      <c r="A303" s="2" t="s">
        <v>632</v>
      </c>
      <c r="B303" s="2" t="s">
        <v>633</v>
      </c>
      <c r="C303" s="1" t="s">
        <v>2</v>
      </c>
      <c r="D303" s="1" t="s">
        <v>16</v>
      </c>
      <c r="E303" s="1" t="s">
        <v>4</v>
      </c>
    </row>
    <row r="304" spans="1:5" x14ac:dyDescent="0.25">
      <c r="A304" s="2" t="s">
        <v>634</v>
      </c>
      <c r="B304" s="2" t="s">
        <v>635</v>
      </c>
      <c r="C304" s="1" t="s">
        <v>7</v>
      </c>
      <c r="D304" s="1" t="s">
        <v>7</v>
      </c>
      <c r="E304" s="1" t="s">
        <v>7</v>
      </c>
    </row>
    <row r="305" spans="1:5" x14ac:dyDescent="0.25">
      <c r="A305" s="2" t="s">
        <v>636</v>
      </c>
      <c r="B305" s="2" t="s">
        <v>637</v>
      </c>
      <c r="C305" s="1" t="s">
        <v>15</v>
      </c>
      <c r="D305" s="1" t="s">
        <v>50</v>
      </c>
      <c r="E305" s="1" t="s">
        <v>4</v>
      </c>
    </row>
    <row r="306" spans="1:5" x14ac:dyDescent="0.25">
      <c r="A306" s="2" t="s">
        <v>638</v>
      </c>
      <c r="B306" s="2" t="s">
        <v>639</v>
      </c>
      <c r="C306" s="1" t="s">
        <v>19</v>
      </c>
      <c r="D306" s="1" t="s">
        <v>16</v>
      </c>
      <c r="E306" s="1" t="s">
        <v>4</v>
      </c>
    </row>
    <row r="307" spans="1:5" x14ac:dyDescent="0.25">
      <c r="A307" s="2" t="s">
        <v>640</v>
      </c>
      <c r="B307" s="2" t="s">
        <v>641</v>
      </c>
      <c r="C307" s="1" t="s">
        <v>19</v>
      </c>
      <c r="D307" s="1" t="s">
        <v>50</v>
      </c>
      <c r="E307" s="1" t="s">
        <v>4</v>
      </c>
    </row>
    <row r="308" spans="1:5" x14ac:dyDescent="0.25">
      <c r="A308" s="2" t="s">
        <v>642</v>
      </c>
      <c r="B308" s="2" t="s">
        <v>643</v>
      </c>
      <c r="C308" s="1" t="s">
        <v>2</v>
      </c>
      <c r="D308" s="1" t="s">
        <v>50</v>
      </c>
      <c r="E308" s="1" t="s">
        <v>4</v>
      </c>
    </row>
    <row r="309" spans="1:5" x14ac:dyDescent="0.25">
      <c r="A309" s="2" t="s">
        <v>644</v>
      </c>
      <c r="B309" s="2" t="s">
        <v>645</v>
      </c>
      <c r="C309" s="1" t="s">
        <v>67</v>
      </c>
      <c r="D309" s="1" t="s">
        <v>50</v>
      </c>
      <c r="E309" s="1" t="s">
        <v>4</v>
      </c>
    </row>
    <row r="310" spans="1:5" x14ac:dyDescent="0.25">
      <c r="A310" s="2" t="s">
        <v>646</v>
      </c>
      <c r="B310" s="2" t="s">
        <v>647</v>
      </c>
      <c r="C310" s="1" t="s">
        <v>55</v>
      </c>
      <c r="D310" s="1" t="s">
        <v>50</v>
      </c>
      <c r="E310" s="1" t="s">
        <v>4</v>
      </c>
    </row>
    <row r="311" spans="1:5" x14ac:dyDescent="0.25">
      <c r="A311" s="2" t="s">
        <v>648</v>
      </c>
      <c r="B311" s="2" t="s">
        <v>649</v>
      </c>
      <c r="C311" s="1" t="s">
        <v>15</v>
      </c>
      <c r="D311" s="1" t="s">
        <v>41</v>
      </c>
      <c r="E311" s="1" t="s">
        <v>4</v>
      </c>
    </row>
    <row r="312" spans="1:5" x14ac:dyDescent="0.25">
      <c r="A312" s="2" t="s">
        <v>650</v>
      </c>
      <c r="B312" s="2" t="s">
        <v>651</v>
      </c>
      <c r="C312" s="1" t="s">
        <v>63</v>
      </c>
      <c r="D312" s="1" t="s">
        <v>64</v>
      </c>
      <c r="E312" s="1" t="s">
        <v>4</v>
      </c>
    </row>
    <row r="313" spans="1:5" x14ac:dyDescent="0.25">
      <c r="A313" s="2" t="s">
        <v>652</v>
      </c>
      <c r="B313" s="2" t="s">
        <v>653</v>
      </c>
      <c r="C313" s="1" t="s">
        <v>15</v>
      </c>
      <c r="D313" s="1" t="s">
        <v>50</v>
      </c>
      <c r="E313" s="1" t="s">
        <v>4</v>
      </c>
    </row>
    <row r="314" spans="1:5" x14ac:dyDescent="0.25">
      <c r="A314" s="1" t="s">
        <v>654</v>
      </c>
      <c r="B314" s="2" t="s">
        <v>655</v>
      </c>
      <c r="C314" s="1" t="s">
        <v>7</v>
      </c>
      <c r="D314" s="1" t="s">
        <v>7</v>
      </c>
      <c r="E314" s="1" t="s">
        <v>7</v>
      </c>
    </row>
    <row r="315" spans="1:5" x14ac:dyDescent="0.25">
      <c r="A315" s="1" t="s">
        <v>656</v>
      </c>
      <c r="B315" s="2" t="s">
        <v>657</v>
      </c>
      <c r="C315" s="1" t="s">
        <v>7</v>
      </c>
      <c r="D315" s="1" t="s">
        <v>7</v>
      </c>
      <c r="E315" s="1" t="s">
        <v>7</v>
      </c>
    </row>
    <row r="316" spans="1:5" x14ac:dyDescent="0.25">
      <c r="A316" s="1" t="s">
        <v>658</v>
      </c>
      <c r="B316" s="2" t="s">
        <v>659</v>
      </c>
      <c r="C316" s="1" t="s">
        <v>26</v>
      </c>
      <c r="D316" s="1" t="s">
        <v>50</v>
      </c>
      <c r="E316" s="1" t="s">
        <v>4</v>
      </c>
    </row>
    <row r="317" spans="1:5" x14ac:dyDescent="0.25">
      <c r="A317" s="1" t="s">
        <v>660</v>
      </c>
      <c r="B317" s="3" t="s">
        <v>661</v>
      </c>
      <c r="C317" s="1" t="s">
        <v>15</v>
      </c>
      <c r="D317" s="1" t="s">
        <v>12</v>
      </c>
      <c r="E317" s="1" t="s">
        <v>4</v>
      </c>
    </row>
    <row r="318" spans="1:5" x14ac:dyDescent="0.25">
      <c r="A318" s="1" t="s">
        <v>662</v>
      </c>
      <c r="B318" s="3" t="s">
        <v>663</v>
      </c>
      <c r="C318" s="1" t="s">
        <v>19</v>
      </c>
      <c r="D318" s="1" t="s">
        <v>41</v>
      </c>
      <c r="E318" s="1" t="s">
        <v>4</v>
      </c>
    </row>
    <row r="319" spans="1:5" x14ac:dyDescent="0.25">
      <c r="A319" s="1" t="s">
        <v>664</v>
      </c>
      <c r="B319" s="3" t="s">
        <v>665</v>
      </c>
      <c r="C319" s="1" t="s">
        <v>19</v>
      </c>
      <c r="D319" s="1" t="s">
        <v>41</v>
      </c>
      <c r="E319" s="1" t="s">
        <v>4</v>
      </c>
    </row>
    <row r="320" spans="1:5" x14ac:dyDescent="0.25">
      <c r="A320" s="1" t="s">
        <v>666</v>
      </c>
      <c r="B320" s="3" t="s">
        <v>667</v>
      </c>
      <c r="C320" s="1" t="s">
        <v>63</v>
      </c>
      <c r="D320" s="1" t="s">
        <v>64</v>
      </c>
      <c r="E320" s="1" t="s">
        <v>4</v>
      </c>
    </row>
    <row r="321" spans="1:5" x14ac:dyDescent="0.25">
      <c r="A321" s="1" t="s">
        <v>668</v>
      </c>
      <c r="B321" s="3" t="s">
        <v>669</v>
      </c>
      <c r="C321" s="1" t="s">
        <v>67</v>
      </c>
      <c r="D321" s="1" t="s">
        <v>64</v>
      </c>
      <c r="E321" s="1" t="s">
        <v>4</v>
      </c>
    </row>
    <row r="322" spans="1:5" x14ac:dyDescent="0.25">
      <c r="A322" s="1" t="s">
        <v>670</v>
      </c>
      <c r="B322" s="3" t="s">
        <v>671</v>
      </c>
      <c r="C322" s="1" t="s">
        <v>15</v>
      </c>
      <c r="D322" s="1" t="s">
        <v>41</v>
      </c>
      <c r="E322" s="1" t="s">
        <v>4</v>
      </c>
    </row>
    <row r="323" spans="1:5" x14ac:dyDescent="0.25">
      <c r="A323" s="1" t="s">
        <v>672</v>
      </c>
      <c r="B323" s="3" t="s">
        <v>673</v>
      </c>
      <c r="C323" s="1" t="s">
        <v>15</v>
      </c>
      <c r="D323" s="1" t="s">
        <v>50</v>
      </c>
      <c r="E323" s="1" t="s">
        <v>4</v>
      </c>
    </row>
    <row r="324" spans="1:5" x14ac:dyDescent="0.25">
      <c r="A324" s="1" t="s">
        <v>674</v>
      </c>
      <c r="B324" s="3" t="s">
        <v>675</v>
      </c>
      <c r="C324" s="1" t="s">
        <v>7</v>
      </c>
      <c r="D324" s="1" t="s">
        <v>7</v>
      </c>
      <c r="E324" s="1" t="s">
        <v>7</v>
      </c>
    </row>
    <row r="325" spans="1:5" x14ac:dyDescent="0.25">
      <c r="A325" s="1" t="s">
        <v>676</v>
      </c>
      <c r="B325" s="3" t="s">
        <v>677</v>
      </c>
      <c r="C325" s="1" t="s">
        <v>15</v>
      </c>
      <c r="D325" s="1" t="s">
        <v>12</v>
      </c>
      <c r="E325" s="1" t="s">
        <v>4</v>
      </c>
    </row>
    <row r="326" spans="1:5" x14ac:dyDescent="0.25">
      <c r="A326" s="1" t="s">
        <v>678</v>
      </c>
      <c r="B326" s="3" t="s">
        <v>679</v>
      </c>
      <c r="C326" s="1" t="s">
        <v>15</v>
      </c>
      <c r="D326" s="1" t="s">
        <v>41</v>
      </c>
      <c r="E326" s="1" t="s">
        <v>4</v>
      </c>
    </row>
    <row r="327" spans="1:5" x14ac:dyDescent="0.25">
      <c r="A327" s="1" t="s">
        <v>680</v>
      </c>
      <c r="B327" s="3" t="s">
        <v>681</v>
      </c>
      <c r="C327" s="1" t="s">
        <v>7</v>
      </c>
      <c r="D327" s="1" t="s">
        <v>7</v>
      </c>
      <c r="E327" s="1" t="s">
        <v>7</v>
      </c>
    </row>
    <row r="328" spans="1:5" x14ac:dyDescent="0.25">
      <c r="A328" s="1" t="s">
        <v>682</v>
      </c>
      <c r="B328" s="3" t="s">
        <v>683</v>
      </c>
      <c r="C328" s="1" t="s">
        <v>15</v>
      </c>
      <c r="D328" s="1" t="s">
        <v>64</v>
      </c>
      <c r="E328" s="1" t="s">
        <v>4</v>
      </c>
    </row>
    <row r="329" spans="1:5" x14ac:dyDescent="0.25">
      <c r="A329" s="1" t="s">
        <v>684</v>
      </c>
      <c r="B329" s="3" t="s">
        <v>685</v>
      </c>
      <c r="C329" s="1" t="s">
        <v>67</v>
      </c>
      <c r="D329" s="1" t="s">
        <v>50</v>
      </c>
      <c r="E329" s="1" t="s">
        <v>4</v>
      </c>
    </row>
    <row r="330" spans="1:5" x14ac:dyDescent="0.25">
      <c r="A330" s="1" t="s">
        <v>686</v>
      </c>
      <c r="B330" s="3" t="s">
        <v>463</v>
      </c>
      <c r="C330" s="1" t="s">
        <v>55</v>
      </c>
      <c r="D330" s="1" t="s">
        <v>3</v>
      </c>
      <c r="E330" s="1" t="s">
        <v>4</v>
      </c>
    </row>
    <row r="331" spans="1:5" x14ac:dyDescent="0.25">
      <c r="A331" s="1" t="s">
        <v>687</v>
      </c>
      <c r="B331" s="3" t="s">
        <v>688</v>
      </c>
      <c r="C331" s="1" t="s">
        <v>67</v>
      </c>
      <c r="D331" s="1" t="s">
        <v>64</v>
      </c>
      <c r="E331" s="1" t="s">
        <v>4</v>
      </c>
    </row>
    <row r="332" spans="1:5" x14ac:dyDescent="0.25">
      <c r="A332" s="1" t="s">
        <v>689</v>
      </c>
      <c r="B332" s="3" t="s">
        <v>690</v>
      </c>
      <c r="C332" s="1" t="s">
        <v>15</v>
      </c>
      <c r="D332" s="1" t="s">
        <v>691</v>
      </c>
      <c r="E332" s="1" t="s">
        <v>4</v>
      </c>
    </row>
    <row r="333" spans="1:5" x14ac:dyDescent="0.25">
      <c r="A333" s="1" t="s">
        <v>692</v>
      </c>
      <c r="B333" s="3" t="s">
        <v>693</v>
      </c>
      <c r="C333" s="1" t="s">
        <v>67</v>
      </c>
      <c r="D333" s="1" t="s">
        <v>691</v>
      </c>
      <c r="E333" s="1" t="s">
        <v>4</v>
      </c>
    </row>
    <row r="334" spans="1:5" x14ac:dyDescent="0.25">
      <c r="A334" s="1" t="s">
        <v>694</v>
      </c>
      <c r="B334" s="3" t="s">
        <v>695</v>
      </c>
      <c r="C334" s="1" t="s">
        <v>67</v>
      </c>
      <c r="D334" s="1" t="s">
        <v>12</v>
      </c>
      <c r="E334" s="1" t="s">
        <v>4</v>
      </c>
    </row>
    <row r="335" spans="1:5" x14ac:dyDescent="0.25">
      <c r="A335" s="1" t="s">
        <v>696</v>
      </c>
      <c r="B335" s="3" t="s">
        <v>697</v>
      </c>
      <c r="C335" s="1" t="s">
        <v>15</v>
      </c>
      <c r="D335" s="1" t="s">
        <v>139</v>
      </c>
      <c r="E335" s="1" t="s">
        <v>21</v>
      </c>
    </row>
    <row r="336" spans="1:5" x14ac:dyDescent="0.25">
      <c r="A336" s="1" t="s">
        <v>698</v>
      </c>
      <c r="B336" s="3" t="s">
        <v>699</v>
      </c>
      <c r="C336" s="1" t="s">
        <v>19</v>
      </c>
      <c r="D336" s="1" t="s">
        <v>139</v>
      </c>
      <c r="E336" s="1" t="s">
        <v>21</v>
      </c>
    </row>
    <row r="337" spans="1:5" x14ac:dyDescent="0.25">
      <c r="A337" s="1" t="s">
        <v>700</v>
      </c>
      <c r="B337" s="3" t="s">
        <v>701</v>
      </c>
      <c r="C337" s="1" t="s">
        <v>67</v>
      </c>
      <c r="D337" s="1" t="s">
        <v>139</v>
      </c>
      <c r="E337" s="1" t="s">
        <v>21</v>
      </c>
    </row>
    <row r="338" spans="1:5" x14ac:dyDescent="0.25">
      <c r="A338" s="1" t="s">
        <v>702</v>
      </c>
      <c r="B338" s="3" t="s">
        <v>703</v>
      </c>
      <c r="C338" s="1" t="s">
        <v>19</v>
      </c>
      <c r="D338" s="1" t="s">
        <v>691</v>
      </c>
      <c r="E338" s="1" t="s">
        <v>4</v>
      </c>
    </row>
    <row r="339" spans="1:5" x14ac:dyDescent="0.25">
      <c r="A339" s="1" t="s">
        <v>704</v>
      </c>
      <c r="B339" s="3" t="s">
        <v>705</v>
      </c>
      <c r="C339" s="1" t="s">
        <v>19</v>
      </c>
      <c r="D339" s="1" t="s">
        <v>41</v>
      </c>
      <c r="E339" s="1" t="s">
        <v>4</v>
      </c>
    </row>
    <row r="340" spans="1:5" x14ac:dyDescent="0.25">
      <c r="A340" s="1" t="s">
        <v>706</v>
      </c>
      <c r="B340" s="3" t="s">
        <v>707</v>
      </c>
      <c r="C340" s="1" t="s">
        <v>67</v>
      </c>
      <c r="D340" s="1" t="s">
        <v>691</v>
      </c>
      <c r="E340" s="1" t="s">
        <v>4</v>
      </c>
    </row>
    <row r="341" spans="1:5" x14ac:dyDescent="0.25">
      <c r="A341" s="1" t="s">
        <v>708</v>
      </c>
      <c r="B341" s="3" t="s">
        <v>709</v>
      </c>
      <c r="C341" s="1" t="s">
        <v>19</v>
      </c>
      <c r="D341" s="1" t="s">
        <v>691</v>
      </c>
      <c r="E341" s="1" t="s">
        <v>4</v>
      </c>
    </row>
    <row r="342" spans="1:5" x14ac:dyDescent="0.25">
      <c r="A342" s="1" t="s">
        <v>710</v>
      </c>
      <c r="B342" s="3" t="s">
        <v>711</v>
      </c>
      <c r="C342" s="1" t="s">
        <v>15</v>
      </c>
      <c r="D342" s="1" t="s">
        <v>20</v>
      </c>
      <c r="E342" s="1" t="s">
        <v>21</v>
      </c>
    </row>
    <row r="343" spans="1:5" x14ac:dyDescent="0.25">
      <c r="A343" s="1" t="s">
        <v>712</v>
      </c>
      <c r="B343" s="3" t="s">
        <v>713</v>
      </c>
      <c r="C343" s="1" t="s">
        <v>15</v>
      </c>
      <c r="D343" s="1" t="s">
        <v>691</v>
      </c>
      <c r="E343" s="1" t="s">
        <v>4</v>
      </c>
    </row>
    <row r="344" spans="1:5" x14ac:dyDescent="0.25">
      <c r="A344" s="1" t="s">
        <v>714</v>
      </c>
      <c r="B344" s="3" t="s">
        <v>715</v>
      </c>
      <c r="C344" s="1" t="s">
        <v>19</v>
      </c>
      <c r="D344" s="1" t="s">
        <v>41</v>
      </c>
      <c r="E344" s="1" t="s">
        <v>4</v>
      </c>
    </row>
    <row r="345" spans="1:5" x14ac:dyDescent="0.25">
      <c r="A345" s="1" t="s">
        <v>716</v>
      </c>
      <c r="B345" s="3" t="s">
        <v>717</v>
      </c>
      <c r="C345" s="1" t="s">
        <v>15</v>
      </c>
      <c r="D345" s="1" t="s">
        <v>41</v>
      </c>
      <c r="E345" s="1" t="s">
        <v>4</v>
      </c>
    </row>
    <row r="346" spans="1:5" x14ac:dyDescent="0.25">
      <c r="A346" s="1" t="s">
        <v>718</v>
      </c>
      <c r="B346" s="3" t="s">
        <v>719</v>
      </c>
      <c r="C346" s="1" t="s">
        <v>15</v>
      </c>
      <c r="D346" s="1" t="s">
        <v>691</v>
      </c>
      <c r="E346" s="1" t="s">
        <v>4</v>
      </c>
    </row>
    <row r="347" spans="1:5" x14ac:dyDescent="0.25">
      <c r="A347" s="1" t="s">
        <v>720</v>
      </c>
      <c r="B347" s="3" t="s">
        <v>721</v>
      </c>
      <c r="C347" s="1" t="s">
        <v>21</v>
      </c>
      <c r="D347" s="1" t="s">
        <v>722</v>
      </c>
      <c r="E347" s="1" t="s">
        <v>21</v>
      </c>
    </row>
    <row r="348" spans="1:5" x14ac:dyDescent="0.25">
      <c r="A348" s="1" t="s">
        <v>723</v>
      </c>
      <c r="B348" s="3" t="s">
        <v>724</v>
      </c>
      <c r="C348" s="1" t="s">
        <v>63</v>
      </c>
      <c r="D348" s="1" t="s">
        <v>64</v>
      </c>
      <c r="E348" s="1" t="s">
        <v>4</v>
      </c>
    </row>
    <row r="349" spans="1:5" x14ac:dyDescent="0.25">
      <c r="A349" s="1" t="s">
        <v>725</v>
      </c>
      <c r="B349" s="2" t="s">
        <v>726</v>
      </c>
      <c r="C349" s="1" t="s">
        <v>67</v>
      </c>
      <c r="D349" s="1" t="s">
        <v>691</v>
      </c>
      <c r="E349" s="1" t="s">
        <v>4</v>
      </c>
    </row>
    <row r="350" spans="1:5" x14ac:dyDescent="0.25">
      <c r="A350" s="1" t="s">
        <v>727</v>
      </c>
      <c r="B350" s="2" t="s">
        <v>728</v>
      </c>
      <c r="C350" s="1" t="s">
        <v>7</v>
      </c>
      <c r="D350" s="1" t="s">
        <v>7</v>
      </c>
      <c r="E350" s="1" t="s">
        <v>7</v>
      </c>
    </row>
    <row r="351" spans="1:5" x14ac:dyDescent="0.25">
      <c r="A351" s="1" t="s">
        <v>729</v>
      </c>
      <c r="B351" s="2" t="s">
        <v>730</v>
      </c>
      <c r="C351" s="1" t="s">
        <v>7</v>
      </c>
      <c r="D351" s="1" t="s">
        <v>7</v>
      </c>
      <c r="E351" s="1" t="s">
        <v>7</v>
      </c>
    </row>
    <row r="352" spans="1:5" x14ac:dyDescent="0.25">
      <c r="A352" s="1" t="s">
        <v>731</v>
      </c>
      <c r="B352" s="2" t="s">
        <v>732</v>
      </c>
      <c r="C352" s="1" t="s">
        <v>19</v>
      </c>
      <c r="D352" s="1" t="s">
        <v>16</v>
      </c>
      <c r="E352" s="1" t="s">
        <v>4</v>
      </c>
    </row>
    <row r="353" spans="1:5" x14ac:dyDescent="0.25">
      <c r="A353" s="1" t="s">
        <v>733</v>
      </c>
      <c r="B353" s="2" t="s">
        <v>734</v>
      </c>
      <c r="C353" s="1" t="s">
        <v>2</v>
      </c>
      <c r="D353" s="1" t="s">
        <v>12</v>
      </c>
      <c r="E353" s="1" t="s">
        <v>4</v>
      </c>
    </row>
    <row r="354" spans="1:5" x14ac:dyDescent="0.25">
      <c r="A354" s="1" t="s">
        <v>735</v>
      </c>
      <c r="B354" s="2" t="s">
        <v>734</v>
      </c>
      <c r="C354" s="1" t="s">
        <v>67</v>
      </c>
      <c r="D354" s="1" t="s">
        <v>12</v>
      </c>
      <c r="E354" s="1" t="s">
        <v>4</v>
      </c>
    </row>
    <row r="355" spans="1:5" x14ac:dyDescent="0.25">
      <c r="A355" s="1" t="s">
        <v>736</v>
      </c>
      <c r="B355" s="2" t="s">
        <v>734</v>
      </c>
      <c r="C355" s="1" t="s">
        <v>26</v>
      </c>
      <c r="D355" s="1" t="s">
        <v>12</v>
      </c>
      <c r="E355" s="1" t="s">
        <v>4</v>
      </c>
    </row>
    <row r="356" spans="1:5" x14ac:dyDescent="0.25">
      <c r="A356" s="1" t="s">
        <v>737</v>
      </c>
      <c r="B356" s="2" t="s">
        <v>734</v>
      </c>
      <c r="C356" s="1" t="s">
        <v>15</v>
      </c>
      <c r="D356" s="1" t="s">
        <v>12</v>
      </c>
      <c r="E356" s="1" t="s">
        <v>4</v>
      </c>
    </row>
    <row r="357" spans="1:5" x14ac:dyDescent="0.25">
      <c r="A357" s="1" t="s">
        <v>738</v>
      </c>
      <c r="B357" s="2" t="s">
        <v>739</v>
      </c>
      <c r="C357" s="1" t="s">
        <v>67</v>
      </c>
      <c r="D357" s="1" t="s">
        <v>12</v>
      </c>
      <c r="E357" s="1" t="s">
        <v>4</v>
      </c>
    </row>
    <row r="358" spans="1:5" x14ac:dyDescent="0.25">
      <c r="A358" s="1" t="s">
        <v>740</v>
      </c>
      <c r="B358" s="2" t="s">
        <v>739</v>
      </c>
      <c r="C358" s="1" t="s">
        <v>2</v>
      </c>
      <c r="D358" s="1" t="s">
        <v>12</v>
      </c>
      <c r="E358" s="1" t="s">
        <v>4</v>
      </c>
    </row>
    <row r="359" spans="1:5" x14ac:dyDescent="0.25">
      <c r="A359" s="1" t="s">
        <v>741</v>
      </c>
      <c r="B359" s="2" t="s">
        <v>732</v>
      </c>
      <c r="C359" s="1" t="s">
        <v>2</v>
      </c>
      <c r="D359" s="1" t="s">
        <v>16</v>
      </c>
      <c r="E359" s="1" t="s">
        <v>4</v>
      </c>
    </row>
    <row r="360" spans="1:5" x14ac:dyDescent="0.25">
      <c r="A360" s="1" t="s">
        <v>742</v>
      </c>
      <c r="B360" s="2" t="s">
        <v>732</v>
      </c>
      <c r="C360" s="1" t="s">
        <v>19</v>
      </c>
      <c r="D360" s="1" t="s">
        <v>16</v>
      </c>
      <c r="E360" s="1" t="s">
        <v>4</v>
      </c>
    </row>
    <row r="361" spans="1:5" x14ac:dyDescent="0.25">
      <c r="A361" s="1" t="s">
        <v>743</v>
      </c>
      <c r="B361" s="2" t="s">
        <v>732</v>
      </c>
      <c r="C361" s="1" t="s">
        <v>67</v>
      </c>
      <c r="D361" s="1" t="s">
        <v>16</v>
      </c>
      <c r="E361" s="1" t="s">
        <v>4</v>
      </c>
    </row>
    <row r="362" spans="1:5" x14ac:dyDescent="0.25">
      <c r="A362" s="1" t="s">
        <v>744</v>
      </c>
      <c r="B362" s="2" t="s">
        <v>732</v>
      </c>
      <c r="C362" s="1" t="s">
        <v>15</v>
      </c>
      <c r="D362" s="1" t="s">
        <v>16</v>
      </c>
      <c r="E362" s="1" t="s">
        <v>4</v>
      </c>
    </row>
    <row r="363" spans="1:5" x14ac:dyDescent="0.25">
      <c r="A363" s="1" t="s">
        <v>745</v>
      </c>
      <c r="B363" s="2" t="s">
        <v>732</v>
      </c>
      <c r="C363" s="1" t="s">
        <v>67</v>
      </c>
      <c r="D363" s="1" t="s">
        <v>16</v>
      </c>
      <c r="E363" s="1" t="s">
        <v>4</v>
      </c>
    </row>
    <row r="364" spans="1:5" x14ac:dyDescent="0.25">
      <c r="A364" s="1" t="s">
        <v>746</v>
      </c>
      <c r="B364" s="2" t="s">
        <v>732</v>
      </c>
      <c r="C364" s="1" t="s">
        <v>15</v>
      </c>
      <c r="D364" s="1" t="s">
        <v>16</v>
      </c>
      <c r="E364" s="1" t="s">
        <v>4</v>
      </c>
    </row>
    <row r="365" spans="1:5" x14ac:dyDescent="0.25">
      <c r="A365" s="1" t="s">
        <v>747</v>
      </c>
      <c r="B365" s="2" t="s">
        <v>748</v>
      </c>
      <c r="C365" s="1" t="s">
        <v>67</v>
      </c>
      <c r="D365" s="1" t="s">
        <v>16</v>
      </c>
      <c r="E365" s="1" t="s">
        <v>4</v>
      </c>
    </row>
    <row r="366" spans="1:5" x14ac:dyDescent="0.25">
      <c r="A366" s="1" t="s">
        <v>749</v>
      </c>
      <c r="B366" s="2" t="s">
        <v>748</v>
      </c>
      <c r="C366" s="1" t="s">
        <v>2</v>
      </c>
      <c r="D366" s="1" t="s">
        <v>16</v>
      </c>
      <c r="E366" s="1" t="s">
        <v>4</v>
      </c>
    </row>
    <row r="367" spans="1:5" x14ac:dyDescent="0.25">
      <c r="A367" s="1" t="s">
        <v>750</v>
      </c>
      <c r="B367" s="2" t="s">
        <v>748</v>
      </c>
      <c r="C367" s="1" t="s">
        <v>19</v>
      </c>
      <c r="D367" s="1" t="s">
        <v>16</v>
      </c>
      <c r="E367" s="1" t="s">
        <v>4</v>
      </c>
    </row>
    <row r="368" spans="1:5" x14ac:dyDescent="0.25">
      <c r="A368" s="1" t="s">
        <v>751</v>
      </c>
      <c r="B368" s="2" t="s">
        <v>748</v>
      </c>
      <c r="C368" s="1" t="s">
        <v>15</v>
      </c>
      <c r="D368" s="1" t="s">
        <v>16</v>
      </c>
      <c r="E368" s="1" t="s">
        <v>4</v>
      </c>
    </row>
    <row r="369" spans="1:5" x14ac:dyDescent="0.25">
      <c r="A369" s="1" t="s">
        <v>752</v>
      </c>
      <c r="B369" s="2" t="s">
        <v>748</v>
      </c>
      <c r="C369" s="1" t="s">
        <v>15</v>
      </c>
      <c r="D369" s="1" t="s">
        <v>16</v>
      </c>
      <c r="E369" s="1" t="s">
        <v>4</v>
      </c>
    </row>
    <row r="370" spans="1:5" x14ac:dyDescent="0.25">
      <c r="A370" s="1" t="s">
        <v>753</v>
      </c>
      <c r="B370" s="2" t="s">
        <v>748</v>
      </c>
      <c r="C370" s="1" t="s">
        <v>67</v>
      </c>
      <c r="D370" s="1" t="s">
        <v>16</v>
      </c>
      <c r="E370" s="1" t="s">
        <v>4</v>
      </c>
    </row>
    <row r="371" spans="1:5" x14ac:dyDescent="0.25">
      <c r="A371" s="1" t="s">
        <v>754</v>
      </c>
      <c r="B371" s="2" t="s">
        <v>748</v>
      </c>
      <c r="C371" s="1" t="s">
        <v>19</v>
      </c>
      <c r="D371" s="1" t="s">
        <v>16</v>
      </c>
      <c r="E371" s="1" t="s">
        <v>4</v>
      </c>
    </row>
    <row r="372" spans="1:5" x14ac:dyDescent="0.25">
      <c r="A372" s="1" t="s">
        <v>755</v>
      </c>
      <c r="B372" s="6" t="s">
        <v>756</v>
      </c>
      <c r="C372" s="1" t="s">
        <v>26</v>
      </c>
      <c r="D372" s="1" t="s">
        <v>12</v>
      </c>
      <c r="E372" s="1" t="s">
        <v>4</v>
      </c>
    </row>
    <row r="373" spans="1:5" x14ac:dyDescent="0.25">
      <c r="A373" s="1" t="s">
        <v>757</v>
      </c>
      <c r="B373" s="6" t="s">
        <v>758</v>
      </c>
      <c r="C373" s="1" t="s">
        <v>2</v>
      </c>
      <c r="D373" s="1" t="s">
        <v>12</v>
      </c>
      <c r="E373" s="1" t="s">
        <v>4</v>
      </c>
    </row>
    <row r="374" spans="1:5" x14ac:dyDescent="0.25">
      <c r="A374" s="1" t="s">
        <v>759</v>
      </c>
      <c r="B374" s="6" t="s">
        <v>760</v>
      </c>
      <c r="C374" s="1" t="s">
        <v>67</v>
      </c>
      <c r="D374" s="1" t="s">
        <v>20</v>
      </c>
      <c r="E374" s="1" t="s">
        <v>21</v>
      </c>
    </row>
    <row r="375" spans="1:5" x14ac:dyDescent="0.25">
      <c r="A375" s="1" t="s">
        <v>761</v>
      </c>
      <c r="B375" s="6" t="s">
        <v>762</v>
      </c>
      <c r="C375" s="1" t="s">
        <v>19</v>
      </c>
      <c r="D375" s="1" t="s">
        <v>691</v>
      </c>
      <c r="E375" s="1" t="s">
        <v>4</v>
      </c>
    </row>
    <row r="376" spans="1:5" x14ac:dyDescent="0.25">
      <c r="A376" s="1" t="s">
        <v>763</v>
      </c>
      <c r="B376" s="6" t="s">
        <v>764</v>
      </c>
      <c r="C376" s="1" t="s">
        <v>7</v>
      </c>
      <c r="D376" s="1" t="s">
        <v>7</v>
      </c>
      <c r="E376" s="1" t="s">
        <v>7</v>
      </c>
    </row>
    <row r="377" spans="1:5" x14ac:dyDescent="0.25">
      <c r="A377" s="1" t="s">
        <v>765</v>
      </c>
      <c r="B377" s="6" t="s">
        <v>766</v>
      </c>
      <c r="C377" s="1" t="s">
        <v>67</v>
      </c>
      <c r="D377" s="1" t="s">
        <v>12</v>
      </c>
      <c r="E377" s="1" t="s">
        <v>4</v>
      </c>
    </row>
    <row r="378" spans="1:5" x14ac:dyDescent="0.25">
      <c r="A378" s="1" t="s">
        <v>767</v>
      </c>
      <c r="B378" s="6" t="s">
        <v>768</v>
      </c>
      <c r="C378" s="1" t="s">
        <v>15</v>
      </c>
      <c r="D378" s="1" t="s">
        <v>16</v>
      </c>
      <c r="E378" s="1" t="s">
        <v>4</v>
      </c>
    </row>
    <row r="379" spans="1:5" x14ac:dyDescent="0.25">
      <c r="A379" s="1" t="s">
        <v>769</v>
      </c>
      <c r="B379" s="6" t="s">
        <v>768</v>
      </c>
      <c r="C379" s="1" t="s">
        <v>15</v>
      </c>
      <c r="D379" s="1" t="s">
        <v>16</v>
      </c>
      <c r="E379" s="1" t="s">
        <v>4</v>
      </c>
    </row>
    <row r="380" spans="1:5" x14ac:dyDescent="0.25">
      <c r="A380" s="1" t="s">
        <v>770</v>
      </c>
      <c r="B380" s="6" t="s">
        <v>768</v>
      </c>
      <c r="C380" s="1" t="s">
        <v>67</v>
      </c>
      <c r="D380" s="1" t="s">
        <v>16</v>
      </c>
      <c r="E380" s="1" t="s">
        <v>4</v>
      </c>
    </row>
    <row r="381" spans="1:5" x14ac:dyDescent="0.25">
      <c r="A381" s="1" t="s">
        <v>771</v>
      </c>
      <c r="B381" s="6" t="s">
        <v>768</v>
      </c>
      <c r="C381" s="1" t="s">
        <v>19</v>
      </c>
      <c r="D381" s="1" t="s">
        <v>16</v>
      </c>
      <c r="E381" s="1" t="s">
        <v>4</v>
      </c>
    </row>
    <row r="382" spans="1:5" x14ac:dyDescent="0.25">
      <c r="A382" s="1" t="s">
        <v>772</v>
      </c>
      <c r="B382" s="6" t="s">
        <v>768</v>
      </c>
      <c r="C382" s="1" t="s">
        <v>2</v>
      </c>
      <c r="D382" s="1" t="s">
        <v>16</v>
      </c>
      <c r="E382" s="1" t="s">
        <v>4</v>
      </c>
    </row>
    <row r="383" spans="1:5" x14ac:dyDescent="0.25">
      <c r="A383" s="1" t="s">
        <v>773</v>
      </c>
      <c r="B383" s="6" t="s">
        <v>768</v>
      </c>
      <c r="C383" s="1" t="s">
        <v>67</v>
      </c>
      <c r="D383" s="1" t="s">
        <v>16</v>
      </c>
      <c r="E383" s="1" t="s">
        <v>4</v>
      </c>
    </row>
    <row r="384" spans="1:5" x14ac:dyDescent="0.25">
      <c r="A384" s="1" t="s">
        <v>774</v>
      </c>
      <c r="B384" s="6" t="s">
        <v>775</v>
      </c>
      <c r="C384" s="1" t="s">
        <v>67</v>
      </c>
      <c r="D384" s="1" t="s">
        <v>12</v>
      </c>
      <c r="E384" s="1" t="s">
        <v>4</v>
      </c>
    </row>
    <row r="385" spans="1:5" x14ac:dyDescent="0.25">
      <c r="A385" s="1" t="s">
        <v>776</v>
      </c>
      <c r="B385" s="6" t="s">
        <v>775</v>
      </c>
      <c r="C385" s="1" t="s">
        <v>19</v>
      </c>
      <c r="D385" s="1" t="s">
        <v>16</v>
      </c>
      <c r="E385" s="1" t="s">
        <v>4</v>
      </c>
    </row>
    <row r="386" spans="1:5" x14ac:dyDescent="0.25">
      <c r="A386" s="1" t="s">
        <v>777</v>
      </c>
      <c r="B386" s="6" t="s">
        <v>775</v>
      </c>
      <c r="C386" s="1" t="s">
        <v>26</v>
      </c>
      <c r="D386" s="1" t="s">
        <v>12</v>
      </c>
      <c r="E386" s="1" t="s">
        <v>4</v>
      </c>
    </row>
    <row r="387" spans="1:5" x14ac:dyDescent="0.25">
      <c r="A387" s="1" t="s">
        <v>778</v>
      </c>
      <c r="B387" s="6" t="s">
        <v>775</v>
      </c>
      <c r="C387" s="1" t="s">
        <v>15</v>
      </c>
      <c r="D387" s="1" t="s">
        <v>12</v>
      </c>
      <c r="E387" s="1" t="s">
        <v>4</v>
      </c>
    </row>
    <row r="388" spans="1:5" x14ac:dyDescent="0.25">
      <c r="A388" s="1" t="s">
        <v>779</v>
      </c>
      <c r="B388" s="6" t="s">
        <v>775</v>
      </c>
      <c r="C388" s="1" t="s">
        <v>2</v>
      </c>
      <c r="D388" s="1" t="s">
        <v>12</v>
      </c>
      <c r="E388" s="1" t="s">
        <v>4</v>
      </c>
    </row>
    <row r="389" spans="1:5" x14ac:dyDescent="0.25">
      <c r="A389" s="1" t="s">
        <v>780</v>
      </c>
      <c r="B389" s="6" t="s">
        <v>781</v>
      </c>
      <c r="C389" s="1" t="s">
        <v>67</v>
      </c>
      <c r="D389" s="1" t="s">
        <v>64</v>
      </c>
      <c r="E389" s="1" t="s">
        <v>4</v>
      </c>
    </row>
    <row r="390" spans="1:5" x14ac:dyDescent="0.25">
      <c r="A390" s="6" t="s">
        <v>782</v>
      </c>
      <c r="B390" s="6" t="s">
        <v>783</v>
      </c>
      <c r="C390" s="1" t="s">
        <v>19</v>
      </c>
      <c r="D390" s="1" t="s">
        <v>12</v>
      </c>
      <c r="E390" s="1" t="s">
        <v>4</v>
      </c>
    </row>
    <row r="391" spans="1:5" x14ac:dyDescent="0.25">
      <c r="A391" s="1" t="s">
        <v>784</v>
      </c>
      <c r="B391" s="3" t="s">
        <v>401</v>
      </c>
      <c r="C391" s="1" t="s">
        <v>15</v>
      </c>
      <c r="D391" s="1" t="s">
        <v>16</v>
      </c>
      <c r="E391" s="1" t="s">
        <v>4</v>
      </c>
    </row>
    <row r="392" spans="1:5" x14ac:dyDescent="0.25">
      <c r="A392" s="1" t="s">
        <v>785</v>
      </c>
      <c r="B392" s="3" t="s">
        <v>579</v>
      </c>
      <c r="C392" s="1" t="s">
        <v>35</v>
      </c>
      <c r="D392" s="1" t="s">
        <v>35</v>
      </c>
      <c r="E392" s="1" t="s">
        <v>36</v>
      </c>
    </row>
    <row r="393" spans="1:5" x14ac:dyDescent="0.25">
      <c r="A393" s="1" t="s">
        <v>786</v>
      </c>
      <c r="B393" s="3" t="s">
        <v>629</v>
      </c>
      <c r="C393" s="1" t="s">
        <v>35</v>
      </c>
      <c r="D393" s="1" t="s">
        <v>35</v>
      </c>
      <c r="E393" s="1" t="s">
        <v>36</v>
      </c>
    </row>
    <row r="394" spans="1:5" x14ac:dyDescent="0.25">
      <c r="A394" s="1" t="s">
        <v>787</v>
      </c>
      <c r="B394" s="3" t="s">
        <v>788</v>
      </c>
      <c r="C394" s="1" t="s">
        <v>15</v>
      </c>
      <c r="D394" s="1" t="s">
        <v>12</v>
      </c>
      <c r="E394" s="1" t="s">
        <v>4</v>
      </c>
    </row>
    <row r="395" spans="1:5" x14ac:dyDescent="0.25">
      <c r="A395" s="1" t="s">
        <v>789</v>
      </c>
      <c r="B395" s="6" t="s">
        <v>790</v>
      </c>
      <c r="C395" s="1" t="s">
        <v>15</v>
      </c>
      <c r="D395" s="1" t="s">
        <v>691</v>
      </c>
      <c r="E395" s="1" t="s">
        <v>4</v>
      </c>
    </row>
    <row r="396" spans="1:5" x14ac:dyDescent="0.25">
      <c r="A396" s="1" t="s">
        <v>791</v>
      </c>
      <c r="B396" s="6" t="s">
        <v>792</v>
      </c>
      <c r="C396" s="1" t="s">
        <v>67</v>
      </c>
      <c r="D396" s="1" t="s">
        <v>691</v>
      </c>
      <c r="E396" s="1" t="s">
        <v>4</v>
      </c>
    </row>
    <row r="397" spans="1:5" x14ac:dyDescent="0.25">
      <c r="A397" s="1" t="s">
        <v>793</v>
      </c>
      <c r="B397" s="6" t="s">
        <v>794</v>
      </c>
      <c r="C397" s="1" t="s">
        <v>795</v>
      </c>
      <c r="D397" s="1" t="s">
        <v>795</v>
      </c>
      <c r="E397" s="1" t="s">
        <v>32</v>
      </c>
    </row>
    <row r="398" spans="1:5" x14ac:dyDescent="0.25">
      <c r="A398" s="1" t="s">
        <v>796</v>
      </c>
      <c r="B398" s="6" t="s">
        <v>797</v>
      </c>
      <c r="C398" s="1" t="s">
        <v>19</v>
      </c>
      <c r="D398" s="1" t="s">
        <v>691</v>
      </c>
      <c r="E398" s="1" t="s">
        <v>4</v>
      </c>
    </row>
    <row r="399" spans="1:5" x14ac:dyDescent="0.25">
      <c r="A399" s="1" t="s">
        <v>798</v>
      </c>
      <c r="B399" s="6" t="s">
        <v>799</v>
      </c>
      <c r="C399" s="1" t="s">
        <v>2</v>
      </c>
      <c r="D399" s="1" t="s">
        <v>50</v>
      </c>
      <c r="E399" s="1" t="s">
        <v>4</v>
      </c>
    </row>
    <row r="400" spans="1:5" x14ac:dyDescent="0.25">
      <c r="A400" s="1" t="s">
        <v>800</v>
      </c>
      <c r="B400" s="6" t="s">
        <v>801</v>
      </c>
      <c r="C400" s="1" t="s">
        <v>802</v>
      </c>
      <c r="D400" s="1" t="s">
        <v>802</v>
      </c>
      <c r="E400" s="1" t="s">
        <v>32</v>
      </c>
    </row>
    <row r="401" spans="1:5" x14ac:dyDescent="0.25">
      <c r="A401" s="1" t="s">
        <v>803</v>
      </c>
      <c r="B401" s="3" t="s">
        <v>804</v>
      </c>
      <c r="C401" s="1" t="s">
        <v>19</v>
      </c>
      <c r="D401" s="1" t="s">
        <v>20</v>
      </c>
      <c r="E401" s="1" t="s">
        <v>21</v>
      </c>
    </row>
    <row r="402" spans="1:5" x14ac:dyDescent="0.25">
      <c r="A402" s="1" t="s">
        <v>805</v>
      </c>
      <c r="B402" s="6" t="s">
        <v>806</v>
      </c>
      <c r="C402" s="1" t="s">
        <v>63</v>
      </c>
      <c r="D402" s="1" t="s">
        <v>64</v>
      </c>
      <c r="E402" s="1" t="s">
        <v>4</v>
      </c>
    </row>
    <row r="403" spans="1:5" x14ac:dyDescent="0.25">
      <c r="A403" s="1" t="s">
        <v>807</v>
      </c>
      <c r="B403" s="6" t="s">
        <v>808</v>
      </c>
      <c r="C403" s="1" t="s">
        <v>26</v>
      </c>
      <c r="D403" s="1" t="s">
        <v>12</v>
      </c>
      <c r="E403" s="1" t="s">
        <v>4</v>
      </c>
    </row>
    <row r="404" spans="1:5" x14ac:dyDescent="0.25">
      <c r="A404" s="1" t="s">
        <v>809</v>
      </c>
      <c r="B404" s="6" t="s">
        <v>810</v>
      </c>
      <c r="C404" s="1" t="s">
        <v>15</v>
      </c>
      <c r="D404" s="1" t="s">
        <v>50</v>
      </c>
      <c r="E404" s="1" t="s">
        <v>4</v>
      </c>
    </row>
    <row r="405" spans="1:5" x14ac:dyDescent="0.25">
      <c r="A405" s="1" t="s">
        <v>811</v>
      </c>
      <c r="B405" s="6" t="s">
        <v>812</v>
      </c>
      <c r="C405" s="1" t="s">
        <v>67</v>
      </c>
      <c r="D405" s="1" t="s">
        <v>50</v>
      </c>
      <c r="E405" s="1" t="s">
        <v>4</v>
      </c>
    </row>
    <row r="406" spans="1:5" x14ac:dyDescent="0.25">
      <c r="A406" s="1" t="s">
        <v>813</v>
      </c>
      <c r="B406" s="6" t="s">
        <v>491</v>
      </c>
      <c r="C406" s="1" t="s">
        <v>90</v>
      </c>
      <c r="D406" s="1" t="s">
        <v>56</v>
      </c>
      <c r="E406" s="1" t="s">
        <v>4</v>
      </c>
    </row>
    <row r="407" spans="1:5" x14ac:dyDescent="0.25">
      <c r="A407" s="1" t="s">
        <v>814</v>
      </c>
      <c r="B407" s="6" t="s">
        <v>815</v>
      </c>
      <c r="C407" s="1" t="s">
        <v>67</v>
      </c>
      <c r="D407" s="1" t="s">
        <v>64</v>
      </c>
      <c r="E407" s="1" t="s">
        <v>4</v>
      </c>
    </row>
    <row r="408" spans="1:5" x14ac:dyDescent="0.25">
      <c r="A408" s="1" t="s">
        <v>816</v>
      </c>
      <c r="B408" s="3" t="s">
        <v>817</v>
      </c>
      <c r="C408" s="1" t="s">
        <v>795</v>
      </c>
      <c r="D408" s="1" t="s">
        <v>795</v>
      </c>
      <c r="E408" s="1" t="s">
        <v>32</v>
      </c>
    </row>
    <row r="409" spans="1:5" x14ac:dyDescent="0.25">
      <c r="A409" s="1" t="s">
        <v>818</v>
      </c>
      <c r="B409" s="6" t="s">
        <v>819</v>
      </c>
      <c r="C409" s="1" t="s">
        <v>67</v>
      </c>
      <c r="D409" s="1" t="s">
        <v>50</v>
      </c>
      <c r="E409" s="1" t="s">
        <v>4</v>
      </c>
    </row>
    <row r="410" spans="1:5" x14ac:dyDescent="0.25">
      <c r="A410" s="1" t="s">
        <v>820</v>
      </c>
      <c r="B410" s="3" t="s">
        <v>821</v>
      </c>
      <c r="C410" s="1" t="s">
        <v>795</v>
      </c>
      <c r="D410" s="1" t="s">
        <v>795</v>
      </c>
      <c r="E410" s="1" t="s">
        <v>32</v>
      </c>
    </row>
    <row r="411" spans="1:5" x14ac:dyDescent="0.25">
      <c r="A411" s="1" t="s">
        <v>822</v>
      </c>
      <c r="B411" s="6" t="s">
        <v>823</v>
      </c>
      <c r="C411" s="1" t="s">
        <v>15</v>
      </c>
      <c r="D411" s="1" t="s">
        <v>50</v>
      </c>
      <c r="E411" s="1" t="s">
        <v>4</v>
      </c>
    </row>
    <row r="412" spans="1:5" x14ac:dyDescent="0.25">
      <c r="A412" s="1" t="s">
        <v>824</v>
      </c>
      <c r="B412" s="6" t="s">
        <v>825</v>
      </c>
      <c r="C412" s="1" t="s">
        <v>19</v>
      </c>
      <c r="D412" s="1" t="s">
        <v>50</v>
      </c>
      <c r="E412" s="1" t="s">
        <v>4</v>
      </c>
    </row>
    <row r="413" spans="1:5" x14ac:dyDescent="0.25">
      <c r="A413" s="1" t="s">
        <v>826</v>
      </c>
      <c r="B413" s="6" t="s">
        <v>827</v>
      </c>
      <c r="C413" s="1" t="s">
        <v>2</v>
      </c>
      <c r="D413" s="1" t="s">
        <v>50</v>
      </c>
      <c r="E413" s="1" t="s">
        <v>4</v>
      </c>
    </row>
    <row r="414" spans="1:5" x14ac:dyDescent="0.25">
      <c r="A414" s="1" t="s">
        <v>828</v>
      </c>
      <c r="B414" s="3" t="s">
        <v>829</v>
      </c>
      <c r="C414" s="1" t="s">
        <v>35</v>
      </c>
      <c r="D414" s="1" t="s">
        <v>35</v>
      </c>
      <c r="E414" s="1" t="s">
        <v>36</v>
      </c>
    </row>
    <row r="415" spans="1:5" x14ac:dyDescent="0.25">
      <c r="A415" s="1" t="s">
        <v>830</v>
      </c>
      <c r="B415" s="3" t="s">
        <v>831</v>
      </c>
      <c r="C415" s="1" t="s">
        <v>35</v>
      </c>
      <c r="D415" s="1" t="s">
        <v>35</v>
      </c>
      <c r="E415" s="1" t="s">
        <v>36</v>
      </c>
    </row>
    <row r="416" spans="1:5" x14ac:dyDescent="0.25">
      <c r="A416" s="1" t="s">
        <v>832</v>
      </c>
      <c r="B416" s="3" t="s">
        <v>833</v>
      </c>
      <c r="C416" s="1" t="s">
        <v>834</v>
      </c>
      <c r="D416" s="1" t="s">
        <v>835</v>
      </c>
      <c r="E416" s="1" t="s">
        <v>4</v>
      </c>
    </row>
    <row r="417" spans="1:5" x14ac:dyDescent="0.25">
      <c r="A417" s="1" t="s">
        <v>828</v>
      </c>
      <c r="B417" s="3" t="s">
        <v>829</v>
      </c>
      <c r="C417" s="1" t="s">
        <v>35</v>
      </c>
      <c r="D417" s="1" t="s">
        <v>35</v>
      </c>
      <c r="E417" s="1" t="s">
        <v>36</v>
      </c>
    </row>
    <row r="418" spans="1:5" x14ac:dyDescent="0.25">
      <c r="A418" s="1" t="s">
        <v>830</v>
      </c>
      <c r="B418" s="3" t="s">
        <v>831</v>
      </c>
      <c r="C418" s="1" t="s">
        <v>35</v>
      </c>
      <c r="D418" s="1" t="s">
        <v>35</v>
      </c>
      <c r="E418" s="1" t="s">
        <v>36</v>
      </c>
    </row>
    <row r="419" spans="1:5" x14ac:dyDescent="0.25">
      <c r="A419" s="1" t="s">
        <v>836</v>
      </c>
      <c r="B419" s="3" t="s">
        <v>837</v>
      </c>
      <c r="C419" s="1" t="s">
        <v>35</v>
      </c>
      <c r="D419" s="1" t="s">
        <v>35</v>
      </c>
      <c r="E419" s="1" t="s">
        <v>36</v>
      </c>
    </row>
    <row r="420" spans="1:5" x14ac:dyDescent="0.25">
      <c r="A420" s="1" t="s">
        <v>838</v>
      </c>
      <c r="B420" s="3" t="s">
        <v>839</v>
      </c>
      <c r="C420" s="1" t="s">
        <v>35</v>
      </c>
      <c r="D420" s="1" t="s">
        <v>35</v>
      </c>
      <c r="E420" s="1" t="s">
        <v>36</v>
      </c>
    </row>
    <row r="421" spans="1:5" x14ac:dyDescent="0.25">
      <c r="A421" s="1" t="s">
        <v>840</v>
      </c>
      <c r="B421" s="3" t="s">
        <v>841</v>
      </c>
      <c r="C421" s="1" t="s">
        <v>842</v>
      </c>
      <c r="D421" s="1" t="s">
        <v>842</v>
      </c>
      <c r="E421" s="1" t="s">
        <v>842</v>
      </c>
    </row>
    <row r="422" spans="1:5" x14ac:dyDescent="0.25">
      <c r="A422" s="1" t="s">
        <v>843</v>
      </c>
      <c r="B422" s="3" t="s">
        <v>844</v>
      </c>
      <c r="C422" s="1" t="s">
        <v>842</v>
      </c>
      <c r="D422" s="1" t="s">
        <v>842</v>
      </c>
      <c r="E422" s="1" t="s">
        <v>842</v>
      </c>
    </row>
    <row r="423" spans="1:5" x14ac:dyDescent="0.25">
      <c r="A423" s="1" t="s">
        <v>845</v>
      </c>
      <c r="B423" s="3" t="s">
        <v>846</v>
      </c>
      <c r="C423" s="1" t="s">
        <v>842</v>
      </c>
      <c r="D423" s="1" t="s">
        <v>842</v>
      </c>
      <c r="E423" s="1" t="s">
        <v>842</v>
      </c>
    </row>
    <row r="424" spans="1:5" x14ac:dyDescent="0.25">
      <c r="A424" s="1" t="s">
        <v>847</v>
      </c>
      <c r="B424" s="3" t="s">
        <v>848</v>
      </c>
      <c r="C424" s="1" t="s">
        <v>842</v>
      </c>
      <c r="D424" s="1" t="s">
        <v>842</v>
      </c>
      <c r="E424" s="1" t="s">
        <v>842</v>
      </c>
    </row>
    <row r="425" spans="1:5" x14ac:dyDescent="0.25">
      <c r="A425" s="1" t="s">
        <v>849</v>
      </c>
      <c r="B425" s="3" t="s">
        <v>850</v>
      </c>
      <c r="C425" s="1" t="s">
        <v>842</v>
      </c>
      <c r="D425" s="1" t="s">
        <v>842</v>
      </c>
      <c r="E425" s="1" t="s">
        <v>842</v>
      </c>
    </row>
    <row r="426" spans="1:5" x14ac:dyDescent="0.25">
      <c r="A426" s="1" t="s">
        <v>851</v>
      </c>
      <c r="B426" s="3" t="s">
        <v>852</v>
      </c>
      <c r="C426" s="1" t="s">
        <v>842</v>
      </c>
      <c r="D426" s="1" t="s">
        <v>842</v>
      </c>
      <c r="E426" s="1" t="s">
        <v>842</v>
      </c>
    </row>
    <row r="427" spans="1:5" x14ac:dyDescent="0.25">
      <c r="A427" s="1" t="s">
        <v>853</v>
      </c>
      <c r="B427" s="3" t="s">
        <v>854</v>
      </c>
      <c r="C427" s="1" t="s">
        <v>842</v>
      </c>
      <c r="D427" s="1" t="s">
        <v>842</v>
      </c>
      <c r="E427" s="1" t="s">
        <v>842</v>
      </c>
    </row>
    <row r="428" spans="1:5" x14ac:dyDescent="0.25">
      <c r="A428" s="1" t="s">
        <v>855</v>
      </c>
      <c r="B428" s="3" t="s">
        <v>856</v>
      </c>
      <c r="C428" s="1" t="s">
        <v>842</v>
      </c>
      <c r="D428" s="1" t="s">
        <v>842</v>
      </c>
      <c r="E428" s="1" t="s">
        <v>842</v>
      </c>
    </row>
    <row r="429" spans="1:5" x14ac:dyDescent="0.25">
      <c r="A429" s="1" t="s">
        <v>857</v>
      </c>
      <c r="B429" s="3" t="s">
        <v>858</v>
      </c>
      <c r="C429" s="1" t="s">
        <v>842</v>
      </c>
      <c r="D429" s="1" t="s">
        <v>842</v>
      </c>
      <c r="E429" s="1" t="s">
        <v>842</v>
      </c>
    </row>
    <row r="430" spans="1:5" x14ac:dyDescent="0.25">
      <c r="A430" s="1" t="s">
        <v>859</v>
      </c>
      <c r="B430" s="3" t="s">
        <v>860</v>
      </c>
      <c r="C430" s="1" t="s">
        <v>842</v>
      </c>
      <c r="D430" s="1" t="s">
        <v>842</v>
      </c>
      <c r="E430" s="1" t="s">
        <v>842</v>
      </c>
    </row>
    <row r="431" spans="1:5" x14ac:dyDescent="0.25">
      <c r="A431" s="1" t="s">
        <v>861</v>
      </c>
      <c r="B431" s="3" t="s">
        <v>862</v>
      </c>
      <c r="C431" s="1" t="s">
        <v>842</v>
      </c>
      <c r="D431" s="1" t="s">
        <v>842</v>
      </c>
      <c r="E431" s="1" t="s">
        <v>842</v>
      </c>
    </row>
    <row r="432" spans="1:5" x14ac:dyDescent="0.25">
      <c r="A432" s="1" t="s">
        <v>863</v>
      </c>
      <c r="B432" s="3" t="s">
        <v>864</v>
      </c>
      <c r="C432" s="1" t="s">
        <v>842</v>
      </c>
      <c r="D432" s="1" t="s">
        <v>842</v>
      </c>
      <c r="E432" s="1" t="s">
        <v>842</v>
      </c>
    </row>
    <row r="433" spans="1:5" x14ac:dyDescent="0.25">
      <c r="A433" s="1" t="s">
        <v>865</v>
      </c>
      <c r="B433" s="3" t="s">
        <v>866</v>
      </c>
      <c r="C433" s="1" t="s">
        <v>26</v>
      </c>
      <c r="D433" s="1" t="s">
        <v>75</v>
      </c>
      <c r="E433" s="1" t="s">
        <v>4</v>
      </c>
    </row>
    <row r="434" spans="1:5" x14ac:dyDescent="0.25">
      <c r="A434" s="1" t="s">
        <v>867</v>
      </c>
      <c r="B434" s="3" t="s">
        <v>868</v>
      </c>
      <c r="C434" s="1" t="s">
        <v>67</v>
      </c>
      <c r="D434" s="1" t="s">
        <v>75</v>
      </c>
      <c r="E434" s="1" t="s">
        <v>4</v>
      </c>
    </row>
    <row r="435" spans="1:5" x14ac:dyDescent="0.25">
      <c r="A435" s="1" t="s">
        <v>869</v>
      </c>
      <c r="B435" s="3" t="s">
        <v>870</v>
      </c>
      <c r="C435" s="1" t="s">
        <v>2</v>
      </c>
      <c r="D435" s="1" t="s">
        <v>75</v>
      </c>
      <c r="E435" s="1" t="s">
        <v>4</v>
      </c>
    </row>
    <row r="436" spans="1:5" x14ac:dyDescent="0.25">
      <c r="A436" s="1" t="s">
        <v>871</v>
      </c>
      <c r="B436" s="3" t="s">
        <v>872</v>
      </c>
      <c r="C436" s="1" t="s">
        <v>26</v>
      </c>
      <c r="D436" s="1" t="s">
        <v>75</v>
      </c>
      <c r="E436" s="1" t="s">
        <v>4</v>
      </c>
    </row>
    <row r="437" spans="1:5" x14ac:dyDescent="0.25">
      <c r="A437" s="1" t="s">
        <v>873</v>
      </c>
      <c r="B437" s="3" t="s">
        <v>874</v>
      </c>
      <c r="C437" s="1" t="s">
        <v>67</v>
      </c>
      <c r="D437" s="1" t="s">
        <v>75</v>
      </c>
      <c r="E437" s="1" t="s">
        <v>4</v>
      </c>
    </row>
    <row r="438" spans="1:5" x14ac:dyDescent="0.25">
      <c r="A438" s="1" t="s">
        <v>875</v>
      </c>
      <c r="B438" s="3" t="s">
        <v>876</v>
      </c>
      <c r="C438" s="1" t="s">
        <v>2</v>
      </c>
      <c r="D438" s="1" t="s">
        <v>75</v>
      </c>
      <c r="E438" s="1" t="s">
        <v>4</v>
      </c>
    </row>
    <row r="439" spans="1:5" x14ac:dyDescent="0.25">
      <c r="A439" s="1" t="s">
        <v>877</v>
      </c>
      <c r="B439" s="3" t="s">
        <v>878</v>
      </c>
      <c r="C439" s="1" t="s">
        <v>26</v>
      </c>
      <c r="D439" s="1" t="s">
        <v>75</v>
      </c>
      <c r="E439" s="1" t="s">
        <v>4</v>
      </c>
    </row>
    <row r="440" spans="1:5" x14ac:dyDescent="0.25">
      <c r="A440" s="1" t="s">
        <v>879</v>
      </c>
      <c r="B440" s="3" t="s">
        <v>880</v>
      </c>
      <c r="C440" s="1" t="s">
        <v>2</v>
      </c>
      <c r="D440" s="1" t="s">
        <v>75</v>
      </c>
      <c r="E440" s="1" t="s">
        <v>4</v>
      </c>
    </row>
    <row r="441" spans="1:5" x14ac:dyDescent="0.25">
      <c r="A441" s="1" t="s">
        <v>881</v>
      </c>
      <c r="B441" s="3" t="s">
        <v>882</v>
      </c>
      <c r="C441" s="1" t="s">
        <v>67</v>
      </c>
      <c r="D441" s="1" t="s">
        <v>75</v>
      </c>
      <c r="E441" s="1" t="s">
        <v>4</v>
      </c>
    </row>
    <row r="442" spans="1:5" x14ac:dyDescent="0.25">
      <c r="A442" s="1" t="s">
        <v>883</v>
      </c>
      <c r="B442" s="3" t="s">
        <v>884</v>
      </c>
      <c r="C442" s="1" t="s">
        <v>2</v>
      </c>
      <c r="D442" s="1" t="s">
        <v>3</v>
      </c>
      <c r="E442" s="1" t="s">
        <v>4</v>
      </c>
    </row>
    <row r="443" spans="1:5" x14ac:dyDescent="0.25">
      <c r="A443" s="1" t="s">
        <v>885</v>
      </c>
      <c r="B443" s="3" t="s">
        <v>886</v>
      </c>
      <c r="C443" s="1" t="s">
        <v>67</v>
      </c>
      <c r="D443" s="1" t="s">
        <v>3</v>
      </c>
      <c r="E443" s="1" t="s">
        <v>4</v>
      </c>
    </row>
    <row r="444" spans="1:5" x14ac:dyDescent="0.25">
      <c r="A444" s="1" t="s">
        <v>887</v>
      </c>
      <c r="B444" s="3" t="s">
        <v>888</v>
      </c>
      <c r="C444" s="1" t="s">
        <v>15</v>
      </c>
      <c r="D444" s="1" t="s">
        <v>3</v>
      </c>
      <c r="E444" s="1" t="s">
        <v>4</v>
      </c>
    </row>
    <row r="445" spans="1:5" x14ac:dyDescent="0.25">
      <c r="A445" s="1" t="s">
        <v>889</v>
      </c>
      <c r="B445" s="3" t="s">
        <v>890</v>
      </c>
      <c r="C445" s="1" t="s">
        <v>19</v>
      </c>
      <c r="D445" s="1" t="s">
        <v>3</v>
      </c>
      <c r="E445" s="1" t="s">
        <v>4</v>
      </c>
    </row>
    <row r="446" spans="1:5" x14ac:dyDescent="0.25">
      <c r="A446" s="1" t="s">
        <v>891</v>
      </c>
      <c r="B446" s="3" t="s">
        <v>892</v>
      </c>
      <c r="C446" s="1" t="s">
        <v>55</v>
      </c>
      <c r="D446" s="1" t="s">
        <v>3</v>
      </c>
      <c r="E446" s="1" t="s">
        <v>4</v>
      </c>
    </row>
    <row r="447" spans="1:5" x14ac:dyDescent="0.25">
      <c r="A447" s="1" t="s">
        <v>893</v>
      </c>
      <c r="B447" s="3" t="s">
        <v>894</v>
      </c>
      <c r="C447" s="1" t="s">
        <v>2</v>
      </c>
      <c r="D447" s="1" t="s">
        <v>3</v>
      </c>
      <c r="E447" s="1" t="s">
        <v>4</v>
      </c>
    </row>
    <row r="448" spans="1:5" x14ac:dyDescent="0.25">
      <c r="A448" s="1" t="s">
        <v>895</v>
      </c>
      <c r="B448" s="3" t="s">
        <v>896</v>
      </c>
      <c r="C448" s="1" t="s">
        <v>67</v>
      </c>
      <c r="D448" s="1" t="s">
        <v>3</v>
      </c>
      <c r="E448" s="1" t="s">
        <v>4</v>
      </c>
    </row>
    <row r="449" spans="1:5" x14ac:dyDescent="0.25">
      <c r="A449" s="1" t="s">
        <v>897</v>
      </c>
      <c r="B449" s="3" t="s">
        <v>898</v>
      </c>
      <c r="C449" s="1" t="s">
        <v>15</v>
      </c>
      <c r="D449" s="1" t="s">
        <v>3</v>
      </c>
      <c r="E449" s="1" t="s">
        <v>4</v>
      </c>
    </row>
    <row r="450" spans="1:5" x14ac:dyDescent="0.25">
      <c r="A450" s="1" t="s">
        <v>899</v>
      </c>
      <c r="B450" s="3" t="s">
        <v>900</v>
      </c>
      <c r="C450" s="1" t="s">
        <v>19</v>
      </c>
      <c r="D450" s="1" t="s">
        <v>3</v>
      </c>
      <c r="E450" s="1" t="s">
        <v>4</v>
      </c>
    </row>
    <row r="451" spans="1:5" x14ac:dyDescent="0.25">
      <c r="A451" s="1" t="s">
        <v>901</v>
      </c>
      <c r="B451" s="3" t="s">
        <v>902</v>
      </c>
      <c r="C451" s="1" t="s">
        <v>55</v>
      </c>
      <c r="D451" s="1" t="s">
        <v>3</v>
      </c>
      <c r="E451" s="1" t="s">
        <v>4</v>
      </c>
    </row>
    <row r="452" spans="1:5" x14ac:dyDescent="0.25">
      <c r="A452" s="1" t="s">
        <v>903</v>
      </c>
      <c r="B452" s="3" t="s">
        <v>904</v>
      </c>
      <c r="C452" s="1" t="s">
        <v>55</v>
      </c>
      <c r="D452" s="1" t="s">
        <v>56</v>
      </c>
      <c r="E452" s="1" t="s">
        <v>4</v>
      </c>
    </row>
    <row r="453" spans="1:5" x14ac:dyDescent="0.25">
      <c r="A453" s="1" t="s">
        <v>905</v>
      </c>
      <c r="B453" s="3" t="s">
        <v>906</v>
      </c>
      <c r="C453" s="1" t="s">
        <v>55</v>
      </c>
      <c r="D453" s="1" t="s">
        <v>56</v>
      </c>
      <c r="E453" s="1" t="s">
        <v>4</v>
      </c>
    </row>
    <row r="454" spans="1:5" x14ac:dyDescent="0.25">
      <c r="A454" s="1" t="s">
        <v>907</v>
      </c>
      <c r="B454" s="3" t="s">
        <v>908</v>
      </c>
      <c r="C454" s="1" t="s">
        <v>90</v>
      </c>
      <c r="D454" s="1" t="s">
        <v>56</v>
      </c>
      <c r="E454" s="1" t="s">
        <v>4</v>
      </c>
    </row>
    <row r="455" spans="1:5" x14ac:dyDescent="0.25">
      <c r="A455" s="1" t="s">
        <v>909</v>
      </c>
      <c r="B455" s="3" t="s">
        <v>910</v>
      </c>
      <c r="C455" s="1" t="s">
        <v>90</v>
      </c>
      <c r="D455" s="1" t="s">
        <v>56</v>
      </c>
      <c r="E455" s="1" t="s">
        <v>4</v>
      </c>
    </row>
    <row r="456" spans="1:5" x14ac:dyDescent="0.25">
      <c r="A456" s="1" t="s">
        <v>911</v>
      </c>
      <c r="B456" s="3" t="s">
        <v>912</v>
      </c>
      <c r="C456" s="1" t="s">
        <v>55</v>
      </c>
      <c r="D456" s="1" t="s">
        <v>56</v>
      </c>
      <c r="E456" s="1" t="s">
        <v>4</v>
      </c>
    </row>
    <row r="457" spans="1:5" x14ac:dyDescent="0.25">
      <c r="A457" s="1" t="s">
        <v>913</v>
      </c>
      <c r="B457" s="3" t="s">
        <v>914</v>
      </c>
      <c r="C457" s="1" t="s">
        <v>55</v>
      </c>
      <c r="D457" s="1" t="s">
        <v>56</v>
      </c>
      <c r="E457" s="1" t="s">
        <v>4</v>
      </c>
    </row>
    <row r="458" spans="1:5" x14ac:dyDescent="0.25">
      <c r="A458" s="1" t="s">
        <v>915</v>
      </c>
      <c r="B458" s="3" t="s">
        <v>916</v>
      </c>
      <c r="C458" s="1" t="s">
        <v>90</v>
      </c>
      <c r="D458" s="1" t="s">
        <v>56</v>
      </c>
      <c r="E458" s="1" t="s">
        <v>4</v>
      </c>
    </row>
    <row r="459" spans="1:5" x14ac:dyDescent="0.25">
      <c r="A459" s="1" t="s">
        <v>917</v>
      </c>
      <c r="B459" s="3" t="s">
        <v>918</v>
      </c>
      <c r="C459" s="1" t="s">
        <v>90</v>
      </c>
      <c r="D459" s="1" t="s">
        <v>56</v>
      </c>
      <c r="E459" s="1" t="s">
        <v>4</v>
      </c>
    </row>
    <row r="460" spans="1:5" x14ac:dyDescent="0.25">
      <c r="A460" s="1" t="s">
        <v>919</v>
      </c>
      <c r="B460" s="3" t="s">
        <v>920</v>
      </c>
      <c r="C460" s="1" t="s">
        <v>15</v>
      </c>
      <c r="D460" s="1" t="s">
        <v>41</v>
      </c>
      <c r="E460" s="1" t="s">
        <v>4</v>
      </c>
    </row>
    <row r="461" spans="1:5" x14ac:dyDescent="0.25">
      <c r="A461" s="1" t="s">
        <v>921</v>
      </c>
      <c r="B461" s="3" t="s">
        <v>922</v>
      </c>
      <c r="C461" s="1" t="s">
        <v>15</v>
      </c>
      <c r="D461" s="1" t="s">
        <v>41</v>
      </c>
      <c r="E461" s="1" t="s">
        <v>4</v>
      </c>
    </row>
    <row r="462" spans="1:5" x14ac:dyDescent="0.25">
      <c r="A462" s="1" t="s">
        <v>923</v>
      </c>
      <c r="B462" s="3" t="s">
        <v>924</v>
      </c>
      <c r="C462" s="1" t="s">
        <v>19</v>
      </c>
      <c r="D462" s="1" t="s">
        <v>41</v>
      </c>
      <c r="E462" s="1" t="s">
        <v>4</v>
      </c>
    </row>
    <row r="463" spans="1:5" x14ac:dyDescent="0.25">
      <c r="A463" s="1" t="s">
        <v>925</v>
      </c>
      <c r="B463" s="3" t="s">
        <v>926</v>
      </c>
      <c r="C463" s="1" t="s">
        <v>19</v>
      </c>
      <c r="D463" s="1" t="s">
        <v>41</v>
      </c>
      <c r="E463" s="1" t="s">
        <v>4</v>
      </c>
    </row>
    <row r="464" spans="1:5" x14ac:dyDescent="0.25">
      <c r="A464" s="1" t="s">
        <v>927</v>
      </c>
      <c r="B464" s="3" t="s">
        <v>928</v>
      </c>
      <c r="C464" s="1" t="s">
        <v>55</v>
      </c>
      <c r="D464" s="1" t="s">
        <v>16</v>
      </c>
      <c r="E464" s="1" t="s">
        <v>4</v>
      </c>
    </row>
    <row r="465" spans="1:5" x14ac:dyDescent="0.25">
      <c r="A465" s="1" t="s">
        <v>929</v>
      </c>
      <c r="B465" s="3" t="s">
        <v>930</v>
      </c>
      <c r="C465" s="1" t="s">
        <v>55</v>
      </c>
      <c r="D465" s="1" t="s">
        <v>16</v>
      </c>
      <c r="E465" s="1" t="s">
        <v>4</v>
      </c>
    </row>
    <row r="466" spans="1:5" x14ac:dyDescent="0.25">
      <c r="A466" s="1" t="s">
        <v>931</v>
      </c>
      <c r="B466" s="3" t="s">
        <v>932</v>
      </c>
      <c r="C466" s="1" t="s">
        <v>19</v>
      </c>
      <c r="D466" s="1" t="s">
        <v>16</v>
      </c>
      <c r="E466" s="1" t="s">
        <v>4</v>
      </c>
    </row>
    <row r="467" spans="1:5" x14ac:dyDescent="0.25">
      <c r="A467" s="1" t="s">
        <v>933</v>
      </c>
      <c r="B467" s="3" t="s">
        <v>934</v>
      </c>
      <c r="C467" s="1" t="s">
        <v>19</v>
      </c>
      <c r="D467" s="1" t="s">
        <v>16</v>
      </c>
      <c r="E467" s="1" t="s">
        <v>4</v>
      </c>
    </row>
    <row r="468" spans="1:5" x14ac:dyDescent="0.25">
      <c r="A468" s="1" t="s">
        <v>935</v>
      </c>
      <c r="B468" s="3" t="s">
        <v>936</v>
      </c>
      <c r="C468" s="1" t="s">
        <v>15</v>
      </c>
      <c r="D468" s="1" t="s">
        <v>16</v>
      </c>
      <c r="E468" s="1" t="s">
        <v>4</v>
      </c>
    </row>
    <row r="469" spans="1:5" x14ac:dyDescent="0.25">
      <c r="A469" s="1" t="s">
        <v>937</v>
      </c>
      <c r="B469" s="3" t="s">
        <v>938</v>
      </c>
      <c r="C469" s="1" t="s">
        <v>15</v>
      </c>
      <c r="D469" s="1" t="s">
        <v>16</v>
      </c>
      <c r="E469" s="1" t="s">
        <v>4</v>
      </c>
    </row>
    <row r="470" spans="1:5" x14ac:dyDescent="0.25">
      <c r="A470" s="1" t="s">
        <v>939</v>
      </c>
      <c r="B470" s="3" t="s">
        <v>940</v>
      </c>
      <c r="C470" s="1" t="s">
        <v>67</v>
      </c>
      <c r="D470" s="1" t="s">
        <v>16</v>
      </c>
      <c r="E470" s="1" t="s">
        <v>4</v>
      </c>
    </row>
    <row r="471" spans="1:5" x14ac:dyDescent="0.25">
      <c r="A471" s="1" t="s">
        <v>941</v>
      </c>
      <c r="B471" s="3" t="s">
        <v>942</v>
      </c>
      <c r="C471" s="1" t="s">
        <v>67</v>
      </c>
      <c r="D471" s="1" t="s">
        <v>16</v>
      </c>
      <c r="E471" s="1" t="s">
        <v>4</v>
      </c>
    </row>
    <row r="472" spans="1:5" x14ac:dyDescent="0.25">
      <c r="A472" s="1" t="s">
        <v>943</v>
      </c>
      <c r="B472" s="3" t="s">
        <v>944</v>
      </c>
      <c r="C472" s="1" t="s">
        <v>2</v>
      </c>
      <c r="D472" s="1" t="s">
        <v>16</v>
      </c>
      <c r="E472" s="1" t="s">
        <v>4</v>
      </c>
    </row>
    <row r="473" spans="1:5" x14ac:dyDescent="0.25">
      <c r="A473" s="1" t="s">
        <v>945</v>
      </c>
      <c r="B473" s="3" t="s">
        <v>946</v>
      </c>
      <c r="C473" s="1" t="s">
        <v>19</v>
      </c>
      <c r="D473" s="1" t="s">
        <v>12</v>
      </c>
      <c r="E473" s="1" t="s">
        <v>4</v>
      </c>
    </row>
    <row r="474" spans="1:5" x14ac:dyDescent="0.25">
      <c r="A474" s="1" t="s">
        <v>947</v>
      </c>
      <c r="B474" s="3" t="s">
        <v>948</v>
      </c>
      <c r="C474" s="1" t="s">
        <v>15</v>
      </c>
      <c r="D474" s="1" t="s">
        <v>12</v>
      </c>
      <c r="E474" s="1" t="s">
        <v>4</v>
      </c>
    </row>
    <row r="475" spans="1:5" x14ac:dyDescent="0.25">
      <c r="A475" s="1" t="s">
        <v>949</v>
      </c>
      <c r="B475" s="3" t="s">
        <v>950</v>
      </c>
      <c r="C475" s="1" t="s">
        <v>67</v>
      </c>
      <c r="D475" s="1" t="s">
        <v>12</v>
      </c>
      <c r="E475" s="1" t="s">
        <v>4</v>
      </c>
    </row>
    <row r="476" spans="1:5" x14ac:dyDescent="0.25">
      <c r="A476" s="1" t="s">
        <v>951</v>
      </c>
      <c r="B476" s="3" t="s">
        <v>952</v>
      </c>
      <c r="C476" s="1" t="s">
        <v>2</v>
      </c>
      <c r="D476" s="1" t="s">
        <v>12</v>
      </c>
      <c r="E476" s="1" t="s">
        <v>4</v>
      </c>
    </row>
    <row r="477" spans="1:5" x14ac:dyDescent="0.25">
      <c r="A477" s="1" t="s">
        <v>953</v>
      </c>
      <c r="B477" s="3" t="s">
        <v>954</v>
      </c>
      <c r="C477" s="1" t="s">
        <v>26</v>
      </c>
      <c r="D477" s="1" t="s">
        <v>12</v>
      </c>
      <c r="E477" s="1" t="s">
        <v>4</v>
      </c>
    </row>
    <row r="478" spans="1:5" x14ac:dyDescent="0.25">
      <c r="A478" s="1" t="s">
        <v>955</v>
      </c>
      <c r="B478" s="3" t="s">
        <v>956</v>
      </c>
      <c r="C478" s="1" t="s">
        <v>2</v>
      </c>
      <c r="D478" s="1" t="s">
        <v>3</v>
      </c>
      <c r="E478" s="1" t="s">
        <v>4</v>
      </c>
    </row>
    <row r="479" spans="1:5" x14ac:dyDescent="0.25">
      <c r="A479" s="1" t="s">
        <v>957</v>
      </c>
      <c r="B479" s="3" t="s">
        <v>958</v>
      </c>
      <c r="C479" s="1" t="s">
        <v>67</v>
      </c>
      <c r="D479" s="1" t="s">
        <v>3</v>
      </c>
      <c r="E479" s="1" t="s">
        <v>4</v>
      </c>
    </row>
    <row r="480" spans="1:5" x14ac:dyDescent="0.25">
      <c r="A480" s="1" t="s">
        <v>959</v>
      </c>
      <c r="B480" s="3" t="s">
        <v>960</v>
      </c>
      <c r="C480" s="1" t="s">
        <v>15</v>
      </c>
      <c r="D480" s="1" t="s">
        <v>3</v>
      </c>
      <c r="E480" s="1" t="s">
        <v>4</v>
      </c>
    </row>
    <row r="481" spans="1:5" x14ac:dyDescent="0.25">
      <c r="A481" s="1" t="s">
        <v>961</v>
      </c>
      <c r="B481" s="3" t="s">
        <v>962</v>
      </c>
      <c r="C481" s="1" t="s">
        <v>19</v>
      </c>
      <c r="D481" s="1" t="s">
        <v>3</v>
      </c>
      <c r="E481" s="1" t="s">
        <v>4</v>
      </c>
    </row>
    <row r="482" spans="1:5" x14ac:dyDescent="0.25">
      <c r="A482" s="1" t="s">
        <v>963</v>
      </c>
      <c r="B482" s="3" t="s">
        <v>964</v>
      </c>
      <c r="C482" s="1" t="s">
        <v>55</v>
      </c>
      <c r="D482" s="1" t="s">
        <v>3</v>
      </c>
      <c r="E482" s="1" t="s">
        <v>4</v>
      </c>
    </row>
    <row r="483" spans="1:5" x14ac:dyDescent="0.25">
      <c r="A483" s="1" t="s">
        <v>965</v>
      </c>
      <c r="B483" s="3" t="s">
        <v>966</v>
      </c>
      <c r="C483" s="1" t="s">
        <v>2</v>
      </c>
      <c r="D483" s="1" t="s">
        <v>3</v>
      </c>
      <c r="E483" s="1" t="s">
        <v>4</v>
      </c>
    </row>
    <row r="484" spans="1:5" x14ac:dyDescent="0.25">
      <c r="A484" s="1" t="s">
        <v>967</v>
      </c>
      <c r="B484" s="3" t="s">
        <v>968</v>
      </c>
      <c r="C484" s="1" t="s">
        <v>67</v>
      </c>
      <c r="D484" s="1" t="s">
        <v>3</v>
      </c>
      <c r="E484" s="1" t="s">
        <v>4</v>
      </c>
    </row>
    <row r="485" spans="1:5" x14ac:dyDescent="0.25">
      <c r="A485" s="1" t="s">
        <v>969</v>
      </c>
      <c r="B485" s="3" t="s">
        <v>970</v>
      </c>
      <c r="C485" s="1" t="s">
        <v>15</v>
      </c>
      <c r="D485" s="1" t="s">
        <v>3</v>
      </c>
      <c r="E485" s="1" t="s">
        <v>4</v>
      </c>
    </row>
    <row r="486" spans="1:5" x14ac:dyDescent="0.25">
      <c r="A486" s="1" t="s">
        <v>971</v>
      </c>
      <c r="B486" s="3" t="s">
        <v>972</v>
      </c>
      <c r="C486" s="1" t="s">
        <v>19</v>
      </c>
      <c r="D486" s="1" t="s">
        <v>3</v>
      </c>
      <c r="E486" s="1" t="s">
        <v>4</v>
      </c>
    </row>
    <row r="487" spans="1:5" x14ac:dyDescent="0.25">
      <c r="A487" s="1" t="s">
        <v>973</v>
      </c>
      <c r="B487" s="3" t="s">
        <v>974</v>
      </c>
      <c r="C487" s="1" t="s">
        <v>55</v>
      </c>
      <c r="D487" s="1" t="s">
        <v>3</v>
      </c>
      <c r="E487" s="1" t="s">
        <v>4</v>
      </c>
    </row>
    <row r="488" spans="1:5" x14ac:dyDescent="0.25">
      <c r="A488" s="1" t="s">
        <v>975</v>
      </c>
      <c r="B488" s="3" t="s">
        <v>976</v>
      </c>
      <c r="C488" s="1" t="s">
        <v>55</v>
      </c>
      <c r="D488" s="1" t="s">
        <v>56</v>
      </c>
      <c r="E488" s="1" t="s">
        <v>4</v>
      </c>
    </row>
    <row r="489" spans="1:5" x14ac:dyDescent="0.25">
      <c r="A489" s="1" t="s">
        <v>977</v>
      </c>
      <c r="B489" s="3" t="s">
        <v>978</v>
      </c>
      <c r="C489" s="1" t="s">
        <v>55</v>
      </c>
      <c r="D489" s="1" t="s">
        <v>56</v>
      </c>
      <c r="E489" s="1" t="s">
        <v>4</v>
      </c>
    </row>
    <row r="490" spans="1:5" x14ac:dyDescent="0.25">
      <c r="A490" s="1" t="s">
        <v>979</v>
      </c>
      <c r="B490" s="3" t="s">
        <v>980</v>
      </c>
      <c r="C490" s="1" t="s">
        <v>90</v>
      </c>
      <c r="D490" s="1" t="s">
        <v>56</v>
      </c>
      <c r="E490" s="1" t="s">
        <v>4</v>
      </c>
    </row>
    <row r="491" spans="1:5" x14ac:dyDescent="0.25">
      <c r="A491" s="1" t="s">
        <v>981</v>
      </c>
      <c r="B491" s="3" t="s">
        <v>982</v>
      </c>
      <c r="C491" s="1" t="s">
        <v>90</v>
      </c>
      <c r="D491" s="1" t="s">
        <v>56</v>
      </c>
      <c r="E491" s="1" t="s">
        <v>4</v>
      </c>
    </row>
    <row r="492" spans="1:5" x14ac:dyDescent="0.25">
      <c r="A492" s="1" t="s">
        <v>983</v>
      </c>
      <c r="B492" s="3" t="s">
        <v>984</v>
      </c>
      <c r="C492" s="1" t="s">
        <v>55</v>
      </c>
      <c r="D492" s="1" t="s">
        <v>56</v>
      </c>
      <c r="E492" s="1" t="s">
        <v>4</v>
      </c>
    </row>
    <row r="493" spans="1:5" x14ac:dyDescent="0.25">
      <c r="A493" s="1" t="s">
        <v>985</v>
      </c>
      <c r="B493" s="3" t="s">
        <v>986</v>
      </c>
      <c r="C493" s="1" t="s">
        <v>55</v>
      </c>
      <c r="D493" s="1" t="s">
        <v>56</v>
      </c>
      <c r="E493" s="1" t="s">
        <v>4</v>
      </c>
    </row>
    <row r="494" spans="1:5" x14ac:dyDescent="0.25">
      <c r="A494" s="1" t="s">
        <v>987</v>
      </c>
      <c r="B494" s="3" t="s">
        <v>988</v>
      </c>
      <c r="C494" s="1" t="s">
        <v>90</v>
      </c>
      <c r="D494" s="1" t="s">
        <v>56</v>
      </c>
      <c r="E494" s="1" t="s">
        <v>4</v>
      </c>
    </row>
    <row r="495" spans="1:5" x14ac:dyDescent="0.25">
      <c r="A495" s="1" t="s">
        <v>989</v>
      </c>
      <c r="B495" s="3" t="s">
        <v>990</v>
      </c>
      <c r="C495" s="1" t="s">
        <v>90</v>
      </c>
      <c r="D495" s="1" t="s">
        <v>56</v>
      </c>
      <c r="E495" s="1" t="s">
        <v>4</v>
      </c>
    </row>
    <row r="496" spans="1:5" x14ac:dyDescent="0.25">
      <c r="A496" s="1" t="s">
        <v>991</v>
      </c>
      <c r="B496" s="3" t="s">
        <v>992</v>
      </c>
      <c r="C496" s="1" t="s">
        <v>15</v>
      </c>
      <c r="D496" s="1" t="s">
        <v>41</v>
      </c>
      <c r="E496" s="1" t="s">
        <v>4</v>
      </c>
    </row>
    <row r="497" spans="1:5" x14ac:dyDescent="0.25">
      <c r="A497" s="1" t="s">
        <v>993</v>
      </c>
      <c r="B497" s="3" t="s">
        <v>994</v>
      </c>
      <c r="C497" s="1" t="s">
        <v>15</v>
      </c>
      <c r="D497" s="1" t="s">
        <v>41</v>
      </c>
      <c r="E497" s="1" t="s">
        <v>4</v>
      </c>
    </row>
    <row r="498" spans="1:5" x14ac:dyDescent="0.25">
      <c r="A498" s="1" t="s">
        <v>995</v>
      </c>
      <c r="B498" s="3" t="s">
        <v>996</v>
      </c>
      <c r="C498" s="1" t="s">
        <v>19</v>
      </c>
      <c r="D498" s="1" t="s">
        <v>41</v>
      </c>
      <c r="E498" s="1" t="s">
        <v>4</v>
      </c>
    </row>
    <row r="499" spans="1:5" x14ac:dyDescent="0.25">
      <c r="A499" s="1" t="s">
        <v>997</v>
      </c>
      <c r="B499" s="3" t="s">
        <v>998</v>
      </c>
      <c r="C499" s="1" t="s">
        <v>19</v>
      </c>
      <c r="D499" s="1" t="s">
        <v>41</v>
      </c>
      <c r="E499" s="1" t="s">
        <v>4</v>
      </c>
    </row>
    <row r="500" spans="1:5" x14ac:dyDescent="0.25">
      <c r="A500" s="1" t="s">
        <v>999</v>
      </c>
      <c r="B500" s="4" t="s">
        <v>1000</v>
      </c>
      <c r="C500" s="1" t="s">
        <v>67</v>
      </c>
      <c r="D500" s="1" t="s">
        <v>72</v>
      </c>
      <c r="E500" s="1" t="s">
        <v>21</v>
      </c>
    </row>
    <row r="501" spans="1:5" x14ac:dyDescent="0.25">
      <c r="A501" s="5" t="s">
        <v>1001</v>
      </c>
      <c r="B501" s="3" t="s">
        <v>1002</v>
      </c>
      <c r="C501" s="1" t="s">
        <v>19</v>
      </c>
      <c r="D501" s="1" t="s">
        <v>72</v>
      </c>
      <c r="E501" s="1" t="s">
        <v>21</v>
      </c>
    </row>
    <row r="502" spans="1:5" x14ac:dyDescent="0.25">
      <c r="A502" s="5" t="s">
        <v>394</v>
      </c>
      <c r="B502" s="4" t="s">
        <v>395</v>
      </c>
      <c r="C502" s="1" t="s">
        <v>15</v>
      </c>
      <c r="D502" s="1" t="s">
        <v>72</v>
      </c>
      <c r="E502" s="1" t="s">
        <v>21</v>
      </c>
    </row>
    <row r="503" spans="1:5" x14ac:dyDescent="0.25">
      <c r="A503" s="5" t="s">
        <v>1003</v>
      </c>
      <c r="B503" s="3" t="s">
        <v>1004</v>
      </c>
      <c r="C503" s="1" t="s">
        <v>2</v>
      </c>
      <c r="D503" s="1" t="s">
        <v>75</v>
      </c>
      <c r="E503" s="1" t="s">
        <v>4</v>
      </c>
    </row>
    <row r="504" spans="1:5" x14ac:dyDescent="0.25">
      <c r="A504" s="5" t="s">
        <v>1005</v>
      </c>
      <c r="B504" s="2" t="s">
        <v>1006</v>
      </c>
      <c r="C504" s="5" t="s">
        <v>31</v>
      </c>
      <c r="D504" s="5" t="s">
        <v>31</v>
      </c>
      <c r="E504" s="5" t="s">
        <v>32</v>
      </c>
    </row>
    <row r="505" spans="1:5" x14ac:dyDescent="0.25">
      <c r="A505" s="5" t="s">
        <v>1007</v>
      </c>
      <c r="B505" s="4" t="s">
        <v>1008</v>
      </c>
      <c r="C505" s="5" t="s">
        <v>67</v>
      </c>
      <c r="D505" s="5" t="s">
        <v>16</v>
      </c>
      <c r="E505" s="5" t="s">
        <v>4</v>
      </c>
    </row>
    <row r="506" spans="1:5" x14ac:dyDescent="0.25">
      <c r="A506" s="5" t="s">
        <v>1009</v>
      </c>
      <c r="B506" s="4" t="s">
        <v>1010</v>
      </c>
      <c r="C506" s="5" t="s">
        <v>2</v>
      </c>
      <c r="D506" s="5" t="s">
        <v>16</v>
      </c>
      <c r="E506" s="5" t="s">
        <v>4</v>
      </c>
    </row>
    <row r="507" spans="1:5" x14ac:dyDescent="0.25">
      <c r="A507" s="1" t="s">
        <v>1011</v>
      </c>
      <c r="B507" s="4" t="s">
        <v>1012</v>
      </c>
      <c r="C507" s="5" t="s">
        <v>67</v>
      </c>
      <c r="D507" s="5" t="s">
        <v>16</v>
      </c>
      <c r="E507" s="5" t="s">
        <v>4</v>
      </c>
    </row>
    <row r="508" spans="1:5" x14ac:dyDescent="0.25">
      <c r="A508" s="1" t="s">
        <v>1013</v>
      </c>
      <c r="B508" s="4" t="s">
        <v>1014</v>
      </c>
      <c r="C508" s="5" t="s">
        <v>15</v>
      </c>
      <c r="D508" s="5" t="s">
        <v>16</v>
      </c>
      <c r="E508" s="5" t="s">
        <v>4</v>
      </c>
    </row>
    <row r="509" spans="1:5" x14ac:dyDescent="0.25">
      <c r="A509" s="1" t="s">
        <v>1015</v>
      </c>
      <c r="B509" s="4" t="s">
        <v>1016</v>
      </c>
      <c r="C509" s="5" t="s">
        <v>15</v>
      </c>
      <c r="D509" s="5" t="s">
        <v>16</v>
      </c>
      <c r="E509" s="5" t="s">
        <v>4</v>
      </c>
    </row>
    <row r="510" spans="1:5" x14ac:dyDescent="0.25">
      <c r="A510" s="5" t="s">
        <v>1017</v>
      </c>
      <c r="B510" s="4" t="s">
        <v>1018</v>
      </c>
      <c r="C510" s="5" t="s">
        <v>55</v>
      </c>
      <c r="D510" s="5" t="s">
        <v>16</v>
      </c>
      <c r="E510" s="5" t="s">
        <v>4</v>
      </c>
    </row>
    <row r="511" spans="1:5" x14ac:dyDescent="0.25">
      <c r="A511" s="1" t="s">
        <v>1019</v>
      </c>
      <c r="B511" s="4" t="s">
        <v>1020</v>
      </c>
      <c r="C511" s="5" t="s">
        <v>55</v>
      </c>
      <c r="D511" s="5" t="s">
        <v>16</v>
      </c>
      <c r="E511" s="5" t="s">
        <v>4</v>
      </c>
    </row>
    <row r="512" spans="1:5" x14ac:dyDescent="0.25">
      <c r="A512" s="1" t="s">
        <v>1021</v>
      </c>
      <c r="B512" s="3" t="s">
        <v>1022</v>
      </c>
      <c r="C512" s="1" t="s">
        <v>19</v>
      </c>
      <c r="D512" s="1" t="s">
        <v>12</v>
      </c>
      <c r="E512" s="1" t="s">
        <v>4</v>
      </c>
    </row>
    <row r="513" spans="1:5" x14ac:dyDescent="0.25">
      <c r="A513" s="1" t="s">
        <v>1023</v>
      </c>
      <c r="B513" s="3" t="s">
        <v>1024</v>
      </c>
      <c r="C513" s="1" t="s">
        <v>15</v>
      </c>
      <c r="D513" s="1" t="s">
        <v>12</v>
      </c>
      <c r="E513" s="1" t="s">
        <v>4</v>
      </c>
    </row>
    <row r="514" spans="1:5" x14ac:dyDescent="0.25">
      <c r="A514" s="1" t="s">
        <v>1025</v>
      </c>
      <c r="B514" s="3" t="s">
        <v>1026</v>
      </c>
      <c r="C514" s="1" t="s">
        <v>26</v>
      </c>
      <c r="D514" s="1" t="s">
        <v>75</v>
      </c>
      <c r="E514" s="1" t="s">
        <v>4</v>
      </c>
    </row>
    <row r="515" spans="1:5" x14ac:dyDescent="0.25">
      <c r="A515" s="1" t="s">
        <v>1027</v>
      </c>
      <c r="B515" s="3" t="s">
        <v>1028</v>
      </c>
      <c r="C515" s="1" t="s">
        <v>67</v>
      </c>
      <c r="D515" s="1" t="s">
        <v>75</v>
      </c>
      <c r="E515" s="1" t="s">
        <v>4</v>
      </c>
    </row>
    <row r="516" spans="1:5" x14ac:dyDescent="0.25">
      <c r="A516" s="1" t="s">
        <v>1029</v>
      </c>
      <c r="B516" s="3" t="s">
        <v>1030</v>
      </c>
      <c r="C516" s="1" t="s">
        <v>2</v>
      </c>
      <c r="D516" s="1" t="s">
        <v>75</v>
      </c>
      <c r="E516" s="1" t="s">
        <v>4</v>
      </c>
    </row>
    <row r="517" spans="1:5" x14ac:dyDescent="0.25">
      <c r="A517" s="1" t="s">
        <v>1031</v>
      </c>
      <c r="B517" s="3" t="s">
        <v>1032</v>
      </c>
      <c r="C517" s="1" t="s">
        <v>26</v>
      </c>
      <c r="D517" s="1" t="s">
        <v>75</v>
      </c>
      <c r="E517" s="1" t="s">
        <v>4</v>
      </c>
    </row>
    <row r="518" spans="1:5" x14ac:dyDescent="0.25">
      <c r="A518" s="1" t="s">
        <v>1033</v>
      </c>
      <c r="B518" s="3" t="s">
        <v>1034</v>
      </c>
      <c r="C518" s="1" t="s">
        <v>67</v>
      </c>
      <c r="D518" s="1" t="s">
        <v>75</v>
      </c>
      <c r="E518" s="1" t="s">
        <v>4</v>
      </c>
    </row>
    <row r="519" spans="1:5" x14ac:dyDescent="0.25">
      <c r="A519" s="1" t="s">
        <v>1035</v>
      </c>
      <c r="B519" s="3" t="s">
        <v>1036</v>
      </c>
      <c r="C519" s="1" t="s">
        <v>2</v>
      </c>
      <c r="D519" s="1" t="s">
        <v>75</v>
      </c>
      <c r="E519" s="1" t="s">
        <v>4</v>
      </c>
    </row>
    <row r="520" spans="1:5" x14ac:dyDescent="0.25">
      <c r="A520" s="1" t="s">
        <v>1037</v>
      </c>
      <c r="B520" s="3" t="s">
        <v>1038</v>
      </c>
      <c r="C520" s="1" t="s">
        <v>26</v>
      </c>
      <c r="D520" s="1" t="s">
        <v>75</v>
      </c>
      <c r="E520" s="1" t="s">
        <v>4</v>
      </c>
    </row>
    <row r="521" spans="1:5" x14ac:dyDescent="0.25">
      <c r="A521" s="1" t="s">
        <v>1039</v>
      </c>
      <c r="B521" s="3" t="s">
        <v>1040</v>
      </c>
      <c r="C521" s="1" t="s">
        <v>67</v>
      </c>
      <c r="D521" s="1" t="s">
        <v>75</v>
      </c>
      <c r="E521" s="1" t="s">
        <v>4</v>
      </c>
    </row>
    <row r="522" spans="1:5" x14ac:dyDescent="0.25">
      <c r="A522" s="1" t="s">
        <v>1041</v>
      </c>
      <c r="B522" s="3" t="s">
        <v>1042</v>
      </c>
      <c r="C522" s="1" t="s">
        <v>2</v>
      </c>
      <c r="D522" s="1" t="s">
        <v>75</v>
      </c>
      <c r="E522" s="1" t="s">
        <v>4</v>
      </c>
    </row>
    <row r="523" spans="1:5" x14ac:dyDescent="0.25">
      <c r="A523" s="1" t="s">
        <v>1043</v>
      </c>
      <c r="B523" s="3" t="s">
        <v>1044</v>
      </c>
      <c r="C523" s="1" t="s">
        <v>26</v>
      </c>
      <c r="D523" s="1" t="s">
        <v>75</v>
      </c>
      <c r="E523" s="1" t="s">
        <v>4</v>
      </c>
    </row>
    <row r="524" spans="1:5" x14ac:dyDescent="0.25">
      <c r="A524" s="1" t="s">
        <v>1045</v>
      </c>
      <c r="B524" s="3" t="s">
        <v>1046</v>
      </c>
      <c r="C524" s="1" t="s">
        <v>67</v>
      </c>
      <c r="D524" s="1" t="s">
        <v>75</v>
      </c>
      <c r="E524" s="1" t="s">
        <v>4</v>
      </c>
    </row>
    <row r="525" spans="1:5" x14ac:dyDescent="0.25">
      <c r="A525" s="1" t="s">
        <v>1047</v>
      </c>
      <c r="B525" s="3" t="s">
        <v>1048</v>
      </c>
      <c r="C525" s="1" t="s">
        <v>2</v>
      </c>
      <c r="D525" s="1" t="s">
        <v>75</v>
      </c>
      <c r="E525" s="1" t="s">
        <v>4</v>
      </c>
    </row>
    <row r="526" spans="1:5" x14ac:dyDescent="0.25">
      <c r="A526" s="1" t="s">
        <v>1049</v>
      </c>
      <c r="B526" s="3" t="s">
        <v>1050</v>
      </c>
      <c r="C526" s="1" t="s">
        <v>26</v>
      </c>
      <c r="D526" s="1" t="s">
        <v>75</v>
      </c>
      <c r="E526" s="1" t="s">
        <v>4</v>
      </c>
    </row>
    <row r="527" spans="1:5" x14ac:dyDescent="0.25">
      <c r="A527" s="1" t="s">
        <v>1051</v>
      </c>
      <c r="B527" s="3" t="s">
        <v>1052</v>
      </c>
      <c r="C527" s="1" t="s">
        <v>67</v>
      </c>
      <c r="D527" s="1" t="s">
        <v>75</v>
      </c>
      <c r="E527" s="1" t="s">
        <v>4</v>
      </c>
    </row>
    <row r="528" spans="1:5" x14ac:dyDescent="0.25">
      <c r="A528" s="1" t="s">
        <v>1053</v>
      </c>
      <c r="B528" s="3" t="s">
        <v>1054</v>
      </c>
      <c r="C528" s="1" t="s">
        <v>2</v>
      </c>
      <c r="D528" s="1" t="s">
        <v>75</v>
      </c>
      <c r="E528" s="1" t="s">
        <v>4</v>
      </c>
    </row>
    <row r="529" spans="1:5" x14ac:dyDescent="0.25">
      <c r="A529" s="1" t="s">
        <v>1055</v>
      </c>
      <c r="B529" s="3" t="s">
        <v>1056</v>
      </c>
      <c r="C529" s="1" t="s">
        <v>26</v>
      </c>
      <c r="D529" s="1" t="s">
        <v>75</v>
      </c>
      <c r="E529" s="1" t="s">
        <v>4</v>
      </c>
    </row>
    <row r="530" spans="1:5" x14ac:dyDescent="0.25">
      <c r="A530" s="1" t="s">
        <v>1057</v>
      </c>
      <c r="B530" s="3" t="s">
        <v>1058</v>
      </c>
      <c r="C530" s="1" t="s">
        <v>67</v>
      </c>
      <c r="D530" s="1" t="s">
        <v>75</v>
      </c>
      <c r="E530" s="1" t="s">
        <v>4</v>
      </c>
    </row>
    <row r="531" spans="1:5" x14ac:dyDescent="0.25">
      <c r="A531" s="1" t="s">
        <v>1059</v>
      </c>
      <c r="B531" s="3" t="s">
        <v>1060</v>
      </c>
      <c r="C531" s="1" t="s">
        <v>2</v>
      </c>
      <c r="D531" s="1" t="s">
        <v>75</v>
      </c>
      <c r="E531" s="1" t="s">
        <v>4</v>
      </c>
    </row>
    <row r="532" spans="1:5" x14ac:dyDescent="0.25">
      <c r="A532" s="1" t="s">
        <v>1061</v>
      </c>
      <c r="B532" s="3" t="s">
        <v>1062</v>
      </c>
      <c r="C532" s="1" t="s">
        <v>26</v>
      </c>
      <c r="D532" s="1" t="s">
        <v>75</v>
      </c>
      <c r="E532" s="1" t="s">
        <v>4</v>
      </c>
    </row>
    <row r="533" spans="1:5" x14ac:dyDescent="0.25">
      <c r="A533" s="1" t="s">
        <v>1003</v>
      </c>
      <c r="B533" s="3" t="s">
        <v>1004</v>
      </c>
      <c r="C533" s="1" t="s">
        <v>2</v>
      </c>
      <c r="D533" s="1" t="s">
        <v>75</v>
      </c>
      <c r="E533" s="1" t="s">
        <v>4</v>
      </c>
    </row>
    <row r="534" spans="1:5" x14ac:dyDescent="0.25">
      <c r="A534" s="1" t="s">
        <v>1063</v>
      </c>
      <c r="B534" s="3" t="s">
        <v>1064</v>
      </c>
      <c r="C534" s="1" t="s">
        <v>67</v>
      </c>
      <c r="D534" s="1" t="s">
        <v>75</v>
      </c>
      <c r="E534" s="1" t="s">
        <v>4</v>
      </c>
    </row>
    <row r="535" spans="1:5" x14ac:dyDescent="0.25">
      <c r="A535" s="5" t="s">
        <v>1065</v>
      </c>
      <c r="B535" s="4" t="s">
        <v>1066</v>
      </c>
      <c r="C535" s="5" t="s">
        <v>67</v>
      </c>
      <c r="D535" s="5" t="s">
        <v>16</v>
      </c>
      <c r="E535" s="5" t="s">
        <v>4</v>
      </c>
    </row>
    <row r="536" spans="1:5" x14ac:dyDescent="0.25">
      <c r="A536" s="5" t="s">
        <v>1067</v>
      </c>
      <c r="B536" s="4" t="s">
        <v>1068</v>
      </c>
      <c r="C536" s="5" t="s">
        <v>67</v>
      </c>
      <c r="D536" s="5" t="s">
        <v>16</v>
      </c>
      <c r="E536" s="5" t="s">
        <v>4</v>
      </c>
    </row>
    <row r="537" spans="1:5" x14ac:dyDescent="0.25">
      <c r="A537" s="5" t="s">
        <v>1069</v>
      </c>
      <c r="B537" s="4" t="s">
        <v>1070</v>
      </c>
      <c r="C537" s="1" t="s">
        <v>7</v>
      </c>
      <c r="D537" s="1" t="s">
        <v>7</v>
      </c>
      <c r="E537" s="1" t="s">
        <v>7</v>
      </c>
    </row>
    <row r="538" spans="1:5" x14ac:dyDescent="0.25">
      <c r="A538" s="5" t="s">
        <v>1071</v>
      </c>
      <c r="B538" s="4" t="s">
        <v>1072</v>
      </c>
      <c r="C538" s="5" t="s">
        <v>15</v>
      </c>
      <c r="D538" s="5" t="s">
        <v>1073</v>
      </c>
      <c r="E538" s="5" t="s">
        <v>4</v>
      </c>
    </row>
    <row r="539" spans="1:5" x14ac:dyDescent="0.25">
      <c r="A539" s="5" t="s">
        <v>1074</v>
      </c>
      <c r="B539" s="4" t="s">
        <v>1075</v>
      </c>
      <c r="C539" s="5" t="s">
        <v>15</v>
      </c>
      <c r="D539" s="5" t="s">
        <v>1073</v>
      </c>
      <c r="E539" s="5" t="s">
        <v>4</v>
      </c>
    </row>
    <row r="540" spans="1:5" x14ac:dyDescent="0.25">
      <c r="A540" s="5" t="s">
        <v>1076</v>
      </c>
      <c r="B540" s="4" t="s">
        <v>1077</v>
      </c>
      <c r="C540" s="1" t="s">
        <v>7</v>
      </c>
      <c r="D540" s="1" t="s">
        <v>7</v>
      </c>
      <c r="E540" s="1" t="s">
        <v>7</v>
      </c>
    </row>
    <row r="541" spans="1:5" x14ac:dyDescent="0.25">
      <c r="A541" s="1" t="s">
        <v>1078</v>
      </c>
      <c r="B541" s="3" t="s">
        <v>1079</v>
      </c>
      <c r="C541" s="1" t="s">
        <v>55</v>
      </c>
      <c r="D541" s="1" t="s">
        <v>50</v>
      </c>
      <c r="E541" s="1" t="s">
        <v>4</v>
      </c>
    </row>
    <row r="542" spans="1:5" x14ac:dyDescent="0.25">
      <c r="A542" s="1" t="s">
        <v>1080</v>
      </c>
      <c r="B542" s="3" t="s">
        <v>1081</v>
      </c>
      <c r="C542" s="5" t="s">
        <v>19</v>
      </c>
      <c r="D542" s="5" t="s">
        <v>1073</v>
      </c>
      <c r="E542" s="1" t="s">
        <v>4</v>
      </c>
    </row>
    <row r="543" spans="1:5" x14ac:dyDescent="0.25">
      <c r="A543" s="1" t="s">
        <v>1082</v>
      </c>
      <c r="B543" s="3" t="s">
        <v>1083</v>
      </c>
      <c r="C543" s="5" t="s">
        <v>19</v>
      </c>
      <c r="D543" s="5" t="s">
        <v>1073</v>
      </c>
      <c r="E543" s="1" t="s">
        <v>4</v>
      </c>
    </row>
    <row r="544" spans="1:5" x14ac:dyDescent="0.25">
      <c r="A544" s="5" t="s">
        <v>1084</v>
      </c>
      <c r="B544" s="4" t="s">
        <v>1085</v>
      </c>
      <c r="C544" s="5" t="s">
        <v>2</v>
      </c>
      <c r="D544" s="5" t="s">
        <v>3</v>
      </c>
      <c r="E544" s="1" t="s">
        <v>4</v>
      </c>
    </row>
    <row r="545" spans="1:5" x14ac:dyDescent="0.25">
      <c r="A545" s="1" t="s">
        <v>1086</v>
      </c>
      <c r="B545" s="3" t="s">
        <v>1087</v>
      </c>
      <c r="C545" s="5" t="s">
        <v>2</v>
      </c>
      <c r="D545" s="5" t="s">
        <v>3</v>
      </c>
      <c r="E545" s="1" t="s">
        <v>4</v>
      </c>
    </row>
    <row r="546" spans="1:5" x14ac:dyDescent="0.25">
      <c r="A546" s="1" t="s">
        <v>1088</v>
      </c>
      <c r="B546" s="3" t="s">
        <v>1089</v>
      </c>
      <c r="C546" s="5" t="s">
        <v>19</v>
      </c>
      <c r="D546" s="5" t="s">
        <v>3</v>
      </c>
      <c r="E546" s="1" t="s">
        <v>4</v>
      </c>
    </row>
    <row r="547" spans="1:5" x14ac:dyDescent="0.25">
      <c r="A547" s="5" t="s">
        <v>1090</v>
      </c>
      <c r="B547" s="4" t="s">
        <v>1091</v>
      </c>
      <c r="C547" s="5" t="s">
        <v>35</v>
      </c>
      <c r="D547" s="5" t="s">
        <v>35</v>
      </c>
      <c r="E547" s="5" t="s">
        <v>36</v>
      </c>
    </row>
    <row r="548" spans="1:5" x14ac:dyDescent="0.25">
      <c r="A548" s="5" t="s">
        <v>1092</v>
      </c>
      <c r="B548" s="4" t="s">
        <v>1093</v>
      </c>
      <c r="C548" s="5" t="s">
        <v>26</v>
      </c>
      <c r="D548" s="5" t="s">
        <v>12</v>
      </c>
      <c r="E548" s="1" t="s">
        <v>4</v>
      </c>
    </row>
    <row r="549" spans="1:5" x14ac:dyDescent="0.25">
      <c r="A549" s="5" t="s">
        <v>1094</v>
      </c>
      <c r="B549" s="4" t="s">
        <v>1095</v>
      </c>
      <c r="C549" s="5" t="s">
        <v>795</v>
      </c>
      <c r="D549" s="5" t="s">
        <v>795</v>
      </c>
      <c r="E549" s="5" t="s">
        <v>36</v>
      </c>
    </row>
    <row r="550" spans="1:5" x14ac:dyDescent="0.25">
      <c r="A550" s="7" t="s">
        <v>1096</v>
      </c>
      <c r="B550" s="4" t="s">
        <v>1097</v>
      </c>
      <c r="C550" s="5" t="s">
        <v>26</v>
      </c>
      <c r="D550" s="5" t="s">
        <v>12</v>
      </c>
      <c r="E550" s="1" t="s">
        <v>4</v>
      </c>
    </row>
    <row r="551" spans="1:5" x14ac:dyDescent="0.25">
      <c r="A551" s="7" t="s">
        <v>1098</v>
      </c>
      <c r="B551" s="4" t="s">
        <v>1099</v>
      </c>
      <c r="C551" s="5" t="s">
        <v>35</v>
      </c>
      <c r="D551" s="5" t="s">
        <v>35</v>
      </c>
      <c r="E551" s="5" t="s">
        <v>36</v>
      </c>
    </row>
    <row r="552" spans="1:5" x14ac:dyDescent="0.25">
      <c r="A552" s="7" t="s">
        <v>1100</v>
      </c>
      <c r="B552" s="4" t="s">
        <v>1101</v>
      </c>
      <c r="C552" s="5" t="s">
        <v>35</v>
      </c>
      <c r="D552" s="5" t="s">
        <v>35</v>
      </c>
      <c r="E552" s="5" t="s">
        <v>36</v>
      </c>
    </row>
    <row r="553" spans="1:5" x14ac:dyDescent="0.25">
      <c r="A553" s="7" t="s">
        <v>1102</v>
      </c>
      <c r="B553" s="4" t="s">
        <v>1103</v>
      </c>
      <c r="C553" s="5" t="s">
        <v>35</v>
      </c>
      <c r="D553" s="5" t="s">
        <v>35</v>
      </c>
      <c r="E553" s="5" t="s">
        <v>36</v>
      </c>
    </row>
    <row r="554" spans="1:5" x14ac:dyDescent="0.25">
      <c r="A554" s="7" t="s">
        <v>1104</v>
      </c>
      <c r="B554" s="4" t="s">
        <v>1105</v>
      </c>
      <c r="C554" s="5" t="s">
        <v>35</v>
      </c>
      <c r="D554" s="5" t="s">
        <v>35</v>
      </c>
      <c r="E554" s="5" t="s">
        <v>36</v>
      </c>
    </row>
    <row r="555" spans="1:5" x14ac:dyDescent="0.25">
      <c r="A555" s="5" t="s">
        <v>1106</v>
      </c>
      <c r="B555" s="4" t="s">
        <v>1107</v>
      </c>
      <c r="C555" s="5" t="s">
        <v>35</v>
      </c>
      <c r="D555" s="5" t="s">
        <v>35</v>
      </c>
      <c r="E555" s="5" t="s">
        <v>36</v>
      </c>
    </row>
    <row r="556" spans="1:5" x14ac:dyDescent="0.25">
      <c r="A556" s="5" t="s">
        <v>1108</v>
      </c>
      <c r="B556" s="3" t="s">
        <v>1109</v>
      </c>
      <c r="C556" s="1" t="s">
        <v>67</v>
      </c>
      <c r="D556" s="1" t="s">
        <v>16</v>
      </c>
      <c r="E556" s="1" t="s">
        <v>4</v>
      </c>
    </row>
    <row r="557" spans="1:5" x14ac:dyDescent="0.25">
      <c r="A557" s="5" t="s">
        <v>1110</v>
      </c>
      <c r="B557" s="4" t="s">
        <v>1111</v>
      </c>
      <c r="C557" s="5" t="s">
        <v>15</v>
      </c>
      <c r="D557" s="5" t="s">
        <v>1112</v>
      </c>
      <c r="E557" s="5" t="s">
        <v>1113</v>
      </c>
    </row>
    <row r="558" spans="1:5" x14ac:dyDescent="0.25">
      <c r="A558" s="5" t="s">
        <v>1114</v>
      </c>
      <c r="B558" s="4" t="s">
        <v>1115</v>
      </c>
      <c r="C558" s="5" t="s">
        <v>19</v>
      </c>
      <c r="D558" s="5" t="s">
        <v>1116</v>
      </c>
      <c r="E558" s="5" t="s">
        <v>1117</v>
      </c>
    </row>
    <row r="559" spans="1:5" x14ac:dyDescent="0.25">
      <c r="A559" s="5" t="s">
        <v>1118</v>
      </c>
      <c r="B559" s="4" t="s">
        <v>1119</v>
      </c>
      <c r="C559" s="5" t="s">
        <v>19</v>
      </c>
      <c r="D559" s="5" t="s">
        <v>1116</v>
      </c>
      <c r="E559" s="5" t="s">
        <v>1117</v>
      </c>
    </row>
    <row r="560" spans="1:5" x14ac:dyDescent="0.25">
      <c r="A560" s="5" t="s">
        <v>1120</v>
      </c>
      <c r="B560" s="2" t="s">
        <v>300</v>
      </c>
      <c r="C560" s="5" t="s">
        <v>26</v>
      </c>
      <c r="D560" s="5" t="s">
        <v>12</v>
      </c>
      <c r="E560" s="5" t="s">
        <v>4</v>
      </c>
    </row>
    <row r="561" spans="1:5" x14ac:dyDescent="0.25">
      <c r="A561" s="5" t="s">
        <v>1121</v>
      </c>
      <c r="B561" s="2" t="s">
        <v>471</v>
      </c>
      <c r="C561" s="1" t="s">
        <v>26</v>
      </c>
      <c r="D561" s="1" t="s">
        <v>12</v>
      </c>
      <c r="E561" s="1" t="s">
        <v>4</v>
      </c>
    </row>
    <row r="562" spans="1:5" x14ac:dyDescent="0.25">
      <c r="A562" s="5" t="s">
        <v>1122</v>
      </c>
      <c r="B562" s="2" t="s">
        <v>25</v>
      </c>
      <c r="C562" s="5" t="s">
        <v>26</v>
      </c>
      <c r="D562" s="5" t="s">
        <v>12</v>
      </c>
      <c r="E562" s="1" t="s">
        <v>4</v>
      </c>
    </row>
    <row r="563" spans="1:5" x14ac:dyDescent="0.25">
      <c r="A563" s="5" t="s">
        <v>1123</v>
      </c>
      <c r="B563" s="2" t="s">
        <v>415</v>
      </c>
      <c r="C563" s="5" t="s">
        <v>26</v>
      </c>
      <c r="D563" s="5" t="s">
        <v>12</v>
      </c>
      <c r="E563" s="5" t="s">
        <v>4</v>
      </c>
    </row>
    <row r="564" spans="1:5" x14ac:dyDescent="0.25">
      <c r="A564" s="5" t="s">
        <v>1124</v>
      </c>
      <c r="B564" s="2" t="s">
        <v>296</v>
      </c>
      <c r="C564" s="5" t="s">
        <v>2</v>
      </c>
      <c r="D564" s="5" t="s">
        <v>12</v>
      </c>
      <c r="E564" s="5" t="s">
        <v>4</v>
      </c>
    </row>
    <row r="565" spans="1:5" x14ac:dyDescent="0.25">
      <c r="A565" s="5" t="s">
        <v>1125</v>
      </c>
      <c r="B565" s="2" t="s">
        <v>431</v>
      </c>
      <c r="C565" s="5" t="s">
        <v>2</v>
      </c>
      <c r="D565" s="5" t="s">
        <v>12</v>
      </c>
      <c r="E565" s="5" t="s">
        <v>4</v>
      </c>
    </row>
    <row r="566" spans="1:5" x14ac:dyDescent="0.25">
      <c r="A566" s="5" t="s">
        <v>1126</v>
      </c>
      <c r="B566" s="2" t="s">
        <v>11</v>
      </c>
      <c r="C566" s="5" t="s">
        <v>2</v>
      </c>
      <c r="D566" s="5" t="s">
        <v>12</v>
      </c>
      <c r="E566" s="5" t="s">
        <v>4</v>
      </c>
    </row>
    <row r="567" spans="1:5" x14ac:dyDescent="0.25">
      <c r="A567" s="5" t="s">
        <v>1127</v>
      </c>
      <c r="B567" s="2" t="s">
        <v>376</v>
      </c>
      <c r="C567" s="5" t="s">
        <v>2</v>
      </c>
      <c r="D567" s="5" t="s">
        <v>12</v>
      </c>
      <c r="E567" s="5" t="s">
        <v>4</v>
      </c>
    </row>
    <row r="568" spans="1:5" x14ac:dyDescent="0.25">
      <c r="A568" s="5" t="s">
        <v>1128</v>
      </c>
      <c r="B568" s="2" t="s">
        <v>155</v>
      </c>
      <c r="C568" s="5" t="s">
        <v>67</v>
      </c>
      <c r="D568" s="5" t="s">
        <v>12</v>
      </c>
      <c r="E568" s="5" t="s">
        <v>4</v>
      </c>
    </row>
    <row r="569" spans="1:5" x14ac:dyDescent="0.25">
      <c r="A569" s="5" t="s">
        <v>1129</v>
      </c>
      <c r="B569" s="2" t="s">
        <v>425</v>
      </c>
      <c r="C569" s="5" t="s">
        <v>67</v>
      </c>
      <c r="D569" s="5" t="s">
        <v>12</v>
      </c>
      <c r="E569" s="5" t="s">
        <v>4</v>
      </c>
    </row>
    <row r="570" spans="1:5" x14ac:dyDescent="0.25">
      <c r="A570" s="5" t="s">
        <v>1130</v>
      </c>
      <c r="B570" s="2" t="s">
        <v>348</v>
      </c>
      <c r="C570" s="5" t="s">
        <v>15</v>
      </c>
      <c r="D570" s="5" t="s">
        <v>12</v>
      </c>
      <c r="E570" s="5" t="s">
        <v>4</v>
      </c>
    </row>
    <row r="571" spans="1:5" x14ac:dyDescent="0.25">
      <c r="A571" s="5" t="s">
        <v>1131</v>
      </c>
      <c r="B571" s="2" t="s">
        <v>661</v>
      </c>
      <c r="C571" s="5" t="s">
        <v>15</v>
      </c>
      <c r="D571" s="5" t="s">
        <v>12</v>
      </c>
      <c r="E571" s="5" t="s">
        <v>4</v>
      </c>
    </row>
    <row r="572" spans="1:5" x14ac:dyDescent="0.25">
      <c r="A572" s="5" t="s">
        <v>1132</v>
      </c>
      <c r="B572" s="2" t="s">
        <v>79</v>
      </c>
      <c r="C572" s="5" t="s">
        <v>15</v>
      </c>
      <c r="D572" s="5" t="s">
        <v>12</v>
      </c>
      <c r="E572" s="5" t="s">
        <v>4</v>
      </c>
    </row>
    <row r="573" spans="1:5" x14ac:dyDescent="0.25">
      <c r="A573" s="5" t="s">
        <v>1133</v>
      </c>
      <c r="B573" s="2" t="s">
        <v>1024</v>
      </c>
      <c r="C573" s="1" t="s">
        <v>15</v>
      </c>
      <c r="D573" s="1" t="s">
        <v>12</v>
      </c>
      <c r="E573" s="1" t="s">
        <v>4</v>
      </c>
    </row>
    <row r="574" spans="1:5" x14ac:dyDescent="0.25">
      <c r="A574" s="5" t="s">
        <v>1134</v>
      </c>
      <c r="B574" s="2" t="s">
        <v>1022</v>
      </c>
      <c r="C574" s="5" t="s">
        <v>19</v>
      </c>
      <c r="D574" s="5" t="s">
        <v>12</v>
      </c>
      <c r="E574" s="5" t="s">
        <v>4</v>
      </c>
    </row>
    <row r="575" spans="1:5" x14ac:dyDescent="0.25">
      <c r="A575" s="5" t="s">
        <v>1135</v>
      </c>
      <c r="B575" s="2" t="s">
        <v>643</v>
      </c>
      <c r="C575" s="5" t="s">
        <v>2</v>
      </c>
      <c r="D575" s="5" t="s">
        <v>50</v>
      </c>
      <c r="E575" s="5" t="s">
        <v>4</v>
      </c>
    </row>
    <row r="576" spans="1:5" x14ac:dyDescent="0.25">
      <c r="A576" s="5" t="s">
        <v>1136</v>
      </c>
      <c r="B576" s="2" t="s">
        <v>645</v>
      </c>
      <c r="C576" s="5" t="s">
        <v>67</v>
      </c>
      <c r="D576" s="5" t="s">
        <v>50</v>
      </c>
      <c r="E576" s="5" t="s">
        <v>4</v>
      </c>
    </row>
    <row r="577" spans="1:5" x14ac:dyDescent="0.25">
      <c r="A577" s="5" t="s">
        <v>1137</v>
      </c>
      <c r="B577" s="2" t="s">
        <v>637</v>
      </c>
      <c r="C577" s="5" t="s">
        <v>15</v>
      </c>
      <c r="D577" s="5" t="s">
        <v>50</v>
      </c>
      <c r="E577" s="5" t="s">
        <v>4</v>
      </c>
    </row>
    <row r="578" spans="1:5" x14ac:dyDescent="0.25">
      <c r="A578" s="5" t="s">
        <v>1138</v>
      </c>
      <c r="B578" s="2" t="s">
        <v>290</v>
      </c>
      <c r="C578" s="5" t="s">
        <v>2</v>
      </c>
      <c r="D578" s="5" t="s">
        <v>16</v>
      </c>
      <c r="E578" s="5" t="s">
        <v>4</v>
      </c>
    </row>
    <row r="579" spans="1:5" x14ac:dyDescent="0.25">
      <c r="A579" s="5" t="s">
        <v>1139</v>
      </c>
      <c r="B579" s="2" t="s">
        <v>306</v>
      </c>
      <c r="C579" s="1" t="s">
        <v>2</v>
      </c>
      <c r="D579" s="1" t="s">
        <v>16</v>
      </c>
      <c r="E579" s="1" t="s">
        <v>4</v>
      </c>
    </row>
    <row r="580" spans="1:5" x14ac:dyDescent="0.25">
      <c r="A580" s="5" t="s">
        <v>1140</v>
      </c>
      <c r="B580" s="2" t="s">
        <v>944</v>
      </c>
      <c r="C580" s="1" t="s">
        <v>2</v>
      </c>
      <c r="D580" s="1" t="s">
        <v>16</v>
      </c>
      <c r="E580" s="1" t="s">
        <v>4</v>
      </c>
    </row>
    <row r="581" spans="1:5" x14ac:dyDescent="0.25">
      <c r="A581" s="5" t="s">
        <v>1141</v>
      </c>
      <c r="B581" s="2" t="s">
        <v>280</v>
      </c>
      <c r="C581" s="5" t="s">
        <v>67</v>
      </c>
      <c r="D581" s="5" t="s">
        <v>16</v>
      </c>
      <c r="E581" s="5" t="s">
        <v>4</v>
      </c>
    </row>
    <row r="582" spans="1:5" x14ac:dyDescent="0.25">
      <c r="A582" s="5" t="s">
        <v>1142</v>
      </c>
      <c r="B582" s="2" t="s">
        <v>399</v>
      </c>
      <c r="C582" s="1" t="s">
        <v>67</v>
      </c>
      <c r="D582" s="1" t="s">
        <v>16</v>
      </c>
      <c r="E582" s="1" t="s">
        <v>4</v>
      </c>
    </row>
    <row r="583" spans="1:5" x14ac:dyDescent="0.25">
      <c r="A583" s="5" t="s">
        <v>1143</v>
      </c>
      <c r="B583" s="2" t="s">
        <v>130</v>
      </c>
      <c r="C583" s="1" t="s">
        <v>67</v>
      </c>
      <c r="D583" s="1" t="s">
        <v>16</v>
      </c>
      <c r="E583" s="1" t="s">
        <v>4</v>
      </c>
    </row>
    <row r="584" spans="1:5" x14ac:dyDescent="0.25">
      <c r="A584" s="5" t="s">
        <v>1144</v>
      </c>
      <c r="B584" s="2" t="s">
        <v>268</v>
      </c>
      <c r="C584" s="1" t="s">
        <v>15</v>
      </c>
      <c r="D584" s="1" t="s">
        <v>16</v>
      </c>
      <c r="E584" s="1" t="s">
        <v>4</v>
      </c>
    </row>
    <row r="585" spans="1:5" x14ac:dyDescent="0.25">
      <c r="A585" s="5" t="s">
        <v>1145</v>
      </c>
      <c r="B585" s="2" t="s">
        <v>409</v>
      </c>
      <c r="C585" s="1" t="s">
        <v>15</v>
      </c>
      <c r="D585" s="1" t="s">
        <v>16</v>
      </c>
      <c r="E585" s="1" t="s">
        <v>4</v>
      </c>
    </row>
    <row r="586" spans="1:5" x14ac:dyDescent="0.25">
      <c r="A586" s="5" t="s">
        <v>1146</v>
      </c>
      <c r="B586" s="2" t="s">
        <v>85</v>
      </c>
      <c r="C586" s="1" t="s">
        <v>15</v>
      </c>
      <c r="D586" s="1" t="s">
        <v>16</v>
      </c>
      <c r="E586" s="1" t="s">
        <v>4</v>
      </c>
    </row>
    <row r="587" spans="1:5" x14ac:dyDescent="0.25">
      <c r="A587" s="5" t="s">
        <v>1147</v>
      </c>
      <c r="B587" s="2" t="s">
        <v>936</v>
      </c>
      <c r="C587" s="1" t="s">
        <v>15</v>
      </c>
      <c r="D587" s="1" t="s">
        <v>16</v>
      </c>
      <c r="E587" s="1" t="s">
        <v>4</v>
      </c>
    </row>
    <row r="588" spans="1:5" x14ac:dyDescent="0.25">
      <c r="A588" s="5" t="s">
        <v>1148</v>
      </c>
      <c r="B588" s="2" t="s">
        <v>266</v>
      </c>
      <c r="C588" s="1" t="s">
        <v>19</v>
      </c>
      <c r="D588" s="1" t="s">
        <v>16</v>
      </c>
      <c r="E588" s="1" t="s">
        <v>4</v>
      </c>
    </row>
    <row r="589" spans="1:5" x14ac:dyDescent="0.25">
      <c r="A589" s="5" t="s">
        <v>1149</v>
      </c>
      <c r="B589" s="2" t="s">
        <v>439</v>
      </c>
      <c r="C589" s="1" t="s">
        <v>19</v>
      </c>
      <c r="D589" s="1" t="s">
        <v>16</v>
      </c>
      <c r="E589" s="1" t="s">
        <v>4</v>
      </c>
    </row>
    <row r="590" spans="1:5" x14ac:dyDescent="0.25">
      <c r="A590" s="5" t="s">
        <v>1150</v>
      </c>
      <c r="B590" s="2" t="s">
        <v>23</v>
      </c>
      <c r="C590" s="1" t="s">
        <v>19</v>
      </c>
      <c r="D590" s="1" t="s">
        <v>16</v>
      </c>
      <c r="E590" s="1" t="s">
        <v>4</v>
      </c>
    </row>
    <row r="591" spans="1:5" x14ac:dyDescent="0.25">
      <c r="A591" s="5" t="s">
        <v>1151</v>
      </c>
      <c r="B591" s="2" t="s">
        <v>932</v>
      </c>
      <c r="C591" s="1" t="s">
        <v>19</v>
      </c>
      <c r="D591" s="1" t="s">
        <v>16</v>
      </c>
      <c r="E591" s="1" t="s">
        <v>4</v>
      </c>
    </row>
    <row r="592" spans="1:5" x14ac:dyDescent="0.25">
      <c r="A592" s="5" t="s">
        <v>1152</v>
      </c>
      <c r="B592" s="2" t="s">
        <v>595</v>
      </c>
      <c r="C592" s="1" t="s">
        <v>67</v>
      </c>
      <c r="D592" s="1" t="s">
        <v>16</v>
      </c>
      <c r="E592" s="1" t="s">
        <v>4</v>
      </c>
    </row>
    <row r="593" spans="1:5" x14ac:dyDescent="0.25">
      <c r="A593" s="5" t="s">
        <v>1153</v>
      </c>
      <c r="B593" s="2" t="s">
        <v>114</v>
      </c>
      <c r="C593" s="1" t="s">
        <v>67</v>
      </c>
      <c r="D593" s="1" t="s">
        <v>16</v>
      </c>
      <c r="E593" s="1" t="s">
        <v>4</v>
      </c>
    </row>
    <row r="594" spans="1:5" x14ac:dyDescent="0.25">
      <c r="A594" s="5" t="s">
        <v>1154</v>
      </c>
      <c r="B594" s="2" t="s">
        <v>278</v>
      </c>
      <c r="C594" s="5" t="s">
        <v>15</v>
      </c>
      <c r="D594" s="5" t="s">
        <v>16</v>
      </c>
      <c r="E594" s="5" t="s">
        <v>4</v>
      </c>
    </row>
    <row r="595" spans="1:5" x14ac:dyDescent="0.25">
      <c r="A595" s="5" t="s">
        <v>1155</v>
      </c>
      <c r="B595" s="2" t="s">
        <v>401</v>
      </c>
      <c r="C595" s="5" t="s">
        <v>15</v>
      </c>
      <c r="D595" s="5" t="s">
        <v>16</v>
      </c>
      <c r="E595" s="5" t="s">
        <v>4</v>
      </c>
    </row>
    <row r="596" spans="1:5" x14ac:dyDescent="0.25">
      <c r="A596" s="5" t="s">
        <v>1156</v>
      </c>
      <c r="B596" s="2" t="s">
        <v>219</v>
      </c>
      <c r="C596" s="5" t="s">
        <v>15</v>
      </c>
      <c r="D596" s="5" t="s">
        <v>16</v>
      </c>
      <c r="E596" s="5" t="s">
        <v>4</v>
      </c>
    </row>
    <row r="597" spans="1:5" x14ac:dyDescent="0.25">
      <c r="A597" s="5" t="s">
        <v>1157</v>
      </c>
      <c r="B597" s="2" t="s">
        <v>938</v>
      </c>
      <c r="C597" s="5" t="s">
        <v>15</v>
      </c>
      <c r="D597" s="5" t="s">
        <v>16</v>
      </c>
      <c r="E597" s="5" t="s">
        <v>4</v>
      </c>
    </row>
    <row r="598" spans="1:5" x14ac:dyDescent="0.25">
      <c r="A598" s="5" t="s">
        <v>1158</v>
      </c>
      <c r="B598" s="2" t="s">
        <v>197</v>
      </c>
      <c r="C598" s="1" t="s">
        <v>19</v>
      </c>
      <c r="D598" s="1" t="s">
        <v>16</v>
      </c>
      <c r="E598" s="1" t="s">
        <v>4</v>
      </c>
    </row>
    <row r="599" spans="1:5" x14ac:dyDescent="0.25">
      <c r="A599" s="5" t="s">
        <v>1159</v>
      </c>
      <c r="B599" s="2" t="s">
        <v>473</v>
      </c>
      <c r="C599" s="1" t="s">
        <v>19</v>
      </c>
      <c r="D599" s="1" t="s">
        <v>16</v>
      </c>
      <c r="E599" s="1" t="s">
        <v>4</v>
      </c>
    </row>
    <row r="600" spans="1:5" x14ac:dyDescent="0.25">
      <c r="A600" s="5" t="s">
        <v>1160</v>
      </c>
      <c r="B600" s="2" t="s">
        <v>557</v>
      </c>
      <c r="C600" s="1" t="s">
        <v>19</v>
      </c>
      <c r="D600" s="1" t="s">
        <v>16</v>
      </c>
      <c r="E600" s="1" t="s">
        <v>4</v>
      </c>
    </row>
    <row r="601" spans="1:5" x14ac:dyDescent="0.25">
      <c r="A601" s="5" t="s">
        <v>1161</v>
      </c>
      <c r="B601" s="2" t="s">
        <v>934</v>
      </c>
      <c r="C601" s="1" t="s">
        <v>19</v>
      </c>
      <c r="D601" s="1" t="s">
        <v>16</v>
      </c>
      <c r="E601" s="1" t="s">
        <v>4</v>
      </c>
    </row>
    <row r="602" spans="1:5" x14ac:dyDescent="0.25">
      <c r="A602" s="5" t="s">
        <v>1162</v>
      </c>
      <c r="B602" s="2" t="s">
        <v>356</v>
      </c>
      <c r="C602" s="5" t="s">
        <v>67</v>
      </c>
      <c r="D602" s="5" t="s">
        <v>3</v>
      </c>
      <c r="E602" s="5" t="s">
        <v>4</v>
      </c>
    </row>
    <row r="603" spans="1:5" x14ac:dyDescent="0.25">
      <c r="A603" s="5" t="s">
        <v>1163</v>
      </c>
      <c r="B603" s="2" t="s">
        <v>707</v>
      </c>
      <c r="C603" s="5" t="s">
        <v>67</v>
      </c>
      <c r="D603" s="5" t="s">
        <v>691</v>
      </c>
      <c r="E603" s="5" t="s">
        <v>4</v>
      </c>
    </row>
    <row r="604" spans="1:5" x14ac:dyDescent="0.25">
      <c r="A604" s="5" t="s">
        <v>1164</v>
      </c>
      <c r="B604" s="2" t="s">
        <v>690</v>
      </c>
      <c r="C604" s="5" t="s">
        <v>15</v>
      </c>
      <c r="D604" s="5" t="s">
        <v>691</v>
      </c>
      <c r="E604" s="5" t="s">
        <v>4</v>
      </c>
    </row>
    <row r="605" spans="1:5" x14ac:dyDescent="0.25">
      <c r="A605" s="5" t="s">
        <v>1165</v>
      </c>
      <c r="B605" s="2" t="s">
        <v>703</v>
      </c>
      <c r="C605" s="5" t="s">
        <v>19</v>
      </c>
      <c r="D605" s="5" t="s">
        <v>691</v>
      </c>
      <c r="E605" s="5" t="s">
        <v>4</v>
      </c>
    </row>
    <row r="606" spans="1:5" x14ac:dyDescent="0.25">
      <c r="A606" s="5" t="s">
        <v>1166</v>
      </c>
      <c r="B606" s="2" t="s">
        <v>248</v>
      </c>
      <c r="C606" s="5" t="s">
        <v>67</v>
      </c>
      <c r="D606" s="5" t="s">
        <v>20</v>
      </c>
      <c r="E606" s="5" t="s">
        <v>21</v>
      </c>
    </row>
    <row r="607" spans="1:5" x14ac:dyDescent="0.25">
      <c r="A607" s="5" t="s">
        <v>1167</v>
      </c>
      <c r="B607" s="2" t="s">
        <v>760</v>
      </c>
      <c r="C607" s="5" t="s">
        <v>67</v>
      </c>
      <c r="D607" s="5" t="s">
        <v>20</v>
      </c>
      <c r="E607" s="5" t="s">
        <v>21</v>
      </c>
    </row>
    <row r="608" spans="1:5" x14ac:dyDescent="0.25">
      <c r="A608" s="5" t="s">
        <v>1168</v>
      </c>
      <c r="B608" s="2" t="s">
        <v>465</v>
      </c>
      <c r="C608" s="5" t="s">
        <v>15</v>
      </c>
      <c r="D608" s="5" t="s">
        <v>20</v>
      </c>
      <c r="E608" s="5" t="s">
        <v>21</v>
      </c>
    </row>
    <row r="609" spans="1:5" x14ac:dyDescent="0.25">
      <c r="A609" s="5" t="s">
        <v>1169</v>
      </c>
      <c r="B609" s="2" t="s">
        <v>711</v>
      </c>
      <c r="C609" s="5" t="s">
        <v>15</v>
      </c>
      <c r="D609" s="5" t="s">
        <v>20</v>
      </c>
      <c r="E609" s="5" t="s">
        <v>21</v>
      </c>
    </row>
    <row r="610" spans="1:5" x14ac:dyDescent="0.25">
      <c r="A610" s="5" t="s">
        <v>1170</v>
      </c>
      <c r="B610" s="2" t="s">
        <v>45</v>
      </c>
      <c r="C610" s="5" t="s">
        <v>19</v>
      </c>
      <c r="D610" s="5" t="s">
        <v>20</v>
      </c>
      <c r="E610" s="5" t="s">
        <v>21</v>
      </c>
    </row>
    <row r="611" spans="1:5" x14ac:dyDescent="0.25">
      <c r="A611" s="5" t="s">
        <v>1171</v>
      </c>
      <c r="B611" s="2" t="s">
        <v>804</v>
      </c>
      <c r="C611" s="5" t="s">
        <v>19</v>
      </c>
      <c r="D611" s="5" t="s">
        <v>20</v>
      </c>
      <c r="E611" s="5" t="s">
        <v>21</v>
      </c>
    </row>
    <row r="612" spans="1:5" x14ac:dyDescent="0.25">
      <c r="A612" s="5" t="s">
        <v>1172</v>
      </c>
      <c r="B612" s="2" t="s">
        <v>173</v>
      </c>
      <c r="C612" s="5" t="s">
        <v>67</v>
      </c>
      <c r="D612" s="5" t="s">
        <v>139</v>
      </c>
      <c r="E612" s="5" t="s">
        <v>21</v>
      </c>
    </row>
    <row r="613" spans="1:5" x14ac:dyDescent="0.25">
      <c r="A613" s="5" t="s">
        <v>1173</v>
      </c>
      <c r="B613" s="2" t="s">
        <v>316</v>
      </c>
      <c r="C613" s="5" t="s">
        <v>15</v>
      </c>
      <c r="D613" s="5" t="s">
        <v>139</v>
      </c>
      <c r="E613" s="5" t="s">
        <v>21</v>
      </c>
    </row>
    <row r="614" spans="1:5" x14ac:dyDescent="0.25">
      <c r="A614" s="5" t="s">
        <v>1174</v>
      </c>
      <c r="B614" s="2" t="s">
        <v>234</v>
      </c>
      <c r="C614" s="5" t="s">
        <v>19</v>
      </c>
      <c r="D614" s="5" t="s">
        <v>139</v>
      </c>
      <c r="E614" s="5" t="s">
        <v>21</v>
      </c>
    </row>
    <row r="615" spans="1:5" x14ac:dyDescent="0.25">
      <c r="A615" s="5" t="s">
        <v>1175</v>
      </c>
      <c r="B615" s="2" t="s">
        <v>699</v>
      </c>
      <c r="C615" s="5" t="s">
        <v>19</v>
      </c>
      <c r="D615" s="5" t="s">
        <v>139</v>
      </c>
      <c r="E615" s="5" t="s">
        <v>21</v>
      </c>
    </row>
    <row r="616" spans="1:5" x14ac:dyDescent="0.25">
      <c r="A616" s="5" t="s">
        <v>1176</v>
      </c>
      <c r="B616" s="2" t="s">
        <v>205</v>
      </c>
      <c r="C616" s="5" t="s">
        <v>67</v>
      </c>
      <c r="D616" s="5" t="s">
        <v>72</v>
      </c>
      <c r="E616" s="5" t="s">
        <v>21</v>
      </c>
    </row>
    <row r="617" spans="1:5" x14ac:dyDescent="0.25">
      <c r="A617" s="5" t="s">
        <v>1177</v>
      </c>
      <c r="B617" s="2" t="s">
        <v>236</v>
      </c>
      <c r="C617" s="5" t="s">
        <v>15</v>
      </c>
      <c r="D617" s="5" t="s">
        <v>72</v>
      </c>
      <c r="E617" s="5" t="s">
        <v>21</v>
      </c>
    </row>
    <row r="618" spans="1:5" x14ac:dyDescent="0.25">
      <c r="A618" s="5" t="s">
        <v>1178</v>
      </c>
      <c r="B618" s="2" t="s">
        <v>71</v>
      </c>
      <c r="C618" s="5" t="s">
        <v>19</v>
      </c>
      <c r="D618" s="5" t="s">
        <v>72</v>
      </c>
      <c r="E618" s="5" t="s">
        <v>21</v>
      </c>
    </row>
    <row r="619" spans="1:5" x14ac:dyDescent="0.25">
      <c r="A619" s="5" t="s">
        <v>1179</v>
      </c>
      <c r="B619" s="2" t="s">
        <v>721</v>
      </c>
      <c r="C619" s="5" t="s">
        <v>21</v>
      </c>
      <c r="D619" s="5" t="s">
        <v>722</v>
      </c>
      <c r="E619" s="5" t="s">
        <v>21</v>
      </c>
    </row>
    <row r="620" spans="1:5" x14ac:dyDescent="0.25">
      <c r="A620" s="5" t="s">
        <v>1180</v>
      </c>
      <c r="B620" s="4" t="s">
        <v>1181</v>
      </c>
      <c r="C620" s="5" t="s">
        <v>67</v>
      </c>
      <c r="D620" s="5" t="s">
        <v>1112</v>
      </c>
      <c r="E620" s="5" t="s">
        <v>1113</v>
      </c>
    </row>
    <row r="621" spans="1:5" x14ac:dyDescent="0.25">
      <c r="A621" s="5" t="s">
        <v>1182</v>
      </c>
      <c r="B621" s="4" t="s">
        <v>1183</v>
      </c>
      <c r="C621" s="5" t="s">
        <v>67</v>
      </c>
      <c r="D621" s="5" t="s">
        <v>1112</v>
      </c>
      <c r="E621" s="5" t="s">
        <v>1113</v>
      </c>
    </row>
    <row r="622" spans="1:5" x14ac:dyDescent="0.25">
      <c r="A622" s="5" t="s">
        <v>1184</v>
      </c>
      <c r="B622" s="4" t="s">
        <v>1185</v>
      </c>
      <c r="C622" s="5" t="s">
        <v>15</v>
      </c>
      <c r="D622" s="5" t="s">
        <v>1112</v>
      </c>
      <c r="E622" s="5" t="s">
        <v>1113</v>
      </c>
    </row>
    <row r="623" spans="1:5" x14ac:dyDescent="0.25">
      <c r="A623" s="5" t="s">
        <v>1186</v>
      </c>
      <c r="B623" s="4" t="s">
        <v>1187</v>
      </c>
      <c r="C623" s="5" t="s">
        <v>19</v>
      </c>
      <c r="D623" s="5" t="s">
        <v>1112</v>
      </c>
      <c r="E623" s="5" t="s">
        <v>1113</v>
      </c>
    </row>
    <row r="624" spans="1:5" x14ac:dyDescent="0.25">
      <c r="A624" s="5" t="s">
        <v>1188</v>
      </c>
      <c r="B624" s="4" t="s">
        <v>1189</v>
      </c>
      <c r="C624" s="5" t="s">
        <v>67</v>
      </c>
      <c r="D624" s="5" t="s">
        <v>1116</v>
      </c>
      <c r="E624" s="5" t="s">
        <v>1117</v>
      </c>
    </row>
    <row r="625" spans="1:5" x14ac:dyDescent="0.25">
      <c r="A625" s="5" t="s">
        <v>1190</v>
      </c>
      <c r="B625" s="4" t="s">
        <v>1191</v>
      </c>
      <c r="C625" s="5" t="s">
        <v>67</v>
      </c>
      <c r="D625" s="5" t="s">
        <v>1116</v>
      </c>
      <c r="E625" s="5" t="s">
        <v>1117</v>
      </c>
    </row>
    <row r="626" spans="1:5" x14ac:dyDescent="0.25">
      <c r="A626" s="5" t="s">
        <v>1192</v>
      </c>
      <c r="B626" s="4" t="s">
        <v>1193</v>
      </c>
      <c r="C626" s="5" t="s">
        <v>15</v>
      </c>
      <c r="D626" s="5" t="s">
        <v>1116</v>
      </c>
      <c r="E626" s="5" t="s">
        <v>1117</v>
      </c>
    </row>
    <row r="627" spans="1:5" x14ac:dyDescent="0.25">
      <c r="A627" s="5" t="s">
        <v>1194</v>
      </c>
      <c r="B627" s="4" t="s">
        <v>1195</v>
      </c>
      <c r="C627" s="5" t="s">
        <v>15</v>
      </c>
      <c r="D627" s="5" t="s">
        <v>1116</v>
      </c>
      <c r="E627" s="5" t="s">
        <v>1117</v>
      </c>
    </row>
    <row r="628" spans="1:5" x14ac:dyDescent="0.25">
      <c r="A628" s="5" t="s">
        <v>1196</v>
      </c>
      <c r="B628" s="4" t="s">
        <v>1197</v>
      </c>
      <c r="C628" s="1" t="s">
        <v>67</v>
      </c>
      <c r="D628" s="1" t="s">
        <v>16</v>
      </c>
      <c r="E628" s="1" t="s">
        <v>4</v>
      </c>
    </row>
    <row r="629" spans="1:5" x14ac:dyDescent="0.25">
      <c r="A629" s="5" t="s">
        <v>1198</v>
      </c>
      <c r="B629" s="4" t="s">
        <v>1199</v>
      </c>
      <c r="C629" s="1" t="s">
        <v>15</v>
      </c>
      <c r="D629" s="1" t="s">
        <v>3</v>
      </c>
      <c r="E629" s="1" t="s">
        <v>4</v>
      </c>
    </row>
    <row r="630" spans="1:5" x14ac:dyDescent="0.25">
      <c r="A630" s="5" t="s">
        <v>1200</v>
      </c>
      <c r="B630" s="4" t="s">
        <v>1201</v>
      </c>
      <c r="C630" s="1" t="s">
        <v>7</v>
      </c>
      <c r="D630" s="1" t="s">
        <v>7</v>
      </c>
      <c r="E630" s="1" t="s">
        <v>7</v>
      </c>
    </row>
    <row r="631" spans="1:5" x14ac:dyDescent="0.25">
      <c r="A631" s="5" t="s">
        <v>1202</v>
      </c>
      <c r="B631" s="4" t="s">
        <v>1203</v>
      </c>
      <c r="C631" s="1" t="s">
        <v>7</v>
      </c>
      <c r="D631" s="1" t="s">
        <v>7</v>
      </c>
      <c r="E631" s="1" t="s">
        <v>7</v>
      </c>
    </row>
    <row r="632" spans="1:5" x14ac:dyDescent="0.25">
      <c r="A632" s="5" t="s">
        <v>1204</v>
      </c>
      <c r="B632" s="4" t="s">
        <v>1205</v>
      </c>
      <c r="C632" s="5" t="s">
        <v>1206</v>
      </c>
      <c r="D632" s="5" t="s">
        <v>1206</v>
      </c>
      <c r="E632" s="5" t="s">
        <v>1206</v>
      </c>
    </row>
    <row r="633" spans="1:5" x14ac:dyDescent="0.25">
      <c r="A633" s="5" t="s">
        <v>105</v>
      </c>
      <c r="B633" s="4" t="s">
        <v>130</v>
      </c>
      <c r="C633" s="5" t="s">
        <v>67</v>
      </c>
      <c r="D633" s="5" t="s">
        <v>16</v>
      </c>
      <c r="E633" s="5" t="s">
        <v>4</v>
      </c>
    </row>
    <row r="634" spans="1:5" x14ac:dyDescent="0.25">
      <c r="A634" s="5" t="s">
        <v>37</v>
      </c>
      <c r="B634" s="4" t="s">
        <v>1207</v>
      </c>
      <c r="C634" s="5" t="s">
        <v>26</v>
      </c>
      <c r="D634" s="5" t="s">
        <v>12</v>
      </c>
      <c r="E634" s="5" t="s">
        <v>4</v>
      </c>
    </row>
    <row r="635" spans="1:5" x14ac:dyDescent="0.25">
      <c r="A635" s="5" t="s">
        <v>1208</v>
      </c>
      <c r="B635" s="4" t="s">
        <v>1209</v>
      </c>
      <c r="C635" s="5" t="s">
        <v>2</v>
      </c>
      <c r="D635" s="5" t="s">
        <v>16</v>
      </c>
      <c r="E635" s="5" t="s">
        <v>4</v>
      </c>
    </row>
    <row r="636" spans="1:5" x14ac:dyDescent="0.25">
      <c r="A636" s="5" t="s">
        <v>1210</v>
      </c>
      <c r="B636" s="4" t="s">
        <v>1211</v>
      </c>
      <c r="C636" s="5" t="s">
        <v>19</v>
      </c>
      <c r="D636" s="5" t="s">
        <v>1112</v>
      </c>
      <c r="E636" s="5" t="s">
        <v>1113</v>
      </c>
    </row>
    <row r="637" spans="1:5" x14ac:dyDescent="0.25">
      <c r="A637" s="5" t="s">
        <v>228</v>
      </c>
      <c r="B637" s="4" t="s">
        <v>1212</v>
      </c>
      <c r="C637" s="5" t="s">
        <v>230</v>
      </c>
      <c r="D637" s="5" t="s">
        <v>230</v>
      </c>
      <c r="E637" s="5" t="s">
        <v>36</v>
      </c>
    </row>
    <row r="638" spans="1:5" x14ac:dyDescent="0.25">
      <c r="A638" s="5" t="s">
        <v>222</v>
      </c>
      <c r="B638" s="4" t="s">
        <v>1213</v>
      </c>
      <c r="C638" s="5" t="s">
        <v>55</v>
      </c>
      <c r="D638" s="5" t="s">
        <v>3</v>
      </c>
      <c r="E638" s="5" t="s">
        <v>4</v>
      </c>
    </row>
    <row r="639" spans="1:5" x14ac:dyDescent="0.25">
      <c r="A639" s="5" t="s">
        <v>1214</v>
      </c>
      <c r="B639" s="4" t="s">
        <v>1215</v>
      </c>
      <c r="C639" s="5" t="s">
        <v>230</v>
      </c>
      <c r="D639" s="5" t="s">
        <v>230</v>
      </c>
      <c r="E639" s="5" t="s">
        <v>36</v>
      </c>
    </row>
    <row r="640" spans="1:5" x14ac:dyDescent="0.25">
      <c r="A640" s="5" t="s">
        <v>1216</v>
      </c>
      <c r="B640" s="4" t="s">
        <v>1217</v>
      </c>
      <c r="C640" s="5" t="s">
        <v>230</v>
      </c>
      <c r="D640" s="5" t="s">
        <v>230</v>
      </c>
      <c r="E640" s="5" t="s">
        <v>36</v>
      </c>
    </row>
    <row r="641" spans="1:5" x14ac:dyDescent="0.25">
      <c r="A641" s="5" t="s">
        <v>1218</v>
      </c>
      <c r="B641" s="4" t="s">
        <v>1219</v>
      </c>
      <c r="C641" s="5" t="s">
        <v>1220</v>
      </c>
      <c r="D641" s="5" t="s">
        <v>1221</v>
      </c>
      <c r="E641" s="5" t="s">
        <v>4</v>
      </c>
    </row>
    <row r="642" spans="1:5" x14ac:dyDescent="0.25">
      <c r="A642" s="5" t="s">
        <v>1222</v>
      </c>
      <c r="B642" s="4" t="s">
        <v>1223</v>
      </c>
      <c r="C642" s="5" t="s">
        <v>1220</v>
      </c>
      <c r="D642" s="5" t="s">
        <v>1221</v>
      </c>
      <c r="E642" s="5" t="s">
        <v>4</v>
      </c>
    </row>
    <row r="643" spans="1:5" x14ac:dyDescent="0.25">
      <c r="A643" s="5" t="s">
        <v>1224</v>
      </c>
      <c r="B643" s="4" t="s">
        <v>1225</v>
      </c>
      <c r="C643" s="5" t="s">
        <v>1226</v>
      </c>
      <c r="D643" s="5" t="s">
        <v>1221</v>
      </c>
      <c r="E643" s="5" t="s">
        <v>4</v>
      </c>
    </row>
    <row r="644" spans="1:5" x14ac:dyDescent="0.25">
      <c r="A644" s="5" t="s">
        <v>1227</v>
      </c>
      <c r="B644" s="4" t="s">
        <v>1228</v>
      </c>
      <c r="C644" s="5" t="s">
        <v>26</v>
      </c>
      <c r="D644" s="5" t="s">
        <v>12</v>
      </c>
      <c r="E644" s="5" t="s">
        <v>4</v>
      </c>
    </row>
    <row r="645" spans="1:5" x14ac:dyDescent="0.25">
      <c r="A645" s="5" t="s">
        <v>1229</v>
      </c>
      <c r="B645" s="4" t="s">
        <v>1230</v>
      </c>
      <c r="C645" s="5" t="s">
        <v>67</v>
      </c>
      <c r="D645" s="5" t="s">
        <v>12</v>
      </c>
      <c r="E645" s="5" t="s">
        <v>4</v>
      </c>
    </row>
    <row r="646" spans="1:5" x14ac:dyDescent="0.25">
      <c r="A646" s="5" t="s">
        <v>1231</v>
      </c>
      <c r="B646" s="4" t="s">
        <v>1232</v>
      </c>
      <c r="C646" s="5" t="s">
        <v>19</v>
      </c>
      <c r="D646" s="5" t="s">
        <v>12</v>
      </c>
      <c r="E646" s="5" t="s">
        <v>4</v>
      </c>
    </row>
    <row r="647" spans="1:5" x14ac:dyDescent="0.25">
      <c r="A647" s="5" t="s">
        <v>1233</v>
      </c>
      <c r="B647" s="4" t="s">
        <v>1234</v>
      </c>
      <c r="C647" s="5" t="s">
        <v>19</v>
      </c>
      <c r="D647" s="5" t="s">
        <v>12</v>
      </c>
      <c r="E647" s="5" t="s">
        <v>4</v>
      </c>
    </row>
    <row r="648" spans="1:5" x14ac:dyDescent="0.25">
      <c r="A648" s="5" t="s">
        <v>1235</v>
      </c>
      <c r="B648" s="4" t="s">
        <v>1236</v>
      </c>
      <c r="C648" s="5" t="s">
        <v>2</v>
      </c>
      <c r="D648" s="5" t="s">
        <v>16</v>
      </c>
      <c r="E648" s="5" t="s">
        <v>4</v>
      </c>
    </row>
    <row r="649" spans="1:5" x14ac:dyDescent="0.25">
      <c r="A649" s="5" t="s">
        <v>1237</v>
      </c>
      <c r="B649" s="4" t="s">
        <v>1238</v>
      </c>
      <c r="C649" s="5" t="s">
        <v>67</v>
      </c>
      <c r="D649" s="5" t="s">
        <v>16</v>
      </c>
      <c r="E649" s="5" t="s">
        <v>4</v>
      </c>
    </row>
    <row r="650" spans="1:5" x14ac:dyDescent="0.25">
      <c r="A650" s="5" t="s">
        <v>1239</v>
      </c>
      <c r="B650" s="4" t="s">
        <v>1240</v>
      </c>
      <c r="C650" s="5" t="s">
        <v>55</v>
      </c>
      <c r="D650" s="5" t="s">
        <v>16</v>
      </c>
      <c r="E650" s="5" t="s">
        <v>4</v>
      </c>
    </row>
    <row r="651" spans="1:5" x14ac:dyDescent="0.25">
      <c r="A651" s="5" t="s">
        <v>1241</v>
      </c>
      <c r="B651" s="4" t="s">
        <v>1242</v>
      </c>
      <c r="C651" s="5" t="s">
        <v>67</v>
      </c>
      <c r="D651" s="5" t="s">
        <v>16</v>
      </c>
      <c r="E651" s="5" t="s">
        <v>4</v>
      </c>
    </row>
    <row r="652" spans="1:5" x14ac:dyDescent="0.25">
      <c r="A652" s="5" t="s">
        <v>1243</v>
      </c>
      <c r="B652" s="4" t="s">
        <v>1244</v>
      </c>
      <c r="C652" s="5" t="s">
        <v>15</v>
      </c>
      <c r="D652" s="5" t="s">
        <v>16</v>
      </c>
      <c r="E652" s="5" t="s">
        <v>4</v>
      </c>
    </row>
    <row r="653" spans="1:5" x14ac:dyDescent="0.25">
      <c r="A653" s="5" t="s">
        <v>1245</v>
      </c>
      <c r="B653" s="4" t="s">
        <v>1246</v>
      </c>
      <c r="C653" s="5" t="s">
        <v>19</v>
      </c>
      <c r="D653" s="5" t="s">
        <v>41</v>
      </c>
      <c r="E653" s="5" t="s">
        <v>4</v>
      </c>
    </row>
    <row r="654" spans="1:5" x14ac:dyDescent="0.25">
      <c r="A654" s="5" t="s">
        <v>1247</v>
      </c>
      <c r="B654" s="4" t="s">
        <v>1248</v>
      </c>
      <c r="C654" s="5" t="s">
        <v>19</v>
      </c>
      <c r="D654" s="5" t="s">
        <v>41</v>
      </c>
      <c r="E654" s="5" t="s">
        <v>4</v>
      </c>
    </row>
    <row r="655" spans="1:5" x14ac:dyDescent="0.25">
      <c r="A655" s="5" t="s">
        <v>1249</v>
      </c>
      <c r="B655" s="4" t="s">
        <v>1250</v>
      </c>
      <c r="C655" s="5" t="s">
        <v>67</v>
      </c>
      <c r="D655" s="5" t="s">
        <v>3</v>
      </c>
      <c r="E655" s="5" t="s">
        <v>4</v>
      </c>
    </row>
    <row r="656" spans="1:5" x14ac:dyDescent="0.25">
      <c r="A656" s="5" t="s">
        <v>1251</v>
      </c>
      <c r="B656" s="4" t="s">
        <v>1252</v>
      </c>
      <c r="C656" s="5" t="s">
        <v>15</v>
      </c>
      <c r="D656" s="5" t="s">
        <v>3</v>
      </c>
      <c r="E656" s="5" t="s">
        <v>4</v>
      </c>
    </row>
    <row r="657" spans="1:5" x14ac:dyDescent="0.25">
      <c r="A657" s="5" t="s">
        <v>1253</v>
      </c>
      <c r="B657" s="4" t="s">
        <v>1254</v>
      </c>
      <c r="C657" s="5" t="s">
        <v>7</v>
      </c>
      <c r="D657" s="5" t="s">
        <v>7</v>
      </c>
      <c r="E657" s="5" t="s">
        <v>7</v>
      </c>
    </row>
    <row r="658" spans="1:5" x14ac:dyDescent="0.25">
      <c r="A658" s="5" t="s">
        <v>1255</v>
      </c>
      <c r="B658" s="4" t="s">
        <v>1254</v>
      </c>
      <c r="C658" s="1" t="s">
        <v>7</v>
      </c>
      <c r="D658" s="1" t="s">
        <v>7</v>
      </c>
      <c r="E658" s="1" t="s">
        <v>7</v>
      </c>
    </row>
    <row r="659" spans="1:5" x14ac:dyDescent="0.25">
      <c r="A659" s="5" t="s">
        <v>1256</v>
      </c>
      <c r="B659" s="4" t="s">
        <v>1257</v>
      </c>
      <c r="C659" s="5" t="s">
        <v>7</v>
      </c>
      <c r="D659" s="5" t="s">
        <v>7</v>
      </c>
      <c r="E659" s="5" t="s">
        <v>7</v>
      </c>
    </row>
    <row r="660" spans="1:5" x14ac:dyDescent="0.25">
      <c r="A660" s="5" t="s">
        <v>1258</v>
      </c>
      <c r="B660" s="4" t="s">
        <v>1257</v>
      </c>
      <c r="C660" s="1" t="s">
        <v>7</v>
      </c>
      <c r="D660" s="1" t="s">
        <v>7</v>
      </c>
      <c r="E660" s="1" t="s">
        <v>7</v>
      </c>
    </row>
    <row r="661" spans="1:5" x14ac:dyDescent="0.25">
      <c r="A661" s="5" t="s">
        <v>1259</v>
      </c>
      <c r="B661" s="4" t="s">
        <v>1260</v>
      </c>
      <c r="C661" s="1" t="s">
        <v>7</v>
      </c>
      <c r="D661" s="1" t="s">
        <v>7</v>
      </c>
      <c r="E661" s="1" t="s">
        <v>7</v>
      </c>
    </row>
    <row r="662" spans="1:5" x14ac:dyDescent="0.25">
      <c r="A662" s="5" t="s">
        <v>1261</v>
      </c>
      <c r="B662" s="4" t="s">
        <v>1262</v>
      </c>
      <c r="C662" s="1" t="s">
        <v>7</v>
      </c>
      <c r="D662" s="1" t="s">
        <v>7</v>
      </c>
      <c r="E662" s="1" t="s">
        <v>7</v>
      </c>
    </row>
    <row r="663" spans="1:5" x14ac:dyDescent="0.25">
      <c r="A663" s="5" t="s">
        <v>1263</v>
      </c>
      <c r="B663" s="4" t="s">
        <v>1260</v>
      </c>
      <c r="C663" s="1" t="s">
        <v>7</v>
      </c>
      <c r="D663" s="1" t="s">
        <v>7</v>
      </c>
      <c r="E663" s="1" t="s">
        <v>7</v>
      </c>
    </row>
    <row r="664" spans="1:5" x14ac:dyDescent="0.25">
      <c r="A664" s="5" t="s">
        <v>1264</v>
      </c>
      <c r="B664" s="4" t="s">
        <v>1265</v>
      </c>
      <c r="C664" s="1" t="s">
        <v>35</v>
      </c>
      <c r="D664" s="1" t="s">
        <v>35</v>
      </c>
      <c r="E664" s="1" t="s">
        <v>36</v>
      </c>
    </row>
    <row r="665" spans="1:5" x14ac:dyDescent="0.25">
      <c r="A665" s="5" t="s">
        <v>1266</v>
      </c>
      <c r="B665" s="4" t="s">
        <v>1267</v>
      </c>
      <c r="C665" s="1" t="s">
        <v>35</v>
      </c>
      <c r="D665" s="1" t="s">
        <v>35</v>
      </c>
      <c r="E665" s="1" t="s">
        <v>36</v>
      </c>
    </row>
    <row r="666" spans="1:5" x14ac:dyDescent="0.25">
      <c r="A666" s="5" t="s">
        <v>1268</v>
      </c>
      <c r="B666" s="4" t="s">
        <v>1269</v>
      </c>
      <c r="C666" s="1" t="s">
        <v>35</v>
      </c>
      <c r="D666" s="1" t="s">
        <v>35</v>
      </c>
      <c r="E666" s="1" t="s">
        <v>36</v>
      </c>
    </row>
    <row r="667" spans="1:5" x14ac:dyDescent="0.25">
      <c r="A667" s="5" t="s">
        <v>1270</v>
      </c>
      <c r="B667" s="4" t="s">
        <v>1271</v>
      </c>
      <c r="C667" s="1" t="s">
        <v>35</v>
      </c>
      <c r="D667" s="1" t="s">
        <v>35</v>
      </c>
      <c r="E667" s="1" t="s">
        <v>36</v>
      </c>
    </row>
    <row r="668" spans="1:5" x14ac:dyDescent="0.25">
      <c r="A668" s="5" t="s">
        <v>1272</v>
      </c>
      <c r="B668" s="4" t="s">
        <v>1273</v>
      </c>
      <c r="C668" s="1" t="s">
        <v>35</v>
      </c>
      <c r="D668" s="1" t="s">
        <v>35</v>
      </c>
      <c r="E668" s="1" t="s">
        <v>36</v>
      </c>
    </row>
    <row r="669" spans="1:5" x14ac:dyDescent="0.25">
      <c r="A669" s="5" t="s">
        <v>1274</v>
      </c>
      <c r="B669" s="4" t="s">
        <v>1275</v>
      </c>
      <c r="C669" s="1" t="s">
        <v>35</v>
      </c>
      <c r="D669" s="1" t="s">
        <v>35</v>
      </c>
      <c r="E669" s="1" t="s">
        <v>36</v>
      </c>
    </row>
    <row r="670" spans="1:5" x14ac:dyDescent="0.25">
      <c r="A670" s="5" t="s">
        <v>1276</v>
      </c>
      <c r="B670" s="4" t="s">
        <v>1277</v>
      </c>
      <c r="C670" s="1" t="s">
        <v>35</v>
      </c>
      <c r="D670" s="1" t="s">
        <v>35</v>
      </c>
      <c r="E670" s="1" t="s">
        <v>36</v>
      </c>
    </row>
    <row r="671" spans="1:5" x14ac:dyDescent="0.25">
      <c r="A671" s="5" t="s">
        <v>1278</v>
      </c>
      <c r="B671" s="4" t="s">
        <v>1279</v>
      </c>
      <c r="C671" s="1" t="s">
        <v>35</v>
      </c>
      <c r="D671" s="1" t="s">
        <v>35</v>
      </c>
      <c r="E671" s="1" t="s">
        <v>36</v>
      </c>
    </row>
    <row r="672" spans="1:5" x14ac:dyDescent="0.25">
      <c r="A672" s="5" t="s">
        <v>1280</v>
      </c>
      <c r="B672" s="4" t="s">
        <v>1281</v>
      </c>
      <c r="C672" s="1" t="s">
        <v>35</v>
      </c>
      <c r="D672" s="1" t="s">
        <v>35</v>
      </c>
      <c r="E672" s="1" t="s">
        <v>36</v>
      </c>
    </row>
    <row r="673" spans="1:5" x14ac:dyDescent="0.25">
      <c r="A673" s="5" t="s">
        <v>1282</v>
      </c>
      <c r="B673" s="4" t="s">
        <v>1283</v>
      </c>
      <c r="C673" s="5" t="s">
        <v>795</v>
      </c>
      <c r="D673" s="5" t="s">
        <v>795</v>
      </c>
      <c r="E673" s="5" t="s">
        <v>32</v>
      </c>
    </row>
    <row r="674" spans="1:5" x14ac:dyDescent="0.25">
      <c r="A674" s="5" t="s">
        <v>1284</v>
      </c>
      <c r="B674" s="4" t="s">
        <v>1285</v>
      </c>
      <c r="C674" s="5" t="s">
        <v>1286</v>
      </c>
      <c r="D674" s="5" t="s">
        <v>1221</v>
      </c>
      <c r="E674" s="5" t="s">
        <v>4</v>
      </c>
    </row>
    <row r="675" spans="1:5" x14ac:dyDescent="0.25">
      <c r="A675" s="5" t="s">
        <v>1287</v>
      </c>
      <c r="B675" s="4" t="s">
        <v>1288</v>
      </c>
      <c r="C675" s="1" t="s">
        <v>7</v>
      </c>
      <c r="D675" s="1" t="s">
        <v>7</v>
      </c>
      <c r="E675" s="1" t="s">
        <v>7</v>
      </c>
    </row>
    <row r="676" spans="1:5" x14ac:dyDescent="0.25">
      <c r="A676" s="5" t="s">
        <v>1289</v>
      </c>
      <c r="B676" s="4" t="s">
        <v>1288</v>
      </c>
      <c r="C676" s="1" t="s">
        <v>7</v>
      </c>
      <c r="D676" s="1" t="s">
        <v>7</v>
      </c>
      <c r="E676" s="1" t="s">
        <v>7</v>
      </c>
    </row>
    <row r="677" spans="1:5" x14ac:dyDescent="0.25">
      <c r="A677" s="5" t="s">
        <v>1290</v>
      </c>
      <c r="B677" s="4" t="s">
        <v>1291</v>
      </c>
      <c r="C677" s="1" t="s">
        <v>7</v>
      </c>
      <c r="D677" s="1" t="s">
        <v>7</v>
      </c>
      <c r="E677" s="1" t="s">
        <v>7</v>
      </c>
    </row>
    <row r="678" spans="1:5" x14ac:dyDescent="0.25">
      <c r="A678" s="5" t="s">
        <v>1292</v>
      </c>
      <c r="B678" s="4" t="s">
        <v>1291</v>
      </c>
      <c r="C678" s="1" t="s">
        <v>7</v>
      </c>
      <c r="D678" s="1" t="s">
        <v>7</v>
      </c>
      <c r="E678" s="1" t="s">
        <v>7</v>
      </c>
    </row>
    <row r="679" spans="1:5" x14ac:dyDescent="0.25">
      <c r="A679" s="5" t="s">
        <v>1293</v>
      </c>
      <c r="B679" s="4" t="s">
        <v>1294</v>
      </c>
      <c r="C679" s="1" t="s">
        <v>7</v>
      </c>
      <c r="D679" s="1" t="s">
        <v>7</v>
      </c>
      <c r="E679" s="1" t="s">
        <v>7</v>
      </c>
    </row>
    <row r="680" spans="1:5" x14ac:dyDescent="0.25">
      <c r="A680" s="5" t="s">
        <v>1295</v>
      </c>
      <c r="B680" s="4" t="s">
        <v>1296</v>
      </c>
      <c r="C680" s="1" t="s">
        <v>35</v>
      </c>
      <c r="D680" s="1" t="s">
        <v>35</v>
      </c>
      <c r="E680" s="1" t="s">
        <v>36</v>
      </c>
    </row>
    <row r="681" spans="1:5" x14ac:dyDescent="0.25">
      <c r="A681" s="5" t="s">
        <v>1297</v>
      </c>
      <c r="B681" s="4" t="s">
        <v>1294</v>
      </c>
      <c r="C681" s="1" t="s">
        <v>7</v>
      </c>
      <c r="D681" s="1" t="s">
        <v>7</v>
      </c>
      <c r="E681" s="1" t="s">
        <v>7</v>
      </c>
    </row>
  </sheetData>
  <pageMargins left="0.7" right="0.7" top="0.75" bottom="0.75" header="0.3" footer="0.3"/>
  <pageSetup orientation="portrait" horizontalDpi="1200" verticalDpi="1200"/>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B16" sqref="B16"/>
    </sheetView>
  </sheetViews>
  <sheetFormatPr defaultColWidth="8.85546875" defaultRowHeight="15" x14ac:dyDescent="0.25"/>
  <sheetData>
    <row r="1" spans="1:1" x14ac:dyDescent="0.25">
      <c r="A1" t="s">
        <v>1766</v>
      </c>
    </row>
    <row r="2" spans="1:1" x14ac:dyDescent="0.25">
      <c r="A2" t="s">
        <v>1767</v>
      </c>
    </row>
    <row r="3" spans="1:1" x14ac:dyDescent="0.25">
      <c r="A3" t="s">
        <v>1771</v>
      </c>
    </row>
    <row r="4" spans="1:1" x14ac:dyDescent="0.25">
      <c r="A4" t="s">
        <v>1770</v>
      </c>
    </row>
    <row r="5" spans="1:1" x14ac:dyDescent="0.25">
      <c r="A5" t="s">
        <v>1768</v>
      </c>
    </row>
    <row r="6" spans="1:1" x14ac:dyDescent="0.25">
      <c r="A6" t="s">
        <v>1769</v>
      </c>
    </row>
    <row r="7" spans="1:1" x14ac:dyDescent="0.25">
      <c r="A7" t="s">
        <v>1772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DA63-5DA3-41B0-A09B-4A70705F70FB}">
  <dimension ref="A1:S218"/>
  <sheetViews>
    <sheetView workbookViewId="0">
      <selection activeCell="E10" sqref="E10"/>
    </sheetView>
  </sheetViews>
  <sheetFormatPr defaultColWidth="8.85546875" defaultRowHeight="15" x14ac:dyDescent="0.25"/>
  <cols>
    <col min="1" max="1" width="13.140625" bestFit="1" customWidth="1"/>
    <col min="2" max="3" width="19" bestFit="1" customWidth="1"/>
    <col min="4" max="4" width="13.140625" bestFit="1" customWidth="1"/>
    <col min="5" max="5" width="17.7109375" bestFit="1" customWidth="1"/>
    <col min="6" max="6" width="12.42578125" bestFit="1" customWidth="1"/>
    <col min="7" max="7" width="19" bestFit="1" customWidth="1"/>
    <col min="8" max="8" width="14.28515625" bestFit="1" customWidth="1"/>
    <col min="9" max="9" width="11.140625" bestFit="1" customWidth="1"/>
    <col min="10" max="10" width="10.5703125" bestFit="1" customWidth="1"/>
    <col min="11" max="11" width="14.42578125" bestFit="1" customWidth="1"/>
    <col min="12" max="12" width="15.5703125" bestFit="1" customWidth="1"/>
    <col min="13" max="13" width="21" bestFit="1" customWidth="1"/>
    <col min="14" max="14" width="15.140625" bestFit="1" customWidth="1"/>
    <col min="15" max="15" width="26.42578125" bestFit="1" customWidth="1"/>
    <col min="16" max="16" width="23" customWidth="1"/>
    <col min="17" max="17" width="18.140625" bestFit="1" customWidth="1"/>
    <col min="18" max="18" width="10.85546875" bestFit="1" customWidth="1"/>
    <col min="19" max="19" width="19" bestFit="1" customWidth="1"/>
  </cols>
  <sheetData>
    <row r="1" spans="1:19" ht="25.5" x14ac:dyDescent="0.25">
      <c r="A1" s="9" t="s">
        <v>1303</v>
      </c>
      <c r="B1" s="9" t="s">
        <v>1304</v>
      </c>
      <c r="C1" s="10" t="s">
        <v>1305</v>
      </c>
      <c r="D1" s="9" t="s">
        <v>1306</v>
      </c>
      <c r="E1" s="11" t="s">
        <v>1307</v>
      </c>
      <c r="F1" s="9" t="s">
        <v>1298</v>
      </c>
      <c r="G1" s="10" t="s">
        <v>1308</v>
      </c>
      <c r="H1" s="10" t="s">
        <v>1300</v>
      </c>
      <c r="I1" s="10" t="s">
        <v>1301</v>
      </c>
      <c r="J1" s="10" t="s">
        <v>1302</v>
      </c>
      <c r="K1" s="10" t="s">
        <v>1309</v>
      </c>
      <c r="L1" s="12" t="s">
        <v>1310</v>
      </c>
      <c r="M1" s="10" t="s">
        <v>1311</v>
      </c>
      <c r="N1" s="13" t="s">
        <v>1312</v>
      </c>
      <c r="O1" s="14" t="s">
        <v>1313</v>
      </c>
      <c r="P1" s="13" t="s">
        <v>1782</v>
      </c>
      <c r="Q1" s="14" t="s">
        <v>1314</v>
      </c>
      <c r="R1" s="14" t="s">
        <v>1315</v>
      </c>
      <c r="S1" s="14" t="s">
        <v>1316</v>
      </c>
    </row>
    <row r="2" spans="1:19" x14ac:dyDescent="0.25">
      <c r="A2" s="15">
        <v>202957956816</v>
      </c>
      <c r="B2" s="3" t="s">
        <v>1416</v>
      </c>
      <c r="C2" s="16" t="s">
        <v>1318</v>
      </c>
      <c r="D2" s="32">
        <v>45562</v>
      </c>
      <c r="E2" s="18" t="s">
        <v>1641</v>
      </c>
      <c r="F2" s="16" t="s">
        <v>129</v>
      </c>
      <c r="G2" s="3" t="s">
        <v>130</v>
      </c>
      <c r="H2" s="19" t="str">
        <f>INDEX(Table1[],MATCH(Bukalapak5[[#This Row],[SKU]],Table1[SKU],0),3)</f>
        <v>M</v>
      </c>
      <c r="I2" s="19" t="str">
        <f>INDEX(Table1[],MATCH(Bukalapak5[[#This Row],[SKU]],Table1[SKU],0),4)</f>
        <v>MPP</v>
      </c>
      <c r="J2" s="19" t="str">
        <f>INDEX(Table1[],MATCH(Bukalapak5[[#This Row],[SKU]],Table1[SKU],0),5)</f>
        <v>MamyPoko</v>
      </c>
      <c r="K2" s="21">
        <v>1</v>
      </c>
      <c r="L2" s="20">
        <v>305800</v>
      </c>
      <c r="M2" s="21" t="s">
        <v>1642</v>
      </c>
      <c r="N2" s="21">
        <v>6285378063178</v>
      </c>
      <c r="O2" s="21" t="s">
        <v>1643</v>
      </c>
      <c r="P2" s="21">
        <f>HOUR(Bukalapak5[Time])</f>
        <v>12</v>
      </c>
      <c r="Q2" s="22" t="s">
        <v>1644</v>
      </c>
      <c r="R2" s="19" t="s">
        <v>1645</v>
      </c>
      <c r="S2" s="22" t="s">
        <v>1324</v>
      </c>
    </row>
    <row r="3" spans="1:19" x14ac:dyDescent="0.25">
      <c r="A3" s="15">
        <v>202954702136</v>
      </c>
      <c r="B3" s="3" t="s">
        <v>1317</v>
      </c>
      <c r="C3" s="16" t="s">
        <v>1318</v>
      </c>
      <c r="D3" s="32">
        <v>45559</v>
      </c>
      <c r="E3" s="18" t="s">
        <v>1365</v>
      </c>
      <c r="F3" s="16" t="s">
        <v>117</v>
      </c>
      <c r="G3" s="3" t="s">
        <v>1425</v>
      </c>
      <c r="H3" s="19" t="str">
        <f>INDEX(Table1[],MATCH(Bukalapak5[[#This Row],[SKU]],Table1[SKU],0),3)</f>
        <v>S</v>
      </c>
      <c r="I3" s="19" t="str">
        <f>INDEX(Table1[],MATCH(Bukalapak5[[#This Row],[SKU]],Table1[SKU],0),4)</f>
        <v>MPO</v>
      </c>
      <c r="J3" s="19" t="str">
        <f>INDEX(Table1[],MATCH(Bukalapak5[[#This Row],[SKU]],Table1[SKU],0),5)</f>
        <v>MamyPoko</v>
      </c>
      <c r="K3" s="19">
        <v>1</v>
      </c>
      <c r="L3" s="20">
        <v>133000</v>
      </c>
      <c r="M3" s="21" t="s">
        <v>1548</v>
      </c>
      <c r="N3" s="21">
        <v>6285799666087</v>
      </c>
      <c r="O3" s="21" t="s">
        <v>1549</v>
      </c>
      <c r="P3" s="21">
        <f>HOUR(Bukalapak5[Time])</f>
        <v>10</v>
      </c>
      <c r="Q3" s="22" t="s">
        <v>1550</v>
      </c>
      <c r="R3" s="19" t="s">
        <v>1551</v>
      </c>
      <c r="S3" s="22" t="s">
        <v>1382</v>
      </c>
    </row>
    <row r="4" spans="1:19" x14ac:dyDescent="0.25">
      <c r="A4" s="15">
        <v>202934050383</v>
      </c>
      <c r="B4" s="3" t="s">
        <v>1317</v>
      </c>
      <c r="C4" s="16" t="s">
        <v>1318</v>
      </c>
      <c r="D4" s="32">
        <v>45537</v>
      </c>
      <c r="E4" s="18" t="s">
        <v>1319</v>
      </c>
      <c r="F4" s="16" t="s">
        <v>61</v>
      </c>
      <c r="G4" s="3" t="s">
        <v>62</v>
      </c>
      <c r="H4" s="19" t="str">
        <f>INDEX(Table1[],MATCH(Bukalapak5[[#This Row],[SKU]],Table1[SKU],0),3)</f>
        <v>NB-S</v>
      </c>
      <c r="I4" s="19" t="str">
        <f>INDEX(Table1[],MATCH(Bukalapak5[[#This Row],[SKU]],Table1[SKU],0),4)</f>
        <v>MPOS</v>
      </c>
      <c r="J4" s="19" t="str">
        <f>INDEX(Table1[],MATCH(Bukalapak5[[#This Row],[SKU]],Table1[SKU],0),5)</f>
        <v>MamyPoko</v>
      </c>
      <c r="K4" s="19">
        <v>1</v>
      </c>
      <c r="L4" s="20">
        <v>96000</v>
      </c>
      <c r="M4" s="21" t="s">
        <v>1320</v>
      </c>
      <c r="N4" s="21">
        <v>628156116750</v>
      </c>
      <c r="O4" s="21" t="s">
        <v>1321</v>
      </c>
      <c r="P4" s="21">
        <f>HOUR(Bukalapak5[Time])</f>
        <v>16</v>
      </c>
      <c r="Q4" s="22" t="s">
        <v>1322</v>
      </c>
      <c r="R4" s="19" t="s">
        <v>1323</v>
      </c>
      <c r="S4" s="22" t="s">
        <v>1324</v>
      </c>
    </row>
    <row r="5" spans="1:19" x14ac:dyDescent="0.25">
      <c r="A5" s="15">
        <v>202934256038</v>
      </c>
      <c r="B5" s="3" t="s">
        <v>1317</v>
      </c>
      <c r="C5" s="16" t="s">
        <v>1318</v>
      </c>
      <c r="D5" s="32">
        <v>45537</v>
      </c>
      <c r="E5" s="18" t="s">
        <v>1325</v>
      </c>
      <c r="F5" s="16" t="s">
        <v>689</v>
      </c>
      <c r="G5" s="3" t="s">
        <v>690</v>
      </c>
      <c r="H5" s="19" t="str">
        <f>INDEX(Table1[],MATCH(Bukalapak5[[#This Row],[SKU]],Table1[SKU],0),3)</f>
        <v>L</v>
      </c>
      <c r="I5" s="19" t="str">
        <f>INDEX(Table1[],MATCH(Bukalapak5[[#This Row],[SKU]],Table1[SKU],0),4)</f>
        <v>MPPS Slim</v>
      </c>
      <c r="J5" s="19" t="str">
        <f>INDEX(Table1[],MATCH(Bukalapak5[[#This Row],[SKU]],Table1[SKU],0),5)</f>
        <v>MamyPoko</v>
      </c>
      <c r="K5" s="19">
        <v>1</v>
      </c>
      <c r="L5" s="20">
        <v>109800</v>
      </c>
      <c r="M5" s="21" t="s">
        <v>1326</v>
      </c>
      <c r="N5" s="21">
        <v>6282216821681</v>
      </c>
      <c r="O5" s="21" t="s">
        <v>1327</v>
      </c>
      <c r="P5" s="21">
        <f>HOUR(Bukalapak5[Time])</f>
        <v>21</v>
      </c>
      <c r="Q5" s="22" t="s">
        <v>1322</v>
      </c>
      <c r="R5" s="19" t="s">
        <v>1323</v>
      </c>
      <c r="S5" s="22" t="s">
        <v>1324</v>
      </c>
    </row>
    <row r="6" spans="1:19" x14ac:dyDescent="0.25">
      <c r="A6" s="15">
        <v>202934513283</v>
      </c>
      <c r="B6" s="3" t="s">
        <v>1317</v>
      </c>
      <c r="C6" s="16" t="s">
        <v>1318</v>
      </c>
      <c r="D6" s="32">
        <v>45538</v>
      </c>
      <c r="E6" s="18" t="s">
        <v>1328</v>
      </c>
      <c r="F6" s="16" t="s">
        <v>82</v>
      </c>
      <c r="G6" s="3" t="s">
        <v>83</v>
      </c>
      <c r="H6" s="19" t="str">
        <f>INDEX(Table1[],MATCH(Bukalapak5[[#This Row],[SKU]],Table1[SKU],0),3)</f>
        <v>NB-S</v>
      </c>
      <c r="I6" s="19" t="str">
        <f>INDEX(Table1[],MATCH(Bukalapak5[[#This Row],[SKU]],Table1[SKU],0),4)</f>
        <v>MPOS</v>
      </c>
      <c r="J6" s="19" t="str">
        <f>INDEX(Table1[],MATCH(Bukalapak5[[#This Row],[SKU]],Table1[SKU],0),5)</f>
        <v>MamyPoko</v>
      </c>
      <c r="K6" s="19">
        <v>2</v>
      </c>
      <c r="L6" s="20">
        <v>96000</v>
      </c>
      <c r="M6" s="21" t="s">
        <v>1329</v>
      </c>
      <c r="N6" s="21">
        <v>6281297904469</v>
      </c>
      <c r="O6" s="21" t="s">
        <v>1330</v>
      </c>
      <c r="P6" s="21">
        <f>HOUR(Bukalapak5[Time])</f>
        <v>7</v>
      </c>
      <c r="Q6" s="22" t="s">
        <v>1331</v>
      </c>
      <c r="R6" s="19" t="s">
        <v>1323</v>
      </c>
      <c r="S6" s="22" t="s">
        <v>1324</v>
      </c>
    </row>
    <row r="7" spans="1:19" x14ac:dyDescent="0.25">
      <c r="A7" s="15">
        <v>202935818362</v>
      </c>
      <c r="B7" s="3" t="s">
        <v>1317</v>
      </c>
      <c r="C7" s="16" t="s">
        <v>1318</v>
      </c>
      <c r="D7" s="32">
        <v>45539</v>
      </c>
      <c r="E7" s="18" t="s">
        <v>1350</v>
      </c>
      <c r="F7" s="16" t="s">
        <v>160</v>
      </c>
      <c r="G7" s="3" t="s">
        <v>161</v>
      </c>
      <c r="H7" s="19" t="str">
        <f>INDEX(Table1[],MATCH(Bukalapak5[[#This Row],[SKU]],Table1[SKU],0),3)</f>
        <v>S</v>
      </c>
      <c r="I7" s="19" t="str">
        <f>INDEX(Table1[],MATCH(Bukalapak5[[#This Row],[SKU]],Table1[SKU],0),4)</f>
        <v>MPPS</v>
      </c>
      <c r="J7" s="19" t="str">
        <f>INDEX(Table1[],MATCH(Bukalapak5[[#This Row],[SKU]],Table1[SKU],0),5)</f>
        <v>MamyPoko</v>
      </c>
      <c r="K7" s="19">
        <v>1</v>
      </c>
      <c r="L7" s="20">
        <v>54900</v>
      </c>
      <c r="M7" s="21" t="s">
        <v>1351</v>
      </c>
      <c r="N7" s="21">
        <v>6282262352261</v>
      </c>
      <c r="O7" s="21" t="s">
        <v>1352</v>
      </c>
      <c r="P7" s="21">
        <f>HOUR(Bukalapak5[Time])</f>
        <v>13</v>
      </c>
      <c r="Q7" s="22" t="s">
        <v>1353</v>
      </c>
      <c r="R7" s="19" t="s">
        <v>1323</v>
      </c>
      <c r="S7" s="22" t="s">
        <v>1324</v>
      </c>
    </row>
    <row r="8" spans="1:19" x14ac:dyDescent="0.25">
      <c r="A8" s="15">
        <v>202936035767</v>
      </c>
      <c r="B8" s="3" t="s">
        <v>1317</v>
      </c>
      <c r="C8" s="16" t="s">
        <v>1318</v>
      </c>
      <c r="D8" s="32">
        <v>45539</v>
      </c>
      <c r="E8" s="18" t="s">
        <v>1354</v>
      </c>
      <c r="F8" s="16" t="s">
        <v>86</v>
      </c>
      <c r="G8" s="3" t="s">
        <v>87</v>
      </c>
      <c r="H8" s="19" t="str">
        <f>INDEX(Table1[],MATCH(Bukalapak5[[#This Row],[SKU]],Table1[SKU],0),3)</f>
        <v>M</v>
      </c>
      <c r="I8" s="19" t="str">
        <f>INDEX(Table1[],MATCH(Bukalapak5[[#This Row],[SKU]],Table1[SKU],0),4)</f>
        <v>MPOS</v>
      </c>
      <c r="J8" s="19" t="str">
        <f>INDEX(Table1[],MATCH(Bukalapak5[[#This Row],[SKU]],Table1[SKU],0),5)</f>
        <v>MamyPoko</v>
      </c>
      <c r="K8" s="19">
        <v>1</v>
      </c>
      <c r="L8" s="20">
        <v>51900</v>
      </c>
      <c r="M8" s="21" t="s">
        <v>1355</v>
      </c>
      <c r="N8" s="21">
        <v>6283120450977</v>
      </c>
      <c r="O8" s="21" t="s">
        <v>1356</v>
      </c>
      <c r="P8" s="21">
        <f>HOUR(Bukalapak5[Time])</f>
        <v>18</v>
      </c>
      <c r="Q8" s="22" t="s">
        <v>1353</v>
      </c>
      <c r="R8" s="19" t="s">
        <v>1323</v>
      </c>
      <c r="S8" s="22" t="s">
        <v>1324</v>
      </c>
    </row>
    <row r="9" spans="1:19" x14ac:dyDescent="0.25">
      <c r="A9" s="15">
        <v>202936114112</v>
      </c>
      <c r="B9" s="3" t="s">
        <v>1317</v>
      </c>
      <c r="C9" s="16" t="s">
        <v>1318</v>
      </c>
      <c r="D9" s="32">
        <v>45539</v>
      </c>
      <c r="E9" s="18" t="s">
        <v>1357</v>
      </c>
      <c r="F9" s="16" t="s">
        <v>830</v>
      </c>
      <c r="G9" s="3" t="s">
        <v>831</v>
      </c>
      <c r="H9" s="19" t="str">
        <f>INDEX(Table1[],MATCH(Bukalapak5[[#This Row],[SKU]],Table1[SKU],0),3)</f>
        <v>Pembalut</v>
      </c>
      <c r="I9" s="19" t="str">
        <f>INDEX(Table1[],MATCH(Bukalapak5[[#This Row],[SKU]],Table1[SKU],0),4)</f>
        <v>Pembalut</v>
      </c>
      <c r="J9" s="19" t="str">
        <f>INDEX(Table1[],MATCH(Bukalapak5[[#This Row],[SKU]],Table1[SKU],0),5)</f>
        <v>Charm</v>
      </c>
      <c r="K9" s="19">
        <v>1</v>
      </c>
      <c r="L9" s="20">
        <v>54000</v>
      </c>
      <c r="M9" s="21" t="s">
        <v>1358</v>
      </c>
      <c r="N9" s="21">
        <v>6285718603158</v>
      </c>
      <c r="O9" s="21" t="s">
        <v>1359</v>
      </c>
      <c r="P9" s="21">
        <f>HOUR(Bukalapak5[Time])</f>
        <v>20</v>
      </c>
      <c r="Q9" s="22" t="s">
        <v>1360</v>
      </c>
      <c r="R9" s="19" t="s">
        <v>1323</v>
      </c>
      <c r="S9" s="22" t="s">
        <v>1324</v>
      </c>
    </row>
    <row r="10" spans="1:19" x14ac:dyDescent="0.25">
      <c r="A10" s="15">
        <v>202936439412</v>
      </c>
      <c r="B10" s="3" t="s">
        <v>1317</v>
      </c>
      <c r="C10" s="16" t="s">
        <v>1318</v>
      </c>
      <c r="D10" s="32">
        <v>45540</v>
      </c>
      <c r="E10" s="18" t="s">
        <v>1361</v>
      </c>
      <c r="F10" s="16" t="s">
        <v>315</v>
      </c>
      <c r="G10" s="3" t="s">
        <v>316</v>
      </c>
      <c r="H10" s="19" t="str">
        <f>INDEX(Table1[],MATCH(Bukalapak5[[#This Row],[SKU]],Table1[SKU],0),3)</f>
        <v>L</v>
      </c>
      <c r="I10" s="19" t="str">
        <f>INDEX(Table1[],MATCH(Bukalapak5[[#This Row],[SKU]],Table1[SKU],0),4)</f>
        <v>Ekstra Serap</v>
      </c>
      <c r="J10" s="19" t="str">
        <f>INDEX(Table1[],MATCH(Bukalapak5[[#This Row],[SKU]],Table1[SKU],0),5)</f>
        <v>Lifree</v>
      </c>
      <c r="K10" s="19">
        <v>1</v>
      </c>
      <c r="L10" s="20">
        <v>318000</v>
      </c>
      <c r="M10" s="21" t="s">
        <v>1362</v>
      </c>
      <c r="N10" s="21">
        <v>62811825496</v>
      </c>
      <c r="O10" s="21" t="s">
        <v>1363</v>
      </c>
      <c r="P10" s="21">
        <f>HOUR(Bukalapak5[Time])</f>
        <v>9</v>
      </c>
      <c r="Q10" s="22" t="s">
        <v>1364</v>
      </c>
      <c r="R10" s="19" t="s">
        <v>1323</v>
      </c>
      <c r="S10" s="22" t="s">
        <v>1324</v>
      </c>
    </row>
    <row r="11" spans="1:19" x14ac:dyDescent="0.25">
      <c r="A11" s="15">
        <v>202936478772</v>
      </c>
      <c r="B11" s="3" t="s">
        <v>1317</v>
      </c>
      <c r="C11" s="16" t="s">
        <v>1318</v>
      </c>
      <c r="D11" s="32">
        <v>45540</v>
      </c>
      <c r="E11" s="18" t="s">
        <v>1365</v>
      </c>
      <c r="F11" s="16" t="s">
        <v>105</v>
      </c>
      <c r="G11" s="3" t="s">
        <v>106</v>
      </c>
      <c r="H11" s="19" t="str">
        <f>INDEX(Table1[],MATCH(Bukalapak5[[#This Row],[SKU]],Table1[SKU],0),3)</f>
        <v>M</v>
      </c>
      <c r="I11" s="19" t="str">
        <f>INDEX(Table1[],MATCH(Bukalapak5[[#This Row],[SKU]],Table1[SKU],0),4)</f>
        <v>MPP</v>
      </c>
      <c r="J11" s="19" t="str">
        <f>INDEX(Table1[],MATCH(Bukalapak5[[#This Row],[SKU]],Table1[SKU],0),5)</f>
        <v>MamyPoko</v>
      </c>
      <c r="K11" s="19">
        <v>2</v>
      </c>
      <c r="L11" s="20">
        <v>305800</v>
      </c>
      <c r="M11" s="21" t="s">
        <v>1366</v>
      </c>
      <c r="N11" s="21">
        <v>62818876484</v>
      </c>
      <c r="O11" s="21" t="s">
        <v>1367</v>
      </c>
      <c r="P11" s="21">
        <f>HOUR(Bukalapak5[Time])</f>
        <v>10</v>
      </c>
      <c r="Q11" s="22" t="s">
        <v>1360</v>
      </c>
      <c r="R11" s="19" t="s">
        <v>1323</v>
      </c>
      <c r="S11" s="22" t="s">
        <v>1324</v>
      </c>
    </row>
    <row r="12" spans="1:19" x14ac:dyDescent="0.25">
      <c r="A12" s="15">
        <v>202937521462</v>
      </c>
      <c r="B12" s="3" t="s">
        <v>1317</v>
      </c>
      <c r="C12" s="16" t="s">
        <v>1318</v>
      </c>
      <c r="D12" s="32">
        <v>45541</v>
      </c>
      <c r="E12" s="18" t="s">
        <v>1368</v>
      </c>
      <c r="F12" s="16" t="s">
        <v>1106</v>
      </c>
      <c r="G12" s="3" t="s">
        <v>1107</v>
      </c>
      <c r="H12" s="19" t="str">
        <f>INDEX(Table1[],MATCH(Bukalapak5[[#This Row],[SKU]],Table1[SKU],0),3)</f>
        <v>Pembalut</v>
      </c>
      <c r="I12" s="19" t="str">
        <f>INDEX(Table1[],MATCH(Bukalapak5[[#This Row],[SKU]],Table1[SKU],0),4)</f>
        <v>Pembalut</v>
      </c>
      <c r="J12" s="19" t="str">
        <f>INDEX(Table1[],MATCH(Bukalapak5[[#This Row],[SKU]],Table1[SKU],0),5)</f>
        <v>Charm</v>
      </c>
      <c r="K12" s="19">
        <v>1</v>
      </c>
      <c r="L12" s="20">
        <v>39525</v>
      </c>
      <c r="M12" s="21" t="s">
        <v>1369</v>
      </c>
      <c r="N12" s="21">
        <v>6285795321964</v>
      </c>
      <c r="O12" s="21" t="s">
        <v>1370</v>
      </c>
      <c r="P12" s="21">
        <f>HOUR(Bukalapak5[Time])</f>
        <v>16</v>
      </c>
      <c r="Q12" s="22" t="s">
        <v>1371</v>
      </c>
      <c r="R12" s="19" t="s">
        <v>1323</v>
      </c>
      <c r="S12" s="22" t="s">
        <v>1324</v>
      </c>
    </row>
    <row r="13" spans="1:19" x14ac:dyDescent="0.25">
      <c r="A13" s="15">
        <v>202937642857</v>
      </c>
      <c r="B13" s="3" t="s">
        <v>1317</v>
      </c>
      <c r="C13" s="16" t="s">
        <v>1318</v>
      </c>
      <c r="D13" s="32">
        <v>45541</v>
      </c>
      <c r="E13" s="18" t="s">
        <v>1372</v>
      </c>
      <c r="F13" s="16" t="s">
        <v>68</v>
      </c>
      <c r="G13" s="3" t="s">
        <v>69</v>
      </c>
      <c r="H13" s="19" t="str">
        <f>INDEX(Table1[],MATCH(Bukalapak5[[#This Row],[SKU]],Table1[SKU],0),3)</f>
        <v>L</v>
      </c>
      <c r="I13" s="19" t="str">
        <f>INDEX(Table1[],MATCH(Bukalapak5[[#This Row],[SKU]],Table1[SKU],0),4)</f>
        <v>MPPD</v>
      </c>
      <c r="J13" s="19" t="str">
        <f>INDEX(Table1[],MATCH(Bukalapak5[[#This Row],[SKU]],Table1[SKU],0),5)</f>
        <v>MamyPoko</v>
      </c>
      <c r="K13" s="19">
        <v>1</v>
      </c>
      <c r="L13" s="20">
        <v>46400</v>
      </c>
      <c r="M13" s="21" t="s">
        <v>1373</v>
      </c>
      <c r="N13" s="21">
        <v>62895332853384</v>
      </c>
      <c r="O13" s="21" t="s">
        <v>1374</v>
      </c>
      <c r="P13" s="21">
        <f>HOUR(Bukalapak5[Time])</f>
        <v>19</v>
      </c>
      <c r="Q13" s="22" t="s">
        <v>1364</v>
      </c>
      <c r="R13" s="19" t="s">
        <v>1323</v>
      </c>
      <c r="S13" s="22" t="s">
        <v>1324</v>
      </c>
    </row>
    <row r="14" spans="1:19" x14ac:dyDescent="0.25">
      <c r="A14" s="15">
        <v>202938655912</v>
      </c>
      <c r="B14" s="3" t="s">
        <v>1317</v>
      </c>
      <c r="C14" s="16" t="s">
        <v>1318</v>
      </c>
      <c r="D14" s="32">
        <v>45542</v>
      </c>
      <c r="E14" s="18" t="s">
        <v>1375</v>
      </c>
      <c r="F14" s="16" t="s">
        <v>61</v>
      </c>
      <c r="G14" s="3" t="s">
        <v>62</v>
      </c>
      <c r="H14" s="19" t="str">
        <f>INDEX(Table1[],MATCH(Bukalapak5[[#This Row],[SKU]],Table1[SKU],0),3)</f>
        <v>NB-S</v>
      </c>
      <c r="I14" s="19" t="str">
        <f>INDEX(Table1[],MATCH(Bukalapak5[[#This Row],[SKU]],Table1[SKU],0),4)</f>
        <v>MPOS</v>
      </c>
      <c r="J14" s="19" t="str">
        <f>INDEX(Table1[],MATCH(Bukalapak5[[#This Row],[SKU]],Table1[SKU],0),5)</f>
        <v>MamyPoko</v>
      </c>
      <c r="K14" s="19">
        <v>1</v>
      </c>
      <c r="L14" s="20">
        <v>96000</v>
      </c>
      <c r="M14" s="21" t="s">
        <v>1376</v>
      </c>
      <c r="N14" s="21">
        <v>6289525435567</v>
      </c>
      <c r="O14" s="21" t="s">
        <v>1377</v>
      </c>
      <c r="P14" s="21">
        <f>HOUR(Bukalapak5[Time])</f>
        <v>19</v>
      </c>
      <c r="Q14" s="22" t="s">
        <v>1378</v>
      </c>
      <c r="R14" s="19" t="s">
        <v>1323</v>
      </c>
      <c r="S14" s="22" t="s">
        <v>1324</v>
      </c>
    </row>
    <row r="15" spans="1:19" x14ac:dyDescent="0.25">
      <c r="A15" s="15">
        <v>202938967937</v>
      </c>
      <c r="B15" s="3" t="s">
        <v>1317</v>
      </c>
      <c r="C15" s="16" t="s">
        <v>1318</v>
      </c>
      <c r="D15" s="32">
        <v>45543</v>
      </c>
      <c r="E15" s="18" t="s">
        <v>1379</v>
      </c>
      <c r="F15" s="16" t="s">
        <v>556</v>
      </c>
      <c r="G15" s="3" t="s">
        <v>557</v>
      </c>
      <c r="H15" s="19" t="str">
        <f>INDEX(Table1[],MATCH(Bukalapak5[[#This Row],[SKU]],Table1[SKU],0),3)</f>
        <v>XL</v>
      </c>
      <c r="I15" s="19" t="str">
        <f>INDEX(Table1[],MATCH(Bukalapak5[[#This Row],[SKU]],Table1[SKU],0),4)</f>
        <v>MPP</v>
      </c>
      <c r="J15" s="19" t="str">
        <f>INDEX(Table1[],MATCH(Bukalapak5[[#This Row],[SKU]],Table1[SKU],0),5)</f>
        <v>MamyPoko</v>
      </c>
      <c r="K15" s="19">
        <v>1</v>
      </c>
      <c r="L15" s="20">
        <v>305800</v>
      </c>
      <c r="M15" s="21" t="s">
        <v>1380</v>
      </c>
      <c r="N15" s="21">
        <v>628118404555</v>
      </c>
      <c r="O15" s="21" t="s">
        <v>1381</v>
      </c>
      <c r="P15" s="21">
        <f>HOUR(Bukalapak5[Time])</f>
        <v>6</v>
      </c>
      <c r="Q15" s="22" t="s">
        <v>1331</v>
      </c>
      <c r="R15" s="19" t="s">
        <v>1323</v>
      </c>
      <c r="S15" s="22" t="s">
        <v>1382</v>
      </c>
    </row>
    <row r="16" spans="1:19" x14ac:dyDescent="0.25">
      <c r="A16" s="15">
        <v>202940644697</v>
      </c>
      <c r="B16" s="3" t="s">
        <v>1317</v>
      </c>
      <c r="C16" s="16" t="s">
        <v>1318</v>
      </c>
      <c r="D16" s="32">
        <v>45544</v>
      </c>
      <c r="E16" s="18" t="s">
        <v>1394</v>
      </c>
      <c r="F16" s="16" t="s">
        <v>86</v>
      </c>
      <c r="G16" s="3" t="s">
        <v>87</v>
      </c>
      <c r="H16" s="19" t="str">
        <f>INDEX(Table1[],MATCH(Bukalapak5[[#This Row],[SKU]],Table1[SKU],0),3)</f>
        <v>M</v>
      </c>
      <c r="I16" s="19" t="str">
        <f>INDEX(Table1[],MATCH(Bukalapak5[[#This Row],[SKU]],Table1[SKU],0),4)</f>
        <v>MPOS</v>
      </c>
      <c r="J16" s="19" t="str">
        <f>INDEX(Table1[],MATCH(Bukalapak5[[#This Row],[SKU]],Table1[SKU],0),5)</f>
        <v>MamyPoko</v>
      </c>
      <c r="K16" s="19">
        <v>1</v>
      </c>
      <c r="L16" s="20">
        <v>51900</v>
      </c>
      <c r="M16" s="21" t="s">
        <v>1395</v>
      </c>
      <c r="N16" s="21">
        <v>6285778733732</v>
      </c>
      <c r="O16" s="21" t="s">
        <v>1396</v>
      </c>
      <c r="P16" s="21">
        <f>HOUR(Bukalapak5[Time])</f>
        <v>18</v>
      </c>
      <c r="Q16" s="22" t="s">
        <v>1364</v>
      </c>
      <c r="R16" s="19" t="s">
        <v>1323</v>
      </c>
      <c r="S16" s="22" t="s">
        <v>1382</v>
      </c>
    </row>
    <row r="17" spans="1:19" x14ac:dyDescent="0.25">
      <c r="A17" s="15">
        <v>202947497126</v>
      </c>
      <c r="B17" s="3" t="s">
        <v>1317</v>
      </c>
      <c r="C17" s="16" t="s">
        <v>1318</v>
      </c>
      <c r="D17" s="32">
        <v>45552</v>
      </c>
      <c r="E17" s="18" t="s">
        <v>1413</v>
      </c>
      <c r="F17" s="16" t="s">
        <v>86</v>
      </c>
      <c r="G17" s="3" t="s">
        <v>87</v>
      </c>
      <c r="H17" s="19" t="str">
        <f>INDEX(Table1[],MATCH(Bukalapak5[[#This Row],[SKU]],Table1[SKU],0),3)</f>
        <v>M</v>
      </c>
      <c r="I17" s="19" t="str">
        <f>INDEX(Table1[],MATCH(Bukalapak5[[#This Row],[SKU]],Table1[SKU],0),4)</f>
        <v>MPOS</v>
      </c>
      <c r="J17" s="19" t="str">
        <f>INDEX(Table1[],MATCH(Bukalapak5[[#This Row],[SKU]],Table1[SKU],0),5)</f>
        <v>MamyPoko</v>
      </c>
      <c r="K17" s="19">
        <v>1</v>
      </c>
      <c r="L17" s="20">
        <v>51900</v>
      </c>
      <c r="M17" s="21" t="s">
        <v>1414</v>
      </c>
      <c r="N17" s="21">
        <v>628811213883</v>
      </c>
      <c r="O17" s="21" t="s">
        <v>1415</v>
      </c>
      <c r="P17" s="21">
        <f>HOUR(Bukalapak5[Time])</f>
        <v>8</v>
      </c>
      <c r="Q17" s="22" t="s">
        <v>1322</v>
      </c>
      <c r="R17" s="19" t="s">
        <v>1323</v>
      </c>
      <c r="S17" s="22" t="s">
        <v>1324</v>
      </c>
    </row>
    <row r="18" spans="1:19" x14ac:dyDescent="0.25">
      <c r="A18" s="15">
        <v>202948010081</v>
      </c>
      <c r="B18" s="3" t="s">
        <v>1416</v>
      </c>
      <c r="C18" s="16" t="s">
        <v>1318</v>
      </c>
      <c r="D18" s="32">
        <v>45552</v>
      </c>
      <c r="E18" s="18" t="s">
        <v>1417</v>
      </c>
      <c r="F18" s="16" t="s">
        <v>27</v>
      </c>
      <c r="G18" s="3" t="s">
        <v>1418</v>
      </c>
      <c r="H18" s="19" t="str">
        <f>INDEX(Table1[],MATCH(Bukalapak5[[#This Row],[SKU]],Table1[SKU],0),3)</f>
        <v>NB</v>
      </c>
      <c r="I18" s="19" t="str">
        <f>INDEX(Table1[],MATCH(Bukalapak5[[#This Row],[SKU]],Table1[SKU],0),4)</f>
        <v>MPO</v>
      </c>
      <c r="J18" s="19" t="str">
        <f>INDEX(Table1[],MATCH(Bukalapak5[[#This Row],[SKU]],Table1[SKU],0),5)</f>
        <v>MamyPoko</v>
      </c>
      <c r="K18" s="19">
        <v>2</v>
      </c>
      <c r="L18" s="20">
        <v>297800</v>
      </c>
      <c r="M18" s="21" t="s">
        <v>1419</v>
      </c>
      <c r="N18" s="21">
        <v>6281314850173</v>
      </c>
      <c r="O18" s="21" t="s">
        <v>1420</v>
      </c>
      <c r="P18" s="21">
        <f>HOUR(Bukalapak5[Time])</f>
        <v>15</v>
      </c>
      <c r="Q18" s="22" t="s">
        <v>1360</v>
      </c>
      <c r="R18" s="19" t="s">
        <v>1323</v>
      </c>
      <c r="S18" s="22" t="s">
        <v>1382</v>
      </c>
    </row>
    <row r="19" spans="1:19" x14ac:dyDescent="0.25">
      <c r="A19" s="15">
        <v>202949106591</v>
      </c>
      <c r="B19" s="3" t="s">
        <v>1317</v>
      </c>
      <c r="C19" s="16" t="s">
        <v>1318</v>
      </c>
      <c r="D19" s="32">
        <v>45553</v>
      </c>
      <c r="E19" s="18" t="s">
        <v>1424</v>
      </c>
      <c r="F19" s="16" t="s">
        <v>117</v>
      </c>
      <c r="G19" s="3" t="s">
        <v>1425</v>
      </c>
      <c r="H19" s="19" t="str">
        <f>INDEX(Table1[],MATCH(Bukalapak5[[#This Row],[SKU]],Table1[SKU],0),3)</f>
        <v>S</v>
      </c>
      <c r="I19" s="19" t="str">
        <f>INDEX(Table1[],MATCH(Bukalapak5[[#This Row],[SKU]],Table1[SKU],0),4)</f>
        <v>MPO</v>
      </c>
      <c r="J19" s="19" t="str">
        <f>INDEX(Table1[],MATCH(Bukalapak5[[#This Row],[SKU]],Table1[SKU],0),5)</f>
        <v>MamyPoko</v>
      </c>
      <c r="K19" s="19">
        <v>1</v>
      </c>
      <c r="L19" s="20">
        <v>148900</v>
      </c>
      <c r="M19" s="21" t="s">
        <v>1426</v>
      </c>
      <c r="N19" s="21">
        <v>6285890195252</v>
      </c>
      <c r="O19" s="21" t="s">
        <v>1427</v>
      </c>
      <c r="P19" s="21">
        <f>HOUR(Bukalapak5[Time])</f>
        <v>17</v>
      </c>
      <c r="Q19" s="22" t="s">
        <v>1428</v>
      </c>
      <c r="R19" s="19" t="s">
        <v>1323</v>
      </c>
      <c r="S19" s="22" t="s">
        <v>1382</v>
      </c>
    </row>
    <row r="20" spans="1:19" x14ac:dyDescent="0.25">
      <c r="A20" s="15">
        <v>202949139916</v>
      </c>
      <c r="B20" s="3" t="s">
        <v>1317</v>
      </c>
      <c r="C20" s="16" t="s">
        <v>1318</v>
      </c>
      <c r="D20" s="32">
        <v>45553</v>
      </c>
      <c r="E20" s="18" t="s">
        <v>1429</v>
      </c>
      <c r="F20" s="16" t="s">
        <v>86</v>
      </c>
      <c r="G20" s="3" t="s">
        <v>87</v>
      </c>
      <c r="H20" s="19" t="str">
        <f>INDEX(Table1[],MATCH(Bukalapak5[[#This Row],[SKU]],Table1[SKU],0),3)</f>
        <v>M</v>
      </c>
      <c r="I20" s="19" t="str">
        <f>INDEX(Table1[],MATCH(Bukalapak5[[#This Row],[SKU]],Table1[SKU],0),4)</f>
        <v>MPOS</v>
      </c>
      <c r="J20" s="19" t="str">
        <f>INDEX(Table1[],MATCH(Bukalapak5[[#This Row],[SKU]],Table1[SKU],0),5)</f>
        <v>MamyPoko</v>
      </c>
      <c r="K20" s="19">
        <v>1</v>
      </c>
      <c r="L20" s="20">
        <v>51900</v>
      </c>
      <c r="M20" s="21" t="s">
        <v>1430</v>
      </c>
      <c r="N20" s="21">
        <v>6282111403292</v>
      </c>
      <c r="O20" s="21" t="s">
        <v>1431</v>
      </c>
      <c r="P20" s="21">
        <f>HOUR(Bukalapak5[Time])</f>
        <v>18</v>
      </c>
      <c r="Q20" s="22" t="s">
        <v>1331</v>
      </c>
      <c r="R20" s="19" t="s">
        <v>1323</v>
      </c>
      <c r="S20" s="22" t="s">
        <v>1382</v>
      </c>
    </row>
    <row r="21" spans="1:19" x14ac:dyDescent="0.25">
      <c r="A21" s="15">
        <v>202949150046</v>
      </c>
      <c r="B21" s="3" t="s">
        <v>1317</v>
      </c>
      <c r="C21" s="16" t="s">
        <v>1318</v>
      </c>
      <c r="D21" s="32">
        <v>45553</v>
      </c>
      <c r="E21" s="18" t="s">
        <v>1432</v>
      </c>
      <c r="F21" s="16" t="s">
        <v>86</v>
      </c>
      <c r="G21" s="3" t="s">
        <v>87</v>
      </c>
      <c r="H21" s="19" t="str">
        <f>INDEX(Table1[],MATCH(Bukalapak5[[#This Row],[SKU]],Table1[SKU],0),3)</f>
        <v>M</v>
      </c>
      <c r="I21" s="19" t="str">
        <f>INDEX(Table1[],MATCH(Bukalapak5[[#This Row],[SKU]],Table1[SKU],0),4)</f>
        <v>MPOS</v>
      </c>
      <c r="J21" s="19" t="str">
        <f>INDEX(Table1[],MATCH(Bukalapak5[[#This Row],[SKU]],Table1[SKU],0),5)</f>
        <v>MamyPoko</v>
      </c>
      <c r="K21" s="19">
        <v>1</v>
      </c>
      <c r="L21" s="20">
        <v>51900</v>
      </c>
      <c r="M21" s="21" t="s">
        <v>1430</v>
      </c>
      <c r="N21" s="21">
        <v>6282111403292</v>
      </c>
      <c r="O21" s="21" t="s">
        <v>1431</v>
      </c>
      <c r="P21" s="21">
        <f>HOUR(Bukalapak5[Time])</f>
        <v>18</v>
      </c>
      <c r="Q21" s="22" t="s">
        <v>1331</v>
      </c>
      <c r="R21" s="19" t="s">
        <v>1323</v>
      </c>
      <c r="S21" s="22" t="s">
        <v>1382</v>
      </c>
    </row>
    <row r="22" spans="1:19" x14ac:dyDescent="0.25">
      <c r="A22" s="15">
        <v>202950496646</v>
      </c>
      <c r="B22" s="3" t="s">
        <v>1317</v>
      </c>
      <c r="C22" s="16" t="s">
        <v>1318</v>
      </c>
      <c r="D22" s="32">
        <v>45555</v>
      </c>
      <c r="E22" s="18" t="s">
        <v>1437</v>
      </c>
      <c r="F22" s="16" t="s">
        <v>86</v>
      </c>
      <c r="G22" s="3" t="s">
        <v>87</v>
      </c>
      <c r="H22" s="19" t="str">
        <f>INDEX(Table1[],MATCH(Bukalapak5[[#This Row],[SKU]],Table1[SKU],0),3)</f>
        <v>M</v>
      </c>
      <c r="I22" s="19" t="str">
        <f>INDEX(Table1[],MATCH(Bukalapak5[[#This Row],[SKU]],Table1[SKU],0),4)</f>
        <v>MPOS</v>
      </c>
      <c r="J22" s="19" t="str">
        <f>INDEX(Table1[],MATCH(Bukalapak5[[#This Row],[SKU]],Table1[SKU],0),5)</f>
        <v>MamyPoko</v>
      </c>
      <c r="K22" s="19">
        <v>1</v>
      </c>
      <c r="L22" s="20">
        <v>51900</v>
      </c>
      <c r="M22" s="21" t="s">
        <v>1438</v>
      </c>
      <c r="N22" s="21">
        <v>62895333845912</v>
      </c>
      <c r="O22" s="21" t="s">
        <v>1439</v>
      </c>
      <c r="P22" s="21">
        <f>HOUR(Bukalapak5[Time])</f>
        <v>9</v>
      </c>
      <c r="Q22" s="22" t="s">
        <v>1440</v>
      </c>
      <c r="R22" s="19" t="s">
        <v>1323</v>
      </c>
      <c r="S22" s="22" t="s">
        <v>1324</v>
      </c>
    </row>
    <row r="23" spans="1:19" x14ac:dyDescent="0.25">
      <c r="A23" s="15">
        <v>202950775551</v>
      </c>
      <c r="B23" s="3" t="s">
        <v>1317</v>
      </c>
      <c r="C23" s="16" t="s">
        <v>1318</v>
      </c>
      <c r="D23" s="32">
        <v>45555</v>
      </c>
      <c r="E23" s="18" t="s">
        <v>1441</v>
      </c>
      <c r="F23" s="16" t="s">
        <v>556</v>
      </c>
      <c r="G23" s="3" t="s">
        <v>557</v>
      </c>
      <c r="H23" s="19" t="str">
        <f>INDEX(Table1[],MATCH(Bukalapak5[[#This Row],[SKU]],Table1[SKU],0),3)</f>
        <v>XL</v>
      </c>
      <c r="I23" s="19" t="str">
        <f>INDEX(Table1[],MATCH(Bukalapak5[[#This Row],[SKU]],Table1[SKU],0),4)</f>
        <v>MPP</v>
      </c>
      <c r="J23" s="19" t="str">
        <f>INDEX(Table1[],MATCH(Bukalapak5[[#This Row],[SKU]],Table1[SKU],0),5)</f>
        <v>MamyPoko</v>
      </c>
      <c r="K23" s="19">
        <v>1</v>
      </c>
      <c r="L23" s="20">
        <v>305800</v>
      </c>
      <c r="M23" s="21" t="s">
        <v>1442</v>
      </c>
      <c r="N23" s="21">
        <v>6287879122309</v>
      </c>
      <c r="O23" s="21" t="s">
        <v>1443</v>
      </c>
      <c r="P23" s="21">
        <f>HOUR(Bukalapak5[Time])</f>
        <v>15</v>
      </c>
      <c r="Q23" s="22" t="s">
        <v>1428</v>
      </c>
      <c r="R23" s="19" t="s">
        <v>1323</v>
      </c>
      <c r="S23" s="22" t="s">
        <v>1382</v>
      </c>
    </row>
    <row r="24" spans="1:19" x14ac:dyDescent="0.25">
      <c r="A24" s="15">
        <v>202952813641</v>
      </c>
      <c r="B24" s="3" t="s">
        <v>1317</v>
      </c>
      <c r="C24" s="16" t="s">
        <v>1318</v>
      </c>
      <c r="D24" s="32">
        <v>45557</v>
      </c>
      <c r="E24" s="18" t="s">
        <v>1468</v>
      </c>
      <c r="F24" s="16" t="s">
        <v>1076</v>
      </c>
      <c r="G24" s="3" t="s">
        <v>1077</v>
      </c>
      <c r="H24" s="19" t="str">
        <f>INDEX(Table1[],MATCH(Bukalapak5[[#This Row],[SKU]],Table1[SKU],0),3)</f>
        <v>Wipes</v>
      </c>
      <c r="I24" s="19" t="str">
        <f>INDEX(Table1[],MATCH(Bukalapak5[[#This Row],[SKU]],Table1[SKU],0),4)</f>
        <v>Wipes</v>
      </c>
      <c r="J24" s="19" t="str">
        <f>INDEX(Table1[],MATCH(Bukalapak5[[#This Row],[SKU]],Table1[SKU],0),5)</f>
        <v>Wipes</v>
      </c>
      <c r="K24" s="19">
        <v>2</v>
      </c>
      <c r="L24" s="20">
        <v>32400</v>
      </c>
      <c r="M24" s="21" t="s">
        <v>1469</v>
      </c>
      <c r="N24" s="21">
        <v>6285881561042</v>
      </c>
      <c r="O24" s="21" t="s">
        <v>1470</v>
      </c>
      <c r="P24" s="21">
        <f>HOUR(Bukalapak5[Time])</f>
        <v>15</v>
      </c>
      <c r="Q24" s="22" t="s">
        <v>1360</v>
      </c>
      <c r="R24" s="19" t="s">
        <v>1323</v>
      </c>
      <c r="S24" s="22" t="s">
        <v>1382</v>
      </c>
    </row>
    <row r="25" spans="1:19" x14ac:dyDescent="0.25">
      <c r="A25" s="15">
        <v>202952981356</v>
      </c>
      <c r="B25" s="3" t="s">
        <v>1317</v>
      </c>
      <c r="C25" s="16" t="s">
        <v>1318</v>
      </c>
      <c r="D25" s="32">
        <v>45557</v>
      </c>
      <c r="E25" s="18" t="s">
        <v>1471</v>
      </c>
      <c r="F25" s="16" t="s">
        <v>27</v>
      </c>
      <c r="G25" s="3" t="s">
        <v>1418</v>
      </c>
      <c r="H25" s="19" t="str">
        <f>INDEX(Table1[],MATCH(Bukalapak5[[#This Row],[SKU]],Table1[SKU],0),3)</f>
        <v>NB</v>
      </c>
      <c r="I25" s="19" t="str">
        <f>INDEX(Table1[],MATCH(Bukalapak5[[#This Row],[SKU]],Table1[SKU],0),4)</f>
        <v>MPO</v>
      </c>
      <c r="J25" s="19" t="str">
        <f>INDEX(Table1[],MATCH(Bukalapak5[[#This Row],[SKU]],Table1[SKU],0),5)</f>
        <v>MamyPoko</v>
      </c>
      <c r="K25" s="19">
        <v>1</v>
      </c>
      <c r="L25" s="20">
        <v>148900</v>
      </c>
      <c r="M25" s="21" t="s">
        <v>1472</v>
      </c>
      <c r="N25" s="21">
        <v>6285156185050</v>
      </c>
      <c r="O25" s="21" t="s">
        <v>1473</v>
      </c>
      <c r="P25" s="21">
        <f>HOUR(Bukalapak5[Time])</f>
        <v>18</v>
      </c>
      <c r="Q25" s="22" t="s">
        <v>1322</v>
      </c>
      <c r="R25" s="19" t="s">
        <v>1323</v>
      </c>
      <c r="S25" s="22" t="s">
        <v>1382</v>
      </c>
    </row>
    <row r="26" spans="1:19" x14ac:dyDescent="0.25">
      <c r="A26" s="15">
        <v>202953110241</v>
      </c>
      <c r="B26" s="3" t="s">
        <v>1317</v>
      </c>
      <c r="C26" s="16" t="s">
        <v>1318</v>
      </c>
      <c r="D26" s="32">
        <v>45557</v>
      </c>
      <c r="E26" s="18" t="s">
        <v>1477</v>
      </c>
      <c r="F26" s="16" t="s">
        <v>82</v>
      </c>
      <c r="G26" s="3" t="s">
        <v>83</v>
      </c>
      <c r="H26" s="19" t="str">
        <f>INDEX(Table1[],MATCH(Bukalapak5[[#This Row],[SKU]],Table1[SKU],0),3)</f>
        <v>NB-S</v>
      </c>
      <c r="I26" s="19" t="str">
        <f>INDEX(Table1[],MATCH(Bukalapak5[[#This Row],[SKU]],Table1[SKU],0),4)</f>
        <v>MPOS</v>
      </c>
      <c r="J26" s="19" t="str">
        <f>INDEX(Table1[],MATCH(Bukalapak5[[#This Row],[SKU]],Table1[SKU],0),5)</f>
        <v>MamyPoko</v>
      </c>
      <c r="K26" s="19">
        <v>1</v>
      </c>
      <c r="L26" s="20">
        <v>48000</v>
      </c>
      <c r="M26" s="21" t="s">
        <v>1478</v>
      </c>
      <c r="N26" s="21">
        <v>6285222703303</v>
      </c>
      <c r="O26" s="21" t="s">
        <v>1479</v>
      </c>
      <c r="P26" s="21">
        <f>HOUR(Bukalapak5[Time])</f>
        <v>21</v>
      </c>
      <c r="Q26" s="22" t="s">
        <v>1322</v>
      </c>
      <c r="R26" s="19" t="s">
        <v>1323</v>
      </c>
      <c r="S26" s="22" t="s">
        <v>1382</v>
      </c>
    </row>
    <row r="27" spans="1:19" x14ac:dyDescent="0.25">
      <c r="A27" s="15">
        <v>202953200601</v>
      </c>
      <c r="B27" s="3" t="s">
        <v>1317</v>
      </c>
      <c r="C27" s="16" t="s">
        <v>1318</v>
      </c>
      <c r="D27" s="32">
        <v>45557</v>
      </c>
      <c r="E27" s="18" t="s">
        <v>1480</v>
      </c>
      <c r="F27" s="16" t="s">
        <v>263</v>
      </c>
      <c r="G27" s="3" t="s">
        <v>264</v>
      </c>
      <c r="H27" s="19" t="str">
        <f>INDEX(Table1[],MATCH(Bukalapak5[[#This Row],[SKU]],Table1[SKU],0),3)</f>
        <v>M</v>
      </c>
      <c r="I27" s="19" t="str">
        <f>INDEX(Table1[],MATCH(Bukalapak5[[#This Row],[SKU]],Table1[SKU],0),4)</f>
        <v>MPPS</v>
      </c>
      <c r="J27" s="19" t="str">
        <f>INDEX(Table1[],MATCH(Bukalapak5[[#This Row],[SKU]],Table1[SKU],0),5)</f>
        <v>MamyPoko</v>
      </c>
      <c r="K27" s="19">
        <v>1</v>
      </c>
      <c r="L27" s="20">
        <v>33000</v>
      </c>
      <c r="M27" s="21" t="s">
        <v>1481</v>
      </c>
      <c r="N27" s="21">
        <v>628987966031</v>
      </c>
      <c r="O27" s="21" t="s">
        <v>1482</v>
      </c>
      <c r="P27" s="21">
        <f>HOUR(Bukalapak5[Time])</f>
        <v>23</v>
      </c>
      <c r="Q27" s="22" t="s">
        <v>1428</v>
      </c>
      <c r="R27" s="19" t="s">
        <v>1323</v>
      </c>
      <c r="S27" s="22" t="s">
        <v>1382</v>
      </c>
    </row>
    <row r="28" spans="1:19" x14ac:dyDescent="0.25">
      <c r="A28" s="15">
        <v>202953413491</v>
      </c>
      <c r="B28" s="3" t="s">
        <v>1317</v>
      </c>
      <c r="C28" s="16" t="s">
        <v>1318</v>
      </c>
      <c r="D28" s="32">
        <v>45558</v>
      </c>
      <c r="E28" s="18" t="s">
        <v>1483</v>
      </c>
      <c r="F28" s="16" t="s">
        <v>82</v>
      </c>
      <c r="G28" s="3" t="s">
        <v>83</v>
      </c>
      <c r="H28" s="19" t="str">
        <f>INDEX(Table1[],MATCH(Bukalapak5[[#This Row],[SKU]],Table1[SKU],0),3)</f>
        <v>NB-S</v>
      </c>
      <c r="I28" s="19" t="str">
        <f>INDEX(Table1[],MATCH(Bukalapak5[[#This Row],[SKU]],Table1[SKU],0),4)</f>
        <v>MPOS</v>
      </c>
      <c r="J28" s="19" t="str">
        <f>INDEX(Table1[],MATCH(Bukalapak5[[#This Row],[SKU]],Table1[SKU],0),5)</f>
        <v>MamyPoko</v>
      </c>
      <c r="K28" s="19">
        <v>1</v>
      </c>
      <c r="L28" s="20">
        <v>48000</v>
      </c>
      <c r="M28" s="21" t="s">
        <v>1484</v>
      </c>
      <c r="N28" s="21">
        <v>6281388336250</v>
      </c>
      <c r="O28" s="21" t="s">
        <v>1485</v>
      </c>
      <c r="P28" s="21">
        <f>HOUR(Bukalapak5[Time])</f>
        <v>6</v>
      </c>
      <c r="Q28" s="22" t="s">
        <v>1364</v>
      </c>
      <c r="R28" s="19" t="s">
        <v>1323</v>
      </c>
      <c r="S28" s="22" t="s">
        <v>1382</v>
      </c>
    </row>
    <row r="29" spans="1:19" x14ac:dyDescent="0.25">
      <c r="A29" s="15">
        <v>202953657146</v>
      </c>
      <c r="B29" s="3" t="s">
        <v>1317</v>
      </c>
      <c r="C29" s="16" t="s">
        <v>1318</v>
      </c>
      <c r="D29" s="32">
        <v>45558</v>
      </c>
      <c r="E29" s="18" t="s">
        <v>1486</v>
      </c>
      <c r="F29" s="16" t="s">
        <v>82</v>
      </c>
      <c r="G29" s="3" t="s">
        <v>83</v>
      </c>
      <c r="H29" s="19" t="str">
        <f>INDEX(Table1[],MATCH(Bukalapak5[[#This Row],[SKU]],Table1[SKU],0),3)</f>
        <v>NB-S</v>
      </c>
      <c r="I29" s="19" t="str">
        <f>INDEX(Table1[],MATCH(Bukalapak5[[#This Row],[SKU]],Table1[SKU],0),4)</f>
        <v>MPOS</v>
      </c>
      <c r="J29" s="19" t="str">
        <f>INDEX(Table1[],MATCH(Bukalapak5[[#This Row],[SKU]],Table1[SKU],0),5)</f>
        <v>MamyPoko</v>
      </c>
      <c r="K29" s="19">
        <v>2</v>
      </c>
      <c r="L29" s="20">
        <v>96000</v>
      </c>
      <c r="M29" s="21" t="s">
        <v>1487</v>
      </c>
      <c r="N29" s="21">
        <v>6281225008112</v>
      </c>
      <c r="O29" s="21" t="s">
        <v>1488</v>
      </c>
      <c r="P29" s="21">
        <f>HOUR(Bukalapak5[Time])</f>
        <v>11</v>
      </c>
      <c r="Q29" s="22" t="s">
        <v>1331</v>
      </c>
      <c r="R29" s="19" t="s">
        <v>1323</v>
      </c>
      <c r="S29" s="22" t="s">
        <v>1382</v>
      </c>
    </row>
    <row r="30" spans="1:19" x14ac:dyDescent="0.25">
      <c r="A30" s="15">
        <v>202953475726</v>
      </c>
      <c r="B30" s="3" t="s">
        <v>1317</v>
      </c>
      <c r="C30" s="16" t="s">
        <v>1318</v>
      </c>
      <c r="D30" s="32">
        <v>45558</v>
      </c>
      <c r="E30" s="18" t="s">
        <v>1346</v>
      </c>
      <c r="F30" s="16" t="s">
        <v>228</v>
      </c>
      <c r="G30" s="3" t="s">
        <v>229</v>
      </c>
      <c r="H30" s="19" t="str">
        <f>INDEX(Table1[],MATCH(Bukalapak5[[#This Row],[SKU]],Table1[SKU],0),3)</f>
        <v>Pantyliner</v>
      </c>
      <c r="I30" s="19" t="str">
        <f>INDEX(Table1[],MATCH(Bukalapak5[[#This Row],[SKU]],Table1[SKU],0),4)</f>
        <v>Pantyliner</v>
      </c>
      <c r="J30" s="19" t="str">
        <f>INDEX(Table1[],MATCH(Bukalapak5[[#This Row],[SKU]],Table1[SKU],0),5)</f>
        <v>Charm</v>
      </c>
      <c r="K30" s="19">
        <v>1</v>
      </c>
      <c r="L30" s="20">
        <v>35445</v>
      </c>
      <c r="M30" s="21" t="s">
        <v>1489</v>
      </c>
      <c r="N30" s="21">
        <v>6281314563563</v>
      </c>
      <c r="O30" s="21" t="s">
        <v>1490</v>
      </c>
      <c r="P30" s="21">
        <f>HOUR(Bukalapak5[Time])</f>
        <v>11</v>
      </c>
      <c r="Q30" s="22" t="s">
        <v>1491</v>
      </c>
      <c r="R30" s="19" t="s">
        <v>1323</v>
      </c>
      <c r="S30" s="22" t="s">
        <v>1382</v>
      </c>
    </row>
    <row r="31" spans="1:19" x14ac:dyDescent="0.25">
      <c r="A31" s="15">
        <v>202954070996</v>
      </c>
      <c r="B31" s="3" t="s">
        <v>1317</v>
      </c>
      <c r="C31" s="16" t="s">
        <v>1318</v>
      </c>
      <c r="D31" s="32">
        <v>45558</v>
      </c>
      <c r="E31" s="18" t="s">
        <v>1495</v>
      </c>
      <c r="F31" s="16" t="s">
        <v>86</v>
      </c>
      <c r="G31" s="3" t="s">
        <v>87</v>
      </c>
      <c r="H31" s="19" t="str">
        <f>INDEX(Table1[],MATCH(Bukalapak5[[#This Row],[SKU]],Table1[SKU],0),3)</f>
        <v>M</v>
      </c>
      <c r="I31" s="19" t="str">
        <f>INDEX(Table1[],MATCH(Bukalapak5[[#This Row],[SKU]],Table1[SKU],0),4)</f>
        <v>MPOS</v>
      </c>
      <c r="J31" s="19" t="str">
        <f>INDEX(Table1[],MATCH(Bukalapak5[[#This Row],[SKU]],Table1[SKU],0),5)</f>
        <v>MamyPoko</v>
      </c>
      <c r="K31" s="19">
        <v>1</v>
      </c>
      <c r="L31" s="20">
        <v>51900</v>
      </c>
      <c r="M31" s="21" t="s">
        <v>1496</v>
      </c>
      <c r="N31" s="21">
        <v>6281578001765</v>
      </c>
      <c r="O31" s="21" t="s">
        <v>1497</v>
      </c>
      <c r="P31" s="21">
        <f>HOUR(Bukalapak5[Time])</f>
        <v>18</v>
      </c>
      <c r="Q31" s="22" t="s">
        <v>1331</v>
      </c>
      <c r="R31" s="19" t="s">
        <v>1323</v>
      </c>
      <c r="S31" s="22" t="s">
        <v>1324</v>
      </c>
    </row>
    <row r="32" spans="1:19" x14ac:dyDescent="0.25">
      <c r="A32" s="15">
        <v>202954555026</v>
      </c>
      <c r="B32" s="3" t="s">
        <v>1317</v>
      </c>
      <c r="C32" s="16" t="s">
        <v>1318</v>
      </c>
      <c r="D32" s="32">
        <v>45559</v>
      </c>
      <c r="E32" s="18" t="s">
        <v>1505</v>
      </c>
      <c r="F32" s="16" t="s">
        <v>1188</v>
      </c>
      <c r="G32" s="3" t="s">
        <v>1189</v>
      </c>
      <c r="H32" s="19" t="str">
        <f>INDEX(Table1[],MATCH(Bukalapak5[[#This Row],[SKU]],Table1[SKU],0),3)</f>
        <v>M</v>
      </c>
      <c r="I32" s="19" t="str">
        <f>INDEX(Table1[],MATCH(Bukalapak5[[#This Row],[SKU]],Table1[SKU],0),4)</f>
        <v>Popok Celana</v>
      </c>
      <c r="J32" s="19" t="str">
        <f>INDEX(Table1[],MATCH(Bukalapak5[[#This Row],[SKU]],Table1[SKU],0),5)</f>
        <v>Fitti</v>
      </c>
      <c r="K32" s="19">
        <v>1</v>
      </c>
      <c r="L32" s="20">
        <v>25000</v>
      </c>
      <c r="M32" s="21" t="s">
        <v>1509</v>
      </c>
      <c r="N32" s="21">
        <v>6285710418062</v>
      </c>
      <c r="O32" s="21" t="s">
        <v>1510</v>
      </c>
      <c r="P32" s="21">
        <f>HOUR(Bukalapak5[Time])</f>
        <v>8</v>
      </c>
      <c r="Q32" s="22" t="s">
        <v>1371</v>
      </c>
      <c r="R32" s="19" t="s">
        <v>1323</v>
      </c>
      <c r="S32" s="22" t="s">
        <v>1324</v>
      </c>
    </row>
    <row r="33" spans="1:19" x14ac:dyDescent="0.25">
      <c r="A33" s="15">
        <v>202954554626</v>
      </c>
      <c r="B33" s="3" t="s">
        <v>1317</v>
      </c>
      <c r="C33" s="16" t="s">
        <v>1318</v>
      </c>
      <c r="D33" s="32">
        <v>45559</v>
      </c>
      <c r="E33" s="18" t="s">
        <v>1514</v>
      </c>
      <c r="F33" s="16" t="s">
        <v>1188</v>
      </c>
      <c r="G33" s="3" t="s">
        <v>1189</v>
      </c>
      <c r="H33" s="19" t="str">
        <f>INDEX(Table1[],MATCH(Bukalapak5[[#This Row],[SKU]],Table1[SKU],0),3)</f>
        <v>M</v>
      </c>
      <c r="I33" s="19" t="str">
        <f>INDEX(Table1[],MATCH(Bukalapak5[[#This Row],[SKU]],Table1[SKU],0),4)</f>
        <v>Popok Celana</v>
      </c>
      <c r="J33" s="19" t="str">
        <f>INDEX(Table1[],MATCH(Bukalapak5[[#This Row],[SKU]],Table1[SKU],0),5)</f>
        <v>Fitti</v>
      </c>
      <c r="K33" s="19">
        <v>1</v>
      </c>
      <c r="L33" s="20">
        <v>25000</v>
      </c>
      <c r="M33" s="21" t="s">
        <v>1515</v>
      </c>
      <c r="N33" s="21">
        <v>6285697400104</v>
      </c>
      <c r="O33" s="21" t="s">
        <v>1516</v>
      </c>
      <c r="P33" s="21">
        <f>HOUR(Bukalapak5[Time])</f>
        <v>8</v>
      </c>
      <c r="Q33" s="22" t="s">
        <v>1331</v>
      </c>
      <c r="R33" s="19" t="s">
        <v>1323</v>
      </c>
      <c r="S33" s="22" t="s">
        <v>1382</v>
      </c>
    </row>
    <row r="34" spans="1:19" x14ac:dyDescent="0.25">
      <c r="A34" s="15">
        <v>202954557146</v>
      </c>
      <c r="B34" s="3" t="s">
        <v>1317</v>
      </c>
      <c r="C34" s="16" t="s">
        <v>1318</v>
      </c>
      <c r="D34" s="32">
        <v>45559</v>
      </c>
      <c r="E34" s="18" t="s">
        <v>1517</v>
      </c>
      <c r="F34" s="16" t="s">
        <v>1106</v>
      </c>
      <c r="G34" s="3" t="s">
        <v>1107</v>
      </c>
      <c r="H34" s="19" t="str">
        <f>INDEX(Table1[],MATCH(Bukalapak5[[#This Row],[SKU]],Table1[SKU],0),3)</f>
        <v>Pembalut</v>
      </c>
      <c r="I34" s="19" t="str">
        <f>INDEX(Table1[],MATCH(Bukalapak5[[#This Row],[SKU]],Table1[SKU],0),4)</f>
        <v>Pembalut</v>
      </c>
      <c r="J34" s="19" t="str">
        <f>INDEX(Table1[],MATCH(Bukalapak5[[#This Row],[SKU]],Table1[SKU],0),5)</f>
        <v>Charm</v>
      </c>
      <c r="K34" s="19">
        <v>1</v>
      </c>
      <c r="L34" s="20">
        <v>29100</v>
      </c>
      <c r="M34" s="21" t="s">
        <v>1518</v>
      </c>
      <c r="N34" s="21">
        <v>6281321394884</v>
      </c>
      <c r="O34" s="21" t="s">
        <v>1519</v>
      </c>
      <c r="P34" s="21">
        <f>HOUR(Bukalapak5[Time])</f>
        <v>8</v>
      </c>
      <c r="Q34" s="22" t="s">
        <v>1520</v>
      </c>
      <c r="R34" s="19" t="s">
        <v>1323</v>
      </c>
      <c r="S34" s="22" t="s">
        <v>1324</v>
      </c>
    </row>
    <row r="35" spans="1:19" x14ac:dyDescent="0.25">
      <c r="A35" s="15">
        <v>202954553881</v>
      </c>
      <c r="B35" s="3" t="s">
        <v>1317</v>
      </c>
      <c r="C35" s="16" t="s">
        <v>1318</v>
      </c>
      <c r="D35" s="32">
        <v>45559</v>
      </c>
      <c r="E35" s="18" t="s">
        <v>1528</v>
      </c>
      <c r="F35" s="16" t="s">
        <v>1188</v>
      </c>
      <c r="G35" s="3" t="s">
        <v>1189</v>
      </c>
      <c r="H35" s="19" t="str">
        <f>INDEX(Table1[],MATCH(Bukalapak5[[#This Row],[SKU]],Table1[SKU],0),3)</f>
        <v>M</v>
      </c>
      <c r="I35" s="19" t="str">
        <f>INDEX(Table1[],MATCH(Bukalapak5[[#This Row],[SKU]],Table1[SKU],0),4)</f>
        <v>Popok Celana</v>
      </c>
      <c r="J35" s="19" t="str">
        <f>INDEX(Table1[],MATCH(Bukalapak5[[#This Row],[SKU]],Table1[SKU],0),5)</f>
        <v>Fitti</v>
      </c>
      <c r="K35" s="19">
        <v>1</v>
      </c>
      <c r="L35" s="20">
        <v>25000</v>
      </c>
      <c r="M35" s="21" t="s">
        <v>1529</v>
      </c>
      <c r="N35" s="21">
        <v>628128902560</v>
      </c>
      <c r="O35" s="21" t="s">
        <v>1530</v>
      </c>
      <c r="P35" s="21">
        <f>HOUR(Bukalapak5[Time])</f>
        <v>8</v>
      </c>
      <c r="Q35" s="22" t="s">
        <v>1491</v>
      </c>
      <c r="R35" s="19" t="s">
        <v>1323</v>
      </c>
      <c r="S35" s="22" t="s">
        <v>1382</v>
      </c>
    </row>
    <row r="36" spans="1:19" x14ac:dyDescent="0.25">
      <c r="A36" s="15">
        <v>202954559966</v>
      </c>
      <c r="B36" s="3" t="s">
        <v>1317</v>
      </c>
      <c r="C36" s="16" t="s">
        <v>1318</v>
      </c>
      <c r="D36" s="32">
        <v>45559</v>
      </c>
      <c r="E36" s="18" t="s">
        <v>1531</v>
      </c>
      <c r="F36" s="16" t="s">
        <v>793</v>
      </c>
      <c r="G36" s="3" t="s">
        <v>794</v>
      </c>
      <c r="H36" s="19" t="str">
        <f>INDEX(Table1[],MATCH(Bukalapak5[[#This Row],[SKU]],Table1[SKU],0),3)</f>
        <v>Silcot</v>
      </c>
      <c r="I36" s="19" t="str">
        <f>INDEX(Table1[],MATCH(Bukalapak5[[#This Row],[SKU]],Table1[SKU],0),4)</f>
        <v>Silcot</v>
      </c>
      <c r="J36" s="19" t="str">
        <f>INDEX(Table1[],MATCH(Bukalapak5[[#This Row],[SKU]],Table1[SKU],0),5)</f>
        <v>Unicharm</v>
      </c>
      <c r="K36" s="19">
        <v>1</v>
      </c>
      <c r="L36" s="20">
        <v>64300</v>
      </c>
      <c r="M36" s="21" t="s">
        <v>1518</v>
      </c>
      <c r="N36" s="21">
        <v>6281321394884</v>
      </c>
      <c r="O36" s="21" t="s">
        <v>1519</v>
      </c>
      <c r="P36" s="21">
        <f>HOUR(Bukalapak5[Time])</f>
        <v>8</v>
      </c>
      <c r="Q36" s="22" t="s">
        <v>1520</v>
      </c>
      <c r="R36" s="19" t="s">
        <v>1323</v>
      </c>
      <c r="S36" s="22" t="s">
        <v>1382</v>
      </c>
    </row>
    <row r="37" spans="1:19" x14ac:dyDescent="0.25">
      <c r="A37" s="15">
        <v>202954555461</v>
      </c>
      <c r="B37" s="3" t="s">
        <v>1317</v>
      </c>
      <c r="C37" s="16" t="s">
        <v>1318</v>
      </c>
      <c r="D37" s="32">
        <v>45559</v>
      </c>
      <c r="E37" s="18" t="s">
        <v>1531</v>
      </c>
      <c r="F37" s="16" t="s">
        <v>1188</v>
      </c>
      <c r="G37" s="3" t="s">
        <v>1189</v>
      </c>
      <c r="H37" s="19" t="str">
        <f>INDEX(Table1[],MATCH(Bukalapak5[[#This Row],[SKU]],Table1[SKU],0),3)</f>
        <v>M</v>
      </c>
      <c r="I37" s="19" t="str">
        <f>INDEX(Table1[],MATCH(Bukalapak5[[#This Row],[SKU]],Table1[SKU],0),4)</f>
        <v>Popok Celana</v>
      </c>
      <c r="J37" s="19" t="str">
        <f>INDEX(Table1[],MATCH(Bukalapak5[[#This Row],[SKU]],Table1[SKU],0),5)</f>
        <v>Fitti</v>
      </c>
      <c r="K37" s="19">
        <v>1</v>
      </c>
      <c r="L37" s="20">
        <v>25000</v>
      </c>
      <c r="M37" s="21" t="s">
        <v>1532</v>
      </c>
      <c r="N37" s="21">
        <v>6281511272720</v>
      </c>
      <c r="O37" s="21" t="s">
        <v>1533</v>
      </c>
      <c r="P37" s="21">
        <f>HOUR(Bukalapak5[Time])</f>
        <v>8</v>
      </c>
      <c r="Q37" s="22" t="s">
        <v>1360</v>
      </c>
      <c r="R37" s="19" t="s">
        <v>1323</v>
      </c>
      <c r="S37" s="22" t="s">
        <v>1382</v>
      </c>
    </row>
    <row r="38" spans="1:19" x14ac:dyDescent="0.25">
      <c r="A38" s="15">
        <v>202954554691</v>
      </c>
      <c r="B38" s="3" t="s">
        <v>1317</v>
      </c>
      <c r="C38" s="16" t="s">
        <v>1318</v>
      </c>
      <c r="D38" s="32">
        <v>45559</v>
      </c>
      <c r="E38" s="18" t="s">
        <v>1534</v>
      </c>
      <c r="F38" s="16" t="s">
        <v>1188</v>
      </c>
      <c r="G38" s="3" t="s">
        <v>1189</v>
      </c>
      <c r="H38" s="19" t="str">
        <f>INDEX(Table1[],MATCH(Bukalapak5[[#This Row],[SKU]],Table1[SKU],0),3)</f>
        <v>M</v>
      </c>
      <c r="I38" s="19" t="str">
        <f>INDEX(Table1[],MATCH(Bukalapak5[[#This Row],[SKU]],Table1[SKU],0),4)</f>
        <v>Popok Celana</v>
      </c>
      <c r="J38" s="19" t="str">
        <f>INDEX(Table1[],MATCH(Bukalapak5[[#This Row],[SKU]],Table1[SKU],0),5)</f>
        <v>Fitti</v>
      </c>
      <c r="K38" s="19">
        <v>1</v>
      </c>
      <c r="L38" s="20">
        <v>25000</v>
      </c>
      <c r="M38" s="21" t="s">
        <v>1535</v>
      </c>
      <c r="N38" s="21">
        <v>6281296690977</v>
      </c>
      <c r="O38" s="21" t="s">
        <v>1536</v>
      </c>
      <c r="P38" s="21">
        <f>HOUR(Bukalapak5[Time])</f>
        <v>8</v>
      </c>
      <c r="Q38" s="22" t="s">
        <v>1491</v>
      </c>
      <c r="R38" s="19" t="s">
        <v>1323</v>
      </c>
      <c r="S38" s="22" t="s">
        <v>1382</v>
      </c>
    </row>
    <row r="39" spans="1:19" x14ac:dyDescent="0.25">
      <c r="A39" s="15">
        <v>202954555071</v>
      </c>
      <c r="B39" s="3" t="s">
        <v>1317</v>
      </c>
      <c r="C39" s="16" t="s">
        <v>1318</v>
      </c>
      <c r="D39" s="32">
        <v>45559</v>
      </c>
      <c r="E39" s="18" t="s">
        <v>1534</v>
      </c>
      <c r="F39" s="16" t="s">
        <v>1188</v>
      </c>
      <c r="G39" s="3" t="s">
        <v>1189</v>
      </c>
      <c r="H39" s="19" t="str">
        <f>INDEX(Table1[],MATCH(Bukalapak5[[#This Row],[SKU]],Table1[SKU],0),3)</f>
        <v>M</v>
      </c>
      <c r="I39" s="19" t="str">
        <f>INDEX(Table1[],MATCH(Bukalapak5[[#This Row],[SKU]],Table1[SKU],0),4)</f>
        <v>Popok Celana</v>
      </c>
      <c r="J39" s="19" t="str">
        <f>INDEX(Table1[],MATCH(Bukalapak5[[#This Row],[SKU]],Table1[SKU],0),5)</f>
        <v>Fitti</v>
      </c>
      <c r="K39" s="19">
        <v>1</v>
      </c>
      <c r="L39" s="20">
        <v>25000</v>
      </c>
      <c r="M39" s="21" t="s">
        <v>1537</v>
      </c>
      <c r="N39" s="21">
        <v>6288211003777</v>
      </c>
      <c r="O39" s="21" t="s">
        <v>1538</v>
      </c>
      <c r="P39" s="21">
        <f>HOUR(Bukalapak5[Time])</f>
        <v>8</v>
      </c>
      <c r="Q39" s="22" t="s">
        <v>1428</v>
      </c>
      <c r="R39" s="19" t="s">
        <v>1323</v>
      </c>
      <c r="S39" s="22" t="s">
        <v>1382</v>
      </c>
    </row>
    <row r="40" spans="1:19" x14ac:dyDescent="0.25">
      <c r="A40" s="15">
        <v>202954562286</v>
      </c>
      <c r="B40" s="3" t="s">
        <v>1317</v>
      </c>
      <c r="C40" s="16" t="s">
        <v>1318</v>
      </c>
      <c r="D40" s="32">
        <v>45559</v>
      </c>
      <c r="E40" s="18" t="s">
        <v>1534</v>
      </c>
      <c r="F40" s="16" t="s">
        <v>150</v>
      </c>
      <c r="G40" s="3" t="s">
        <v>151</v>
      </c>
      <c r="H40" s="19" t="str">
        <f>INDEX(Table1[],MATCH(Bukalapak5[[#This Row],[SKU]],Table1[SKU],0),3)</f>
        <v>M</v>
      </c>
      <c r="I40" s="19" t="str">
        <f>INDEX(Table1[],MATCH(Bukalapak5[[#This Row],[SKU]],Table1[SKU],0),4)</f>
        <v>MPPS</v>
      </c>
      <c r="J40" s="19" t="str">
        <f>INDEX(Table1[],MATCH(Bukalapak5[[#This Row],[SKU]],Table1[SKU],0),5)</f>
        <v>MamyPoko</v>
      </c>
      <c r="K40" s="19">
        <v>1</v>
      </c>
      <c r="L40" s="20">
        <v>68500</v>
      </c>
      <c r="M40" s="21" t="s">
        <v>1539</v>
      </c>
      <c r="N40" s="21">
        <v>6281382388765</v>
      </c>
      <c r="O40" s="21" t="s">
        <v>1540</v>
      </c>
      <c r="P40" s="21">
        <f>HOUR(Bukalapak5[Time])</f>
        <v>8</v>
      </c>
      <c r="Q40" s="22" t="s">
        <v>1364</v>
      </c>
      <c r="R40" s="19" t="s">
        <v>1323</v>
      </c>
      <c r="S40" s="22" t="s">
        <v>1324</v>
      </c>
    </row>
    <row r="41" spans="1:19" x14ac:dyDescent="0.25">
      <c r="A41" s="15">
        <v>202954688186</v>
      </c>
      <c r="B41" s="3" t="s">
        <v>1317</v>
      </c>
      <c r="C41" s="16" t="s">
        <v>1318</v>
      </c>
      <c r="D41" s="32">
        <v>45559</v>
      </c>
      <c r="E41" s="18" t="s">
        <v>1545</v>
      </c>
      <c r="F41" s="16" t="s">
        <v>105</v>
      </c>
      <c r="G41" s="3" t="s">
        <v>106</v>
      </c>
      <c r="H41" s="19" t="str">
        <f>INDEX(Table1[],MATCH(Bukalapak5[[#This Row],[SKU]],Table1[SKU],0),3)</f>
        <v>M</v>
      </c>
      <c r="I41" s="19" t="str">
        <f>INDEX(Table1[],MATCH(Bukalapak5[[#This Row],[SKU]],Table1[SKU],0),4)</f>
        <v>MPP</v>
      </c>
      <c r="J41" s="19" t="str">
        <f>INDEX(Table1[],MATCH(Bukalapak5[[#This Row],[SKU]],Table1[SKU],0),5)</f>
        <v>MamyPoko</v>
      </c>
      <c r="K41" s="19">
        <v>1</v>
      </c>
      <c r="L41" s="20">
        <v>137000</v>
      </c>
      <c r="M41" s="21" t="s">
        <v>1546</v>
      </c>
      <c r="N41" s="21">
        <v>6281214965449</v>
      </c>
      <c r="O41" s="21" t="s">
        <v>1547</v>
      </c>
      <c r="P41" s="21">
        <f>HOUR(Bukalapak5[Time])</f>
        <v>10</v>
      </c>
      <c r="Q41" s="22" t="s">
        <v>1364</v>
      </c>
      <c r="R41" s="19" t="s">
        <v>1323</v>
      </c>
      <c r="S41" s="22" t="s">
        <v>1382</v>
      </c>
    </row>
    <row r="42" spans="1:19" x14ac:dyDescent="0.25">
      <c r="A42" s="15">
        <v>202954746426</v>
      </c>
      <c r="B42" s="3" t="s">
        <v>1317</v>
      </c>
      <c r="C42" s="16" t="s">
        <v>1318</v>
      </c>
      <c r="D42" s="32">
        <v>45559</v>
      </c>
      <c r="E42" s="18" t="s">
        <v>1552</v>
      </c>
      <c r="F42" s="16" t="s">
        <v>1104</v>
      </c>
      <c r="G42" s="3" t="s">
        <v>1105</v>
      </c>
      <c r="H42" s="19" t="str">
        <f>INDEX(Table1[],MATCH(Bukalapak5[[#This Row],[SKU]],Table1[SKU],0),3)</f>
        <v>Pembalut</v>
      </c>
      <c r="I42" s="19" t="str">
        <f>INDEX(Table1[],MATCH(Bukalapak5[[#This Row],[SKU]],Table1[SKU],0),4)</f>
        <v>Pembalut</v>
      </c>
      <c r="J42" s="19" t="str">
        <f>INDEX(Table1[],MATCH(Bukalapak5[[#This Row],[SKU]],Table1[SKU],0),5)</f>
        <v>Charm</v>
      </c>
      <c r="K42" s="19">
        <v>1</v>
      </c>
      <c r="L42" s="20">
        <v>25000</v>
      </c>
      <c r="M42" s="21" t="s">
        <v>1553</v>
      </c>
      <c r="N42" s="21">
        <v>62819661502</v>
      </c>
      <c r="O42" s="21" t="s">
        <v>1554</v>
      </c>
      <c r="P42" s="21">
        <f>HOUR(Bukalapak5[Time])</f>
        <v>11</v>
      </c>
      <c r="Q42" s="22" t="s">
        <v>1364</v>
      </c>
      <c r="R42" s="19" t="s">
        <v>1323</v>
      </c>
      <c r="S42" s="22" t="s">
        <v>1382</v>
      </c>
    </row>
    <row r="43" spans="1:19" x14ac:dyDescent="0.25">
      <c r="A43" s="15">
        <v>202954555351</v>
      </c>
      <c r="B43" s="3" t="s">
        <v>1317</v>
      </c>
      <c r="C43" s="16" t="s">
        <v>1318</v>
      </c>
      <c r="D43" s="32">
        <v>45559</v>
      </c>
      <c r="E43" s="18" t="s">
        <v>1558</v>
      </c>
      <c r="F43" s="16" t="s">
        <v>1104</v>
      </c>
      <c r="G43" s="3" t="s">
        <v>1105</v>
      </c>
      <c r="H43" s="19" t="str">
        <f>INDEX(Table1[],MATCH(Bukalapak5[[#This Row],[SKU]],Table1[SKU],0),3)</f>
        <v>Pembalut</v>
      </c>
      <c r="I43" s="19" t="str">
        <f>INDEX(Table1[],MATCH(Bukalapak5[[#This Row],[SKU]],Table1[SKU],0),4)</f>
        <v>Pembalut</v>
      </c>
      <c r="J43" s="19" t="str">
        <f>INDEX(Table1[],MATCH(Bukalapak5[[#This Row],[SKU]],Table1[SKU],0),5)</f>
        <v>Charm</v>
      </c>
      <c r="K43" s="19">
        <v>1</v>
      </c>
      <c r="L43" s="20">
        <v>25000</v>
      </c>
      <c r="M43" s="21" t="s">
        <v>1559</v>
      </c>
      <c r="N43" s="21">
        <v>6287888055374</v>
      </c>
      <c r="O43" s="21" t="s">
        <v>1560</v>
      </c>
      <c r="P43" s="21">
        <f>HOUR(Bukalapak5[Time])</f>
        <v>11</v>
      </c>
      <c r="Q43" s="22" t="s">
        <v>1360</v>
      </c>
      <c r="R43" s="19" t="s">
        <v>1323</v>
      </c>
      <c r="S43" s="22" t="s">
        <v>1382</v>
      </c>
    </row>
    <row r="44" spans="1:19" x14ac:dyDescent="0.25">
      <c r="A44" s="15">
        <v>202954847556</v>
      </c>
      <c r="B44" s="3" t="s">
        <v>1317</v>
      </c>
      <c r="C44" s="16" t="s">
        <v>1318</v>
      </c>
      <c r="D44" s="32">
        <v>45559</v>
      </c>
      <c r="E44" s="18" t="s">
        <v>1561</v>
      </c>
      <c r="F44" s="16" t="s">
        <v>82</v>
      </c>
      <c r="G44" s="3" t="s">
        <v>83</v>
      </c>
      <c r="H44" s="19" t="str">
        <f>INDEX(Table1[],MATCH(Bukalapak5[[#This Row],[SKU]],Table1[SKU],0),3)</f>
        <v>NB-S</v>
      </c>
      <c r="I44" s="19" t="str">
        <f>INDEX(Table1[],MATCH(Bukalapak5[[#This Row],[SKU]],Table1[SKU],0),4)</f>
        <v>MPOS</v>
      </c>
      <c r="J44" s="19" t="str">
        <f>INDEX(Table1[],MATCH(Bukalapak5[[#This Row],[SKU]],Table1[SKU],0),5)</f>
        <v>MamyPoko</v>
      </c>
      <c r="K44" s="19">
        <v>1</v>
      </c>
      <c r="L44" s="20">
        <v>48000</v>
      </c>
      <c r="M44" s="21" t="s">
        <v>1562</v>
      </c>
      <c r="N44" s="21">
        <v>628815880339</v>
      </c>
      <c r="O44" s="21" t="s">
        <v>1563</v>
      </c>
      <c r="P44" s="21">
        <f>HOUR(Bukalapak5[Time])</f>
        <v>12</v>
      </c>
      <c r="Q44" s="22" t="s">
        <v>1331</v>
      </c>
      <c r="R44" s="19" t="s">
        <v>1323</v>
      </c>
      <c r="S44" s="22" t="s">
        <v>1382</v>
      </c>
    </row>
    <row r="45" spans="1:19" x14ac:dyDescent="0.25">
      <c r="A45" s="15">
        <v>202954555536</v>
      </c>
      <c r="B45" s="3" t="s">
        <v>1317</v>
      </c>
      <c r="C45" s="16" t="s">
        <v>1318</v>
      </c>
      <c r="D45" s="32">
        <v>45559</v>
      </c>
      <c r="E45" s="18" t="s">
        <v>1564</v>
      </c>
      <c r="F45" s="16" t="s">
        <v>1188</v>
      </c>
      <c r="G45" s="3" t="s">
        <v>1189</v>
      </c>
      <c r="H45" s="19" t="str">
        <f>INDEX(Table1[],MATCH(Bukalapak5[[#This Row],[SKU]],Table1[SKU],0),3)</f>
        <v>M</v>
      </c>
      <c r="I45" s="19" t="str">
        <f>INDEX(Table1[],MATCH(Bukalapak5[[#This Row],[SKU]],Table1[SKU],0),4)</f>
        <v>Popok Celana</v>
      </c>
      <c r="J45" s="19" t="str">
        <f>INDEX(Table1[],MATCH(Bukalapak5[[#This Row],[SKU]],Table1[SKU],0),5)</f>
        <v>Fitti</v>
      </c>
      <c r="K45" s="19">
        <v>1</v>
      </c>
      <c r="L45" s="20">
        <v>25000</v>
      </c>
      <c r="M45" s="21" t="s">
        <v>1565</v>
      </c>
      <c r="N45" s="21">
        <v>6283112525869</v>
      </c>
      <c r="O45" s="21" t="s">
        <v>1566</v>
      </c>
      <c r="P45" s="21">
        <f>HOUR(Bukalapak5[Time])</f>
        <v>16</v>
      </c>
      <c r="Q45" s="22" t="s">
        <v>1360</v>
      </c>
      <c r="R45" s="19" t="s">
        <v>1323</v>
      </c>
      <c r="S45" s="22" t="s">
        <v>1382</v>
      </c>
    </row>
    <row r="46" spans="1:19" x14ac:dyDescent="0.25">
      <c r="A46" s="15">
        <v>202954554356</v>
      </c>
      <c r="B46" s="3" t="s">
        <v>1317</v>
      </c>
      <c r="C46" s="16" t="s">
        <v>1318</v>
      </c>
      <c r="D46" s="32">
        <v>45559</v>
      </c>
      <c r="E46" s="18" t="s">
        <v>1567</v>
      </c>
      <c r="F46" s="16" t="s">
        <v>1188</v>
      </c>
      <c r="G46" s="3" t="s">
        <v>1189</v>
      </c>
      <c r="H46" s="19" t="str">
        <f>INDEX(Table1[],MATCH(Bukalapak5[[#This Row],[SKU]],Table1[SKU],0),3)</f>
        <v>M</v>
      </c>
      <c r="I46" s="19" t="str">
        <f>INDEX(Table1[],MATCH(Bukalapak5[[#This Row],[SKU]],Table1[SKU],0),4)</f>
        <v>Popok Celana</v>
      </c>
      <c r="J46" s="19" t="str">
        <f>INDEX(Table1[],MATCH(Bukalapak5[[#This Row],[SKU]],Table1[SKU],0),5)</f>
        <v>Fitti</v>
      </c>
      <c r="K46" s="19">
        <v>1</v>
      </c>
      <c r="L46" s="20">
        <v>25000</v>
      </c>
      <c r="M46" s="21" t="s">
        <v>1568</v>
      </c>
      <c r="N46" s="21">
        <v>6285711387873</v>
      </c>
      <c r="O46" s="21" t="s">
        <v>1569</v>
      </c>
      <c r="P46" s="21">
        <f>HOUR(Bukalapak5[Time])</f>
        <v>17</v>
      </c>
      <c r="Q46" s="22" t="s">
        <v>1360</v>
      </c>
      <c r="R46" s="19" t="s">
        <v>1323</v>
      </c>
      <c r="S46" s="22" t="s">
        <v>1382</v>
      </c>
    </row>
    <row r="47" spans="1:19" x14ac:dyDescent="0.25">
      <c r="A47" s="15">
        <v>202954823416</v>
      </c>
      <c r="B47" s="3" t="s">
        <v>1317</v>
      </c>
      <c r="C47" s="16" t="s">
        <v>1318</v>
      </c>
      <c r="D47" s="32">
        <v>45559</v>
      </c>
      <c r="E47" s="18" t="s">
        <v>1570</v>
      </c>
      <c r="F47" s="16" t="s">
        <v>568</v>
      </c>
      <c r="G47" s="3" t="s">
        <v>569</v>
      </c>
      <c r="H47" s="19" t="str">
        <f>INDEX(Table1[],MATCH(Bukalapak5[[#This Row],[SKU]],Table1[SKU],0),3)</f>
        <v>Pembalut</v>
      </c>
      <c r="I47" s="19" t="str">
        <f>INDEX(Table1[],MATCH(Bukalapak5[[#This Row],[SKU]],Table1[SKU],0),4)</f>
        <v>Pembalut</v>
      </c>
      <c r="J47" s="19" t="str">
        <f>INDEX(Table1[],MATCH(Bukalapak5[[#This Row],[SKU]],Table1[SKU],0),5)</f>
        <v>Charm</v>
      </c>
      <c r="K47" s="19">
        <v>1</v>
      </c>
      <c r="L47" s="20">
        <v>45018</v>
      </c>
      <c r="M47" s="21" t="s">
        <v>1571</v>
      </c>
      <c r="N47" s="21">
        <v>628561900596</v>
      </c>
      <c r="O47" s="21" t="s">
        <v>1572</v>
      </c>
      <c r="P47" s="21">
        <f>HOUR(Bukalapak5[Time])</f>
        <v>17</v>
      </c>
      <c r="Q47" s="22" t="s">
        <v>1331</v>
      </c>
      <c r="R47" s="19" t="s">
        <v>1323</v>
      </c>
      <c r="S47" s="22" t="s">
        <v>1382</v>
      </c>
    </row>
    <row r="48" spans="1:19" x14ac:dyDescent="0.25">
      <c r="A48" s="15">
        <v>202955305451</v>
      </c>
      <c r="B48" s="3" t="s">
        <v>1573</v>
      </c>
      <c r="C48" s="16" t="s">
        <v>1318</v>
      </c>
      <c r="D48" s="32">
        <v>45559</v>
      </c>
      <c r="E48" s="18" t="s">
        <v>1574</v>
      </c>
      <c r="F48" s="16" t="s">
        <v>1076</v>
      </c>
      <c r="G48" s="3" t="s">
        <v>1077</v>
      </c>
      <c r="H48" s="19" t="str">
        <f>INDEX(Table1[],MATCH(Bukalapak5[[#This Row],[SKU]],Table1[SKU],0),3)</f>
        <v>Wipes</v>
      </c>
      <c r="I48" s="19" t="str">
        <f>INDEX(Table1[],MATCH(Bukalapak5[[#This Row],[SKU]],Table1[SKU],0),4)</f>
        <v>Wipes</v>
      </c>
      <c r="J48" s="19" t="str">
        <f>INDEX(Table1[],MATCH(Bukalapak5[[#This Row],[SKU]],Table1[SKU],0),5)</f>
        <v>Wipes</v>
      </c>
      <c r="K48" s="19">
        <v>1</v>
      </c>
      <c r="L48" s="20">
        <v>16200</v>
      </c>
      <c r="M48" s="21" t="s">
        <v>1575</v>
      </c>
      <c r="N48" s="21">
        <v>6289663480903</v>
      </c>
      <c r="O48" s="21" t="s">
        <v>1576</v>
      </c>
      <c r="P48" s="21">
        <f>HOUR(Bukalapak5[Time])</f>
        <v>20</v>
      </c>
      <c r="Q48" s="22" t="s">
        <v>1331</v>
      </c>
      <c r="R48" s="19" t="s">
        <v>1323</v>
      </c>
      <c r="S48" s="22" t="s">
        <v>1382</v>
      </c>
    </row>
    <row r="49" spans="1:19" x14ac:dyDescent="0.25">
      <c r="A49" s="15">
        <v>202954554761</v>
      </c>
      <c r="B49" s="3" t="s">
        <v>1317</v>
      </c>
      <c r="C49" s="16" t="s">
        <v>1318</v>
      </c>
      <c r="D49" s="32">
        <v>45560</v>
      </c>
      <c r="E49" s="18" t="s">
        <v>1580</v>
      </c>
      <c r="F49" s="16" t="s">
        <v>1188</v>
      </c>
      <c r="G49" s="3" t="s">
        <v>1189</v>
      </c>
      <c r="H49" s="19" t="str">
        <f>INDEX(Table1[],MATCH(Bukalapak5[[#This Row],[SKU]],Table1[SKU],0),3)</f>
        <v>M</v>
      </c>
      <c r="I49" s="19" t="str">
        <f>INDEX(Table1[],MATCH(Bukalapak5[[#This Row],[SKU]],Table1[SKU],0),4)</f>
        <v>Popok Celana</v>
      </c>
      <c r="J49" s="19" t="str">
        <f>INDEX(Table1[],MATCH(Bukalapak5[[#This Row],[SKU]],Table1[SKU],0),5)</f>
        <v>Fitti</v>
      </c>
      <c r="K49" s="21">
        <v>1</v>
      </c>
      <c r="L49" s="20">
        <v>25000</v>
      </c>
      <c r="M49" s="21" t="s">
        <v>1581</v>
      </c>
      <c r="N49" s="21">
        <v>6285718351482</v>
      </c>
      <c r="O49" s="21" t="s">
        <v>1582</v>
      </c>
      <c r="P49" s="21">
        <f>HOUR(Bukalapak5[Time])</f>
        <v>3</v>
      </c>
      <c r="Q49" s="22" t="s">
        <v>1360</v>
      </c>
      <c r="R49" s="19" t="s">
        <v>1323</v>
      </c>
      <c r="S49" s="22" t="s">
        <v>1382</v>
      </c>
    </row>
    <row r="50" spans="1:19" x14ac:dyDescent="0.25">
      <c r="A50" s="15">
        <v>202955510571</v>
      </c>
      <c r="B50" s="3" t="s">
        <v>1317</v>
      </c>
      <c r="C50" s="16" t="s">
        <v>1318</v>
      </c>
      <c r="D50" s="32">
        <v>45560</v>
      </c>
      <c r="E50" s="18" t="s">
        <v>1586</v>
      </c>
      <c r="F50" s="16" t="s">
        <v>97</v>
      </c>
      <c r="G50" s="3" t="s">
        <v>98</v>
      </c>
      <c r="H50" s="19" t="str">
        <f>INDEX(Table1[],MATCH(Bukalapak5[[#This Row],[SKU]],Table1[SKU],0),3)</f>
        <v>Pembalut</v>
      </c>
      <c r="I50" s="19" t="str">
        <f>INDEX(Table1[],MATCH(Bukalapak5[[#This Row],[SKU]],Table1[SKU],0),4)</f>
        <v>Pembalut</v>
      </c>
      <c r="J50" s="19" t="str">
        <f>INDEX(Table1[],MATCH(Bukalapak5[[#This Row],[SKU]],Table1[SKU],0),5)</f>
        <v>Charm</v>
      </c>
      <c r="K50" s="21">
        <v>1</v>
      </c>
      <c r="L50" s="20">
        <v>36800</v>
      </c>
      <c r="M50" s="21" t="s">
        <v>1587</v>
      </c>
      <c r="N50" s="21">
        <v>6285711788844</v>
      </c>
      <c r="O50" s="21" t="s">
        <v>1588</v>
      </c>
      <c r="P50" s="21">
        <f>HOUR(Bukalapak5[Time])</f>
        <v>8</v>
      </c>
      <c r="Q50" s="22" t="s">
        <v>1360</v>
      </c>
      <c r="R50" s="19" t="s">
        <v>1323</v>
      </c>
      <c r="S50" s="22" t="s">
        <v>1382</v>
      </c>
    </row>
    <row r="51" spans="1:19" x14ac:dyDescent="0.25">
      <c r="A51" s="15">
        <v>202956295866</v>
      </c>
      <c r="B51" s="3" t="s">
        <v>1317</v>
      </c>
      <c r="C51" s="16" t="s">
        <v>1318</v>
      </c>
      <c r="D51" s="32">
        <v>45560</v>
      </c>
      <c r="E51" s="18" t="s">
        <v>1592</v>
      </c>
      <c r="F51" s="16" t="s">
        <v>820</v>
      </c>
      <c r="G51" s="3" t="s">
        <v>821</v>
      </c>
      <c r="H51" s="19" t="str">
        <f>INDEX(Table1[],MATCH(Bukalapak5[[#This Row],[SKU]],Table1[SKU],0),3)</f>
        <v>Silcot</v>
      </c>
      <c r="I51" s="19" t="str">
        <f>INDEX(Table1[],MATCH(Bukalapak5[[#This Row],[SKU]],Table1[SKU],0),4)</f>
        <v>Silcot</v>
      </c>
      <c r="J51" s="19" t="str">
        <f>INDEX(Table1[],MATCH(Bukalapak5[[#This Row],[SKU]],Table1[SKU],0),5)</f>
        <v>Unicharm</v>
      </c>
      <c r="K51" s="21">
        <v>1</v>
      </c>
      <c r="L51" s="20">
        <v>52200</v>
      </c>
      <c r="M51" s="21" t="s">
        <v>1593</v>
      </c>
      <c r="N51" s="21">
        <v>6281617385713</v>
      </c>
      <c r="O51" s="21" t="s">
        <v>1594</v>
      </c>
      <c r="P51" s="21">
        <f>HOUR(Bukalapak5[Time])</f>
        <v>17</v>
      </c>
      <c r="Q51" s="22" t="s">
        <v>1520</v>
      </c>
      <c r="R51" s="19" t="s">
        <v>1323</v>
      </c>
      <c r="S51" s="22" t="s">
        <v>1382</v>
      </c>
    </row>
    <row r="52" spans="1:19" x14ac:dyDescent="0.25">
      <c r="A52" s="15">
        <v>202956310671</v>
      </c>
      <c r="B52" s="3" t="s">
        <v>1317</v>
      </c>
      <c r="C52" s="16" t="s">
        <v>1318</v>
      </c>
      <c r="D52" s="32">
        <v>45560</v>
      </c>
      <c r="E52" s="18" t="s">
        <v>1595</v>
      </c>
      <c r="F52" s="16" t="s">
        <v>828</v>
      </c>
      <c r="G52" s="3" t="s">
        <v>829</v>
      </c>
      <c r="H52" s="19" t="str">
        <f>INDEX(Table1[],MATCH(Bukalapak5[[#This Row],[SKU]],Table1[SKU],0),3)</f>
        <v>Pembalut</v>
      </c>
      <c r="I52" s="19" t="str">
        <f>INDEX(Table1[],MATCH(Bukalapak5[[#This Row],[SKU]],Table1[SKU],0),4)</f>
        <v>Pembalut</v>
      </c>
      <c r="J52" s="19" t="str">
        <f>INDEX(Table1[],MATCH(Bukalapak5[[#This Row],[SKU]],Table1[SKU],0),5)</f>
        <v>Charm</v>
      </c>
      <c r="K52" s="21">
        <v>1</v>
      </c>
      <c r="L52" s="20">
        <v>43200</v>
      </c>
      <c r="M52" s="21" t="s">
        <v>1596</v>
      </c>
      <c r="N52" s="21">
        <v>6285740767164</v>
      </c>
      <c r="O52" s="21" t="s">
        <v>1597</v>
      </c>
      <c r="P52" s="21">
        <f>HOUR(Bukalapak5[Time])</f>
        <v>18</v>
      </c>
      <c r="Q52" s="22" t="s">
        <v>1331</v>
      </c>
      <c r="R52" s="19" t="s">
        <v>1323</v>
      </c>
      <c r="S52" s="22" t="s">
        <v>1382</v>
      </c>
    </row>
    <row r="53" spans="1:19" x14ac:dyDescent="0.25">
      <c r="A53" s="15">
        <v>202956314026</v>
      </c>
      <c r="B53" s="3" t="s">
        <v>1317</v>
      </c>
      <c r="C53" s="16" t="s">
        <v>1318</v>
      </c>
      <c r="D53" s="32">
        <v>45560</v>
      </c>
      <c r="E53" s="18" t="s">
        <v>1354</v>
      </c>
      <c r="F53" s="16" t="s">
        <v>1214</v>
      </c>
      <c r="G53" s="3" t="s">
        <v>1215</v>
      </c>
      <c r="H53" s="19" t="str">
        <f>INDEX(Table1[],MATCH(Bukalapak5[[#This Row],[SKU]],Table1[SKU],0),3)</f>
        <v>Pantyliner</v>
      </c>
      <c r="I53" s="19" t="str">
        <f>INDEX(Table1[],MATCH(Bukalapak5[[#This Row],[SKU]],Table1[SKU],0),4)</f>
        <v>Pantyliner</v>
      </c>
      <c r="J53" s="19" t="str">
        <f>INDEX(Table1[],MATCH(Bukalapak5[[#This Row],[SKU]],Table1[SKU],0),5)</f>
        <v>Charm</v>
      </c>
      <c r="K53" s="21">
        <v>1</v>
      </c>
      <c r="L53" s="20">
        <v>45900</v>
      </c>
      <c r="M53" s="21" t="s">
        <v>1596</v>
      </c>
      <c r="N53" s="21">
        <v>6285740767164</v>
      </c>
      <c r="O53" s="21" t="s">
        <v>1597</v>
      </c>
      <c r="P53" s="21">
        <f>HOUR(Bukalapak5[Time])</f>
        <v>18</v>
      </c>
      <c r="Q53" s="22" t="s">
        <v>1331</v>
      </c>
      <c r="R53" s="19" t="s">
        <v>1323</v>
      </c>
      <c r="S53" s="22" t="s">
        <v>1382</v>
      </c>
    </row>
    <row r="54" spans="1:19" x14ac:dyDescent="0.25">
      <c r="A54" s="15">
        <v>202956315211</v>
      </c>
      <c r="B54" s="3" t="s">
        <v>1317</v>
      </c>
      <c r="C54" s="16" t="s">
        <v>1318</v>
      </c>
      <c r="D54" s="32">
        <v>45560</v>
      </c>
      <c r="E54" s="18" t="s">
        <v>1598</v>
      </c>
      <c r="F54" s="16" t="s">
        <v>572</v>
      </c>
      <c r="G54" s="3" t="s">
        <v>573</v>
      </c>
      <c r="H54" s="19" t="str">
        <f>INDEX(Table1[],MATCH(Bukalapak5[[#This Row],[SKU]],Table1[SKU],0),3)</f>
        <v>Pembalut</v>
      </c>
      <c r="I54" s="19" t="str">
        <f>INDEX(Table1[],MATCH(Bukalapak5[[#This Row],[SKU]],Table1[SKU],0),4)</f>
        <v>Pembalut</v>
      </c>
      <c r="J54" s="19" t="str">
        <f>INDEX(Table1[],MATCH(Bukalapak5[[#This Row],[SKU]],Table1[SKU],0),5)</f>
        <v>Charm</v>
      </c>
      <c r="K54" s="21">
        <v>1</v>
      </c>
      <c r="L54" s="20">
        <v>42240</v>
      </c>
      <c r="M54" s="21" t="s">
        <v>1596</v>
      </c>
      <c r="N54" s="21">
        <v>6285740767164</v>
      </c>
      <c r="O54" s="21" t="s">
        <v>1597</v>
      </c>
      <c r="P54" s="21">
        <f>HOUR(Bukalapak5[Time])</f>
        <v>18</v>
      </c>
      <c r="Q54" s="22" t="s">
        <v>1331</v>
      </c>
      <c r="R54" s="19" t="s">
        <v>1323</v>
      </c>
      <c r="S54" s="22" t="s">
        <v>1382</v>
      </c>
    </row>
    <row r="55" spans="1:19" x14ac:dyDescent="0.25">
      <c r="A55" s="15">
        <v>202956323846</v>
      </c>
      <c r="B55" s="3" t="s">
        <v>1317</v>
      </c>
      <c r="C55" s="16" t="s">
        <v>1318</v>
      </c>
      <c r="D55" s="32">
        <v>45560</v>
      </c>
      <c r="E55" s="18" t="s">
        <v>1599</v>
      </c>
      <c r="F55" s="16" t="s">
        <v>828</v>
      </c>
      <c r="G55" s="3" t="s">
        <v>829</v>
      </c>
      <c r="H55" s="19" t="str">
        <f>INDEX(Table1[],MATCH(Bukalapak5[[#This Row],[SKU]],Table1[SKU],0),3)</f>
        <v>Pembalut</v>
      </c>
      <c r="I55" s="19" t="str">
        <f>INDEX(Table1[],MATCH(Bukalapak5[[#This Row],[SKU]],Table1[SKU],0),4)</f>
        <v>Pembalut</v>
      </c>
      <c r="J55" s="19" t="str">
        <f>INDEX(Table1[],MATCH(Bukalapak5[[#This Row],[SKU]],Table1[SKU],0),5)</f>
        <v>Charm</v>
      </c>
      <c r="K55" s="21">
        <v>1</v>
      </c>
      <c r="L55" s="20">
        <v>43200</v>
      </c>
      <c r="M55" s="21" t="s">
        <v>1596</v>
      </c>
      <c r="N55" s="21">
        <v>6285740767164</v>
      </c>
      <c r="O55" s="21" t="s">
        <v>1597</v>
      </c>
      <c r="P55" s="21">
        <f>HOUR(Bukalapak5[Time])</f>
        <v>18</v>
      </c>
      <c r="Q55" s="22" t="s">
        <v>1331</v>
      </c>
      <c r="R55" s="19" t="s">
        <v>1323</v>
      </c>
      <c r="S55" s="22" t="s">
        <v>1382</v>
      </c>
    </row>
    <row r="56" spans="1:19" x14ac:dyDescent="0.25">
      <c r="A56" s="15">
        <v>202956362836</v>
      </c>
      <c r="B56" s="3" t="s">
        <v>1317</v>
      </c>
      <c r="C56" s="16" t="s">
        <v>1318</v>
      </c>
      <c r="D56" s="32">
        <v>45560</v>
      </c>
      <c r="E56" s="18" t="s">
        <v>1600</v>
      </c>
      <c r="F56" s="16" t="s">
        <v>142</v>
      </c>
      <c r="G56" s="3" t="s">
        <v>1541</v>
      </c>
      <c r="H56" s="19" t="str">
        <f>INDEX(Table1[],MATCH(Bukalapak5[[#This Row],[SKU]],Table1[SKU],0),3)</f>
        <v>M</v>
      </c>
      <c r="I56" s="19" t="str">
        <f>INDEX(Table1[],MATCH(Bukalapak5[[#This Row],[SKU]],Table1[SKU],0),4)</f>
        <v>MPO</v>
      </c>
      <c r="J56" s="19" t="str">
        <f>INDEX(Table1[],MATCH(Bukalapak5[[#This Row],[SKU]],Table1[SKU],0),5)</f>
        <v>MamyPoko</v>
      </c>
      <c r="K56" s="21">
        <v>1</v>
      </c>
      <c r="L56" s="20">
        <v>148900</v>
      </c>
      <c r="M56" s="21" t="s">
        <v>1601</v>
      </c>
      <c r="N56" s="21">
        <v>628569065071</v>
      </c>
      <c r="O56" s="21" t="s">
        <v>1602</v>
      </c>
      <c r="P56" s="21">
        <f>HOUR(Bukalapak5[Time])</f>
        <v>19</v>
      </c>
      <c r="Q56" s="22" t="s">
        <v>1360</v>
      </c>
      <c r="R56" s="19" t="s">
        <v>1323</v>
      </c>
      <c r="S56" s="22" t="s">
        <v>1382</v>
      </c>
    </row>
    <row r="57" spans="1:19" x14ac:dyDescent="0.25">
      <c r="A57" s="15">
        <v>202956534656</v>
      </c>
      <c r="B57" s="3" t="s">
        <v>1317</v>
      </c>
      <c r="C57" s="16" t="s">
        <v>1318</v>
      </c>
      <c r="D57" s="32">
        <v>45561</v>
      </c>
      <c r="E57" s="18" t="s">
        <v>1609</v>
      </c>
      <c r="F57" s="16" t="s">
        <v>86</v>
      </c>
      <c r="G57" s="3" t="s">
        <v>87</v>
      </c>
      <c r="H57" s="19" t="str">
        <f>INDEX(Table1[],MATCH(Bukalapak5[[#This Row],[SKU]],Table1[SKU],0),3)</f>
        <v>M</v>
      </c>
      <c r="I57" s="19" t="str">
        <f>INDEX(Table1[],MATCH(Bukalapak5[[#This Row],[SKU]],Table1[SKU],0),4)</f>
        <v>MPOS</v>
      </c>
      <c r="J57" s="19" t="str">
        <f>INDEX(Table1[],MATCH(Bukalapak5[[#This Row],[SKU]],Table1[SKU],0),5)</f>
        <v>MamyPoko</v>
      </c>
      <c r="K57" s="21">
        <v>1</v>
      </c>
      <c r="L57" s="20">
        <v>51900</v>
      </c>
      <c r="M57" s="21" t="s">
        <v>1414</v>
      </c>
      <c r="N57" s="21">
        <v>628811213883</v>
      </c>
      <c r="O57" s="21" t="s">
        <v>1415</v>
      </c>
      <c r="P57" s="21">
        <f>HOUR(Bukalapak5[Time])</f>
        <v>5</v>
      </c>
      <c r="Q57" s="22" t="s">
        <v>1322</v>
      </c>
      <c r="R57" s="19" t="s">
        <v>1323</v>
      </c>
      <c r="S57" s="22" t="s">
        <v>1382</v>
      </c>
    </row>
    <row r="58" spans="1:19" x14ac:dyDescent="0.25">
      <c r="A58" s="15">
        <v>202956744141</v>
      </c>
      <c r="B58" s="3" t="s">
        <v>1317</v>
      </c>
      <c r="C58" s="16" t="s">
        <v>1318</v>
      </c>
      <c r="D58" s="32">
        <v>45561</v>
      </c>
      <c r="E58" s="18" t="s">
        <v>1610</v>
      </c>
      <c r="F58" s="16" t="s">
        <v>82</v>
      </c>
      <c r="G58" s="3" t="s">
        <v>83</v>
      </c>
      <c r="H58" s="19" t="str">
        <f>INDEX(Table1[],MATCH(Bukalapak5[[#This Row],[SKU]],Table1[SKU],0),3)</f>
        <v>NB-S</v>
      </c>
      <c r="I58" s="19" t="str">
        <f>INDEX(Table1[],MATCH(Bukalapak5[[#This Row],[SKU]],Table1[SKU],0),4)</f>
        <v>MPOS</v>
      </c>
      <c r="J58" s="19" t="str">
        <f>INDEX(Table1[],MATCH(Bukalapak5[[#This Row],[SKU]],Table1[SKU],0),5)</f>
        <v>MamyPoko</v>
      </c>
      <c r="K58" s="21">
        <v>2</v>
      </c>
      <c r="L58" s="20">
        <v>96000</v>
      </c>
      <c r="M58" s="21" t="s">
        <v>1611</v>
      </c>
      <c r="N58" s="21">
        <v>6282217076170</v>
      </c>
      <c r="O58" s="21" t="s">
        <v>1612</v>
      </c>
      <c r="P58" s="21">
        <f>HOUR(Bukalapak5[Time])</f>
        <v>8</v>
      </c>
      <c r="Q58" s="22" t="s">
        <v>1322</v>
      </c>
      <c r="R58" s="19" t="s">
        <v>1323</v>
      </c>
      <c r="S58" s="22" t="s">
        <v>1382</v>
      </c>
    </row>
    <row r="59" spans="1:19" x14ac:dyDescent="0.25">
      <c r="A59" s="15">
        <v>202956883576</v>
      </c>
      <c r="B59" s="3" t="s">
        <v>1317</v>
      </c>
      <c r="C59" s="16" t="s">
        <v>1318</v>
      </c>
      <c r="D59" s="32">
        <v>45561</v>
      </c>
      <c r="E59" s="18" t="s">
        <v>1619</v>
      </c>
      <c r="F59" s="16" t="s">
        <v>86</v>
      </c>
      <c r="G59" s="3" t="s">
        <v>87</v>
      </c>
      <c r="H59" s="19" t="str">
        <f>INDEX(Table1[],MATCH(Bukalapak5[[#This Row],[SKU]],Table1[SKU],0),3)</f>
        <v>M</v>
      </c>
      <c r="I59" s="19" t="str">
        <f>INDEX(Table1[],MATCH(Bukalapak5[[#This Row],[SKU]],Table1[SKU],0),4)</f>
        <v>MPOS</v>
      </c>
      <c r="J59" s="19" t="str">
        <f>INDEX(Table1[],MATCH(Bukalapak5[[#This Row],[SKU]],Table1[SKU],0),5)</f>
        <v>MamyPoko</v>
      </c>
      <c r="K59" s="21">
        <v>1</v>
      </c>
      <c r="L59" s="20">
        <v>51900</v>
      </c>
      <c r="M59" s="21" t="s">
        <v>1395</v>
      </c>
      <c r="N59" s="21">
        <v>6285778733732</v>
      </c>
      <c r="O59" s="21" t="s">
        <v>1396</v>
      </c>
      <c r="P59" s="21">
        <f>HOUR(Bukalapak5[Time])</f>
        <v>10</v>
      </c>
      <c r="Q59" s="22" t="s">
        <v>1364</v>
      </c>
      <c r="R59" s="19" t="s">
        <v>1323</v>
      </c>
      <c r="S59" s="22" t="s">
        <v>1382</v>
      </c>
    </row>
    <row r="60" spans="1:19" x14ac:dyDescent="0.25">
      <c r="A60" s="15">
        <v>202956913906</v>
      </c>
      <c r="B60" s="3" t="s">
        <v>1317</v>
      </c>
      <c r="C60" s="16" t="s">
        <v>1318</v>
      </c>
      <c r="D60" s="32">
        <v>45561</v>
      </c>
      <c r="E60" s="18" t="s">
        <v>1620</v>
      </c>
      <c r="F60" s="16" t="s">
        <v>65</v>
      </c>
      <c r="G60" s="3" t="s">
        <v>66</v>
      </c>
      <c r="H60" s="19" t="str">
        <f>INDEX(Table1[],MATCH(Bukalapak5[[#This Row],[SKU]],Table1[SKU],0),3)</f>
        <v>M</v>
      </c>
      <c r="I60" s="19" t="str">
        <f>INDEX(Table1[],MATCH(Bukalapak5[[#This Row],[SKU]],Table1[SKU],0),4)</f>
        <v>MPOS</v>
      </c>
      <c r="J60" s="19" t="str">
        <f>INDEX(Table1[],MATCH(Bukalapak5[[#This Row],[SKU]],Table1[SKU],0),5)</f>
        <v>MamyPoko</v>
      </c>
      <c r="K60" s="21">
        <v>1</v>
      </c>
      <c r="L60" s="20">
        <v>103800</v>
      </c>
      <c r="M60" s="21" t="s">
        <v>1621</v>
      </c>
      <c r="N60" s="21">
        <v>6282213881513</v>
      </c>
      <c r="O60" s="21" t="s">
        <v>1622</v>
      </c>
      <c r="P60" s="21">
        <f>HOUR(Bukalapak5[Time])</f>
        <v>11</v>
      </c>
      <c r="Q60" s="22" t="s">
        <v>1360</v>
      </c>
      <c r="R60" s="19" t="s">
        <v>1323</v>
      </c>
      <c r="S60" s="22" t="s">
        <v>1382</v>
      </c>
    </row>
    <row r="61" spans="1:19" x14ac:dyDescent="0.25">
      <c r="A61" s="15">
        <v>202957410776</v>
      </c>
      <c r="B61" s="3" t="s">
        <v>1317</v>
      </c>
      <c r="C61" s="16" t="s">
        <v>1318</v>
      </c>
      <c r="D61" s="32">
        <v>45561</v>
      </c>
      <c r="E61" s="18" t="s">
        <v>1623</v>
      </c>
      <c r="F61" s="16" t="s">
        <v>65</v>
      </c>
      <c r="G61" s="3" t="s">
        <v>66</v>
      </c>
      <c r="H61" s="19" t="str">
        <f>INDEX(Table1[],MATCH(Bukalapak5[[#This Row],[SKU]],Table1[SKU],0),3)</f>
        <v>M</v>
      </c>
      <c r="I61" s="19" t="str">
        <f>INDEX(Table1[],MATCH(Bukalapak5[[#This Row],[SKU]],Table1[SKU],0),4)</f>
        <v>MPOS</v>
      </c>
      <c r="J61" s="19" t="str">
        <f>INDEX(Table1[],MATCH(Bukalapak5[[#This Row],[SKU]],Table1[SKU],0),5)</f>
        <v>MamyPoko</v>
      </c>
      <c r="K61" s="21">
        <v>1</v>
      </c>
      <c r="L61" s="20">
        <v>103800</v>
      </c>
      <c r="M61" s="21" t="s">
        <v>1624</v>
      </c>
      <c r="N61" s="21">
        <v>6285220420110</v>
      </c>
      <c r="O61" s="21" t="s">
        <v>1625</v>
      </c>
      <c r="P61" s="21">
        <f>HOUR(Bukalapak5[Time])</f>
        <v>18</v>
      </c>
      <c r="Q61" s="22" t="s">
        <v>1331</v>
      </c>
      <c r="R61" s="19" t="s">
        <v>1323</v>
      </c>
      <c r="S61" s="22" t="s">
        <v>1382</v>
      </c>
    </row>
    <row r="62" spans="1:19" x14ac:dyDescent="0.25">
      <c r="A62" s="15">
        <v>202957471011</v>
      </c>
      <c r="B62" s="3" t="s">
        <v>1416</v>
      </c>
      <c r="C62" s="16" t="s">
        <v>1318</v>
      </c>
      <c r="D62" s="32">
        <v>45561</v>
      </c>
      <c r="E62" s="18" t="s">
        <v>1626</v>
      </c>
      <c r="F62" s="16" t="s">
        <v>27</v>
      </c>
      <c r="G62" s="3" t="s">
        <v>1418</v>
      </c>
      <c r="H62" s="19" t="str">
        <f>INDEX(Table1[],MATCH(Bukalapak5[[#This Row],[SKU]],Table1[SKU],0),3)</f>
        <v>NB</v>
      </c>
      <c r="I62" s="19" t="str">
        <f>INDEX(Table1[],MATCH(Bukalapak5[[#This Row],[SKU]],Table1[SKU],0),4)</f>
        <v>MPO</v>
      </c>
      <c r="J62" s="19" t="str">
        <f>INDEX(Table1[],MATCH(Bukalapak5[[#This Row],[SKU]],Table1[SKU],0),5)</f>
        <v>MamyPoko</v>
      </c>
      <c r="K62" s="21">
        <v>1</v>
      </c>
      <c r="L62" s="20">
        <v>148900</v>
      </c>
      <c r="M62" s="21" t="s">
        <v>1627</v>
      </c>
      <c r="N62" s="21">
        <v>6285775967081</v>
      </c>
      <c r="O62" s="21" t="s">
        <v>1628</v>
      </c>
      <c r="P62" s="21">
        <f>HOUR(Bukalapak5[Time])</f>
        <v>20</v>
      </c>
      <c r="Q62" s="22" t="s">
        <v>1360</v>
      </c>
      <c r="R62" s="19" t="s">
        <v>1323</v>
      </c>
      <c r="S62" s="22" t="s">
        <v>1382</v>
      </c>
    </row>
    <row r="63" spans="1:19" x14ac:dyDescent="0.25">
      <c r="A63" s="15">
        <v>202954554316</v>
      </c>
      <c r="B63" s="3" t="s">
        <v>1416</v>
      </c>
      <c r="C63" s="16" t="s">
        <v>1318</v>
      </c>
      <c r="D63" s="32">
        <v>45561</v>
      </c>
      <c r="E63" s="18" t="s">
        <v>1629</v>
      </c>
      <c r="F63" s="16" t="s">
        <v>1188</v>
      </c>
      <c r="G63" s="3" t="s">
        <v>1189</v>
      </c>
      <c r="H63" s="19" t="str">
        <f>INDEX(Table1[],MATCH(Bukalapak5[[#This Row],[SKU]],Table1[SKU],0),3)</f>
        <v>M</v>
      </c>
      <c r="I63" s="19" t="str">
        <f>INDEX(Table1[],MATCH(Bukalapak5[[#This Row],[SKU]],Table1[SKU],0),4)</f>
        <v>Popok Celana</v>
      </c>
      <c r="J63" s="19" t="str">
        <f>INDEX(Table1[],MATCH(Bukalapak5[[#This Row],[SKU]],Table1[SKU],0),5)</f>
        <v>Fitti</v>
      </c>
      <c r="K63" s="21">
        <v>1</v>
      </c>
      <c r="L63" s="20">
        <v>25000</v>
      </c>
      <c r="M63" s="21" t="s">
        <v>1630</v>
      </c>
      <c r="N63" s="21">
        <v>6281280413517</v>
      </c>
      <c r="O63" s="21" t="s">
        <v>1631</v>
      </c>
      <c r="P63" s="21">
        <f>HOUR(Bukalapak5[Time])</f>
        <v>22</v>
      </c>
      <c r="Q63" s="22" t="s">
        <v>1360</v>
      </c>
      <c r="R63" s="19" t="s">
        <v>1323</v>
      </c>
      <c r="S63" s="22" t="s">
        <v>1382</v>
      </c>
    </row>
    <row r="64" spans="1:19" x14ac:dyDescent="0.25">
      <c r="A64" s="15">
        <v>202957580766</v>
      </c>
      <c r="B64" s="3" t="s">
        <v>1317</v>
      </c>
      <c r="C64" s="16" t="s">
        <v>1318</v>
      </c>
      <c r="D64" s="32">
        <v>45561</v>
      </c>
      <c r="E64" s="18" t="s">
        <v>1632</v>
      </c>
      <c r="F64" s="16" t="s">
        <v>82</v>
      </c>
      <c r="G64" s="3" t="s">
        <v>83</v>
      </c>
      <c r="H64" s="19" t="str">
        <f>INDEX(Table1[],MATCH(Bukalapak5[[#This Row],[SKU]],Table1[SKU],0),3)</f>
        <v>NB-S</v>
      </c>
      <c r="I64" s="19" t="str">
        <f>INDEX(Table1[],MATCH(Bukalapak5[[#This Row],[SKU]],Table1[SKU],0),4)</f>
        <v>MPOS</v>
      </c>
      <c r="J64" s="19" t="str">
        <f>INDEX(Table1[],MATCH(Bukalapak5[[#This Row],[SKU]],Table1[SKU],0),5)</f>
        <v>MamyPoko</v>
      </c>
      <c r="K64" s="21">
        <v>1</v>
      </c>
      <c r="L64" s="20">
        <v>48000</v>
      </c>
      <c r="M64" s="21" t="s">
        <v>1633</v>
      </c>
      <c r="N64" s="21">
        <v>6281298152532</v>
      </c>
      <c r="O64" s="21" t="s">
        <v>1634</v>
      </c>
      <c r="P64" s="21">
        <f>HOUR(Bukalapak5[Time])</f>
        <v>23</v>
      </c>
      <c r="Q64" s="22" t="s">
        <v>1331</v>
      </c>
      <c r="R64" s="19" t="s">
        <v>1323</v>
      </c>
      <c r="S64" s="22" t="s">
        <v>1382</v>
      </c>
    </row>
    <row r="65" spans="1:19" x14ac:dyDescent="0.25">
      <c r="A65" s="15">
        <v>202957582021</v>
      </c>
      <c r="B65" s="3" t="s">
        <v>1317</v>
      </c>
      <c r="C65" s="16" t="s">
        <v>1318</v>
      </c>
      <c r="D65" s="32">
        <v>45561</v>
      </c>
      <c r="E65" s="18" t="s">
        <v>1635</v>
      </c>
      <c r="F65" s="16" t="s">
        <v>82</v>
      </c>
      <c r="G65" s="3" t="s">
        <v>83</v>
      </c>
      <c r="H65" s="19" t="str">
        <f>INDEX(Table1[],MATCH(Bukalapak5[[#This Row],[SKU]],Table1[SKU],0),3)</f>
        <v>NB-S</v>
      </c>
      <c r="I65" s="19" t="str">
        <f>INDEX(Table1[],MATCH(Bukalapak5[[#This Row],[SKU]],Table1[SKU],0),4)</f>
        <v>MPOS</v>
      </c>
      <c r="J65" s="19" t="str">
        <f>INDEX(Table1[],MATCH(Bukalapak5[[#This Row],[SKU]],Table1[SKU],0),5)</f>
        <v>MamyPoko</v>
      </c>
      <c r="K65" s="21">
        <v>1</v>
      </c>
      <c r="L65" s="20">
        <v>48000</v>
      </c>
      <c r="M65" s="21" t="s">
        <v>1633</v>
      </c>
      <c r="N65" s="21">
        <v>6281298152532</v>
      </c>
      <c r="O65" s="21" t="s">
        <v>1634</v>
      </c>
      <c r="P65" s="21">
        <f>HOUR(Bukalapak5[Time])</f>
        <v>23</v>
      </c>
      <c r="Q65" s="22" t="s">
        <v>1331</v>
      </c>
      <c r="R65" s="19" t="s">
        <v>1323</v>
      </c>
      <c r="S65" s="22" t="s">
        <v>1382</v>
      </c>
    </row>
    <row r="66" spans="1:19" x14ac:dyDescent="0.25">
      <c r="A66" s="15">
        <v>202957582926</v>
      </c>
      <c r="B66" s="3" t="s">
        <v>1317</v>
      </c>
      <c r="C66" s="16" t="s">
        <v>1318</v>
      </c>
      <c r="D66" s="32">
        <v>45561</v>
      </c>
      <c r="E66" s="18" t="s">
        <v>1636</v>
      </c>
      <c r="F66" s="16" t="s">
        <v>82</v>
      </c>
      <c r="G66" s="3" t="s">
        <v>83</v>
      </c>
      <c r="H66" s="19" t="str">
        <f>INDEX(Table1[],MATCH(Bukalapak5[[#This Row],[SKU]],Table1[SKU],0),3)</f>
        <v>NB-S</v>
      </c>
      <c r="I66" s="19" t="str">
        <f>INDEX(Table1[],MATCH(Bukalapak5[[#This Row],[SKU]],Table1[SKU],0),4)</f>
        <v>MPOS</v>
      </c>
      <c r="J66" s="19" t="str">
        <f>INDEX(Table1[],MATCH(Bukalapak5[[#This Row],[SKU]],Table1[SKU],0),5)</f>
        <v>MamyPoko</v>
      </c>
      <c r="K66" s="21">
        <v>1</v>
      </c>
      <c r="L66" s="20">
        <v>48000</v>
      </c>
      <c r="M66" s="21" t="s">
        <v>1633</v>
      </c>
      <c r="N66" s="21">
        <v>6281298152532</v>
      </c>
      <c r="O66" s="21" t="s">
        <v>1634</v>
      </c>
      <c r="P66" s="21">
        <f>HOUR(Bukalapak5[Time])</f>
        <v>23</v>
      </c>
      <c r="Q66" s="22" t="s">
        <v>1331</v>
      </c>
      <c r="R66" s="19" t="s">
        <v>1323</v>
      </c>
      <c r="S66" s="22" t="s">
        <v>1382</v>
      </c>
    </row>
    <row r="67" spans="1:19" x14ac:dyDescent="0.25">
      <c r="A67" s="15">
        <v>202957590591</v>
      </c>
      <c r="B67" s="3" t="s">
        <v>1317</v>
      </c>
      <c r="C67" s="16" t="s">
        <v>1318</v>
      </c>
      <c r="D67" s="32">
        <v>45561</v>
      </c>
      <c r="E67" s="18" t="s">
        <v>1637</v>
      </c>
      <c r="F67" s="16" t="s">
        <v>82</v>
      </c>
      <c r="G67" s="3" t="s">
        <v>83</v>
      </c>
      <c r="H67" s="19" t="str">
        <f>INDEX(Table1[],MATCH(Bukalapak5[[#This Row],[SKU]],Table1[SKU],0),3)</f>
        <v>NB-S</v>
      </c>
      <c r="I67" s="19" t="str">
        <f>INDEX(Table1[],MATCH(Bukalapak5[[#This Row],[SKU]],Table1[SKU],0),4)</f>
        <v>MPOS</v>
      </c>
      <c r="J67" s="19" t="str">
        <f>INDEX(Table1[],MATCH(Bukalapak5[[#This Row],[SKU]],Table1[SKU],0),5)</f>
        <v>MamyPoko</v>
      </c>
      <c r="K67" s="21">
        <v>1</v>
      </c>
      <c r="L67" s="20">
        <v>48000</v>
      </c>
      <c r="M67" s="21" t="s">
        <v>1633</v>
      </c>
      <c r="N67" s="21">
        <v>6281298152532</v>
      </c>
      <c r="O67" s="21" t="s">
        <v>1634</v>
      </c>
      <c r="P67" s="21">
        <f>HOUR(Bukalapak5[Time])</f>
        <v>23</v>
      </c>
      <c r="Q67" s="22" t="s">
        <v>1331</v>
      </c>
      <c r="R67" s="19" t="s">
        <v>1323</v>
      </c>
      <c r="S67" s="22" t="s">
        <v>1382</v>
      </c>
    </row>
    <row r="68" spans="1:19" x14ac:dyDescent="0.25">
      <c r="A68" s="15">
        <v>202959308001</v>
      </c>
      <c r="B68" s="3" t="s">
        <v>1317</v>
      </c>
      <c r="C68" s="16" t="s">
        <v>1318</v>
      </c>
      <c r="D68" s="32">
        <v>45563</v>
      </c>
      <c r="E68" s="18" t="s">
        <v>1649</v>
      </c>
      <c r="F68" s="16" t="s">
        <v>1188</v>
      </c>
      <c r="G68" s="3" t="s">
        <v>1189</v>
      </c>
      <c r="H68" s="19" t="str">
        <f>INDEX(Table1[],MATCH(Bukalapak5[[#This Row],[SKU]],Table1[SKU],0),3)</f>
        <v>M</v>
      </c>
      <c r="I68" s="19" t="str">
        <f>INDEX(Table1[],MATCH(Bukalapak5[[#This Row],[SKU]],Table1[SKU],0),4)</f>
        <v>Popok Celana</v>
      </c>
      <c r="J68" s="19" t="str">
        <f>INDEX(Table1[],MATCH(Bukalapak5[[#This Row],[SKU]],Table1[SKU],0),5)</f>
        <v>Fitti</v>
      </c>
      <c r="K68" s="21">
        <v>1</v>
      </c>
      <c r="L68" s="20">
        <v>44900</v>
      </c>
      <c r="M68" s="21" t="s">
        <v>1650</v>
      </c>
      <c r="N68" s="21">
        <v>6289501189129</v>
      </c>
      <c r="O68" s="21" t="s">
        <v>1651</v>
      </c>
      <c r="P68" s="21">
        <f>HOUR(Bukalapak5[Time])</f>
        <v>16</v>
      </c>
      <c r="Q68" s="22" t="s">
        <v>1331</v>
      </c>
      <c r="R68" s="19" t="s">
        <v>1323</v>
      </c>
      <c r="S68" s="22" t="s">
        <v>1382</v>
      </c>
    </row>
    <row r="69" spans="1:19" x14ac:dyDescent="0.25">
      <c r="A69" s="15">
        <v>202959322766</v>
      </c>
      <c r="B69" s="3" t="s">
        <v>1317</v>
      </c>
      <c r="C69" s="16" t="s">
        <v>1318</v>
      </c>
      <c r="D69" s="32">
        <v>45563</v>
      </c>
      <c r="E69" s="18" t="s">
        <v>1652</v>
      </c>
      <c r="F69" s="16" t="s">
        <v>1188</v>
      </c>
      <c r="G69" s="3" t="s">
        <v>1189</v>
      </c>
      <c r="H69" s="19" t="str">
        <f>INDEX(Table1[],MATCH(Bukalapak5[[#This Row],[SKU]],Table1[SKU],0),3)</f>
        <v>M</v>
      </c>
      <c r="I69" s="19" t="str">
        <f>INDEX(Table1[],MATCH(Bukalapak5[[#This Row],[SKU]],Table1[SKU],0),4)</f>
        <v>Popok Celana</v>
      </c>
      <c r="J69" s="19" t="str">
        <f>INDEX(Table1[],MATCH(Bukalapak5[[#This Row],[SKU]],Table1[SKU],0),5)</f>
        <v>Fitti</v>
      </c>
      <c r="K69" s="21">
        <v>1</v>
      </c>
      <c r="L69" s="20">
        <v>44900</v>
      </c>
      <c r="M69" s="21" t="s">
        <v>1653</v>
      </c>
      <c r="N69" s="21">
        <v>6281511970801</v>
      </c>
      <c r="O69" s="21" t="s">
        <v>1654</v>
      </c>
      <c r="P69" s="21">
        <f>HOUR(Bukalapak5[Time])</f>
        <v>16</v>
      </c>
      <c r="Q69" s="22" t="s">
        <v>1331</v>
      </c>
      <c r="R69" s="19" t="s">
        <v>1323</v>
      </c>
      <c r="S69" s="22" t="s">
        <v>1382</v>
      </c>
    </row>
    <row r="70" spans="1:19" x14ac:dyDescent="0.25">
      <c r="A70" s="15">
        <v>202959305156</v>
      </c>
      <c r="B70" s="3" t="s">
        <v>1416</v>
      </c>
      <c r="C70" s="16" t="s">
        <v>1318</v>
      </c>
      <c r="D70" s="32">
        <v>45563</v>
      </c>
      <c r="E70" s="18" t="s">
        <v>1457</v>
      </c>
      <c r="F70" s="16" t="s">
        <v>1188</v>
      </c>
      <c r="G70" s="3" t="s">
        <v>1189</v>
      </c>
      <c r="H70" s="19" t="str">
        <f>INDEX(Table1[],MATCH(Bukalapak5[[#This Row],[SKU]],Table1[SKU],0),3)</f>
        <v>M</v>
      </c>
      <c r="I70" s="19" t="str">
        <f>INDEX(Table1[],MATCH(Bukalapak5[[#This Row],[SKU]],Table1[SKU],0),4)</f>
        <v>Popok Celana</v>
      </c>
      <c r="J70" s="19" t="str">
        <f>INDEX(Table1[],MATCH(Bukalapak5[[#This Row],[SKU]],Table1[SKU],0),5)</f>
        <v>Fitti</v>
      </c>
      <c r="K70" s="21">
        <v>1</v>
      </c>
      <c r="L70" s="20">
        <v>44900</v>
      </c>
      <c r="M70" s="21" t="s">
        <v>1655</v>
      </c>
      <c r="N70" s="21">
        <v>6281282907100</v>
      </c>
      <c r="O70" s="21" t="s">
        <v>1656</v>
      </c>
      <c r="P70" s="21">
        <f>HOUR(Bukalapak5[Time])</f>
        <v>16</v>
      </c>
      <c r="Q70" s="22" t="s">
        <v>1520</v>
      </c>
      <c r="R70" s="19" t="s">
        <v>1323</v>
      </c>
      <c r="S70" s="22" t="s">
        <v>1382</v>
      </c>
    </row>
    <row r="71" spans="1:19" x14ac:dyDescent="0.25">
      <c r="A71" s="15">
        <v>202959492026</v>
      </c>
      <c r="B71" s="3" t="s">
        <v>1416</v>
      </c>
      <c r="C71" s="16" t="s">
        <v>1318</v>
      </c>
      <c r="D71" s="32">
        <v>45564</v>
      </c>
      <c r="E71" s="18" t="s">
        <v>1669</v>
      </c>
      <c r="F71" s="16" t="s">
        <v>1188</v>
      </c>
      <c r="G71" s="3" t="s">
        <v>1189</v>
      </c>
      <c r="H71" s="19" t="str">
        <f>INDEX(Table1[],MATCH(Bukalapak5[[#This Row],[SKU]],Table1[SKU],0),3)</f>
        <v>M</v>
      </c>
      <c r="I71" s="19" t="str">
        <f>INDEX(Table1[],MATCH(Bukalapak5[[#This Row],[SKU]],Table1[SKU],0),4)</f>
        <v>Popok Celana</v>
      </c>
      <c r="J71" s="19" t="str">
        <f>INDEX(Table1[],MATCH(Bukalapak5[[#This Row],[SKU]],Table1[SKU],0),5)</f>
        <v>Fitti</v>
      </c>
      <c r="K71" s="21">
        <v>1</v>
      </c>
      <c r="L71" s="20">
        <v>44900</v>
      </c>
      <c r="M71" s="21" t="s">
        <v>1670</v>
      </c>
      <c r="N71" s="21">
        <v>6289684456190</v>
      </c>
      <c r="O71" s="21" t="s">
        <v>1671</v>
      </c>
      <c r="P71" s="21">
        <f>HOUR(Bukalapak5[Time])</f>
        <v>6</v>
      </c>
      <c r="Q71" s="22" t="s">
        <v>1491</v>
      </c>
      <c r="R71" s="19" t="s">
        <v>1323</v>
      </c>
      <c r="S71" s="22" t="s">
        <v>1382</v>
      </c>
    </row>
    <row r="72" spans="1:19" x14ac:dyDescent="0.25">
      <c r="A72" s="15">
        <v>202960507641</v>
      </c>
      <c r="B72" s="3" t="s">
        <v>1675</v>
      </c>
      <c r="C72" s="16" t="s">
        <v>1318</v>
      </c>
      <c r="D72" s="32">
        <v>45564</v>
      </c>
      <c r="E72" s="18" t="s">
        <v>1564</v>
      </c>
      <c r="F72" s="16" t="s">
        <v>59</v>
      </c>
      <c r="G72" s="3" t="s">
        <v>60</v>
      </c>
      <c r="H72" s="19" t="str">
        <f>INDEX(Table1[],MATCH(Bukalapak5[[#This Row],[SKU]],Table1[SKU],0),3)</f>
        <v>S</v>
      </c>
      <c r="I72" s="19" t="str">
        <f>INDEX(Table1[],MATCH(Bukalapak5[[#This Row],[SKU]],Table1[SKU],0),4)</f>
        <v>MPP</v>
      </c>
      <c r="J72" s="19" t="str">
        <f>INDEX(Table1[],MATCH(Bukalapak5[[#This Row],[SKU]],Table1[SKU],0),5)</f>
        <v>MamyPoko</v>
      </c>
      <c r="K72" s="21">
        <v>1</v>
      </c>
      <c r="L72" s="20">
        <v>152900</v>
      </c>
      <c r="M72" s="21" t="s">
        <v>1426</v>
      </c>
      <c r="N72" s="21">
        <v>6285890195252</v>
      </c>
      <c r="O72" s="21" t="s">
        <v>1427</v>
      </c>
      <c r="P72" s="21">
        <f>HOUR(Bukalapak5[Time])</f>
        <v>16</v>
      </c>
      <c r="Q72" s="22" t="s">
        <v>1428</v>
      </c>
      <c r="R72" s="19" t="s">
        <v>1323</v>
      </c>
      <c r="S72" s="22" t="s">
        <v>1382</v>
      </c>
    </row>
    <row r="73" spans="1:19" x14ac:dyDescent="0.25">
      <c r="A73" s="15">
        <v>202960563971</v>
      </c>
      <c r="B73" s="3" t="s">
        <v>1675</v>
      </c>
      <c r="C73" s="16" t="s">
        <v>1318</v>
      </c>
      <c r="D73" s="32">
        <v>45564</v>
      </c>
      <c r="E73" s="18" t="s">
        <v>1676</v>
      </c>
      <c r="F73" s="16" t="s">
        <v>8</v>
      </c>
      <c r="G73" s="3" t="s">
        <v>9</v>
      </c>
      <c r="H73" s="19" t="str">
        <f>INDEX(Table1[],MATCH(Bukalapak5[[#This Row],[SKU]],Table1[SKU],0),3)</f>
        <v>Wipes</v>
      </c>
      <c r="I73" s="19" t="str">
        <f>INDEX(Table1[],MATCH(Bukalapak5[[#This Row],[SKU]],Table1[SKU],0),4)</f>
        <v>Wipes</v>
      </c>
      <c r="J73" s="19" t="str">
        <f>INDEX(Table1[],MATCH(Bukalapak5[[#This Row],[SKU]],Table1[SKU],0),5)</f>
        <v>Wipes</v>
      </c>
      <c r="K73" s="21">
        <v>2</v>
      </c>
      <c r="L73" s="20">
        <v>17860</v>
      </c>
      <c r="M73" s="21" t="s">
        <v>1677</v>
      </c>
      <c r="N73" s="21">
        <v>628561870067</v>
      </c>
      <c r="O73" s="21" t="s">
        <v>1678</v>
      </c>
      <c r="P73" s="21">
        <f>HOUR(Bukalapak5[Time])</f>
        <v>17</v>
      </c>
      <c r="Q73" s="22" t="s">
        <v>1428</v>
      </c>
      <c r="R73" s="19" t="s">
        <v>1323</v>
      </c>
      <c r="S73" s="22" t="s">
        <v>1382</v>
      </c>
    </row>
    <row r="74" spans="1:19" x14ac:dyDescent="0.25">
      <c r="A74" s="15">
        <v>202960728751</v>
      </c>
      <c r="B74" s="3" t="s">
        <v>1675</v>
      </c>
      <c r="C74" s="16" t="s">
        <v>1318</v>
      </c>
      <c r="D74" s="32">
        <v>45564</v>
      </c>
      <c r="E74" s="18" t="s">
        <v>1682</v>
      </c>
      <c r="F74" s="16" t="s">
        <v>249</v>
      </c>
      <c r="G74" s="3" t="s">
        <v>250</v>
      </c>
      <c r="H74" s="19" t="str">
        <f>INDEX(Table1[],MATCH(Bukalapak5[[#This Row],[SKU]],Table1[SKU],0),3)</f>
        <v>NB-S</v>
      </c>
      <c r="I74" s="19" t="str">
        <f>INDEX(Table1[],MATCH(Bukalapak5[[#This Row],[SKU]],Table1[SKU],0),4)</f>
        <v>MPOS</v>
      </c>
      <c r="J74" s="19" t="str">
        <f>INDEX(Table1[],MATCH(Bukalapak5[[#This Row],[SKU]],Table1[SKU],0),5)</f>
        <v>MamyPoko</v>
      </c>
      <c r="K74" s="21">
        <v>1</v>
      </c>
      <c r="L74" s="20">
        <v>31000</v>
      </c>
      <c r="M74" s="21" t="s">
        <v>1683</v>
      </c>
      <c r="N74" s="21">
        <v>6281398906762</v>
      </c>
      <c r="O74" s="21" t="s">
        <v>1684</v>
      </c>
      <c r="P74" s="21">
        <f>HOUR(Bukalapak5[Time])</f>
        <v>20</v>
      </c>
      <c r="Q74" s="22" t="s">
        <v>1364</v>
      </c>
      <c r="R74" s="19" t="s">
        <v>1323</v>
      </c>
      <c r="S74" s="22" t="s">
        <v>1382</v>
      </c>
    </row>
    <row r="75" spans="1:19" x14ac:dyDescent="0.25">
      <c r="A75" s="15">
        <v>202960966326</v>
      </c>
      <c r="B75" s="3" t="s">
        <v>1675</v>
      </c>
      <c r="C75" s="16" t="s">
        <v>1318</v>
      </c>
      <c r="D75" s="32">
        <v>45565</v>
      </c>
      <c r="E75" s="18" t="s">
        <v>1688</v>
      </c>
      <c r="F75" s="16" t="s">
        <v>1192</v>
      </c>
      <c r="G75" s="3" t="s">
        <v>1193</v>
      </c>
      <c r="H75" s="19" t="str">
        <f>INDEX(Table1[],MATCH(Bukalapak5[[#This Row],[SKU]],Table1[SKU],0),3)</f>
        <v>L</v>
      </c>
      <c r="I75" s="19" t="str">
        <f>INDEX(Table1[],MATCH(Bukalapak5[[#This Row],[SKU]],Table1[SKU],0),4)</f>
        <v>Popok Celana</v>
      </c>
      <c r="J75" s="19" t="str">
        <f>INDEX(Table1[],MATCH(Bukalapak5[[#This Row],[SKU]],Table1[SKU],0),5)</f>
        <v>Fitti</v>
      </c>
      <c r="K75" s="21">
        <v>1</v>
      </c>
      <c r="L75" s="20">
        <v>89800</v>
      </c>
      <c r="M75" s="21" t="s">
        <v>1481</v>
      </c>
      <c r="N75" s="21">
        <v>628987966031</v>
      </c>
      <c r="O75" s="21" t="s">
        <v>1689</v>
      </c>
      <c r="P75" s="21">
        <f>HOUR(Bukalapak5[Time])</f>
        <v>5</v>
      </c>
      <c r="Q75" s="22" t="s">
        <v>1428</v>
      </c>
      <c r="R75" s="19" t="s">
        <v>1323</v>
      </c>
      <c r="S75" s="22" t="s">
        <v>1382</v>
      </c>
    </row>
    <row r="76" spans="1:19" x14ac:dyDescent="0.25">
      <c r="A76" s="15">
        <v>202960975836</v>
      </c>
      <c r="B76" s="3" t="s">
        <v>1675</v>
      </c>
      <c r="C76" s="16" t="s">
        <v>1318</v>
      </c>
      <c r="D76" s="32">
        <v>45565</v>
      </c>
      <c r="E76" s="18" t="s">
        <v>1690</v>
      </c>
      <c r="F76" s="16" t="s">
        <v>572</v>
      </c>
      <c r="G76" s="3" t="s">
        <v>573</v>
      </c>
      <c r="H76" s="19" t="str">
        <f>INDEX(Table1[],MATCH(Bukalapak5[[#This Row],[SKU]],Table1[SKU],0),3)</f>
        <v>Pembalut</v>
      </c>
      <c r="I76" s="19" t="str">
        <f>INDEX(Table1[],MATCH(Bukalapak5[[#This Row],[SKU]],Table1[SKU],0),4)</f>
        <v>Pembalut</v>
      </c>
      <c r="J76" s="19" t="str">
        <f>INDEX(Table1[],MATCH(Bukalapak5[[#This Row],[SKU]],Table1[SKU],0),5)</f>
        <v>Charm</v>
      </c>
      <c r="K76" s="21">
        <v>1</v>
      </c>
      <c r="L76" s="20">
        <v>42240</v>
      </c>
      <c r="M76" s="21" t="s">
        <v>1691</v>
      </c>
      <c r="N76" s="21">
        <v>6283120002513</v>
      </c>
      <c r="O76" s="21" t="s">
        <v>1692</v>
      </c>
      <c r="P76" s="21">
        <f>HOUR(Bukalapak5[Time])</f>
        <v>6</v>
      </c>
      <c r="Q76" s="22" t="s">
        <v>1428</v>
      </c>
      <c r="R76" s="19" t="s">
        <v>1323</v>
      </c>
      <c r="S76" s="22" t="s">
        <v>1382</v>
      </c>
    </row>
    <row r="77" spans="1:19" x14ac:dyDescent="0.25">
      <c r="A77" s="15">
        <v>202961034766</v>
      </c>
      <c r="B77" s="3" t="s">
        <v>1675</v>
      </c>
      <c r="C77" s="16" t="s">
        <v>1318</v>
      </c>
      <c r="D77" s="32">
        <v>45565</v>
      </c>
      <c r="E77" s="18" t="s">
        <v>1693</v>
      </c>
      <c r="F77" s="16" t="s">
        <v>1188</v>
      </c>
      <c r="G77" s="3" t="s">
        <v>1189</v>
      </c>
      <c r="H77" s="19" t="str">
        <f>INDEX(Table1[],MATCH(Bukalapak5[[#This Row],[SKU]],Table1[SKU],0),3)</f>
        <v>M</v>
      </c>
      <c r="I77" s="19" t="str">
        <f>INDEX(Table1[],MATCH(Bukalapak5[[#This Row],[SKU]],Table1[SKU],0),4)</f>
        <v>Popok Celana</v>
      </c>
      <c r="J77" s="19" t="str">
        <f>INDEX(Table1[],MATCH(Bukalapak5[[#This Row],[SKU]],Table1[SKU],0),5)</f>
        <v>Fitti</v>
      </c>
      <c r="K77" s="21">
        <v>1</v>
      </c>
      <c r="L77" s="20">
        <v>25000</v>
      </c>
      <c r="M77" s="21" t="s">
        <v>1694</v>
      </c>
      <c r="N77" s="21">
        <v>6281510268159</v>
      </c>
      <c r="O77" s="21" t="s">
        <v>1695</v>
      </c>
      <c r="P77" s="21">
        <f>HOUR(Bukalapak5[Time])</f>
        <v>8</v>
      </c>
      <c r="Q77" s="22" t="s">
        <v>1360</v>
      </c>
      <c r="R77" s="19" t="s">
        <v>1323</v>
      </c>
      <c r="S77" s="22" t="s">
        <v>1382</v>
      </c>
    </row>
    <row r="78" spans="1:19" x14ac:dyDescent="0.25">
      <c r="A78" s="15">
        <v>202961035796</v>
      </c>
      <c r="B78" s="3" t="s">
        <v>1675</v>
      </c>
      <c r="C78" s="16" t="s">
        <v>1318</v>
      </c>
      <c r="D78" s="32">
        <v>45565</v>
      </c>
      <c r="E78" s="18" t="s">
        <v>1517</v>
      </c>
      <c r="F78" s="16" t="s">
        <v>1188</v>
      </c>
      <c r="G78" s="3" t="s">
        <v>1189</v>
      </c>
      <c r="H78" s="19" t="str">
        <f>INDEX(Table1[],MATCH(Bukalapak5[[#This Row],[SKU]],Table1[SKU],0),3)</f>
        <v>M</v>
      </c>
      <c r="I78" s="19" t="str">
        <f>INDEX(Table1[],MATCH(Bukalapak5[[#This Row],[SKU]],Table1[SKU],0),4)</f>
        <v>Popok Celana</v>
      </c>
      <c r="J78" s="19" t="str">
        <f>INDEX(Table1[],MATCH(Bukalapak5[[#This Row],[SKU]],Table1[SKU],0),5)</f>
        <v>Fitti</v>
      </c>
      <c r="K78" s="21">
        <v>1</v>
      </c>
      <c r="L78" s="20">
        <v>25000</v>
      </c>
      <c r="M78" s="21" t="s">
        <v>1532</v>
      </c>
      <c r="N78" s="21">
        <v>6281511272720</v>
      </c>
      <c r="O78" s="21" t="s">
        <v>1533</v>
      </c>
      <c r="P78" s="21">
        <f>HOUR(Bukalapak5[Time])</f>
        <v>8</v>
      </c>
      <c r="Q78" s="22" t="s">
        <v>1360</v>
      </c>
      <c r="R78" s="19" t="s">
        <v>1323</v>
      </c>
      <c r="S78" s="22" t="s">
        <v>1382</v>
      </c>
    </row>
    <row r="79" spans="1:19" x14ac:dyDescent="0.25">
      <c r="A79" s="15">
        <v>202961035076</v>
      </c>
      <c r="B79" s="3" t="s">
        <v>1675</v>
      </c>
      <c r="C79" s="16" t="s">
        <v>1318</v>
      </c>
      <c r="D79" s="32">
        <v>45565</v>
      </c>
      <c r="E79" s="18" t="s">
        <v>1413</v>
      </c>
      <c r="F79" s="16" t="s">
        <v>1188</v>
      </c>
      <c r="G79" s="3" t="s">
        <v>1189</v>
      </c>
      <c r="H79" s="19" t="str">
        <f>INDEX(Table1[],MATCH(Bukalapak5[[#This Row],[SKU]],Table1[SKU],0),3)</f>
        <v>M</v>
      </c>
      <c r="I79" s="19" t="str">
        <f>INDEX(Table1[],MATCH(Bukalapak5[[#This Row],[SKU]],Table1[SKU],0),4)</f>
        <v>Popok Celana</v>
      </c>
      <c r="J79" s="19" t="str">
        <f>INDEX(Table1[],MATCH(Bukalapak5[[#This Row],[SKU]],Table1[SKU],0),5)</f>
        <v>Fitti</v>
      </c>
      <c r="K79" s="21">
        <v>1</v>
      </c>
      <c r="L79" s="20">
        <v>25000</v>
      </c>
      <c r="M79" s="21" t="s">
        <v>1568</v>
      </c>
      <c r="N79" s="21">
        <v>6285711387873</v>
      </c>
      <c r="O79" s="21" t="s">
        <v>1569</v>
      </c>
      <c r="P79" s="21">
        <f>HOUR(Bukalapak5[Time])</f>
        <v>8</v>
      </c>
      <c r="Q79" s="22" t="s">
        <v>1360</v>
      </c>
      <c r="R79" s="19" t="s">
        <v>1323</v>
      </c>
      <c r="S79" s="22" t="s">
        <v>1382</v>
      </c>
    </row>
    <row r="80" spans="1:19" x14ac:dyDescent="0.25">
      <c r="A80" s="15">
        <v>202961036006</v>
      </c>
      <c r="B80" s="3" t="s">
        <v>1675</v>
      </c>
      <c r="C80" s="16" t="s">
        <v>1318</v>
      </c>
      <c r="D80" s="32">
        <v>45565</v>
      </c>
      <c r="E80" s="18" t="s">
        <v>1699</v>
      </c>
      <c r="F80" s="16" t="s">
        <v>1188</v>
      </c>
      <c r="G80" s="3" t="s">
        <v>1189</v>
      </c>
      <c r="H80" s="19" t="str">
        <f>INDEX(Table1[],MATCH(Bukalapak5[[#This Row],[SKU]],Table1[SKU],0),3)</f>
        <v>M</v>
      </c>
      <c r="I80" s="19" t="str">
        <f>INDEX(Table1[],MATCH(Bukalapak5[[#This Row],[SKU]],Table1[SKU],0),4)</f>
        <v>Popok Celana</v>
      </c>
      <c r="J80" s="19" t="str">
        <f>INDEX(Table1[],MATCH(Bukalapak5[[#This Row],[SKU]],Table1[SKU],0),5)</f>
        <v>Fitti</v>
      </c>
      <c r="K80" s="21">
        <v>1</v>
      </c>
      <c r="L80" s="20">
        <v>25000</v>
      </c>
      <c r="M80" s="21" t="s">
        <v>1515</v>
      </c>
      <c r="N80" s="21">
        <v>6285697400104</v>
      </c>
      <c r="O80" s="21" t="s">
        <v>1516</v>
      </c>
      <c r="P80" s="21">
        <f>HOUR(Bukalapak5[Time])</f>
        <v>8</v>
      </c>
      <c r="Q80" s="22" t="s">
        <v>1331</v>
      </c>
      <c r="R80" s="19" t="s">
        <v>1323</v>
      </c>
      <c r="S80" s="22" t="s">
        <v>1382</v>
      </c>
    </row>
    <row r="81" spans="1:19" x14ac:dyDescent="0.25">
      <c r="A81" s="15">
        <v>202961035036</v>
      </c>
      <c r="B81" s="3" t="s">
        <v>1675</v>
      </c>
      <c r="C81" s="16" t="s">
        <v>1318</v>
      </c>
      <c r="D81" s="32">
        <v>45565</v>
      </c>
      <c r="E81" s="18" t="s">
        <v>1700</v>
      </c>
      <c r="F81" s="16" t="s">
        <v>1188</v>
      </c>
      <c r="G81" s="3" t="s">
        <v>1189</v>
      </c>
      <c r="H81" s="19" t="str">
        <f>INDEX(Table1[],MATCH(Bukalapak5[[#This Row],[SKU]],Table1[SKU],0),3)</f>
        <v>M</v>
      </c>
      <c r="I81" s="19" t="str">
        <f>INDEX(Table1[],MATCH(Bukalapak5[[#This Row],[SKU]],Table1[SKU],0),4)</f>
        <v>Popok Celana</v>
      </c>
      <c r="J81" s="19" t="str">
        <f>INDEX(Table1[],MATCH(Bukalapak5[[#This Row],[SKU]],Table1[SKU],0),5)</f>
        <v>Fitti</v>
      </c>
      <c r="K81" s="21">
        <v>1</v>
      </c>
      <c r="L81" s="20">
        <v>25000</v>
      </c>
      <c r="M81" s="21" t="s">
        <v>1701</v>
      </c>
      <c r="N81" s="21">
        <v>628999034777</v>
      </c>
      <c r="O81" s="21" t="s">
        <v>1702</v>
      </c>
      <c r="P81" s="21">
        <f>HOUR(Bukalapak5[Time])</f>
        <v>8</v>
      </c>
      <c r="Q81" s="22" t="s">
        <v>1520</v>
      </c>
      <c r="R81" s="19" t="s">
        <v>1323</v>
      </c>
      <c r="S81" s="22" t="s">
        <v>1382</v>
      </c>
    </row>
    <row r="82" spans="1:19" x14ac:dyDescent="0.25">
      <c r="A82" s="15">
        <v>202961083031</v>
      </c>
      <c r="B82" s="3" t="s">
        <v>1675</v>
      </c>
      <c r="C82" s="16" t="s">
        <v>1318</v>
      </c>
      <c r="D82" s="32">
        <v>45565</v>
      </c>
      <c r="E82" s="18" t="s">
        <v>1706</v>
      </c>
      <c r="F82" s="16" t="s">
        <v>105</v>
      </c>
      <c r="G82" s="3" t="s">
        <v>106</v>
      </c>
      <c r="H82" s="19" t="str">
        <f>INDEX(Table1[],MATCH(Bukalapak5[[#This Row],[SKU]],Table1[SKU],0),3)</f>
        <v>M</v>
      </c>
      <c r="I82" s="19" t="str">
        <f>INDEX(Table1[],MATCH(Bukalapak5[[#This Row],[SKU]],Table1[SKU],0),4)</f>
        <v>MPP</v>
      </c>
      <c r="J82" s="19" t="str">
        <f>INDEX(Table1[],MATCH(Bukalapak5[[#This Row],[SKU]],Table1[SKU],0),5)</f>
        <v>MamyPoko</v>
      </c>
      <c r="K82" s="21">
        <v>1</v>
      </c>
      <c r="L82" s="20">
        <v>135000</v>
      </c>
      <c r="M82" s="21" t="s">
        <v>1366</v>
      </c>
      <c r="N82" s="21">
        <v>62818876484</v>
      </c>
      <c r="O82" s="21" t="s">
        <v>1367</v>
      </c>
      <c r="P82" s="21">
        <f>HOUR(Bukalapak5[Time])</f>
        <v>8</v>
      </c>
      <c r="Q82" s="22" t="s">
        <v>1360</v>
      </c>
      <c r="R82" s="19" t="s">
        <v>1323</v>
      </c>
      <c r="S82" s="22" t="s">
        <v>1382</v>
      </c>
    </row>
    <row r="83" spans="1:19" x14ac:dyDescent="0.25">
      <c r="A83" s="15">
        <v>202961117556</v>
      </c>
      <c r="B83" s="3" t="s">
        <v>1675</v>
      </c>
      <c r="C83" s="16" t="s">
        <v>1318</v>
      </c>
      <c r="D83" s="32">
        <v>45565</v>
      </c>
      <c r="E83" s="18" t="s">
        <v>1710</v>
      </c>
      <c r="F83" s="16" t="s">
        <v>1098</v>
      </c>
      <c r="G83" s="3" t="s">
        <v>1099</v>
      </c>
      <c r="H83" s="19" t="str">
        <f>INDEX(Table1[],MATCH(Bukalapak5[[#This Row],[SKU]],Table1[SKU],0),3)</f>
        <v>Pembalut</v>
      </c>
      <c r="I83" s="19" t="str">
        <f>INDEX(Table1[],MATCH(Bukalapak5[[#This Row],[SKU]],Table1[SKU],0),4)</f>
        <v>Pembalut</v>
      </c>
      <c r="J83" s="19" t="str">
        <f>INDEX(Table1[],MATCH(Bukalapak5[[#This Row],[SKU]],Table1[SKU],0),5)</f>
        <v>Charm</v>
      </c>
      <c r="K83" s="21">
        <v>1</v>
      </c>
      <c r="L83" s="20">
        <v>19900</v>
      </c>
      <c r="M83" s="21" t="s">
        <v>1711</v>
      </c>
      <c r="N83" s="21">
        <v>628164800417</v>
      </c>
      <c r="O83" s="21" t="s">
        <v>1712</v>
      </c>
      <c r="P83" s="21">
        <f>HOUR(Bukalapak5[Time])</f>
        <v>9</v>
      </c>
      <c r="Q83" s="22" t="s">
        <v>1364</v>
      </c>
      <c r="R83" s="19" t="s">
        <v>1323</v>
      </c>
      <c r="S83" s="22" t="s">
        <v>1382</v>
      </c>
    </row>
    <row r="84" spans="1:19" x14ac:dyDescent="0.25">
      <c r="A84" s="15">
        <v>202961119166</v>
      </c>
      <c r="B84" s="3" t="s">
        <v>1675</v>
      </c>
      <c r="C84" s="16" t="s">
        <v>1318</v>
      </c>
      <c r="D84" s="32">
        <v>45565</v>
      </c>
      <c r="E84" s="18" t="s">
        <v>1713</v>
      </c>
      <c r="F84" s="16" t="s">
        <v>1104</v>
      </c>
      <c r="G84" s="3" t="s">
        <v>1105</v>
      </c>
      <c r="H84" s="19" t="str">
        <f>INDEX(Table1[],MATCH(Bukalapak5[[#This Row],[SKU]],Table1[SKU],0),3)</f>
        <v>Pembalut</v>
      </c>
      <c r="I84" s="19" t="str">
        <f>INDEX(Table1[],MATCH(Bukalapak5[[#This Row],[SKU]],Table1[SKU],0),4)</f>
        <v>Pembalut</v>
      </c>
      <c r="J84" s="19" t="str">
        <f>INDEX(Table1[],MATCH(Bukalapak5[[#This Row],[SKU]],Table1[SKU],0),5)</f>
        <v>Charm</v>
      </c>
      <c r="K84" s="21">
        <v>1</v>
      </c>
      <c r="L84" s="20">
        <v>19900</v>
      </c>
      <c r="M84" s="21" t="s">
        <v>1711</v>
      </c>
      <c r="N84" s="21">
        <v>628164800417</v>
      </c>
      <c r="O84" s="21" t="s">
        <v>1712</v>
      </c>
      <c r="P84" s="21">
        <f>HOUR(Bukalapak5[Time])</f>
        <v>9</v>
      </c>
      <c r="Q84" s="22" t="s">
        <v>1364</v>
      </c>
      <c r="R84" s="19" t="s">
        <v>1323</v>
      </c>
      <c r="S84" s="22" t="s">
        <v>1382</v>
      </c>
    </row>
    <row r="85" spans="1:19" x14ac:dyDescent="0.25">
      <c r="A85" s="15">
        <v>202961137891</v>
      </c>
      <c r="B85" s="3" t="s">
        <v>1675</v>
      </c>
      <c r="C85" s="16" t="s">
        <v>1318</v>
      </c>
      <c r="D85" s="32">
        <v>45565</v>
      </c>
      <c r="E85" s="18" t="s">
        <v>1714</v>
      </c>
      <c r="F85" s="16" t="s">
        <v>1104</v>
      </c>
      <c r="G85" s="3" t="s">
        <v>1105</v>
      </c>
      <c r="H85" s="19" t="str">
        <f>INDEX(Table1[],MATCH(Bukalapak5[[#This Row],[SKU]],Table1[SKU],0),3)</f>
        <v>Pembalut</v>
      </c>
      <c r="I85" s="19" t="str">
        <f>INDEX(Table1[],MATCH(Bukalapak5[[#This Row],[SKU]],Table1[SKU],0),4)</f>
        <v>Pembalut</v>
      </c>
      <c r="J85" s="19" t="str">
        <f>INDEX(Table1[],MATCH(Bukalapak5[[#This Row],[SKU]],Table1[SKU],0),5)</f>
        <v>Charm</v>
      </c>
      <c r="K85" s="21">
        <v>1</v>
      </c>
      <c r="L85" s="20">
        <v>19900</v>
      </c>
      <c r="M85" s="21" t="s">
        <v>1715</v>
      </c>
      <c r="N85" s="21">
        <v>628568204638</v>
      </c>
      <c r="O85" s="21" t="s">
        <v>1716</v>
      </c>
      <c r="P85" s="21">
        <f>HOUR(Bukalapak5[Time])</f>
        <v>9</v>
      </c>
      <c r="Q85" s="22" t="s">
        <v>1331</v>
      </c>
      <c r="R85" s="19" t="s">
        <v>1323</v>
      </c>
      <c r="S85" s="22" t="s">
        <v>1382</v>
      </c>
    </row>
    <row r="86" spans="1:19" x14ac:dyDescent="0.25">
      <c r="A86" s="15">
        <v>202961174986</v>
      </c>
      <c r="B86" s="3" t="s">
        <v>1675</v>
      </c>
      <c r="C86" s="16" t="s">
        <v>1318</v>
      </c>
      <c r="D86" s="32">
        <v>45565</v>
      </c>
      <c r="E86" s="18" t="s">
        <v>1720</v>
      </c>
      <c r="F86" s="16" t="s">
        <v>218</v>
      </c>
      <c r="G86" s="3" t="s">
        <v>219</v>
      </c>
      <c r="H86" s="19" t="str">
        <f>INDEX(Table1[],MATCH(Bukalapak5[[#This Row],[SKU]],Table1[SKU],0),3)</f>
        <v>L</v>
      </c>
      <c r="I86" s="19" t="str">
        <f>INDEX(Table1[],MATCH(Bukalapak5[[#This Row],[SKU]],Table1[SKU],0),4)</f>
        <v>MPP</v>
      </c>
      <c r="J86" s="19" t="str">
        <f>INDEX(Table1[],MATCH(Bukalapak5[[#This Row],[SKU]],Table1[SKU],0),5)</f>
        <v>MamyPoko</v>
      </c>
      <c r="K86" s="21">
        <v>1</v>
      </c>
      <c r="L86" s="20">
        <v>259000</v>
      </c>
      <c r="M86" s="21" t="s">
        <v>1721</v>
      </c>
      <c r="N86" s="21">
        <v>6281298978786</v>
      </c>
      <c r="O86" s="21" t="s">
        <v>1722</v>
      </c>
      <c r="P86" s="21">
        <f>HOUR(Bukalapak5[Time])</f>
        <v>10</v>
      </c>
      <c r="Q86" s="22" t="s">
        <v>1331</v>
      </c>
      <c r="R86" s="19" t="s">
        <v>1323</v>
      </c>
      <c r="S86" s="22" t="s">
        <v>1382</v>
      </c>
    </row>
    <row r="87" spans="1:19" x14ac:dyDescent="0.25">
      <c r="A87" s="15">
        <v>202961184211</v>
      </c>
      <c r="B87" s="3" t="s">
        <v>1675</v>
      </c>
      <c r="C87" s="16" t="s">
        <v>1318</v>
      </c>
      <c r="D87" s="32">
        <v>45565</v>
      </c>
      <c r="E87" s="18" t="s">
        <v>1726</v>
      </c>
      <c r="F87" s="16" t="s">
        <v>1102</v>
      </c>
      <c r="G87" s="3" t="s">
        <v>1103</v>
      </c>
      <c r="H87" s="19" t="str">
        <f>INDEX(Table1[],MATCH(Bukalapak5[[#This Row],[SKU]],Table1[SKU],0),3)</f>
        <v>Pembalut</v>
      </c>
      <c r="I87" s="19" t="str">
        <f>INDEX(Table1[],MATCH(Bukalapak5[[#This Row],[SKU]],Table1[SKU],0),4)</f>
        <v>Pembalut</v>
      </c>
      <c r="J87" s="19" t="str">
        <f>INDEX(Table1[],MATCH(Bukalapak5[[#This Row],[SKU]],Table1[SKU],0),5)</f>
        <v>Charm</v>
      </c>
      <c r="K87" s="21">
        <v>1</v>
      </c>
      <c r="L87" s="20">
        <v>19900</v>
      </c>
      <c r="M87" s="21" t="s">
        <v>1727</v>
      </c>
      <c r="N87" s="21">
        <v>6281212036669</v>
      </c>
      <c r="O87" s="21" t="s">
        <v>1728</v>
      </c>
      <c r="P87" s="21">
        <f>HOUR(Bukalapak5[Time])</f>
        <v>10</v>
      </c>
      <c r="Q87" s="22" t="s">
        <v>1364</v>
      </c>
      <c r="R87" s="19" t="s">
        <v>1323</v>
      </c>
      <c r="S87" s="22" t="s">
        <v>1382</v>
      </c>
    </row>
    <row r="88" spans="1:19" x14ac:dyDescent="0.25">
      <c r="A88" s="15">
        <v>202961079146</v>
      </c>
      <c r="B88" s="3" t="s">
        <v>1729</v>
      </c>
      <c r="C88" s="16" t="s">
        <v>1318</v>
      </c>
      <c r="D88" s="32">
        <v>45565</v>
      </c>
      <c r="E88" s="18" t="s">
        <v>1614</v>
      </c>
      <c r="F88" s="16" t="s">
        <v>1106</v>
      </c>
      <c r="G88" s="3" t="s">
        <v>1107</v>
      </c>
      <c r="H88" s="19" t="str">
        <f>INDEX(Table1[],MATCH(Bukalapak5[[#This Row],[SKU]],Table1[SKU],0),3)</f>
        <v>Pembalut</v>
      </c>
      <c r="I88" s="19" t="str">
        <f>INDEX(Table1[],MATCH(Bukalapak5[[#This Row],[SKU]],Table1[SKU],0),4)</f>
        <v>Pembalut</v>
      </c>
      <c r="J88" s="19" t="str">
        <f>INDEX(Table1[],MATCH(Bukalapak5[[#This Row],[SKU]],Table1[SKU],0),5)</f>
        <v>Charm</v>
      </c>
      <c r="K88" s="21">
        <v>1</v>
      </c>
      <c r="L88" s="20">
        <v>24900</v>
      </c>
      <c r="M88" s="21" t="s">
        <v>1730</v>
      </c>
      <c r="N88" s="21">
        <v>6281317250988</v>
      </c>
      <c r="O88" s="21" t="s">
        <v>1731</v>
      </c>
      <c r="P88" s="21">
        <f>HOUR(Bukalapak5[Time])</f>
        <v>10</v>
      </c>
      <c r="Q88" s="22" t="s">
        <v>1364</v>
      </c>
      <c r="R88" s="19" t="s">
        <v>1323</v>
      </c>
      <c r="S88" s="22" t="s">
        <v>1382</v>
      </c>
    </row>
    <row r="89" spans="1:19" x14ac:dyDescent="0.25">
      <c r="A89" s="15">
        <v>202961034681</v>
      </c>
      <c r="B89" s="3" t="s">
        <v>1729</v>
      </c>
      <c r="C89" s="16" t="s">
        <v>1318</v>
      </c>
      <c r="D89" s="32">
        <v>45565</v>
      </c>
      <c r="E89" s="18" t="s">
        <v>1618</v>
      </c>
      <c r="F89" s="16" t="s">
        <v>1188</v>
      </c>
      <c r="G89" s="3" t="s">
        <v>1189</v>
      </c>
      <c r="H89" s="19" t="str">
        <f>INDEX(Table1[],MATCH(Bukalapak5[[#This Row],[SKU]],Table1[SKU],0),3)</f>
        <v>M</v>
      </c>
      <c r="I89" s="19" t="str">
        <f>INDEX(Table1[],MATCH(Bukalapak5[[#This Row],[SKU]],Table1[SKU],0),4)</f>
        <v>Popok Celana</v>
      </c>
      <c r="J89" s="19" t="str">
        <f>INDEX(Table1[],MATCH(Bukalapak5[[#This Row],[SKU]],Table1[SKU],0),5)</f>
        <v>Fitti</v>
      </c>
      <c r="K89" s="21">
        <v>1</v>
      </c>
      <c r="L89" s="20">
        <v>25000</v>
      </c>
      <c r="M89" s="21" t="s">
        <v>1732</v>
      </c>
      <c r="N89" s="21">
        <v>6281299596994</v>
      </c>
      <c r="O89" s="21" t="s">
        <v>1733</v>
      </c>
      <c r="P89" s="21">
        <f>HOUR(Bukalapak5[Time])</f>
        <v>10</v>
      </c>
      <c r="Q89" s="22" t="s">
        <v>1491</v>
      </c>
      <c r="R89" s="19" t="s">
        <v>1323</v>
      </c>
      <c r="S89" s="22" t="s">
        <v>1382</v>
      </c>
    </row>
    <row r="90" spans="1:19" x14ac:dyDescent="0.25">
      <c r="A90" s="15">
        <v>202961210931</v>
      </c>
      <c r="B90" s="3" t="s">
        <v>1729</v>
      </c>
      <c r="C90" s="16" t="s">
        <v>1318</v>
      </c>
      <c r="D90" s="32">
        <v>45565</v>
      </c>
      <c r="E90" s="18" t="s">
        <v>1734</v>
      </c>
      <c r="F90" s="16" t="s">
        <v>1100</v>
      </c>
      <c r="G90" s="3" t="s">
        <v>1101</v>
      </c>
      <c r="H90" s="19" t="str">
        <f>INDEX(Table1[],MATCH(Bukalapak5[[#This Row],[SKU]],Table1[SKU],0),3)</f>
        <v>Pembalut</v>
      </c>
      <c r="I90" s="19" t="str">
        <f>INDEX(Table1[],MATCH(Bukalapak5[[#This Row],[SKU]],Table1[SKU],0),4)</f>
        <v>Pembalut</v>
      </c>
      <c r="J90" s="19" t="str">
        <f>INDEX(Table1[],MATCH(Bukalapak5[[#This Row],[SKU]],Table1[SKU],0),5)</f>
        <v>Charm</v>
      </c>
      <c r="K90" s="21">
        <v>1</v>
      </c>
      <c r="L90" s="20">
        <v>19900</v>
      </c>
      <c r="M90" s="21" t="s">
        <v>1730</v>
      </c>
      <c r="N90" s="21">
        <v>628122315110</v>
      </c>
      <c r="O90" s="21" t="s">
        <v>1735</v>
      </c>
      <c r="P90" s="21">
        <f>HOUR(Bukalapak5[Time])</f>
        <v>10</v>
      </c>
      <c r="Q90" s="22" t="s">
        <v>1322</v>
      </c>
      <c r="R90" s="19" t="s">
        <v>1323</v>
      </c>
      <c r="S90" s="22" t="s">
        <v>1382</v>
      </c>
    </row>
    <row r="91" spans="1:19" x14ac:dyDescent="0.25">
      <c r="A91" s="15">
        <v>202961247341</v>
      </c>
      <c r="B91" s="3" t="s">
        <v>1729</v>
      </c>
      <c r="C91" s="16" t="s">
        <v>1318</v>
      </c>
      <c r="D91" s="32">
        <v>45565</v>
      </c>
      <c r="E91" s="18" t="s">
        <v>1736</v>
      </c>
      <c r="F91" s="16" t="s">
        <v>1104</v>
      </c>
      <c r="G91" s="3" t="s">
        <v>1105</v>
      </c>
      <c r="H91" s="19" t="str">
        <f>INDEX(Table1[],MATCH(Bukalapak5[[#This Row],[SKU]],Table1[SKU],0),3)</f>
        <v>Pembalut</v>
      </c>
      <c r="I91" s="19" t="str">
        <f>INDEX(Table1[],MATCH(Bukalapak5[[#This Row],[SKU]],Table1[SKU],0),4)</f>
        <v>Pembalut</v>
      </c>
      <c r="J91" s="19" t="str">
        <f>INDEX(Table1[],MATCH(Bukalapak5[[#This Row],[SKU]],Table1[SKU],0),5)</f>
        <v>Charm</v>
      </c>
      <c r="K91" s="21">
        <v>1</v>
      </c>
      <c r="L91" s="20">
        <v>19900</v>
      </c>
      <c r="M91" s="21" t="s">
        <v>1737</v>
      </c>
      <c r="N91" s="21">
        <v>6287825535530</v>
      </c>
      <c r="O91" s="21" t="s">
        <v>1738</v>
      </c>
      <c r="P91" s="21">
        <f>HOUR(Bukalapak5[Time])</f>
        <v>11</v>
      </c>
      <c r="Q91" s="22" t="s">
        <v>1322</v>
      </c>
      <c r="R91" s="19" t="s">
        <v>1323</v>
      </c>
      <c r="S91" s="22" t="s">
        <v>1382</v>
      </c>
    </row>
    <row r="92" spans="1:19" x14ac:dyDescent="0.25">
      <c r="A92" s="15">
        <v>202961256586</v>
      </c>
      <c r="B92" s="3" t="s">
        <v>1729</v>
      </c>
      <c r="C92" s="16" t="s">
        <v>1318</v>
      </c>
      <c r="D92" s="32">
        <v>45565</v>
      </c>
      <c r="E92" s="18" t="s">
        <v>1739</v>
      </c>
      <c r="F92" s="16" t="s">
        <v>1190</v>
      </c>
      <c r="G92" s="3" t="s">
        <v>1191</v>
      </c>
      <c r="H92" s="19" t="str">
        <f>INDEX(Table1[],MATCH(Bukalapak5[[#This Row],[SKU]],Table1[SKU],0),3)</f>
        <v>M</v>
      </c>
      <c r="I92" s="19" t="str">
        <f>INDEX(Table1[],MATCH(Bukalapak5[[#This Row],[SKU]],Table1[SKU],0),4)</f>
        <v>Popok Celana</v>
      </c>
      <c r="J92" s="19" t="str">
        <f>INDEX(Table1[],MATCH(Bukalapak5[[#This Row],[SKU]],Table1[SKU],0),5)</f>
        <v>Fitti</v>
      </c>
      <c r="K92" s="21">
        <v>1</v>
      </c>
      <c r="L92" s="20">
        <v>119000</v>
      </c>
      <c r="M92" s="21" t="s">
        <v>1740</v>
      </c>
      <c r="N92" s="21">
        <v>628176056406</v>
      </c>
      <c r="O92" s="21" t="s">
        <v>1741</v>
      </c>
      <c r="P92" s="21">
        <f>HOUR(Bukalapak5[Time])</f>
        <v>11</v>
      </c>
      <c r="Q92" s="22" t="s">
        <v>1364</v>
      </c>
      <c r="R92" s="19" t="s">
        <v>1323</v>
      </c>
      <c r="S92" s="22" t="s">
        <v>1382</v>
      </c>
    </row>
    <row r="93" spans="1:19" x14ac:dyDescent="0.25">
      <c r="A93" s="15">
        <v>202961034746</v>
      </c>
      <c r="B93" s="3" t="s">
        <v>1729</v>
      </c>
      <c r="C93" s="16" t="s">
        <v>1318</v>
      </c>
      <c r="D93" s="32">
        <v>45565</v>
      </c>
      <c r="E93" s="18" t="s">
        <v>1755</v>
      </c>
      <c r="F93" s="16" t="s">
        <v>1188</v>
      </c>
      <c r="G93" s="3" t="s">
        <v>1189</v>
      </c>
      <c r="H93" s="19" t="str">
        <f>INDEX(Table1[],MATCH(Bukalapak5[[#This Row],[SKU]],Table1[SKU],0),3)</f>
        <v>M</v>
      </c>
      <c r="I93" s="19" t="str">
        <f>INDEX(Table1[],MATCH(Bukalapak5[[#This Row],[SKU]],Table1[SKU],0),4)</f>
        <v>Popok Celana</v>
      </c>
      <c r="J93" s="19" t="str">
        <f>INDEX(Table1[],MATCH(Bukalapak5[[#This Row],[SKU]],Table1[SKU],0),5)</f>
        <v>Fitti</v>
      </c>
      <c r="K93" s="21">
        <v>1</v>
      </c>
      <c r="L93" s="20">
        <v>25000</v>
      </c>
      <c r="M93" s="21" t="s">
        <v>1756</v>
      </c>
      <c r="N93" s="21">
        <v>6289619512832</v>
      </c>
      <c r="O93" s="21" t="s">
        <v>1569</v>
      </c>
      <c r="P93" s="21">
        <f>HOUR(Bukalapak5[Time])</f>
        <v>16</v>
      </c>
      <c r="Q93" s="22" t="s">
        <v>1360</v>
      </c>
      <c r="R93" s="19" t="s">
        <v>1323</v>
      </c>
      <c r="S93" s="22" t="s">
        <v>1382</v>
      </c>
    </row>
    <row r="94" spans="1:19" x14ac:dyDescent="0.25">
      <c r="A94" s="15">
        <v>202961035626</v>
      </c>
      <c r="B94" s="3" t="s">
        <v>1729</v>
      </c>
      <c r="C94" s="16" t="s">
        <v>1318</v>
      </c>
      <c r="D94" s="32">
        <v>45565</v>
      </c>
      <c r="E94" s="18" t="s">
        <v>1757</v>
      </c>
      <c r="F94" s="16" t="s">
        <v>1188</v>
      </c>
      <c r="G94" s="3" t="s">
        <v>1189</v>
      </c>
      <c r="H94" s="19" t="str">
        <f>INDEX(Table1[],MATCH(Bukalapak5[[#This Row],[SKU]],Table1[SKU],0),3)</f>
        <v>M</v>
      </c>
      <c r="I94" s="19" t="str">
        <f>INDEX(Table1[],MATCH(Bukalapak5[[#This Row],[SKU]],Table1[SKU],0),4)</f>
        <v>Popok Celana</v>
      </c>
      <c r="J94" s="19" t="str">
        <f>INDEX(Table1[],MATCH(Bukalapak5[[#This Row],[SKU]],Table1[SKU],0),5)</f>
        <v>Fitti</v>
      </c>
      <c r="K94" s="21">
        <v>1</v>
      </c>
      <c r="L94" s="20">
        <v>25000</v>
      </c>
      <c r="M94" s="21" t="s">
        <v>1758</v>
      </c>
      <c r="N94" s="21">
        <v>628988001860</v>
      </c>
      <c r="O94" s="21" t="s">
        <v>1759</v>
      </c>
      <c r="P94" s="21">
        <f>HOUR(Bukalapak5[Time])</f>
        <v>18</v>
      </c>
      <c r="Q94" s="22" t="s">
        <v>1428</v>
      </c>
      <c r="R94" s="19" t="s">
        <v>1323</v>
      </c>
      <c r="S94" s="22" t="s">
        <v>1382</v>
      </c>
    </row>
    <row r="95" spans="1:19" x14ac:dyDescent="0.25">
      <c r="A95" s="15">
        <v>202961034931</v>
      </c>
      <c r="B95" s="3" t="s">
        <v>1729</v>
      </c>
      <c r="C95" s="16" t="s">
        <v>1318</v>
      </c>
      <c r="D95" s="32">
        <v>45565</v>
      </c>
      <c r="E95" s="18" t="s">
        <v>1760</v>
      </c>
      <c r="F95" s="16" t="s">
        <v>1188</v>
      </c>
      <c r="G95" s="3" t="s">
        <v>1189</v>
      </c>
      <c r="H95" s="19" t="str">
        <f>INDEX(Table1[],MATCH(Bukalapak5[[#This Row],[SKU]],Table1[SKU],0),3)</f>
        <v>M</v>
      </c>
      <c r="I95" s="19" t="str">
        <f>INDEX(Table1[],MATCH(Bukalapak5[[#This Row],[SKU]],Table1[SKU],0),4)</f>
        <v>Popok Celana</v>
      </c>
      <c r="J95" s="19" t="str">
        <f>INDEX(Table1[],MATCH(Bukalapak5[[#This Row],[SKU]],Table1[SKU],0),5)</f>
        <v>Fitti</v>
      </c>
      <c r="K95" s="21">
        <v>1</v>
      </c>
      <c r="L95" s="20">
        <v>25000</v>
      </c>
      <c r="M95" s="21" t="s">
        <v>1761</v>
      </c>
      <c r="N95" s="21">
        <v>628979066444</v>
      </c>
      <c r="O95" s="21" t="s">
        <v>1762</v>
      </c>
      <c r="P95" s="21">
        <f>HOUR(Bukalapak5[Time])</f>
        <v>18</v>
      </c>
      <c r="Q95" s="22" t="s">
        <v>1428</v>
      </c>
      <c r="R95" s="19" t="s">
        <v>1323</v>
      </c>
      <c r="S95" s="22" t="s">
        <v>1382</v>
      </c>
    </row>
    <row r="96" spans="1:19" x14ac:dyDescent="0.25">
      <c r="A96" s="15">
        <v>202935026567</v>
      </c>
      <c r="B96" s="3" t="s">
        <v>1317</v>
      </c>
      <c r="C96" s="16" t="s">
        <v>1318</v>
      </c>
      <c r="D96" s="32">
        <v>45538</v>
      </c>
      <c r="E96" s="18" t="s">
        <v>1337</v>
      </c>
      <c r="F96" s="16" t="s">
        <v>222</v>
      </c>
      <c r="G96" s="3" t="s">
        <v>223</v>
      </c>
      <c r="H96" s="19" t="str">
        <f>INDEX(Table1[],MATCH(Bukalapak5[[#This Row],[SKU]],Table1[SKU],0),3)</f>
        <v>XXL</v>
      </c>
      <c r="I96" s="19" t="str">
        <f>INDEX(Table1[],MATCH(Bukalapak5[[#This Row],[SKU]],Table1[SKU],0),4)</f>
        <v>MPPD</v>
      </c>
      <c r="J96" s="19" t="str">
        <f>INDEX(Table1[],MATCH(Bukalapak5[[#This Row],[SKU]],Table1[SKU],0),5)</f>
        <v>MamyPoko</v>
      </c>
      <c r="K96" s="19">
        <v>1</v>
      </c>
      <c r="L96" s="20">
        <v>46400</v>
      </c>
      <c r="M96" s="21" t="s">
        <v>1338</v>
      </c>
      <c r="N96" s="21">
        <v>6281282394471</v>
      </c>
      <c r="O96" s="21" t="s">
        <v>1339</v>
      </c>
      <c r="P96" s="21">
        <f>HOUR(Bukalapak5[Time])</f>
        <v>16</v>
      </c>
      <c r="Q96" s="22" t="s">
        <v>1340</v>
      </c>
      <c r="R96" s="19" t="s">
        <v>1341</v>
      </c>
      <c r="S96" s="22" t="s">
        <v>1324</v>
      </c>
    </row>
    <row r="97" spans="1:19" x14ac:dyDescent="0.25">
      <c r="A97" s="15">
        <v>202935072992</v>
      </c>
      <c r="B97" s="3" t="s">
        <v>1317</v>
      </c>
      <c r="C97" s="16" t="s">
        <v>1318</v>
      </c>
      <c r="D97" s="32">
        <v>45538</v>
      </c>
      <c r="E97" s="18" t="s">
        <v>1342</v>
      </c>
      <c r="F97" s="16" t="s">
        <v>710</v>
      </c>
      <c r="G97" s="3" t="s">
        <v>711</v>
      </c>
      <c r="H97" s="19" t="str">
        <f>INDEX(Table1[],MATCH(Bukalapak5[[#This Row],[SKU]],Table1[SKU],0),3)</f>
        <v>L</v>
      </c>
      <c r="I97" s="19" t="str">
        <f>INDEX(Table1[],MATCH(Bukalapak5[[#This Row],[SKU]],Table1[SKU],0),4)</f>
        <v>Tipis &amp; Nyaman Bergerak</v>
      </c>
      <c r="J97" s="19" t="str">
        <f>INDEX(Table1[],MATCH(Bukalapak5[[#This Row],[SKU]],Table1[SKU],0),5)</f>
        <v>Lifree</v>
      </c>
      <c r="K97" s="19">
        <v>2</v>
      </c>
      <c r="L97" s="20">
        <v>926820</v>
      </c>
      <c r="M97" s="21" t="s">
        <v>1343</v>
      </c>
      <c r="N97" s="21">
        <v>6281370319119</v>
      </c>
      <c r="O97" s="21" t="s">
        <v>1344</v>
      </c>
      <c r="P97" s="21">
        <f>HOUR(Bukalapak5[Time])</f>
        <v>17</v>
      </c>
      <c r="Q97" s="22" t="s">
        <v>1345</v>
      </c>
      <c r="R97" s="19" t="s">
        <v>1341</v>
      </c>
      <c r="S97" s="22" t="s">
        <v>1324</v>
      </c>
    </row>
    <row r="98" spans="1:19" x14ac:dyDescent="0.25">
      <c r="A98" s="15">
        <v>202939403427</v>
      </c>
      <c r="B98" s="3" t="s">
        <v>1317</v>
      </c>
      <c r="C98" s="16" t="s">
        <v>1318</v>
      </c>
      <c r="D98" s="32">
        <v>45543</v>
      </c>
      <c r="E98" s="18" t="s">
        <v>1383</v>
      </c>
      <c r="F98" s="16" t="s">
        <v>86</v>
      </c>
      <c r="G98" s="3" t="s">
        <v>87</v>
      </c>
      <c r="H98" s="19" t="str">
        <f>INDEX(Table1[],MATCH(Bukalapak5[[#This Row],[SKU]],Table1[SKU],0),3)</f>
        <v>M</v>
      </c>
      <c r="I98" s="19" t="str">
        <f>INDEX(Table1[],MATCH(Bukalapak5[[#This Row],[SKU]],Table1[SKU],0),4)</f>
        <v>MPOS</v>
      </c>
      <c r="J98" s="19" t="str">
        <f>INDEX(Table1[],MATCH(Bukalapak5[[#This Row],[SKU]],Table1[SKU],0),5)</f>
        <v>MamyPoko</v>
      </c>
      <c r="K98" s="19">
        <v>1</v>
      </c>
      <c r="L98" s="20">
        <v>51900</v>
      </c>
      <c r="M98" s="21" t="s">
        <v>1384</v>
      </c>
      <c r="N98" s="21">
        <v>6285882771540</v>
      </c>
      <c r="O98" s="21" t="s">
        <v>1385</v>
      </c>
      <c r="P98" s="21">
        <f>HOUR(Bukalapak5[Time])</f>
        <v>14</v>
      </c>
      <c r="Q98" s="22" t="s">
        <v>1386</v>
      </c>
      <c r="R98" s="19" t="s">
        <v>1341</v>
      </c>
      <c r="S98" s="22" t="s">
        <v>1382</v>
      </c>
    </row>
    <row r="99" spans="1:19" x14ac:dyDescent="0.25">
      <c r="A99" s="15">
        <v>202939656607</v>
      </c>
      <c r="B99" s="3" t="s">
        <v>1317</v>
      </c>
      <c r="C99" s="16" t="s">
        <v>1318</v>
      </c>
      <c r="D99" s="32">
        <v>45543</v>
      </c>
      <c r="E99" s="18" t="s">
        <v>1387</v>
      </c>
      <c r="F99" s="16" t="s">
        <v>166</v>
      </c>
      <c r="G99" s="3" t="s">
        <v>167</v>
      </c>
      <c r="H99" s="19" t="str">
        <f>INDEX(Table1[],MATCH(Bukalapak5[[#This Row],[SKU]],Table1[SKU],0),3)</f>
        <v>Wipes</v>
      </c>
      <c r="I99" s="19" t="str">
        <f>INDEX(Table1[],MATCH(Bukalapak5[[#This Row],[SKU]],Table1[SKU],0),4)</f>
        <v>Wipes</v>
      </c>
      <c r="J99" s="19" t="str">
        <f>INDEX(Table1[],MATCH(Bukalapak5[[#This Row],[SKU]],Table1[SKU],0),5)</f>
        <v>Wipes</v>
      </c>
      <c r="K99" s="19">
        <v>2</v>
      </c>
      <c r="L99" s="20">
        <v>17860</v>
      </c>
      <c r="M99" s="21" t="s">
        <v>1388</v>
      </c>
      <c r="N99" s="21">
        <v>6281255088776</v>
      </c>
      <c r="O99" s="21" t="s">
        <v>1389</v>
      </c>
      <c r="P99" s="21">
        <f>HOUR(Bukalapak5[Time])</f>
        <v>18</v>
      </c>
      <c r="Q99" s="22" t="s">
        <v>1390</v>
      </c>
      <c r="R99" s="19" t="s">
        <v>1341</v>
      </c>
      <c r="S99" s="22" t="s">
        <v>1382</v>
      </c>
    </row>
    <row r="100" spans="1:19" x14ac:dyDescent="0.25">
      <c r="A100" s="15">
        <v>202940563662</v>
      </c>
      <c r="B100" s="3" t="s">
        <v>1317</v>
      </c>
      <c r="C100" s="16" t="s">
        <v>1318</v>
      </c>
      <c r="D100" s="32">
        <v>45544</v>
      </c>
      <c r="E100" s="18" t="s">
        <v>1391</v>
      </c>
      <c r="F100" s="16" t="s">
        <v>61</v>
      </c>
      <c r="G100" s="3" t="s">
        <v>62</v>
      </c>
      <c r="H100" s="19" t="str">
        <f>INDEX(Table1[],MATCH(Bukalapak5[[#This Row],[SKU]],Table1[SKU],0),3)</f>
        <v>NB-S</v>
      </c>
      <c r="I100" s="19" t="str">
        <f>INDEX(Table1[],MATCH(Bukalapak5[[#This Row],[SKU]],Table1[SKU],0),4)</f>
        <v>MPOS</v>
      </c>
      <c r="J100" s="19" t="str">
        <f>INDEX(Table1[],MATCH(Bukalapak5[[#This Row],[SKU]],Table1[SKU],0),5)</f>
        <v>MamyPoko</v>
      </c>
      <c r="K100" s="19">
        <v>1</v>
      </c>
      <c r="L100" s="20">
        <v>96000</v>
      </c>
      <c r="M100" s="21" t="s">
        <v>1392</v>
      </c>
      <c r="N100" s="21">
        <v>6281238701699</v>
      </c>
      <c r="O100" s="21" t="s">
        <v>1393</v>
      </c>
      <c r="P100" s="21">
        <f>HOUR(Bukalapak5[Time])</f>
        <v>16</v>
      </c>
      <c r="Q100" s="22" t="s">
        <v>1390</v>
      </c>
      <c r="R100" s="19" t="s">
        <v>1341</v>
      </c>
      <c r="S100" s="22" t="s">
        <v>1382</v>
      </c>
    </row>
    <row r="101" spans="1:19" x14ac:dyDescent="0.25">
      <c r="A101" s="15">
        <v>202941992297</v>
      </c>
      <c r="B101" s="3" t="s">
        <v>1317</v>
      </c>
      <c r="C101" s="16" t="s">
        <v>1318</v>
      </c>
      <c r="D101" s="32">
        <v>45546</v>
      </c>
      <c r="E101" s="18" t="s">
        <v>1397</v>
      </c>
      <c r="F101" s="16" t="s">
        <v>10</v>
      </c>
      <c r="G101" s="3" t="s">
        <v>1398</v>
      </c>
      <c r="H101" s="19" t="str">
        <f>INDEX(Table1[],MATCH(Bukalapak5[[#This Row],[SKU]],Table1[SKU],0),3)</f>
        <v>S</v>
      </c>
      <c r="I101" s="19" t="str">
        <f>INDEX(Table1[],MATCH(Bukalapak5[[#This Row],[SKU]],Table1[SKU],0),4)</f>
        <v>MPO</v>
      </c>
      <c r="J101" s="19" t="str">
        <f>INDEX(Table1[],MATCH(Bukalapak5[[#This Row],[SKU]],Table1[SKU],0),5)</f>
        <v>MamyPoko</v>
      </c>
      <c r="K101" s="19">
        <v>1</v>
      </c>
      <c r="L101" s="20">
        <v>297800</v>
      </c>
      <c r="M101" s="21" t="s">
        <v>1399</v>
      </c>
      <c r="N101" s="21">
        <v>6285255022575</v>
      </c>
      <c r="O101" s="21" t="s">
        <v>1400</v>
      </c>
      <c r="P101" s="21">
        <f>HOUR(Bukalapak5[Time])</f>
        <v>6</v>
      </c>
      <c r="Q101" s="22" t="s">
        <v>1390</v>
      </c>
      <c r="R101" s="19" t="s">
        <v>1341</v>
      </c>
      <c r="S101" s="22" t="s">
        <v>1382</v>
      </c>
    </row>
    <row r="102" spans="1:19" x14ac:dyDescent="0.25">
      <c r="A102" s="15">
        <v>202942588182</v>
      </c>
      <c r="B102" s="3" t="s">
        <v>1317</v>
      </c>
      <c r="C102" s="16" t="s">
        <v>1318</v>
      </c>
      <c r="D102" s="32">
        <v>45546</v>
      </c>
      <c r="E102" s="18" t="s">
        <v>1404</v>
      </c>
      <c r="F102" s="16" t="s">
        <v>166</v>
      </c>
      <c r="G102" s="3" t="s">
        <v>167</v>
      </c>
      <c r="H102" s="19" t="str">
        <f>INDEX(Table1[],MATCH(Bukalapak5[[#This Row],[SKU]],Table1[SKU],0),3)</f>
        <v>Wipes</v>
      </c>
      <c r="I102" s="19" t="str">
        <f>INDEX(Table1[],MATCH(Bukalapak5[[#This Row],[SKU]],Table1[SKU],0),4)</f>
        <v>Wipes</v>
      </c>
      <c r="J102" s="19" t="str">
        <f>INDEX(Table1[],MATCH(Bukalapak5[[#This Row],[SKU]],Table1[SKU],0),5)</f>
        <v>Wipes</v>
      </c>
      <c r="K102" s="19">
        <v>2</v>
      </c>
      <c r="L102" s="20">
        <v>17860</v>
      </c>
      <c r="M102" s="21" t="s">
        <v>1388</v>
      </c>
      <c r="N102" s="21">
        <v>6281255088776</v>
      </c>
      <c r="O102" s="21" t="s">
        <v>1389</v>
      </c>
      <c r="P102" s="21">
        <f>HOUR(Bukalapak5[Time])</f>
        <v>18</v>
      </c>
      <c r="Q102" s="22" t="s">
        <v>1390</v>
      </c>
      <c r="R102" s="19" t="s">
        <v>1341</v>
      </c>
      <c r="S102" s="22" t="s">
        <v>1382</v>
      </c>
    </row>
    <row r="103" spans="1:19" x14ac:dyDescent="0.25">
      <c r="A103" s="15">
        <v>202946787306</v>
      </c>
      <c r="B103" s="3" t="s">
        <v>1317</v>
      </c>
      <c r="C103" s="16" t="s">
        <v>1318</v>
      </c>
      <c r="D103" s="32">
        <v>45551</v>
      </c>
      <c r="E103" s="18" t="s">
        <v>1409</v>
      </c>
      <c r="F103" s="16" t="s">
        <v>315</v>
      </c>
      <c r="G103" s="3" t="s">
        <v>316</v>
      </c>
      <c r="H103" s="19" t="str">
        <f>INDEX(Table1[],MATCH(Bukalapak5[[#This Row],[SKU]],Table1[SKU],0),3)</f>
        <v>L</v>
      </c>
      <c r="I103" s="19" t="str">
        <f>INDEX(Table1[],MATCH(Bukalapak5[[#This Row],[SKU]],Table1[SKU],0),4)</f>
        <v>Ekstra Serap</v>
      </c>
      <c r="J103" s="19" t="str">
        <f>INDEX(Table1[],MATCH(Bukalapak5[[#This Row],[SKU]],Table1[SKU],0),5)</f>
        <v>Lifree</v>
      </c>
      <c r="K103" s="19">
        <v>1</v>
      </c>
      <c r="L103" s="20">
        <v>318000</v>
      </c>
      <c r="M103" s="21" t="s">
        <v>1410</v>
      </c>
      <c r="N103" s="21">
        <v>6281284766371</v>
      </c>
      <c r="O103" s="21" t="s">
        <v>1411</v>
      </c>
      <c r="P103" s="21">
        <f>HOUR(Bukalapak5[Time])</f>
        <v>11</v>
      </c>
      <c r="Q103" s="22" t="s">
        <v>1386</v>
      </c>
      <c r="R103" s="19" t="s">
        <v>1341</v>
      </c>
      <c r="S103" s="22" t="s">
        <v>1382</v>
      </c>
    </row>
    <row r="104" spans="1:19" x14ac:dyDescent="0.25">
      <c r="A104" s="15">
        <v>202947516321</v>
      </c>
      <c r="B104" s="3" t="s">
        <v>1317</v>
      </c>
      <c r="C104" s="16" t="s">
        <v>1318</v>
      </c>
      <c r="D104" s="32">
        <v>45552</v>
      </c>
      <c r="E104" s="18" t="s">
        <v>1412</v>
      </c>
      <c r="F104" s="16" t="s">
        <v>86</v>
      </c>
      <c r="G104" s="3" t="s">
        <v>87</v>
      </c>
      <c r="H104" s="19" t="str">
        <f>INDEX(Table1[],MATCH(Bukalapak5[[#This Row],[SKU]],Table1[SKU],0),3)</f>
        <v>M</v>
      </c>
      <c r="I104" s="19" t="str">
        <f>INDEX(Table1[],MATCH(Bukalapak5[[#This Row],[SKU]],Table1[SKU],0),4)</f>
        <v>MPOS</v>
      </c>
      <c r="J104" s="19" t="str">
        <f>INDEX(Table1[],MATCH(Bukalapak5[[#This Row],[SKU]],Table1[SKU],0),5)</f>
        <v>MamyPoko</v>
      </c>
      <c r="K104" s="19">
        <v>1</v>
      </c>
      <c r="L104" s="20">
        <v>51900</v>
      </c>
      <c r="M104" s="21" t="s">
        <v>1384</v>
      </c>
      <c r="N104" s="21">
        <v>6285882771540</v>
      </c>
      <c r="O104" s="21" t="s">
        <v>1385</v>
      </c>
      <c r="P104" s="21">
        <f>HOUR(Bukalapak5[Time])</f>
        <v>6</v>
      </c>
      <c r="Q104" s="22" t="s">
        <v>1386</v>
      </c>
      <c r="R104" s="19" t="s">
        <v>1341</v>
      </c>
      <c r="S104" s="22" t="s">
        <v>1382</v>
      </c>
    </row>
    <row r="105" spans="1:19" x14ac:dyDescent="0.25">
      <c r="A105" s="15">
        <v>202948090701</v>
      </c>
      <c r="B105" s="3" t="s">
        <v>1317</v>
      </c>
      <c r="C105" s="16" t="s">
        <v>1318</v>
      </c>
      <c r="D105" s="32">
        <v>45552</v>
      </c>
      <c r="E105" s="18" t="s">
        <v>1421</v>
      </c>
      <c r="F105" s="16" t="s">
        <v>86</v>
      </c>
      <c r="G105" s="3" t="s">
        <v>87</v>
      </c>
      <c r="H105" s="19" t="str">
        <f>INDEX(Table1[],MATCH(Bukalapak5[[#This Row],[SKU]],Table1[SKU],0),3)</f>
        <v>M</v>
      </c>
      <c r="I105" s="19" t="str">
        <f>INDEX(Table1[],MATCH(Bukalapak5[[#This Row],[SKU]],Table1[SKU],0),4)</f>
        <v>MPOS</v>
      </c>
      <c r="J105" s="19" t="str">
        <f>INDEX(Table1[],MATCH(Bukalapak5[[#This Row],[SKU]],Table1[SKU],0),5)</f>
        <v>MamyPoko</v>
      </c>
      <c r="K105" s="19">
        <v>1</v>
      </c>
      <c r="L105" s="20">
        <v>51900</v>
      </c>
      <c r="M105" s="21" t="s">
        <v>1422</v>
      </c>
      <c r="N105" s="21">
        <v>6285719583155</v>
      </c>
      <c r="O105" s="21" t="s">
        <v>1423</v>
      </c>
      <c r="P105" s="21">
        <f>HOUR(Bukalapak5[Time])</f>
        <v>17</v>
      </c>
      <c r="Q105" s="22" t="s">
        <v>1390</v>
      </c>
      <c r="R105" s="19" t="s">
        <v>1341</v>
      </c>
      <c r="S105" s="22" t="s">
        <v>1382</v>
      </c>
    </row>
    <row r="106" spans="1:19" x14ac:dyDescent="0.25">
      <c r="A106" s="15">
        <v>202949159401</v>
      </c>
      <c r="B106" s="3" t="s">
        <v>1317</v>
      </c>
      <c r="C106" s="16" t="s">
        <v>1318</v>
      </c>
      <c r="D106" s="32">
        <v>45553</v>
      </c>
      <c r="E106" s="18" t="s">
        <v>1433</v>
      </c>
      <c r="F106" s="16" t="s">
        <v>222</v>
      </c>
      <c r="G106" s="3" t="s">
        <v>223</v>
      </c>
      <c r="H106" s="19" t="str">
        <f>INDEX(Table1[],MATCH(Bukalapak5[[#This Row],[SKU]],Table1[SKU],0),3)</f>
        <v>XXL</v>
      </c>
      <c r="I106" s="19" t="str">
        <f>INDEX(Table1[],MATCH(Bukalapak5[[#This Row],[SKU]],Table1[SKU],0),4)</f>
        <v>MPPD</v>
      </c>
      <c r="J106" s="19" t="str">
        <f>INDEX(Table1[],MATCH(Bukalapak5[[#This Row],[SKU]],Table1[SKU],0),5)</f>
        <v>MamyPoko</v>
      </c>
      <c r="K106" s="19">
        <v>1</v>
      </c>
      <c r="L106" s="20">
        <v>46400</v>
      </c>
      <c r="M106" s="21" t="s">
        <v>1338</v>
      </c>
      <c r="N106" s="21">
        <v>6281282394471</v>
      </c>
      <c r="O106" s="21" t="s">
        <v>1339</v>
      </c>
      <c r="P106" s="21">
        <f>HOUR(Bukalapak5[Time])</f>
        <v>18</v>
      </c>
      <c r="Q106" s="22" t="s">
        <v>1340</v>
      </c>
      <c r="R106" s="19" t="s">
        <v>1341</v>
      </c>
      <c r="S106" s="22" t="s">
        <v>1382</v>
      </c>
    </row>
    <row r="107" spans="1:19" x14ac:dyDescent="0.25">
      <c r="A107" s="15">
        <v>202951824656</v>
      </c>
      <c r="B107" s="3" t="s">
        <v>1416</v>
      </c>
      <c r="C107" s="16" t="s">
        <v>1318</v>
      </c>
      <c r="D107" s="32">
        <v>45556</v>
      </c>
      <c r="E107" s="18" t="s">
        <v>1444</v>
      </c>
      <c r="F107" s="16" t="s">
        <v>1188</v>
      </c>
      <c r="G107" s="3" t="s">
        <v>1189</v>
      </c>
      <c r="H107" s="19" t="str">
        <f>INDEX(Table1[],MATCH(Bukalapak5[[#This Row],[SKU]],Table1[SKU],0),3)</f>
        <v>M</v>
      </c>
      <c r="I107" s="19" t="str">
        <f>INDEX(Table1[],MATCH(Bukalapak5[[#This Row],[SKU]],Table1[SKU],0),4)</f>
        <v>Popok Celana</v>
      </c>
      <c r="J107" s="19" t="str">
        <f>INDEX(Table1[],MATCH(Bukalapak5[[#This Row],[SKU]],Table1[SKU],0),5)</f>
        <v>Fitti</v>
      </c>
      <c r="K107" s="19">
        <v>1</v>
      </c>
      <c r="L107" s="20">
        <v>99</v>
      </c>
      <c r="M107" s="21" t="s">
        <v>1445</v>
      </c>
      <c r="N107" s="21">
        <v>6287782957398</v>
      </c>
      <c r="O107" s="21" t="s">
        <v>1446</v>
      </c>
      <c r="P107" s="21">
        <f>HOUR(Bukalapak5[Time])</f>
        <v>16</v>
      </c>
      <c r="Q107" s="22" t="s">
        <v>1340</v>
      </c>
      <c r="R107" s="19" t="s">
        <v>1341</v>
      </c>
      <c r="S107" s="22" t="s">
        <v>1382</v>
      </c>
    </row>
    <row r="108" spans="1:19" x14ac:dyDescent="0.25">
      <c r="A108" s="15">
        <v>202951824606</v>
      </c>
      <c r="B108" s="3" t="s">
        <v>1416</v>
      </c>
      <c r="C108" s="16" t="s">
        <v>1318</v>
      </c>
      <c r="D108" s="32">
        <v>45556</v>
      </c>
      <c r="E108" s="18" t="s">
        <v>1447</v>
      </c>
      <c r="F108" s="16" t="s">
        <v>1188</v>
      </c>
      <c r="G108" s="3" t="s">
        <v>1189</v>
      </c>
      <c r="H108" s="19" t="str">
        <f>INDEX(Table1[],MATCH(Bukalapak5[[#This Row],[SKU]],Table1[SKU],0),3)</f>
        <v>M</v>
      </c>
      <c r="I108" s="19" t="str">
        <f>INDEX(Table1[],MATCH(Bukalapak5[[#This Row],[SKU]],Table1[SKU],0),4)</f>
        <v>Popok Celana</v>
      </c>
      <c r="J108" s="19" t="str">
        <f>INDEX(Table1[],MATCH(Bukalapak5[[#This Row],[SKU]],Table1[SKU],0),5)</f>
        <v>Fitti</v>
      </c>
      <c r="K108" s="19">
        <v>1</v>
      </c>
      <c r="L108" s="20">
        <v>99</v>
      </c>
      <c r="M108" s="21" t="s">
        <v>1448</v>
      </c>
      <c r="N108" s="21">
        <v>6283813839611</v>
      </c>
      <c r="O108" s="21" t="s">
        <v>1449</v>
      </c>
      <c r="P108" s="21">
        <f>HOUR(Bukalapak5[Time])</f>
        <v>16</v>
      </c>
      <c r="Q108" s="22" t="s">
        <v>1340</v>
      </c>
      <c r="R108" s="19" t="s">
        <v>1341</v>
      </c>
      <c r="S108" s="22" t="s">
        <v>1382</v>
      </c>
    </row>
    <row r="109" spans="1:19" x14ac:dyDescent="0.25">
      <c r="A109" s="15">
        <v>202951824421</v>
      </c>
      <c r="B109" s="3" t="s">
        <v>1416</v>
      </c>
      <c r="C109" s="16" t="s">
        <v>1318</v>
      </c>
      <c r="D109" s="32">
        <v>45556</v>
      </c>
      <c r="E109" s="18" t="s">
        <v>1447</v>
      </c>
      <c r="F109" s="16" t="s">
        <v>1188</v>
      </c>
      <c r="G109" s="3" t="s">
        <v>1189</v>
      </c>
      <c r="H109" s="19" t="str">
        <f>INDEX(Table1[],MATCH(Bukalapak5[[#This Row],[SKU]],Table1[SKU],0),3)</f>
        <v>M</v>
      </c>
      <c r="I109" s="19" t="str">
        <f>INDEX(Table1[],MATCH(Bukalapak5[[#This Row],[SKU]],Table1[SKU],0),4)</f>
        <v>Popok Celana</v>
      </c>
      <c r="J109" s="19" t="str">
        <f>INDEX(Table1[],MATCH(Bukalapak5[[#This Row],[SKU]],Table1[SKU],0),5)</f>
        <v>Fitti</v>
      </c>
      <c r="K109" s="19">
        <v>1</v>
      </c>
      <c r="L109" s="20">
        <v>99</v>
      </c>
      <c r="M109" s="21" t="s">
        <v>1450</v>
      </c>
      <c r="N109" s="21">
        <v>628998981915</v>
      </c>
      <c r="O109" s="21" t="s">
        <v>1451</v>
      </c>
      <c r="P109" s="21">
        <f>HOUR(Bukalapak5[Time])</f>
        <v>16</v>
      </c>
      <c r="Q109" s="22" t="s">
        <v>1340</v>
      </c>
      <c r="R109" s="19" t="s">
        <v>1341</v>
      </c>
      <c r="S109" s="22" t="s">
        <v>1382</v>
      </c>
    </row>
    <row r="110" spans="1:19" x14ac:dyDescent="0.25">
      <c r="A110" s="15">
        <v>202951824571</v>
      </c>
      <c r="B110" s="3" t="s">
        <v>1416</v>
      </c>
      <c r="C110" s="16" t="s">
        <v>1318</v>
      </c>
      <c r="D110" s="32">
        <v>45556</v>
      </c>
      <c r="E110" s="18" t="s">
        <v>1447</v>
      </c>
      <c r="F110" s="16" t="s">
        <v>1188</v>
      </c>
      <c r="G110" s="3" t="s">
        <v>1189</v>
      </c>
      <c r="H110" s="19" t="str">
        <f>INDEX(Table1[],MATCH(Bukalapak5[[#This Row],[SKU]],Table1[SKU],0),3)</f>
        <v>M</v>
      </c>
      <c r="I110" s="19" t="str">
        <f>INDEX(Table1[],MATCH(Bukalapak5[[#This Row],[SKU]],Table1[SKU],0),4)</f>
        <v>Popok Celana</v>
      </c>
      <c r="J110" s="19" t="str">
        <f>INDEX(Table1[],MATCH(Bukalapak5[[#This Row],[SKU]],Table1[SKU],0),5)</f>
        <v>Fitti</v>
      </c>
      <c r="K110" s="19">
        <v>1</v>
      </c>
      <c r="L110" s="20">
        <v>99</v>
      </c>
      <c r="M110" s="21" t="s">
        <v>1452</v>
      </c>
      <c r="N110" s="21">
        <v>628121833708</v>
      </c>
      <c r="O110" s="21" t="s">
        <v>1453</v>
      </c>
      <c r="P110" s="21">
        <f>HOUR(Bukalapak5[Time])</f>
        <v>16</v>
      </c>
      <c r="Q110" s="22" t="s">
        <v>1340</v>
      </c>
      <c r="R110" s="19" t="s">
        <v>1341</v>
      </c>
      <c r="S110" s="22" t="s">
        <v>1382</v>
      </c>
    </row>
    <row r="111" spans="1:19" x14ac:dyDescent="0.25">
      <c r="A111" s="15">
        <v>202951824651</v>
      </c>
      <c r="B111" s="3" t="s">
        <v>1416</v>
      </c>
      <c r="C111" s="16" t="s">
        <v>1318</v>
      </c>
      <c r="D111" s="32">
        <v>45556</v>
      </c>
      <c r="E111" s="18" t="s">
        <v>1447</v>
      </c>
      <c r="F111" s="16" t="s">
        <v>1188</v>
      </c>
      <c r="G111" s="3" t="s">
        <v>1189</v>
      </c>
      <c r="H111" s="19" t="str">
        <f>INDEX(Table1[],MATCH(Bukalapak5[[#This Row],[SKU]],Table1[SKU],0),3)</f>
        <v>M</v>
      </c>
      <c r="I111" s="19" t="str">
        <f>INDEX(Table1[],MATCH(Bukalapak5[[#This Row],[SKU]],Table1[SKU],0),4)</f>
        <v>Popok Celana</v>
      </c>
      <c r="J111" s="19" t="str">
        <f>INDEX(Table1[],MATCH(Bukalapak5[[#This Row],[SKU]],Table1[SKU],0),5)</f>
        <v>Fitti</v>
      </c>
      <c r="K111" s="19">
        <v>1</v>
      </c>
      <c r="L111" s="20">
        <v>99</v>
      </c>
      <c r="M111" s="21" t="s">
        <v>1454</v>
      </c>
      <c r="N111" s="21">
        <v>6281218633463</v>
      </c>
      <c r="O111" s="21" t="s">
        <v>1455</v>
      </c>
      <c r="P111" s="21">
        <f>HOUR(Bukalapak5[Time])</f>
        <v>16</v>
      </c>
      <c r="Q111" s="22" t="s">
        <v>1340</v>
      </c>
      <c r="R111" s="19" t="s">
        <v>1341</v>
      </c>
      <c r="S111" s="22" t="s">
        <v>1382</v>
      </c>
    </row>
    <row r="112" spans="1:19" x14ac:dyDescent="0.25">
      <c r="A112" s="15">
        <v>202951824661</v>
      </c>
      <c r="B112" s="3" t="s">
        <v>1416</v>
      </c>
      <c r="C112" s="16" t="s">
        <v>1318</v>
      </c>
      <c r="D112" s="32">
        <v>45556</v>
      </c>
      <c r="E112" s="18" t="s">
        <v>1447</v>
      </c>
      <c r="F112" s="16" t="s">
        <v>1188</v>
      </c>
      <c r="G112" s="3" t="s">
        <v>1189</v>
      </c>
      <c r="H112" s="19" t="str">
        <f>INDEX(Table1[],MATCH(Bukalapak5[[#This Row],[SKU]],Table1[SKU],0),3)</f>
        <v>M</v>
      </c>
      <c r="I112" s="19" t="str">
        <f>INDEX(Table1[],MATCH(Bukalapak5[[#This Row],[SKU]],Table1[SKU],0),4)</f>
        <v>Popok Celana</v>
      </c>
      <c r="J112" s="19" t="str">
        <f>INDEX(Table1[],MATCH(Bukalapak5[[#This Row],[SKU]],Table1[SKU],0),5)</f>
        <v>Fitti</v>
      </c>
      <c r="K112" s="19">
        <v>1</v>
      </c>
      <c r="L112" s="20">
        <v>99</v>
      </c>
      <c r="M112" s="21" t="s">
        <v>1456</v>
      </c>
      <c r="N112" s="21">
        <v>628121833708</v>
      </c>
      <c r="O112" s="21" t="s">
        <v>1449</v>
      </c>
      <c r="P112" s="21">
        <f>HOUR(Bukalapak5[Time])</f>
        <v>16</v>
      </c>
      <c r="Q112" s="22" t="s">
        <v>1340</v>
      </c>
      <c r="R112" s="19" t="s">
        <v>1341</v>
      </c>
      <c r="S112" s="22" t="s">
        <v>1382</v>
      </c>
    </row>
    <row r="113" spans="1:19" x14ac:dyDescent="0.25">
      <c r="A113" s="15">
        <v>202951824676</v>
      </c>
      <c r="B113" s="3" t="s">
        <v>1416</v>
      </c>
      <c r="C113" s="16" t="s">
        <v>1318</v>
      </c>
      <c r="D113" s="32">
        <v>45556</v>
      </c>
      <c r="E113" s="18" t="s">
        <v>1457</v>
      </c>
      <c r="F113" s="16" t="s">
        <v>1188</v>
      </c>
      <c r="G113" s="3" t="s">
        <v>1189</v>
      </c>
      <c r="H113" s="19" t="str">
        <f>INDEX(Table1[],MATCH(Bukalapak5[[#This Row],[SKU]],Table1[SKU],0),3)</f>
        <v>M</v>
      </c>
      <c r="I113" s="19" t="str">
        <f>INDEX(Table1[],MATCH(Bukalapak5[[#This Row],[SKU]],Table1[SKU],0),4)</f>
        <v>Popok Celana</v>
      </c>
      <c r="J113" s="19" t="str">
        <f>INDEX(Table1[],MATCH(Bukalapak5[[#This Row],[SKU]],Table1[SKU],0),5)</f>
        <v>Fitti</v>
      </c>
      <c r="K113" s="19">
        <v>1</v>
      </c>
      <c r="L113" s="20">
        <v>99</v>
      </c>
      <c r="M113" s="21" t="s">
        <v>1458</v>
      </c>
      <c r="N113" s="21">
        <v>6281317936554</v>
      </c>
      <c r="O113" s="21" t="s">
        <v>1459</v>
      </c>
      <c r="P113" s="21">
        <f>HOUR(Bukalapak5[Time])</f>
        <v>16</v>
      </c>
      <c r="Q113" s="22" t="s">
        <v>1340</v>
      </c>
      <c r="R113" s="19" t="s">
        <v>1341</v>
      </c>
      <c r="S113" s="22" t="s">
        <v>1382</v>
      </c>
    </row>
    <row r="114" spans="1:19" x14ac:dyDescent="0.25">
      <c r="A114" s="15">
        <v>202951824591</v>
      </c>
      <c r="B114" s="3" t="s">
        <v>1416</v>
      </c>
      <c r="C114" s="16" t="s">
        <v>1318</v>
      </c>
      <c r="D114" s="32">
        <v>45556</v>
      </c>
      <c r="E114" s="18" t="s">
        <v>1457</v>
      </c>
      <c r="F114" s="16" t="s">
        <v>1188</v>
      </c>
      <c r="G114" s="3" t="s">
        <v>1189</v>
      </c>
      <c r="H114" s="19" t="str">
        <f>INDEX(Table1[],MATCH(Bukalapak5[[#This Row],[SKU]],Table1[SKU],0),3)</f>
        <v>M</v>
      </c>
      <c r="I114" s="19" t="str">
        <f>INDEX(Table1[],MATCH(Bukalapak5[[#This Row],[SKU]],Table1[SKU],0),4)</f>
        <v>Popok Celana</v>
      </c>
      <c r="J114" s="19" t="str">
        <f>INDEX(Table1[],MATCH(Bukalapak5[[#This Row],[SKU]],Table1[SKU],0),5)</f>
        <v>Fitti</v>
      </c>
      <c r="K114" s="19">
        <v>1</v>
      </c>
      <c r="L114" s="20">
        <v>99</v>
      </c>
      <c r="M114" s="21" t="s">
        <v>1460</v>
      </c>
      <c r="N114" s="21">
        <v>628121833708</v>
      </c>
      <c r="O114" s="21" t="s">
        <v>1446</v>
      </c>
      <c r="P114" s="21">
        <f>HOUR(Bukalapak5[Time])</f>
        <v>16</v>
      </c>
      <c r="Q114" s="22" t="s">
        <v>1340</v>
      </c>
      <c r="R114" s="19" t="s">
        <v>1341</v>
      </c>
      <c r="S114" s="22" t="s">
        <v>1382</v>
      </c>
    </row>
    <row r="115" spans="1:19" x14ac:dyDescent="0.25">
      <c r="A115" s="15">
        <v>202951824746</v>
      </c>
      <c r="B115" s="3" t="s">
        <v>1416</v>
      </c>
      <c r="C115" s="16" t="s">
        <v>1318</v>
      </c>
      <c r="D115" s="32">
        <v>45556</v>
      </c>
      <c r="E115" s="18" t="s">
        <v>1457</v>
      </c>
      <c r="F115" s="16" t="s">
        <v>1188</v>
      </c>
      <c r="G115" s="3" t="s">
        <v>1189</v>
      </c>
      <c r="H115" s="19" t="str">
        <f>INDEX(Table1[],MATCH(Bukalapak5[[#This Row],[SKU]],Table1[SKU],0),3)</f>
        <v>M</v>
      </c>
      <c r="I115" s="19" t="str">
        <f>INDEX(Table1[],MATCH(Bukalapak5[[#This Row],[SKU]],Table1[SKU],0),4)</f>
        <v>Popok Celana</v>
      </c>
      <c r="J115" s="19" t="str">
        <f>INDEX(Table1[],MATCH(Bukalapak5[[#This Row],[SKU]],Table1[SKU],0),5)</f>
        <v>Fitti</v>
      </c>
      <c r="K115" s="19">
        <v>1</v>
      </c>
      <c r="L115" s="20">
        <v>99</v>
      </c>
      <c r="M115" s="21" t="s">
        <v>1461</v>
      </c>
      <c r="N115" s="21">
        <v>628158802288</v>
      </c>
      <c r="O115" s="21" t="s">
        <v>1462</v>
      </c>
      <c r="P115" s="21">
        <f>HOUR(Bukalapak5[Time])</f>
        <v>16</v>
      </c>
      <c r="Q115" s="22" t="s">
        <v>1340</v>
      </c>
      <c r="R115" s="19" t="s">
        <v>1341</v>
      </c>
      <c r="S115" s="22" t="s">
        <v>1382</v>
      </c>
    </row>
    <row r="116" spans="1:19" x14ac:dyDescent="0.25">
      <c r="A116" s="15">
        <v>202951824516</v>
      </c>
      <c r="B116" s="3" t="s">
        <v>1416</v>
      </c>
      <c r="C116" s="16" t="s">
        <v>1318</v>
      </c>
      <c r="D116" s="32">
        <v>45556</v>
      </c>
      <c r="E116" s="18" t="s">
        <v>1457</v>
      </c>
      <c r="F116" s="16" t="s">
        <v>1188</v>
      </c>
      <c r="G116" s="3" t="s">
        <v>1189</v>
      </c>
      <c r="H116" s="19" t="str">
        <f>INDEX(Table1[],MATCH(Bukalapak5[[#This Row],[SKU]],Table1[SKU],0),3)</f>
        <v>M</v>
      </c>
      <c r="I116" s="19" t="str">
        <f>INDEX(Table1[],MATCH(Bukalapak5[[#This Row],[SKU]],Table1[SKU],0),4)</f>
        <v>Popok Celana</v>
      </c>
      <c r="J116" s="19" t="str">
        <f>INDEX(Table1[],MATCH(Bukalapak5[[#This Row],[SKU]],Table1[SKU],0),5)</f>
        <v>Fitti</v>
      </c>
      <c r="K116" s="19">
        <v>1</v>
      </c>
      <c r="L116" s="20">
        <v>99</v>
      </c>
      <c r="M116" s="21" t="s">
        <v>1463</v>
      </c>
      <c r="N116" s="21">
        <v>628119230222</v>
      </c>
      <c r="O116" s="21" t="s">
        <v>1464</v>
      </c>
      <c r="P116" s="21">
        <f>HOUR(Bukalapak5[Time])</f>
        <v>16</v>
      </c>
      <c r="Q116" s="22" t="s">
        <v>1340</v>
      </c>
      <c r="R116" s="19" t="s">
        <v>1341</v>
      </c>
      <c r="S116" s="22" t="s">
        <v>1382</v>
      </c>
    </row>
    <row r="117" spans="1:19" x14ac:dyDescent="0.25">
      <c r="A117" s="15">
        <v>202953039876</v>
      </c>
      <c r="B117" s="3" t="s">
        <v>1317</v>
      </c>
      <c r="C117" s="16" t="s">
        <v>1318</v>
      </c>
      <c r="D117" s="32">
        <v>45557</v>
      </c>
      <c r="E117" s="18" t="s">
        <v>1474</v>
      </c>
      <c r="F117" s="16" t="s">
        <v>86</v>
      </c>
      <c r="G117" s="3" t="s">
        <v>87</v>
      </c>
      <c r="H117" s="19" t="str">
        <f>INDEX(Table1[],MATCH(Bukalapak5[[#This Row],[SKU]],Table1[SKU],0),3)</f>
        <v>M</v>
      </c>
      <c r="I117" s="19" t="str">
        <f>INDEX(Table1[],MATCH(Bukalapak5[[#This Row],[SKU]],Table1[SKU],0),4)</f>
        <v>MPOS</v>
      </c>
      <c r="J117" s="19" t="str">
        <f>INDEX(Table1[],MATCH(Bukalapak5[[#This Row],[SKU]],Table1[SKU],0),5)</f>
        <v>MamyPoko</v>
      </c>
      <c r="K117" s="19">
        <v>1</v>
      </c>
      <c r="L117" s="20">
        <v>51900</v>
      </c>
      <c r="M117" s="21" t="s">
        <v>1475</v>
      </c>
      <c r="N117" s="21">
        <v>6282249695253</v>
      </c>
      <c r="O117" s="21" t="s">
        <v>1476</v>
      </c>
      <c r="P117" s="21">
        <f>HOUR(Bukalapak5[Time])</f>
        <v>19</v>
      </c>
      <c r="Q117" s="22" t="s">
        <v>1345</v>
      </c>
      <c r="R117" s="19" t="s">
        <v>1341</v>
      </c>
      <c r="S117" s="22" t="s">
        <v>1382</v>
      </c>
    </row>
    <row r="118" spans="1:19" x14ac:dyDescent="0.25">
      <c r="A118" s="15">
        <v>202954185606</v>
      </c>
      <c r="B118" s="3" t="s">
        <v>1317</v>
      </c>
      <c r="C118" s="16" t="s">
        <v>1318</v>
      </c>
      <c r="D118" s="32">
        <v>45558</v>
      </c>
      <c r="E118" s="18" t="s">
        <v>1498</v>
      </c>
      <c r="F118" s="16" t="s">
        <v>82</v>
      </c>
      <c r="G118" s="3" t="s">
        <v>83</v>
      </c>
      <c r="H118" s="19" t="str">
        <f>INDEX(Table1[],MATCH(Bukalapak5[[#This Row],[SKU]],Table1[SKU],0),3)</f>
        <v>NB-S</v>
      </c>
      <c r="I118" s="19" t="str">
        <f>INDEX(Table1[],MATCH(Bukalapak5[[#This Row],[SKU]],Table1[SKU],0),4)</f>
        <v>MPOS</v>
      </c>
      <c r="J118" s="19" t="str">
        <f>INDEX(Table1[],MATCH(Bukalapak5[[#This Row],[SKU]],Table1[SKU],0),5)</f>
        <v>MamyPoko</v>
      </c>
      <c r="K118" s="19">
        <v>1</v>
      </c>
      <c r="L118" s="20">
        <v>48000</v>
      </c>
      <c r="M118" s="21" t="s">
        <v>1499</v>
      </c>
      <c r="N118" s="21">
        <v>6285607632865</v>
      </c>
      <c r="O118" s="21" t="s">
        <v>1500</v>
      </c>
      <c r="P118" s="21">
        <f>HOUR(Bukalapak5[Time])</f>
        <v>20</v>
      </c>
      <c r="Q118" s="22" t="s">
        <v>1501</v>
      </c>
      <c r="R118" s="19" t="s">
        <v>1341</v>
      </c>
      <c r="S118" s="22" t="s">
        <v>1382</v>
      </c>
    </row>
    <row r="119" spans="1:19" x14ac:dyDescent="0.25">
      <c r="A119" s="15">
        <v>202954554901</v>
      </c>
      <c r="B119" s="3" t="s">
        <v>1317</v>
      </c>
      <c r="C119" s="16" t="s">
        <v>1318</v>
      </c>
      <c r="D119" s="32">
        <v>45559</v>
      </c>
      <c r="E119" s="18" t="s">
        <v>1413</v>
      </c>
      <c r="F119" s="16" t="s">
        <v>1188</v>
      </c>
      <c r="G119" s="3" t="s">
        <v>1189</v>
      </c>
      <c r="H119" s="19" t="str">
        <f>INDEX(Table1[],MATCH(Bukalapak5[[#This Row],[SKU]],Table1[SKU],0),3)</f>
        <v>M</v>
      </c>
      <c r="I119" s="19" t="str">
        <f>INDEX(Table1[],MATCH(Bukalapak5[[#This Row],[SKU]],Table1[SKU],0),4)</f>
        <v>Popok Celana</v>
      </c>
      <c r="J119" s="19" t="str">
        <f>INDEX(Table1[],MATCH(Bukalapak5[[#This Row],[SKU]],Table1[SKU],0),5)</f>
        <v>Fitti</v>
      </c>
      <c r="K119" s="19">
        <v>1</v>
      </c>
      <c r="L119" s="20">
        <v>25000</v>
      </c>
      <c r="M119" s="21" t="s">
        <v>1521</v>
      </c>
      <c r="N119" s="21">
        <v>6288210462691</v>
      </c>
      <c r="O119" s="21" t="s">
        <v>1522</v>
      </c>
      <c r="P119" s="21">
        <f>HOUR(Bukalapak5[Time])</f>
        <v>8</v>
      </c>
      <c r="Q119" s="22" t="s">
        <v>1340</v>
      </c>
      <c r="R119" s="19" t="s">
        <v>1341</v>
      </c>
      <c r="S119" s="22" t="s">
        <v>1382</v>
      </c>
    </row>
    <row r="120" spans="1:19" x14ac:dyDescent="0.25">
      <c r="A120" s="15">
        <v>202954554776</v>
      </c>
      <c r="B120" s="3" t="s">
        <v>1317</v>
      </c>
      <c r="C120" s="16" t="s">
        <v>1318</v>
      </c>
      <c r="D120" s="32">
        <v>45559</v>
      </c>
      <c r="E120" s="18" t="s">
        <v>1413</v>
      </c>
      <c r="F120" s="16" t="s">
        <v>1188</v>
      </c>
      <c r="G120" s="3" t="s">
        <v>1189</v>
      </c>
      <c r="H120" s="19" t="str">
        <f>INDEX(Table1[],MATCH(Bukalapak5[[#This Row],[SKU]],Table1[SKU],0),3)</f>
        <v>M</v>
      </c>
      <c r="I120" s="19" t="str">
        <f>INDEX(Table1[],MATCH(Bukalapak5[[#This Row],[SKU]],Table1[SKU],0),4)</f>
        <v>Popok Celana</v>
      </c>
      <c r="J120" s="19" t="str">
        <f>INDEX(Table1[],MATCH(Bukalapak5[[#This Row],[SKU]],Table1[SKU],0),5)</f>
        <v>Fitti</v>
      </c>
      <c r="K120" s="19">
        <v>1</v>
      </c>
      <c r="L120" s="20">
        <v>25000</v>
      </c>
      <c r="M120" s="21" t="s">
        <v>1523</v>
      </c>
      <c r="N120" s="21">
        <v>6283166167732</v>
      </c>
      <c r="O120" s="21" t="s">
        <v>1524</v>
      </c>
      <c r="P120" s="21">
        <f>HOUR(Bukalapak5[Time])</f>
        <v>8</v>
      </c>
      <c r="Q120" s="22" t="s">
        <v>1345</v>
      </c>
      <c r="R120" s="19" t="s">
        <v>1341</v>
      </c>
      <c r="S120" s="22" t="s">
        <v>1382</v>
      </c>
    </row>
    <row r="121" spans="1:19" x14ac:dyDescent="0.25">
      <c r="A121" s="15">
        <v>202954554226</v>
      </c>
      <c r="B121" s="3" t="s">
        <v>1317</v>
      </c>
      <c r="C121" s="16" t="s">
        <v>1318</v>
      </c>
      <c r="D121" s="32">
        <v>45560</v>
      </c>
      <c r="E121" s="18" t="s">
        <v>1583</v>
      </c>
      <c r="F121" s="16" t="s">
        <v>1188</v>
      </c>
      <c r="G121" s="3" t="s">
        <v>1189</v>
      </c>
      <c r="H121" s="19" t="str">
        <f>INDEX(Table1[],MATCH(Bukalapak5[[#This Row],[SKU]],Table1[SKU],0),3)</f>
        <v>M</v>
      </c>
      <c r="I121" s="19" t="str">
        <f>INDEX(Table1[],MATCH(Bukalapak5[[#This Row],[SKU]],Table1[SKU],0),4)</f>
        <v>Popok Celana</v>
      </c>
      <c r="J121" s="19" t="str">
        <f>INDEX(Table1[],MATCH(Bukalapak5[[#This Row],[SKU]],Table1[SKU],0),5)</f>
        <v>Fitti</v>
      </c>
      <c r="K121" s="21">
        <v>1</v>
      </c>
      <c r="L121" s="20">
        <v>25000</v>
      </c>
      <c r="M121" s="21" t="s">
        <v>1584</v>
      </c>
      <c r="N121" s="21">
        <v>6281298915080</v>
      </c>
      <c r="O121" s="21" t="s">
        <v>1585</v>
      </c>
      <c r="P121" s="21">
        <f>HOUR(Bukalapak5[Time])</f>
        <v>6</v>
      </c>
      <c r="Q121" s="22" t="s">
        <v>1501</v>
      </c>
      <c r="R121" s="19" t="s">
        <v>1341</v>
      </c>
      <c r="S121" s="22" t="s">
        <v>1382</v>
      </c>
    </row>
    <row r="122" spans="1:19" x14ac:dyDescent="0.25">
      <c r="A122" s="15">
        <v>202956187991</v>
      </c>
      <c r="B122" s="3" t="s">
        <v>1317</v>
      </c>
      <c r="C122" s="16" t="s">
        <v>1318</v>
      </c>
      <c r="D122" s="32">
        <v>45560</v>
      </c>
      <c r="E122" s="18" t="s">
        <v>1589</v>
      </c>
      <c r="F122" s="16" t="s">
        <v>117</v>
      </c>
      <c r="G122" s="3" t="s">
        <v>1425</v>
      </c>
      <c r="H122" s="19" t="str">
        <f>INDEX(Table1[],MATCH(Bukalapak5[[#This Row],[SKU]],Table1[SKU],0),3)</f>
        <v>S</v>
      </c>
      <c r="I122" s="19" t="str">
        <f>INDEX(Table1[],MATCH(Bukalapak5[[#This Row],[SKU]],Table1[SKU],0),4)</f>
        <v>MPO</v>
      </c>
      <c r="J122" s="19" t="str">
        <f>INDEX(Table1[],MATCH(Bukalapak5[[#This Row],[SKU]],Table1[SKU],0),5)</f>
        <v>MamyPoko</v>
      </c>
      <c r="K122" s="21">
        <v>4</v>
      </c>
      <c r="L122" s="20">
        <v>595600</v>
      </c>
      <c r="M122" s="21" t="s">
        <v>1590</v>
      </c>
      <c r="N122" s="21">
        <v>6281514899115</v>
      </c>
      <c r="O122" s="21" t="s">
        <v>1591</v>
      </c>
      <c r="P122" s="21">
        <f>HOUR(Bukalapak5[Time])</f>
        <v>16</v>
      </c>
      <c r="Q122" s="22" t="s">
        <v>1390</v>
      </c>
      <c r="R122" s="19" t="s">
        <v>1341</v>
      </c>
      <c r="S122" s="22" t="s">
        <v>1382</v>
      </c>
    </row>
    <row r="123" spans="1:19" x14ac:dyDescent="0.25">
      <c r="A123" s="15">
        <v>202956154711</v>
      </c>
      <c r="B123" s="3" t="s">
        <v>1416</v>
      </c>
      <c r="C123" s="16" t="s">
        <v>1318</v>
      </c>
      <c r="D123" s="32">
        <v>45560</v>
      </c>
      <c r="E123" s="18" t="s">
        <v>1603</v>
      </c>
      <c r="F123" s="16" t="s">
        <v>82</v>
      </c>
      <c r="G123" s="3" t="s">
        <v>83</v>
      </c>
      <c r="H123" s="19" t="str">
        <f>INDEX(Table1[],MATCH(Bukalapak5[[#This Row],[SKU]],Table1[SKU],0),3)</f>
        <v>NB-S</v>
      </c>
      <c r="I123" s="19" t="str">
        <f>INDEX(Table1[],MATCH(Bukalapak5[[#This Row],[SKU]],Table1[SKU],0),4)</f>
        <v>MPOS</v>
      </c>
      <c r="J123" s="19" t="str">
        <f>INDEX(Table1[],MATCH(Bukalapak5[[#This Row],[SKU]],Table1[SKU],0),5)</f>
        <v>MamyPoko</v>
      </c>
      <c r="K123" s="21">
        <v>1</v>
      </c>
      <c r="L123" s="20">
        <v>48000</v>
      </c>
      <c r="M123" s="21" t="s">
        <v>1604</v>
      </c>
      <c r="N123" s="21">
        <v>6281290264208</v>
      </c>
      <c r="O123" s="21" t="s">
        <v>1605</v>
      </c>
      <c r="P123" s="21">
        <f>HOUR(Bukalapak5[Time])</f>
        <v>21</v>
      </c>
      <c r="Q123" s="22" t="s">
        <v>1390</v>
      </c>
      <c r="R123" s="19" t="s">
        <v>1341</v>
      </c>
      <c r="S123" s="22" t="s">
        <v>1382</v>
      </c>
    </row>
    <row r="124" spans="1:19" x14ac:dyDescent="0.25">
      <c r="A124" s="15">
        <v>202956529286</v>
      </c>
      <c r="B124" s="3" t="s">
        <v>1317</v>
      </c>
      <c r="C124" s="16" t="s">
        <v>1318</v>
      </c>
      <c r="D124" s="32">
        <v>45560</v>
      </c>
      <c r="E124" s="18" t="s">
        <v>1606</v>
      </c>
      <c r="F124" s="16" t="s">
        <v>86</v>
      </c>
      <c r="G124" s="3" t="s">
        <v>87</v>
      </c>
      <c r="H124" s="19" t="str">
        <f>INDEX(Table1[],MATCH(Bukalapak5[[#This Row],[SKU]],Table1[SKU],0),3)</f>
        <v>M</v>
      </c>
      <c r="I124" s="19" t="str">
        <f>INDEX(Table1[],MATCH(Bukalapak5[[#This Row],[SKU]],Table1[SKU],0),4)</f>
        <v>MPOS</v>
      </c>
      <c r="J124" s="19" t="str">
        <f>INDEX(Table1[],MATCH(Bukalapak5[[#This Row],[SKU]],Table1[SKU],0),5)</f>
        <v>MamyPoko</v>
      </c>
      <c r="K124" s="21">
        <v>1</v>
      </c>
      <c r="L124" s="20">
        <v>51900</v>
      </c>
      <c r="M124" s="21" t="s">
        <v>1607</v>
      </c>
      <c r="N124" s="21">
        <v>6285691174291</v>
      </c>
      <c r="O124" s="21" t="s">
        <v>1608</v>
      </c>
      <c r="P124" s="21">
        <f>HOUR(Bukalapak5[Time])</f>
        <v>23</v>
      </c>
      <c r="Q124" s="22" t="s">
        <v>1390</v>
      </c>
      <c r="R124" s="19" t="s">
        <v>1341</v>
      </c>
      <c r="S124" s="22" t="s">
        <v>1382</v>
      </c>
    </row>
    <row r="125" spans="1:19" x14ac:dyDescent="0.25">
      <c r="A125" s="15">
        <v>202956769181</v>
      </c>
      <c r="B125" s="3" t="s">
        <v>1317</v>
      </c>
      <c r="C125" s="16" t="s">
        <v>1318</v>
      </c>
      <c r="D125" s="32">
        <v>45561</v>
      </c>
      <c r="E125" s="18" t="s">
        <v>1613</v>
      </c>
      <c r="F125" s="16" t="s">
        <v>86</v>
      </c>
      <c r="G125" s="3" t="s">
        <v>87</v>
      </c>
      <c r="H125" s="19" t="str">
        <f>INDEX(Table1[],MATCH(Bukalapak5[[#This Row],[SKU]],Table1[SKU],0),3)</f>
        <v>M</v>
      </c>
      <c r="I125" s="19" t="str">
        <f>INDEX(Table1[],MATCH(Bukalapak5[[#This Row],[SKU]],Table1[SKU],0),4)</f>
        <v>MPOS</v>
      </c>
      <c r="J125" s="19" t="str">
        <f>INDEX(Table1[],MATCH(Bukalapak5[[#This Row],[SKU]],Table1[SKU],0),5)</f>
        <v>MamyPoko</v>
      </c>
      <c r="K125" s="21">
        <v>1</v>
      </c>
      <c r="L125" s="20">
        <v>51900</v>
      </c>
      <c r="M125" s="21" t="s">
        <v>1384</v>
      </c>
      <c r="N125" s="21">
        <v>6285882771540</v>
      </c>
      <c r="O125" s="21" t="s">
        <v>1385</v>
      </c>
      <c r="P125" s="21">
        <f>HOUR(Bukalapak5[Time])</f>
        <v>9</v>
      </c>
      <c r="Q125" s="22" t="s">
        <v>1386</v>
      </c>
      <c r="R125" s="19" t="s">
        <v>1341</v>
      </c>
      <c r="S125" s="22" t="s">
        <v>1382</v>
      </c>
    </row>
    <row r="126" spans="1:19" x14ac:dyDescent="0.25">
      <c r="A126" s="15">
        <v>202956877651</v>
      </c>
      <c r="B126" s="3" t="s">
        <v>1317</v>
      </c>
      <c r="C126" s="16" t="s">
        <v>1318</v>
      </c>
      <c r="D126" s="32">
        <v>45561</v>
      </c>
      <c r="E126" s="18" t="s">
        <v>1614</v>
      </c>
      <c r="F126" s="16" t="s">
        <v>82</v>
      </c>
      <c r="G126" s="3" t="s">
        <v>83</v>
      </c>
      <c r="H126" s="19" t="str">
        <f>INDEX(Table1[],MATCH(Bukalapak5[[#This Row],[SKU]],Table1[SKU],0),3)</f>
        <v>NB-S</v>
      </c>
      <c r="I126" s="19" t="str">
        <f>INDEX(Table1[],MATCH(Bukalapak5[[#This Row],[SKU]],Table1[SKU],0),4)</f>
        <v>MPOS</v>
      </c>
      <c r="J126" s="19" t="str">
        <f>INDEX(Table1[],MATCH(Bukalapak5[[#This Row],[SKU]],Table1[SKU],0),5)</f>
        <v>MamyPoko</v>
      </c>
      <c r="K126" s="21">
        <v>1</v>
      </c>
      <c r="L126" s="20">
        <v>48000</v>
      </c>
      <c r="M126" s="21" t="s">
        <v>1615</v>
      </c>
      <c r="N126" s="21">
        <v>62817619010</v>
      </c>
      <c r="O126" s="21" t="s">
        <v>1616</v>
      </c>
      <c r="P126" s="21">
        <f>HOUR(Bukalapak5[Time])</f>
        <v>10</v>
      </c>
      <c r="Q126" s="22" t="s">
        <v>1345</v>
      </c>
      <c r="R126" s="19" t="s">
        <v>1341</v>
      </c>
      <c r="S126" s="22" t="s">
        <v>1382</v>
      </c>
    </row>
    <row r="127" spans="1:19" x14ac:dyDescent="0.25">
      <c r="A127" s="15">
        <v>202956881066</v>
      </c>
      <c r="B127" s="3" t="s">
        <v>1317</v>
      </c>
      <c r="C127" s="16" t="s">
        <v>1318</v>
      </c>
      <c r="D127" s="32">
        <v>45561</v>
      </c>
      <c r="E127" s="18" t="s">
        <v>1617</v>
      </c>
      <c r="F127" s="16" t="s">
        <v>82</v>
      </c>
      <c r="G127" s="3" t="s">
        <v>83</v>
      </c>
      <c r="H127" s="19" t="str">
        <f>INDEX(Table1[],MATCH(Bukalapak5[[#This Row],[SKU]],Table1[SKU],0),3)</f>
        <v>NB-S</v>
      </c>
      <c r="I127" s="19" t="str">
        <f>INDEX(Table1[],MATCH(Bukalapak5[[#This Row],[SKU]],Table1[SKU],0),4)</f>
        <v>MPOS</v>
      </c>
      <c r="J127" s="19" t="str">
        <f>INDEX(Table1[],MATCH(Bukalapak5[[#This Row],[SKU]],Table1[SKU],0),5)</f>
        <v>MamyPoko</v>
      </c>
      <c r="K127" s="21">
        <v>1</v>
      </c>
      <c r="L127" s="20">
        <v>48000</v>
      </c>
      <c r="M127" s="21" t="s">
        <v>1615</v>
      </c>
      <c r="N127" s="21">
        <v>62817619010</v>
      </c>
      <c r="O127" s="21" t="s">
        <v>1616</v>
      </c>
      <c r="P127" s="21">
        <f>HOUR(Bukalapak5[Time])</f>
        <v>10</v>
      </c>
      <c r="Q127" s="22" t="s">
        <v>1345</v>
      </c>
      <c r="R127" s="19" t="s">
        <v>1341</v>
      </c>
      <c r="S127" s="22" t="s">
        <v>1382</v>
      </c>
    </row>
    <row r="128" spans="1:19" x14ac:dyDescent="0.25">
      <c r="A128" s="15">
        <v>202956886151</v>
      </c>
      <c r="B128" s="3" t="s">
        <v>1317</v>
      </c>
      <c r="C128" s="16" t="s">
        <v>1318</v>
      </c>
      <c r="D128" s="32">
        <v>45561</v>
      </c>
      <c r="E128" s="18" t="s">
        <v>1618</v>
      </c>
      <c r="F128" s="16" t="s">
        <v>59</v>
      </c>
      <c r="G128" s="3" t="s">
        <v>60</v>
      </c>
      <c r="H128" s="19" t="str">
        <f>INDEX(Table1[],MATCH(Bukalapak5[[#This Row],[SKU]],Table1[SKU],0),3)</f>
        <v>S</v>
      </c>
      <c r="I128" s="19" t="str">
        <f>INDEX(Table1[],MATCH(Bukalapak5[[#This Row],[SKU]],Table1[SKU],0),4)</f>
        <v>MPP</v>
      </c>
      <c r="J128" s="19" t="str">
        <f>INDEX(Table1[],MATCH(Bukalapak5[[#This Row],[SKU]],Table1[SKU],0),5)</f>
        <v>MamyPoko</v>
      </c>
      <c r="K128" s="21">
        <v>1</v>
      </c>
      <c r="L128" s="20">
        <v>152900</v>
      </c>
      <c r="M128" s="21" t="s">
        <v>1615</v>
      </c>
      <c r="N128" s="21">
        <v>62817619010</v>
      </c>
      <c r="O128" s="21" t="s">
        <v>1616</v>
      </c>
      <c r="P128" s="21">
        <f>HOUR(Bukalapak5[Time])</f>
        <v>10</v>
      </c>
      <c r="Q128" s="22" t="s">
        <v>1345</v>
      </c>
      <c r="R128" s="19" t="s">
        <v>1341</v>
      </c>
      <c r="S128" s="22" t="s">
        <v>1382</v>
      </c>
    </row>
    <row r="129" spans="1:19" x14ac:dyDescent="0.25">
      <c r="A129" s="15">
        <v>202958878046</v>
      </c>
      <c r="B129" s="3" t="s">
        <v>1317</v>
      </c>
      <c r="C129" s="16" t="s">
        <v>1318</v>
      </c>
      <c r="D129" s="32">
        <v>45563</v>
      </c>
      <c r="E129" s="18" t="s">
        <v>1365</v>
      </c>
      <c r="F129" s="16" t="s">
        <v>61</v>
      </c>
      <c r="G129" s="3" t="s">
        <v>62</v>
      </c>
      <c r="H129" s="19" t="str">
        <f>INDEX(Table1[],MATCH(Bukalapak5[[#This Row],[SKU]],Table1[SKU],0),3)</f>
        <v>NB-S</v>
      </c>
      <c r="I129" s="19" t="str">
        <f>INDEX(Table1[],MATCH(Bukalapak5[[#This Row],[SKU]],Table1[SKU],0),4)</f>
        <v>MPOS</v>
      </c>
      <c r="J129" s="19" t="str">
        <f>INDEX(Table1[],MATCH(Bukalapak5[[#This Row],[SKU]],Table1[SKU],0),5)</f>
        <v>MamyPoko</v>
      </c>
      <c r="K129" s="21">
        <v>1</v>
      </c>
      <c r="L129" s="20">
        <v>96000</v>
      </c>
      <c r="M129" s="21" t="s">
        <v>1646</v>
      </c>
      <c r="N129" s="21">
        <v>6285692000726</v>
      </c>
      <c r="O129" s="21" t="s">
        <v>1647</v>
      </c>
      <c r="P129" s="21">
        <f>HOUR(Bukalapak5[Time])</f>
        <v>10</v>
      </c>
      <c r="Q129" s="22" t="s">
        <v>1501</v>
      </c>
      <c r="R129" s="19" t="s">
        <v>1341</v>
      </c>
      <c r="S129" s="22" t="s">
        <v>1382</v>
      </c>
    </row>
    <row r="130" spans="1:19" x14ac:dyDescent="0.25">
      <c r="A130" s="15">
        <v>202959011426</v>
      </c>
      <c r="B130" s="3" t="s">
        <v>1416</v>
      </c>
      <c r="C130" s="16" t="s">
        <v>1318</v>
      </c>
      <c r="D130" s="32">
        <v>45563</v>
      </c>
      <c r="E130" s="18" t="s">
        <v>1648</v>
      </c>
      <c r="F130" s="16" t="s">
        <v>61</v>
      </c>
      <c r="G130" s="3" t="s">
        <v>62</v>
      </c>
      <c r="H130" s="19" t="str">
        <f>INDEX(Table1[],MATCH(Bukalapak5[[#This Row],[SKU]],Table1[SKU],0),3)</f>
        <v>NB-S</v>
      </c>
      <c r="I130" s="19" t="str">
        <f>INDEX(Table1[],MATCH(Bukalapak5[[#This Row],[SKU]],Table1[SKU],0),4)</f>
        <v>MPOS</v>
      </c>
      <c r="J130" s="19" t="str">
        <f>INDEX(Table1[],MATCH(Bukalapak5[[#This Row],[SKU]],Table1[SKU],0),5)</f>
        <v>MamyPoko</v>
      </c>
      <c r="K130" s="21">
        <v>1</v>
      </c>
      <c r="L130" s="20">
        <v>96000</v>
      </c>
      <c r="M130" s="21" t="s">
        <v>1392</v>
      </c>
      <c r="N130" s="21">
        <v>6281238701699</v>
      </c>
      <c r="O130" s="21" t="s">
        <v>1393</v>
      </c>
      <c r="P130" s="21">
        <f>HOUR(Bukalapak5[Time])</f>
        <v>12</v>
      </c>
      <c r="Q130" s="22" t="s">
        <v>1390</v>
      </c>
      <c r="R130" s="19" t="s">
        <v>1341</v>
      </c>
      <c r="S130" s="22" t="s">
        <v>1382</v>
      </c>
    </row>
    <row r="131" spans="1:19" x14ac:dyDescent="0.25">
      <c r="A131" s="15">
        <v>202959416096</v>
      </c>
      <c r="B131" s="3" t="s">
        <v>1416</v>
      </c>
      <c r="C131" s="16" t="s">
        <v>1318</v>
      </c>
      <c r="D131" s="32">
        <v>45563</v>
      </c>
      <c r="E131" s="18" t="s">
        <v>1660</v>
      </c>
      <c r="F131" s="16" t="s">
        <v>1188</v>
      </c>
      <c r="G131" s="3" t="s">
        <v>1189</v>
      </c>
      <c r="H131" s="19" t="str">
        <f>INDEX(Table1[],MATCH(Bukalapak5[[#This Row],[SKU]],Table1[SKU],0),3)</f>
        <v>M</v>
      </c>
      <c r="I131" s="19" t="str">
        <f>INDEX(Table1[],MATCH(Bukalapak5[[#This Row],[SKU]],Table1[SKU],0),4)</f>
        <v>Popok Celana</v>
      </c>
      <c r="J131" s="19" t="str">
        <f>INDEX(Table1[],MATCH(Bukalapak5[[#This Row],[SKU]],Table1[SKU],0),5)</f>
        <v>Fitti</v>
      </c>
      <c r="K131" s="21">
        <v>1</v>
      </c>
      <c r="L131" s="20">
        <v>44900</v>
      </c>
      <c r="M131" s="21" t="s">
        <v>1661</v>
      </c>
      <c r="N131" s="21">
        <v>6285887803517</v>
      </c>
      <c r="O131" s="21" t="s">
        <v>1662</v>
      </c>
      <c r="P131" s="21">
        <f>HOUR(Bukalapak5[Time])</f>
        <v>18</v>
      </c>
      <c r="Q131" s="22" t="s">
        <v>1340</v>
      </c>
      <c r="R131" s="19" t="s">
        <v>1341</v>
      </c>
      <c r="S131" s="22" t="s">
        <v>1382</v>
      </c>
    </row>
    <row r="132" spans="1:19" x14ac:dyDescent="0.25">
      <c r="A132" s="15">
        <v>202959431976</v>
      </c>
      <c r="B132" s="3" t="s">
        <v>1416</v>
      </c>
      <c r="C132" s="16" t="s">
        <v>1318</v>
      </c>
      <c r="D132" s="32">
        <v>45563</v>
      </c>
      <c r="E132" s="18" t="s">
        <v>1663</v>
      </c>
      <c r="F132" s="16" t="s">
        <v>1188</v>
      </c>
      <c r="G132" s="3" t="s">
        <v>1189</v>
      </c>
      <c r="H132" s="19" t="str">
        <f>INDEX(Table1[],MATCH(Bukalapak5[[#This Row],[SKU]],Table1[SKU],0),3)</f>
        <v>M</v>
      </c>
      <c r="I132" s="19" t="str">
        <f>INDEX(Table1[],MATCH(Bukalapak5[[#This Row],[SKU]],Table1[SKU],0),4)</f>
        <v>Popok Celana</v>
      </c>
      <c r="J132" s="19" t="str">
        <f>INDEX(Table1[],MATCH(Bukalapak5[[#This Row],[SKU]],Table1[SKU],0),5)</f>
        <v>Fitti</v>
      </c>
      <c r="K132" s="21">
        <v>1</v>
      </c>
      <c r="L132" s="20">
        <v>44900</v>
      </c>
      <c r="M132" s="21" t="s">
        <v>1664</v>
      </c>
      <c r="N132" s="21">
        <v>6281317408726</v>
      </c>
      <c r="O132" s="21" t="s">
        <v>1665</v>
      </c>
      <c r="P132" s="21">
        <f>HOUR(Bukalapak5[Time])</f>
        <v>18</v>
      </c>
      <c r="Q132" s="22" t="s">
        <v>1390</v>
      </c>
      <c r="R132" s="19" t="s">
        <v>1341</v>
      </c>
      <c r="S132" s="22" t="s">
        <v>1382</v>
      </c>
    </row>
    <row r="133" spans="1:19" x14ac:dyDescent="0.25">
      <c r="A133" s="15">
        <v>202960710376</v>
      </c>
      <c r="B133" s="3" t="s">
        <v>1675</v>
      </c>
      <c r="C133" s="16" t="s">
        <v>1318</v>
      </c>
      <c r="D133" s="32">
        <v>45565</v>
      </c>
      <c r="E133" s="18" t="s">
        <v>1685</v>
      </c>
      <c r="F133" s="16" t="s">
        <v>61</v>
      </c>
      <c r="G133" s="3" t="s">
        <v>62</v>
      </c>
      <c r="H133" s="19" t="str">
        <f>INDEX(Table1[],MATCH(Bukalapak5[[#This Row],[SKU]],Table1[SKU],0),3)</f>
        <v>NB-S</v>
      </c>
      <c r="I133" s="19" t="str">
        <f>INDEX(Table1[],MATCH(Bukalapak5[[#This Row],[SKU]],Table1[SKU],0),4)</f>
        <v>MPOS</v>
      </c>
      <c r="J133" s="19" t="str">
        <f>INDEX(Table1[],MATCH(Bukalapak5[[#This Row],[SKU]],Table1[SKU],0),5)</f>
        <v>MamyPoko</v>
      </c>
      <c r="K133" s="21">
        <v>1</v>
      </c>
      <c r="L133" s="20">
        <v>96000</v>
      </c>
      <c r="M133" s="21" t="s">
        <v>1686</v>
      </c>
      <c r="N133" s="21">
        <v>628569053620</v>
      </c>
      <c r="O133" s="21" t="s">
        <v>1687</v>
      </c>
      <c r="P133" s="21">
        <f>HOUR(Bukalapak5[Time])</f>
        <v>2</v>
      </c>
      <c r="Q133" s="22" t="s">
        <v>1345</v>
      </c>
      <c r="R133" s="19" t="s">
        <v>1341</v>
      </c>
      <c r="S133" s="22" t="s">
        <v>1382</v>
      </c>
    </row>
    <row r="134" spans="1:19" x14ac:dyDescent="0.25">
      <c r="A134" s="15">
        <v>202961035616</v>
      </c>
      <c r="B134" s="3" t="s">
        <v>1675</v>
      </c>
      <c r="C134" s="16" t="s">
        <v>1318</v>
      </c>
      <c r="D134" s="32">
        <v>45565</v>
      </c>
      <c r="E134" s="18" t="s">
        <v>1696</v>
      </c>
      <c r="F134" s="16" t="s">
        <v>1188</v>
      </c>
      <c r="G134" s="3" t="s">
        <v>1189</v>
      </c>
      <c r="H134" s="19" t="str">
        <f>INDEX(Table1[],MATCH(Bukalapak5[[#This Row],[SKU]],Table1[SKU],0),3)</f>
        <v>M</v>
      </c>
      <c r="I134" s="19" t="str">
        <f>INDEX(Table1[],MATCH(Bukalapak5[[#This Row],[SKU]],Table1[SKU],0),4)</f>
        <v>Popok Celana</v>
      </c>
      <c r="J134" s="19" t="str">
        <f>INDEX(Table1[],MATCH(Bukalapak5[[#This Row],[SKU]],Table1[SKU],0),5)</f>
        <v>Fitti</v>
      </c>
      <c r="K134" s="21">
        <v>1</v>
      </c>
      <c r="L134" s="20">
        <v>25000</v>
      </c>
      <c r="M134" s="21" t="s">
        <v>1512</v>
      </c>
      <c r="N134" s="21">
        <v>6287780597329</v>
      </c>
      <c r="O134" s="21" t="s">
        <v>1697</v>
      </c>
      <c r="P134" s="21">
        <f>HOUR(Bukalapak5[Time])</f>
        <v>8</v>
      </c>
      <c r="Q134" s="22" t="s">
        <v>1501</v>
      </c>
      <c r="R134" s="19" t="s">
        <v>1341</v>
      </c>
      <c r="S134" s="22" t="s">
        <v>1382</v>
      </c>
    </row>
    <row r="135" spans="1:19" x14ac:dyDescent="0.25">
      <c r="A135" s="15">
        <v>202961037001</v>
      </c>
      <c r="B135" s="3" t="s">
        <v>1675</v>
      </c>
      <c r="C135" s="16" t="s">
        <v>1318</v>
      </c>
      <c r="D135" s="32">
        <v>45565</v>
      </c>
      <c r="E135" s="18" t="s">
        <v>1710</v>
      </c>
      <c r="F135" s="16" t="s">
        <v>1188</v>
      </c>
      <c r="G135" s="3" t="s">
        <v>1189</v>
      </c>
      <c r="H135" s="19" t="str">
        <f>INDEX(Table1[],MATCH(Bukalapak5[[#This Row],[SKU]],Table1[SKU],0),3)</f>
        <v>M</v>
      </c>
      <c r="I135" s="19" t="str">
        <f>INDEX(Table1[],MATCH(Bukalapak5[[#This Row],[SKU]],Table1[SKU],0),4)</f>
        <v>Popok Celana</v>
      </c>
      <c r="J135" s="19" t="str">
        <f>INDEX(Table1[],MATCH(Bukalapak5[[#This Row],[SKU]],Table1[SKU],0),5)</f>
        <v>Fitti</v>
      </c>
      <c r="K135" s="21">
        <v>1</v>
      </c>
      <c r="L135" s="20">
        <v>25000</v>
      </c>
      <c r="M135" s="21" t="s">
        <v>1523</v>
      </c>
      <c r="N135" s="21">
        <v>6283166167732</v>
      </c>
      <c r="O135" s="21" t="s">
        <v>1524</v>
      </c>
      <c r="P135" s="21">
        <f>HOUR(Bukalapak5[Time])</f>
        <v>9</v>
      </c>
      <c r="Q135" s="22" t="s">
        <v>1345</v>
      </c>
      <c r="R135" s="19" t="s">
        <v>1341</v>
      </c>
      <c r="S135" s="22" t="s">
        <v>1382</v>
      </c>
    </row>
    <row r="136" spans="1:19" x14ac:dyDescent="0.25">
      <c r="A136" s="15">
        <v>202961105701</v>
      </c>
      <c r="B136" s="3" t="s">
        <v>1675</v>
      </c>
      <c r="C136" s="16" t="s">
        <v>1318</v>
      </c>
      <c r="D136" s="32">
        <v>45565</v>
      </c>
      <c r="E136" s="18" t="s">
        <v>1717</v>
      </c>
      <c r="F136" s="16" t="s">
        <v>1106</v>
      </c>
      <c r="G136" s="3" t="s">
        <v>1107</v>
      </c>
      <c r="H136" s="19" t="str">
        <f>INDEX(Table1[],MATCH(Bukalapak5[[#This Row],[SKU]],Table1[SKU],0),3)</f>
        <v>Pembalut</v>
      </c>
      <c r="I136" s="19" t="str">
        <f>INDEX(Table1[],MATCH(Bukalapak5[[#This Row],[SKU]],Table1[SKU],0),4)</f>
        <v>Pembalut</v>
      </c>
      <c r="J136" s="19" t="str">
        <f>INDEX(Table1[],MATCH(Bukalapak5[[#This Row],[SKU]],Table1[SKU],0),5)</f>
        <v>Charm</v>
      </c>
      <c r="K136" s="21">
        <v>1</v>
      </c>
      <c r="L136" s="20">
        <v>24900</v>
      </c>
      <c r="M136" s="21" t="s">
        <v>1718</v>
      </c>
      <c r="N136" s="21">
        <v>62811186389</v>
      </c>
      <c r="O136" s="21" t="s">
        <v>1719</v>
      </c>
      <c r="P136" s="21">
        <f>HOUR(Bukalapak5[Time])</f>
        <v>9</v>
      </c>
      <c r="Q136" s="22" t="s">
        <v>1390</v>
      </c>
      <c r="R136" s="19" t="s">
        <v>1341</v>
      </c>
      <c r="S136" s="22" t="s">
        <v>1382</v>
      </c>
    </row>
    <row r="137" spans="1:19" x14ac:dyDescent="0.25">
      <c r="A137" s="15">
        <v>202961263026</v>
      </c>
      <c r="B137" s="3" t="s">
        <v>1729</v>
      </c>
      <c r="C137" s="16" t="s">
        <v>1318</v>
      </c>
      <c r="D137" s="32">
        <v>45565</v>
      </c>
      <c r="E137" s="18" t="s">
        <v>1486</v>
      </c>
      <c r="F137" s="16" t="s">
        <v>1102</v>
      </c>
      <c r="G137" s="3" t="s">
        <v>1103</v>
      </c>
      <c r="H137" s="19" t="str">
        <f>INDEX(Table1[],MATCH(Bukalapak5[[#This Row],[SKU]],Table1[SKU],0),3)</f>
        <v>Pembalut</v>
      </c>
      <c r="I137" s="19" t="str">
        <f>INDEX(Table1[],MATCH(Bukalapak5[[#This Row],[SKU]],Table1[SKU],0),4)</f>
        <v>Pembalut</v>
      </c>
      <c r="J137" s="19" t="str">
        <f>INDEX(Table1[],MATCH(Bukalapak5[[#This Row],[SKU]],Table1[SKU],0),5)</f>
        <v>Charm</v>
      </c>
      <c r="K137" s="21">
        <v>1</v>
      </c>
      <c r="L137" s="20">
        <v>19900</v>
      </c>
      <c r="M137" s="21" t="s">
        <v>1742</v>
      </c>
      <c r="N137" s="21">
        <v>62818477411</v>
      </c>
      <c r="O137" s="21" t="s">
        <v>1743</v>
      </c>
      <c r="P137" s="21">
        <f>HOUR(Bukalapak5[Time])</f>
        <v>11</v>
      </c>
      <c r="Q137" s="22" t="s">
        <v>1345</v>
      </c>
      <c r="R137" s="19" t="s">
        <v>1341</v>
      </c>
      <c r="S137" s="22" t="s">
        <v>1382</v>
      </c>
    </row>
    <row r="138" spans="1:19" x14ac:dyDescent="0.25">
      <c r="A138" s="15">
        <v>202961276401</v>
      </c>
      <c r="B138" s="3" t="s">
        <v>1729</v>
      </c>
      <c r="C138" s="16" t="s">
        <v>1318</v>
      </c>
      <c r="D138" s="32">
        <v>45565</v>
      </c>
      <c r="E138" s="18" t="s">
        <v>1744</v>
      </c>
      <c r="F138" s="16" t="s">
        <v>793</v>
      </c>
      <c r="G138" s="3" t="s">
        <v>794</v>
      </c>
      <c r="H138" s="19" t="str">
        <f>INDEX(Table1[],MATCH(Bukalapak5[[#This Row],[SKU]],Table1[SKU],0),3)</f>
        <v>Silcot</v>
      </c>
      <c r="I138" s="19" t="str">
        <f>INDEX(Table1[],MATCH(Bukalapak5[[#This Row],[SKU]],Table1[SKU],0),4)</f>
        <v>Silcot</v>
      </c>
      <c r="J138" s="19" t="str">
        <f>INDEX(Table1[],MATCH(Bukalapak5[[#This Row],[SKU]],Table1[SKU],0),5)</f>
        <v>Unicharm</v>
      </c>
      <c r="K138" s="21">
        <v>1</v>
      </c>
      <c r="L138" s="20">
        <v>59900</v>
      </c>
      <c r="M138" s="21" t="s">
        <v>1745</v>
      </c>
      <c r="N138" s="21">
        <v>6287876109648</v>
      </c>
      <c r="O138" s="21" t="s">
        <v>1746</v>
      </c>
      <c r="P138" s="21">
        <f>HOUR(Bukalapak5[Time])</f>
        <v>11</v>
      </c>
      <c r="Q138" s="22" t="s">
        <v>1340</v>
      </c>
      <c r="R138" s="19" t="s">
        <v>1341</v>
      </c>
      <c r="S138" s="22" t="s">
        <v>1382</v>
      </c>
    </row>
    <row r="139" spans="1:19" x14ac:dyDescent="0.25">
      <c r="A139" s="15">
        <v>202961281461</v>
      </c>
      <c r="B139" s="3" t="s">
        <v>1729</v>
      </c>
      <c r="C139" s="16" t="s">
        <v>1318</v>
      </c>
      <c r="D139" s="32">
        <v>45565</v>
      </c>
      <c r="E139" s="18" t="s">
        <v>1747</v>
      </c>
      <c r="F139" s="16" t="s">
        <v>27</v>
      </c>
      <c r="G139" s="3" t="s">
        <v>1418</v>
      </c>
      <c r="H139" s="19" t="str">
        <f>INDEX(Table1[],MATCH(Bukalapak5[[#This Row],[SKU]],Table1[SKU],0),3)</f>
        <v>NB</v>
      </c>
      <c r="I139" s="19" t="str">
        <f>INDEX(Table1[],MATCH(Bukalapak5[[#This Row],[SKU]],Table1[SKU],0),4)</f>
        <v>MPO</v>
      </c>
      <c r="J139" s="19" t="str">
        <f>INDEX(Table1[],MATCH(Bukalapak5[[#This Row],[SKU]],Table1[SKU],0),5)</f>
        <v>MamyPoko</v>
      </c>
      <c r="K139" s="21">
        <v>1</v>
      </c>
      <c r="L139" s="20">
        <v>129000</v>
      </c>
      <c r="M139" s="21" t="s">
        <v>1748</v>
      </c>
      <c r="N139" s="21">
        <v>6282114048069</v>
      </c>
      <c r="O139" s="21" t="s">
        <v>1749</v>
      </c>
      <c r="P139" s="21">
        <f>HOUR(Bukalapak5[Time])</f>
        <v>11</v>
      </c>
      <c r="Q139" s="22" t="s">
        <v>1501</v>
      </c>
      <c r="R139" s="19" t="s">
        <v>1341</v>
      </c>
      <c r="S139" s="22" t="s">
        <v>1324</v>
      </c>
    </row>
    <row r="140" spans="1:19" x14ac:dyDescent="0.25">
      <c r="A140" s="15">
        <v>202961144026</v>
      </c>
      <c r="B140" s="3" t="s">
        <v>1729</v>
      </c>
      <c r="C140" s="16" t="s">
        <v>1318</v>
      </c>
      <c r="D140" s="32">
        <v>45565</v>
      </c>
      <c r="E140" s="18" t="s">
        <v>1332</v>
      </c>
      <c r="F140" s="16" t="s">
        <v>117</v>
      </c>
      <c r="G140" s="3" t="s">
        <v>1425</v>
      </c>
      <c r="H140" s="19" t="str">
        <f>INDEX(Table1[],MATCH(Bukalapak5[[#This Row],[SKU]],Table1[SKU],0),3)</f>
        <v>S</v>
      </c>
      <c r="I140" s="19" t="str">
        <f>INDEX(Table1[],MATCH(Bukalapak5[[#This Row],[SKU]],Table1[SKU],0),4)</f>
        <v>MPO</v>
      </c>
      <c r="J140" s="19" t="str">
        <f>INDEX(Table1[],MATCH(Bukalapak5[[#This Row],[SKU]],Table1[SKU],0),5)</f>
        <v>MamyPoko</v>
      </c>
      <c r="K140" s="21">
        <v>1</v>
      </c>
      <c r="L140" s="20">
        <v>129000</v>
      </c>
      <c r="M140" s="21" t="s">
        <v>1750</v>
      </c>
      <c r="N140" s="21">
        <v>628119719917</v>
      </c>
      <c r="O140" s="21" t="s">
        <v>1751</v>
      </c>
      <c r="P140" s="21">
        <f>HOUR(Bukalapak5[Time])</f>
        <v>13</v>
      </c>
      <c r="Q140" s="22" t="s">
        <v>1386</v>
      </c>
      <c r="R140" s="19" t="s">
        <v>1341</v>
      </c>
      <c r="S140" s="22" t="s">
        <v>1382</v>
      </c>
    </row>
    <row r="141" spans="1:19" x14ac:dyDescent="0.25">
      <c r="A141" s="15">
        <v>202962041106</v>
      </c>
      <c r="B141" s="3" t="s">
        <v>1729</v>
      </c>
      <c r="C141" s="16" t="s">
        <v>1318</v>
      </c>
      <c r="D141" s="32">
        <v>45565</v>
      </c>
      <c r="E141" s="18" t="s">
        <v>1763</v>
      </c>
      <c r="F141" s="16" t="s">
        <v>65</v>
      </c>
      <c r="G141" s="3" t="s">
        <v>66</v>
      </c>
      <c r="H141" s="19" t="str">
        <f>INDEX(Table1[],MATCH(Bukalapak5[[#This Row],[SKU]],Table1[SKU],0),3)</f>
        <v>M</v>
      </c>
      <c r="I141" s="19" t="str">
        <f>INDEX(Table1[],MATCH(Bukalapak5[[#This Row],[SKU]],Table1[SKU],0),4)</f>
        <v>MPOS</v>
      </c>
      <c r="J141" s="19" t="str">
        <f>INDEX(Table1[],MATCH(Bukalapak5[[#This Row],[SKU]],Table1[SKU],0),5)</f>
        <v>MamyPoko</v>
      </c>
      <c r="K141" s="21">
        <v>1</v>
      </c>
      <c r="L141" s="20">
        <v>103800</v>
      </c>
      <c r="M141" s="21" t="s">
        <v>1764</v>
      </c>
      <c r="N141" s="21">
        <v>6282116802938</v>
      </c>
      <c r="O141" s="21" t="s">
        <v>1765</v>
      </c>
      <c r="P141" s="21">
        <f>HOUR(Bukalapak5[Time])</f>
        <v>23</v>
      </c>
      <c r="Q141" s="22" t="s">
        <v>1340</v>
      </c>
      <c r="R141" s="19" t="s">
        <v>1341</v>
      </c>
      <c r="S141" s="22" t="s">
        <v>1382</v>
      </c>
    </row>
    <row r="142" spans="1:19" x14ac:dyDescent="0.25">
      <c r="A142" s="15">
        <v>202934844958</v>
      </c>
      <c r="B142" s="3" t="s">
        <v>1317</v>
      </c>
      <c r="C142" s="16" t="s">
        <v>1318</v>
      </c>
      <c r="D142" s="32">
        <v>45538</v>
      </c>
      <c r="E142" s="18" t="s">
        <v>1332</v>
      </c>
      <c r="F142" s="16" t="s">
        <v>105</v>
      </c>
      <c r="G142" s="3" t="s">
        <v>106</v>
      </c>
      <c r="H142" s="19" t="str">
        <f>INDEX(Table1[],MATCH(Bukalapak5[[#This Row],[SKU]],Table1[SKU],0),3)</f>
        <v>M</v>
      </c>
      <c r="I142" s="19" t="str">
        <f>INDEX(Table1[],MATCH(Bukalapak5[[#This Row],[SKU]],Table1[SKU],0),4)</f>
        <v>MPP</v>
      </c>
      <c r="J142" s="19" t="str">
        <f>INDEX(Table1[],MATCH(Bukalapak5[[#This Row],[SKU]],Table1[SKU],0),5)</f>
        <v>MamyPoko</v>
      </c>
      <c r="K142" s="19">
        <v>1</v>
      </c>
      <c r="L142" s="20">
        <v>152900</v>
      </c>
      <c r="M142" s="21" t="s">
        <v>1333</v>
      </c>
      <c r="N142" s="21">
        <v>6281519348084</v>
      </c>
      <c r="O142" s="21" t="s">
        <v>1334</v>
      </c>
      <c r="P142" s="21">
        <f>HOUR(Bukalapak5[Time])</f>
        <v>13</v>
      </c>
      <c r="Q142" s="22" t="s">
        <v>1335</v>
      </c>
      <c r="R142" s="19" t="s">
        <v>1336</v>
      </c>
      <c r="S142" s="22" t="s">
        <v>1324</v>
      </c>
    </row>
    <row r="143" spans="1:19" x14ac:dyDescent="0.25">
      <c r="A143" s="15">
        <v>202935586617</v>
      </c>
      <c r="B143" s="3" t="s">
        <v>1317</v>
      </c>
      <c r="C143" s="16" t="s">
        <v>1318</v>
      </c>
      <c r="D143" s="32">
        <v>45539</v>
      </c>
      <c r="E143" s="18" t="s">
        <v>1346</v>
      </c>
      <c r="F143" s="16" t="s">
        <v>82</v>
      </c>
      <c r="G143" s="3" t="s">
        <v>83</v>
      </c>
      <c r="H143" s="19" t="str">
        <f>INDEX(Table1[],MATCH(Bukalapak5[[#This Row],[SKU]],Table1[SKU],0),3)</f>
        <v>NB-S</v>
      </c>
      <c r="I143" s="19" t="str">
        <f>INDEX(Table1[],MATCH(Bukalapak5[[#This Row],[SKU]],Table1[SKU],0),4)</f>
        <v>MPOS</v>
      </c>
      <c r="J143" s="19" t="str">
        <f>INDEX(Table1[],MATCH(Bukalapak5[[#This Row],[SKU]],Table1[SKU],0),5)</f>
        <v>MamyPoko</v>
      </c>
      <c r="K143" s="19">
        <v>1</v>
      </c>
      <c r="L143" s="20">
        <v>48000</v>
      </c>
      <c r="M143" s="21" t="s">
        <v>1347</v>
      </c>
      <c r="N143" s="21">
        <v>6287783837577</v>
      </c>
      <c r="O143" s="21" t="s">
        <v>1348</v>
      </c>
      <c r="P143" s="21">
        <f>HOUR(Bukalapak5[Time])</f>
        <v>11</v>
      </c>
      <c r="Q143" s="22" t="s">
        <v>1349</v>
      </c>
      <c r="R143" s="19" t="s">
        <v>1336</v>
      </c>
      <c r="S143" s="22" t="s">
        <v>1324</v>
      </c>
    </row>
    <row r="144" spans="1:19" x14ac:dyDescent="0.25">
      <c r="A144" s="15">
        <v>202942299547</v>
      </c>
      <c r="B144" s="3" t="s">
        <v>1317</v>
      </c>
      <c r="C144" s="16" t="s">
        <v>1318</v>
      </c>
      <c r="D144" s="32">
        <v>45546</v>
      </c>
      <c r="E144" s="18" t="s">
        <v>1401</v>
      </c>
      <c r="F144" s="16" t="s">
        <v>86</v>
      </c>
      <c r="G144" s="3" t="s">
        <v>87</v>
      </c>
      <c r="H144" s="19" t="str">
        <f>INDEX(Table1[],MATCH(Bukalapak5[[#This Row],[SKU]],Table1[SKU],0),3)</f>
        <v>M</v>
      </c>
      <c r="I144" s="19" t="str">
        <f>INDEX(Table1[],MATCH(Bukalapak5[[#This Row],[SKU]],Table1[SKU],0),4)</f>
        <v>MPOS</v>
      </c>
      <c r="J144" s="19" t="str">
        <f>INDEX(Table1[],MATCH(Bukalapak5[[#This Row],[SKU]],Table1[SKU],0),5)</f>
        <v>MamyPoko</v>
      </c>
      <c r="K144" s="19">
        <v>1</v>
      </c>
      <c r="L144" s="20">
        <v>51900</v>
      </c>
      <c r="M144" s="21" t="s">
        <v>1402</v>
      </c>
      <c r="N144" s="21">
        <v>6282282222398</v>
      </c>
      <c r="O144" s="21" t="s">
        <v>1403</v>
      </c>
      <c r="P144" s="21">
        <f>HOUR(Bukalapak5[Time])</f>
        <v>12</v>
      </c>
      <c r="Q144" s="22" t="s">
        <v>1335</v>
      </c>
      <c r="R144" s="19" t="s">
        <v>1336</v>
      </c>
      <c r="S144" s="22" t="s">
        <v>1382</v>
      </c>
    </row>
    <row r="145" spans="1:19" x14ac:dyDescent="0.25">
      <c r="A145" s="15">
        <v>202945369267</v>
      </c>
      <c r="B145" s="3" t="s">
        <v>1317</v>
      </c>
      <c r="C145" s="16" t="s">
        <v>1318</v>
      </c>
      <c r="D145" s="32">
        <v>45549</v>
      </c>
      <c r="E145" s="18" t="s">
        <v>1405</v>
      </c>
      <c r="F145" s="16" t="s">
        <v>84</v>
      </c>
      <c r="G145" s="3" t="s">
        <v>85</v>
      </c>
      <c r="H145" s="19" t="str">
        <f>INDEX(Table1[],MATCH(Bukalapak5[[#This Row],[SKU]],Table1[SKU],0),3)</f>
        <v>L</v>
      </c>
      <c r="I145" s="19" t="str">
        <f>INDEX(Table1[],MATCH(Bukalapak5[[#This Row],[SKU]],Table1[SKU],0),4)</f>
        <v>MPP</v>
      </c>
      <c r="J145" s="19" t="str">
        <f>INDEX(Table1[],MATCH(Bukalapak5[[#This Row],[SKU]],Table1[SKU],0),5)</f>
        <v>MamyPoko</v>
      </c>
      <c r="K145" s="19">
        <v>1</v>
      </c>
      <c r="L145" s="20">
        <v>305800</v>
      </c>
      <c r="M145" s="21" t="s">
        <v>1406</v>
      </c>
      <c r="N145" s="21">
        <v>6282260661125</v>
      </c>
      <c r="O145" s="21" t="s">
        <v>1407</v>
      </c>
      <c r="P145" s="21">
        <f>HOUR(Bukalapak5[Time])</f>
        <v>23</v>
      </c>
      <c r="Q145" s="22" t="s">
        <v>1408</v>
      </c>
      <c r="R145" s="19" t="s">
        <v>1336</v>
      </c>
      <c r="S145" s="22" t="s">
        <v>1382</v>
      </c>
    </row>
    <row r="146" spans="1:19" x14ac:dyDescent="0.25">
      <c r="A146" s="15">
        <v>202949539076</v>
      </c>
      <c r="B146" s="3" t="s">
        <v>1317</v>
      </c>
      <c r="C146" s="16" t="s">
        <v>1318</v>
      </c>
      <c r="D146" s="32">
        <v>45554</v>
      </c>
      <c r="E146" s="18" t="s">
        <v>1434</v>
      </c>
      <c r="F146" s="16" t="s">
        <v>720</v>
      </c>
      <c r="G146" s="3" t="s">
        <v>721</v>
      </c>
      <c r="H146" s="19" t="str">
        <f>INDEX(Table1[],MATCH(Bukalapak5[[#This Row],[SKU]],Table1[SKU],0),3)</f>
        <v>Lifree</v>
      </c>
      <c r="I146" s="19" t="str">
        <f>INDEX(Table1[],MATCH(Bukalapak5[[#This Row],[SKU]],Table1[SKU],0),4)</f>
        <v>Lapisan Penyerap</v>
      </c>
      <c r="J146" s="19" t="str">
        <f>INDEX(Table1[],MATCH(Bukalapak5[[#This Row],[SKU]],Table1[SKU],0),5)</f>
        <v>Lifree</v>
      </c>
      <c r="K146" s="19">
        <v>1</v>
      </c>
      <c r="L146" s="20">
        <v>107820</v>
      </c>
      <c r="M146" s="21" t="s">
        <v>1435</v>
      </c>
      <c r="N146" s="21">
        <v>6287771125182</v>
      </c>
      <c r="O146" s="21" t="s">
        <v>1436</v>
      </c>
      <c r="P146" s="21">
        <f>HOUR(Bukalapak5[Time])</f>
        <v>7</v>
      </c>
      <c r="Q146" s="22" t="s">
        <v>1335</v>
      </c>
      <c r="R146" s="19" t="s">
        <v>1336</v>
      </c>
      <c r="S146" s="22" t="s">
        <v>1382</v>
      </c>
    </row>
    <row r="147" spans="1:19" x14ac:dyDescent="0.25">
      <c r="A147" s="15">
        <v>202952703076</v>
      </c>
      <c r="B147" s="3" t="s">
        <v>1317</v>
      </c>
      <c r="C147" s="16" t="s">
        <v>1318</v>
      </c>
      <c r="D147" s="32">
        <v>45557</v>
      </c>
      <c r="E147" s="18" t="s">
        <v>1465</v>
      </c>
      <c r="F147" s="16" t="s">
        <v>86</v>
      </c>
      <c r="G147" s="3" t="s">
        <v>87</v>
      </c>
      <c r="H147" s="19" t="str">
        <f>INDEX(Table1[],MATCH(Bukalapak5[[#This Row],[SKU]],Table1[SKU],0),3)</f>
        <v>M</v>
      </c>
      <c r="I147" s="19" t="str">
        <f>INDEX(Table1[],MATCH(Bukalapak5[[#This Row],[SKU]],Table1[SKU],0),4)</f>
        <v>MPOS</v>
      </c>
      <c r="J147" s="19" t="str">
        <f>INDEX(Table1[],MATCH(Bukalapak5[[#This Row],[SKU]],Table1[SKU],0),5)</f>
        <v>MamyPoko</v>
      </c>
      <c r="K147" s="19">
        <v>1</v>
      </c>
      <c r="L147" s="20">
        <v>51900</v>
      </c>
      <c r="M147" s="21" t="s">
        <v>1466</v>
      </c>
      <c r="N147" s="21">
        <v>6282242746513</v>
      </c>
      <c r="O147" s="21" t="s">
        <v>1467</v>
      </c>
      <c r="P147" s="21">
        <f>HOUR(Bukalapak5[Time])</f>
        <v>13</v>
      </c>
      <c r="Q147" s="22" t="s">
        <v>1335</v>
      </c>
      <c r="R147" s="19" t="s">
        <v>1336</v>
      </c>
      <c r="S147" s="22" t="s">
        <v>1382</v>
      </c>
    </row>
    <row r="148" spans="1:19" x14ac:dyDescent="0.25">
      <c r="A148" s="15">
        <v>202953795696</v>
      </c>
      <c r="B148" s="3" t="s">
        <v>1317</v>
      </c>
      <c r="C148" s="16" t="s">
        <v>1318</v>
      </c>
      <c r="D148" s="32">
        <v>45558</v>
      </c>
      <c r="E148" s="18" t="s">
        <v>1492</v>
      </c>
      <c r="F148" s="16" t="s">
        <v>82</v>
      </c>
      <c r="G148" s="3" t="s">
        <v>83</v>
      </c>
      <c r="H148" s="19" t="str">
        <f>INDEX(Table1[],MATCH(Bukalapak5[[#This Row],[SKU]],Table1[SKU],0),3)</f>
        <v>NB-S</v>
      </c>
      <c r="I148" s="19" t="str">
        <f>INDEX(Table1[],MATCH(Bukalapak5[[#This Row],[SKU]],Table1[SKU],0),4)</f>
        <v>MPOS</v>
      </c>
      <c r="J148" s="19" t="str">
        <f>INDEX(Table1[],MATCH(Bukalapak5[[#This Row],[SKU]],Table1[SKU],0),5)</f>
        <v>MamyPoko</v>
      </c>
      <c r="K148" s="19">
        <v>1</v>
      </c>
      <c r="L148" s="20">
        <v>48000</v>
      </c>
      <c r="M148" s="21" t="s">
        <v>1493</v>
      </c>
      <c r="N148" s="21">
        <v>628999626267</v>
      </c>
      <c r="O148" s="21" t="s">
        <v>1494</v>
      </c>
      <c r="P148" s="21">
        <f>HOUR(Bukalapak5[Time])</f>
        <v>13</v>
      </c>
      <c r="Q148" s="22" t="s">
        <v>1349</v>
      </c>
      <c r="R148" s="19" t="s">
        <v>1336</v>
      </c>
      <c r="S148" s="22" t="s">
        <v>1382</v>
      </c>
    </row>
    <row r="149" spans="1:19" x14ac:dyDescent="0.25">
      <c r="A149" s="15">
        <v>202954329331</v>
      </c>
      <c r="B149" s="3" t="s">
        <v>1317</v>
      </c>
      <c r="C149" s="16" t="s">
        <v>1318</v>
      </c>
      <c r="D149" s="32">
        <v>45558</v>
      </c>
      <c r="E149" s="18" t="s">
        <v>1502</v>
      </c>
      <c r="F149" s="16" t="s">
        <v>82</v>
      </c>
      <c r="G149" s="3" t="s">
        <v>83</v>
      </c>
      <c r="H149" s="19" t="str">
        <f>INDEX(Table1[],MATCH(Bukalapak5[[#This Row],[SKU]],Table1[SKU],0),3)</f>
        <v>NB-S</v>
      </c>
      <c r="I149" s="19" t="str">
        <f>INDEX(Table1[],MATCH(Bukalapak5[[#This Row],[SKU]],Table1[SKU],0),4)</f>
        <v>MPOS</v>
      </c>
      <c r="J149" s="19" t="str">
        <f>INDEX(Table1[],MATCH(Bukalapak5[[#This Row],[SKU]],Table1[SKU],0),5)</f>
        <v>MamyPoko</v>
      </c>
      <c r="K149" s="19">
        <v>1</v>
      </c>
      <c r="L149" s="20">
        <v>48000</v>
      </c>
      <c r="M149" s="21" t="s">
        <v>1503</v>
      </c>
      <c r="N149" s="21">
        <v>6285603160604</v>
      </c>
      <c r="O149" s="21" t="s">
        <v>1504</v>
      </c>
      <c r="P149" s="21">
        <f>HOUR(Bukalapak5[Time])</f>
        <v>23</v>
      </c>
      <c r="Q149" s="22" t="s">
        <v>1335</v>
      </c>
      <c r="R149" s="19" t="s">
        <v>1336</v>
      </c>
      <c r="S149" s="22" t="s">
        <v>1382</v>
      </c>
    </row>
    <row r="150" spans="1:19" x14ac:dyDescent="0.25">
      <c r="A150" s="15">
        <v>202954554406</v>
      </c>
      <c r="B150" s="3" t="s">
        <v>1317</v>
      </c>
      <c r="C150" s="16" t="s">
        <v>1318</v>
      </c>
      <c r="D150" s="32">
        <v>45559</v>
      </c>
      <c r="E150" s="18" t="s">
        <v>1505</v>
      </c>
      <c r="F150" s="16" t="s">
        <v>1104</v>
      </c>
      <c r="G150" s="3" t="s">
        <v>1105</v>
      </c>
      <c r="H150" s="19" t="str">
        <f>INDEX(Table1[],MATCH(Bukalapak5[[#This Row],[SKU]],Table1[SKU],0),3)</f>
        <v>Pembalut</v>
      </c>
      <c r="I150" s="19" t="str">
        <f>INDEX(Table1[],MATCH(Bukalapak5[[#This Row],[SKU]],Table1[SKU],0),4)</f>
        <v>Pembalut</v>
      </c>
      <c r="J150" s="19" t="str">
        <f>INDEX(Table1[],MATCH(Bukalapak5[[#This Row],[SKU]],Table1[SKU],0),5)</f>
        <v>Charm</v>
      </c>
      <c r="K150" s="19">
        <v>1</v>
      </c>
      <c r="L150" s="20">
        <v>25000</v>
      </c>
      <c r="M150" s="21" t="s">
        <v>1506</v>
      </c>
      <c r="N150" s="21">
        <v>628158001111</v>
      </c>
      <c r="O150" s="21" t="s">
        <v>1507</v>
      </c>
      <c r="P150" s="21">
        <f>HOUR(Bukalapak5[Time])</f>
        <v>8</v>
      </c>
      <c r="Q150" s="22" t="s">
        <v>1508</v>
      </c>
      <c r="R150" s="19" t="s">
        <v>1336</v>
      </c>
      <c r="S150" s="22" t="s">
        <v>1324</v>
      </c>
    </row>
    <row r="151" spans="1:19" x14ac:dyDescent="0.25">
      <c r="A151" s="15">
        <v>202954555341</v>
      </c>
      <c r="B151" s="3" t="s">
        <v>1317</v>
      </c>
      <c r="C151" s="16" t="s">
        <v>1318</v>
      </c>
      <c r="D151" s="32">
        <v>45559</v>
      </c>
      <c r="E151" s="18" t="s">
        <v>1511</v>
      </c>
      <c r="F151" s="16" t="s">
        <v>1188</v>
      </c>
      <c r="G151" s="3" t="s">
        <v>1189</v>
      </c>
      <c r="H151" s="19" t="str">
        <f>INDEX(Table1[],MATCH(Bukalapak5[[#This Row],[SKU]],Table1[SKU],0),3)</f>
        <v>M</v>
      </c>
      <c r="I151" s="19" t="str">
        <f>INDEX(Table1[],MATCH(Bukalapak5[[#This Row],[SKU]],Table1[SKU],0),4)</f>
        <v>Popok Celana</v>
      </c>
      <c r="J151" s="19" t="str">
        <f>INDEX(Table1[],MATCH(Bukalapak5[[#This Row],[SKU]],Table1[SKU],0),5)</f>
        <v>Fitti</v>
      </c>
      <c r="K151" s="19">
        <v>1</v>
      </c>
      <c r="L151" s="20">
        <v>25000</v>
      </c>
      <c r="M151" s="21" t="s">
        <v>1512</v>
      </c>
      <c r="N151" s="21">
        <v>6287780597329</v>
      </c>
      <c r="O151" s="21" t="s">
        <v>1513</v>
      </c>
      <c r="P151" s="21">
        <f>HOUR(Bukalapak5[Time])</f>
        <v>8</v>
      </c>
      <c r="Q151" s="22" t="s">
        <v>1508</v>
      </c>
      <c r="R151" s="19" t="s">
        <v>1336</v>
      </c>
      <c r="S151" s="22" t="s">
        <v>1382</v>
      </c>
    </row>
    <row r="152" spans="1:19" x14ac:dyDescent="0.25">
      <c r="A152" s="15">
        <v>202954558316</v>
      </c>
      <c r="B152" s="3" t="s">
        <v>1317</v>
      </c>
      <c r="C152" s="16" t="s">
        <v>1318</v>
      </c>
      <c r="D152" s="32">
        <v>45559</v>
      </c>
      <c r="E152" s="18" t="s">
        <v>1525</v>
      </c>
      <c r="F152" s="16" t="s">
        <v>1104</v>
      </c>
      <c r="G152" s="3" t="s">
        <v>1105</v>
      </c>
      <c r="H152" s="19" t="str">
        <f>INDEX(Table1[],MATCH(Bukalapak5[[#This Row],[SKU]],Table1[SKU],0),3)</f>
        <v>Pembalut</v>
      </c>
      <c r="I152" s="19" t="str">
        <f>INDEX(Table1[],MATCH(Bukalapak5[[#This Row],[SKU]],Table1[SKU],0),4)</f>
        <v>Pembalut</v>
      </c>
      <c r="J152" s="19" t="str">
        <f>INDEX(Table1[],MATCH(Bukalapak5[[#This Row],[SKU]],Table1[SKU],0),5)</f>
        <v>Charm</v>
      </c>
      <c r="K152" s="19">
        <v>1</v>
      </c>
      <c r="L152" s="20">
        <v>25000</v>
      </c>
      <c r="M152" s="21" t="s">
        <v>1526</v>
      </c>
      <c r="N152" s="21">
        <v>62811145277</v>
      </c>
      <c r="O152" s="21" t="s">
        <v>1527</v>
      </c>
      <c r="P152" s="21">
        <f>HOUR(Bukalapak5[Time])</f>
        <v>8</v>
      </c>
      <c r="Q152" s="22" t="s">
        <v>1508</v>
      </c>
      <c r="R152" s="19" t="s">
        <v>1336</v>
      </c>
      <c r="S152" s="22" t="s">
        <v>1382</v>
      </c>
    </row>
    <row r="153" spans="1:19" x14ac:dyDescent="0.25">
      <c r="A153" s="15">
        <v>202954663031</v>
      </c>
      <c r="B153" s="3" t="s">
        <v>1317</v>
      </c>
      <c r="C153" s="16" t="s">
        <v>1318</v>
      </c>
      <c r="D153" s="32">
        <v>45559</v>
      </c>
      <c r="E153" s="18" t="s">
        <v>1542</v>
      </c>
      <c r="F153" s="16" t="s">
        <v>1106</v>
      </c>
      <c r="G153" s="3" t="s">
        <v>1107</v>
      </c>
      <c r="H153" s="19" t="str">
        <f>INDEX(Table1[],MATCH(Bukalapak5[[#This Row],[SKU]],Table1[SKU],0),3)</f>
        <v>Pembalut</v>
      </c>
      <c r="I153" s="19" t="str">
        <f>INDEX(Table1[],MATCH(Bukalapak5[[#This Row],[SKU]],Table1[SKU],0),4)</f>
        <v>Pembalut</v>
      </c>
      <c r="J153" s="19" t="str">
        <f>INDEX(Table1[],MATCH(Bukalapak5[[#This Row],[SKU]],Table1[SKU],0),5)</f>
        <v>Charm</v>
      </c>
      <c r="K153" s="19">
        <v>1</v>
      </c>
      <c r="L153" s="20">
        <v>29100</v>
      </c>
      <c r="M153" s="21" t="s">
        <v>1543</v>
      </c>
      <c r="N153" s="21">
        <v>6281381230720</v>
      </c>
      <c r="O153" s="21" t="s">
        <v>1544</v>
      </c>
      <c r="P153" s="21">
        <f>HOUR(Bukalapak5[Time])</f>
        <v>9</v>
      </c>
      <c r="Q153" s="22" t="s">
        <v>1408</v>
      </c>
      <c r="R153" s="19" t="s">
        <v>1336</v>
      </c>
      <c r="S153" s="22" t="s">
        <v>1382</v>
      </c>
    </row>
    <row r="154" spans="1:19" x14ac:dyDescent="0.25">
      <c r="A154" s="15">
        <v>202954785331</v>
      </c>
      <c r="B154" s="3" t="s">
        <v>1317</v>
      </c>
      <c r="C154" s="16" t="s">
        <v>1318</v>
      </c>
      <c r="D154" s="32">
        <v>45559</v>
      </c>
      <c r="E154" s="18" t="s">
        <v>1555</v>
      </c>
      <c r="F154" s="16" t="s">
        <v>228</v>
      </c>
      <c r="G154" s="3" t="s">
        <v>229</v>
      </c>
      <c r="H154" s="19" t="str">
        <f>INDEX(Table1[],MATCH(Bukalapak5[[#This Row],[SKU]],Table1[SKU],0),3)</f>
        <v>Pantyliner</v>
      </c>
      <c r="I154" s="19" t="str">
        <f>INDEX(Table1[],MATCH(Bukalapak5[[#This Row],[SKU]],Table1[SKU],0),4)</f>
        <v>Pantyliner</v>
      </c>
      <c r="J154" s="19" t="str">
        <f>INDEX(Table1[],MATCH(Bukalapak5[[#This Row],[SKU]],Table1[SKU],0),5)</f>
        <v>Charm</v>
      </c>
      <c r="K154" s="19">
        <v>2</v>
      </c>
      <c r="L154" s="20">
        <v>70890</v>
      </c>
      <c r="M154" s="21" t="s">
        <v>1556</v>
      </c>
      <c r="N154" s="21">
        <v>62811108492</v>
      </c>
      <c r="O154" s="21" t="s">
        <v>1557</v>
      </c>
      <c r="P154" s="21">
        <f>HOUR(Bukalapak5[Time])</f>
        <v>11</v>
      </c>
      <c r="Q154" s="22" t="s">
        <v>1335</v>
      </c>
      <c r="R154" s="19" t="s">
        <v>1336</v>
      </c>
      <c r="S154" s="22" t="s">
        <v>1382</v>
      </c>
    </row>
    <row r="155" spans="1:19" x14ac:dyDescent="0.25">
      <c r="A155" s="15">
        <v>202955354571</v>
      </c>
      <c r="B155" s="3" t="s">
        <v>1317</v>
      </c>
      <c r="C155" s="16" t="s">
        <v>1318</v>
      </c>
      <c r="D155" s="32">
        <v>45559</v>
      </c>
      <c r="E155" s="18" t="s">
        <v>1577</v>
      </c>
      <c r="F155" s="16" t="s">
        <v>82</v>
      </c>
      <c r="G155" s="3" t="s">
        <v>83</v>
      </c>
      <c r="H155" s="19" t="str">
        <f>INDEX(Table1[],MATCH(Bukalapak5[[#This Row],[SKU]],Table1[SKU],0),3)</f>
        <v>NB-S</v>
      </c>
      <c r="I155" s="19" t="str">
        <f>INDEX(Table1[],MATCH(Bukalapak5[[#This Row],[SKU]],Table1[SKU],0),4)</f>
        <v>MPOS</v>
      </c>
      <c r="J155" s="19" t="str">
        <f>INDEX(Table1[],MATCH(Bukalapak5[[#This Row],[SKU]],Table1[SKU],0),5)</f>
        <v>MamyPoko</v>
      </c>
      <c r="K155" s="21">
        <v>1</v>
      </c>
      <c r="L155" s="20">
        <v>48000</v>
      </c>
      <c r="M155" s="21" t="s">
        <v>1578</v>
      </c>
      <c r="N155" s="21">
        <v>6285691273955</v>
      </c>
      <c r="O155" s="21" t="s">
        <v>1579</v>
      </c>
      <c r="P155" s="21">
        <f>HOUR(Bukalapak5[Time])</f>
        <v>22</v>
      </c>
      <c r="Q155" s="22" t="s">
        <v>1335</v>
      </c>
      <c r="R155" s="19" t="s">
        <v>1336</v>
      </c>
      <c r="S155" s="22" t="s">
        <v>1382</v>
      </c>
    </row>
    <row r="156" spans="1:19" x14ac:dyDescent="0.25">
      <c r="A156" s="15">
        <v>202957810881</v>
      </c>
      <c r="B156" s="3" t="s">
        <v>1317</v>
      </c>
      <c r="C156" s="16" t="s">
        <v>1318</v>
      </c>
      <c r="D156" s="32">
        <v>45562</v>
      </c>
      <c r="E156" s="18" t="s">
        <v>1638</v>
      </c>
      <c r="F156" s="16" t="s">
        <v>8</v>
      </c>
      <c r="G156" s="3" t="s">
        <v>9</v>
      </c>
      <c r="H156" s="19" t="str">
        <f>INDEX(Table1[],MATCH(Bukalapak5[[#This Row],[SKU]],Table1[SKU],0),3)</f>
        <v>Wipes</v>
      </c>
      <c r="I156" s="19" t="str">
        <f>INDEX(Table1[],MATCH(Bukalapak5[[#This Row],[SKU]],Table1[SKU],0),4)</f>
        <v>Wipes</v>
      </c>
      <c r="J156" s="19" t="str">
        <f>INDEX(Table1[],MATCH(Bukalapak5[[#This Row],[SKU]],Table1[SKU],0),5)</f>
        <v>Wipes</v>
      </c>
      <c r="K156" s="21">
        <v>4</v>
      </c>
      <c r="L156" s="20">
        <v>35720</v>
      </c>
      <c r="M156" s="21" t="s">
        <v>1639</v>
      </c>
      <c r="N156" s="21">
        <v>6282165345090</v>
      </c>
      <c r="O156" s="21" t="s">
        <v>1640</v>
      </c>
      <c r="P156" s="21">
        <f>HOUR(Bukalapak5[Time])</f>
        <v>9</v>
      </c>
      <c r="Q156" s="22" t="s">
        <v>1408</v>
      </c>
      <c r="R156" s="19" t="s">
        <v>1336</v>
      </c>
      <c r="S156" s="22" t="s">
        <v>1382</v>
      </c>
    </row>
    <row r="157" spans="1:19" x14ac:dyDescent="0.25">
      <c r="A157" s="15">
        <v>202959410216</v>
      </c>
      <c r="B157" s="3" t="s">
        <v>1416</v>
      </c>
      <c r="C157" s="16" t="s">
        <v>1318</v>
      </c>
      <c r="D157" s="32">
        <v>45563</v>
      </c>
      <c r="E157" s="18" t="s">
        <v>1657</v>
      </c>
      <c r="F157" s="16" t="s">
        <v>1188</v>
      </c>
      <c r="G157" s="3" t="s">
        <v>1189</v>
      </c>
      <c r="H157" s="19" t="str">
        <f>INDEX(Table1[],MATCH(Bukalapak5[[#This Row],[SKU]],Table1[SKU],0),3)</f>
        <v>M</v>
      </c>
      <c r="I157" s="19" t="str">
        <f>INDEX(Table1[],MATCH(Bukalapak5[[#This Row],[SKU]],Table1[SKU],0),4)</f>
        <v>Popok Celana</v>
      </c>
      <c r="J157" s="19" t="str">
        <f>INDEX(Table1[],MATCH(Bukalapak5[[#This Row],[SKU]],Table1[SKU],0),5)</f>
        <v>Fitti</v>
      </c>
      <c r="K157" s="21">
        <v>1</v>
      </c>
      <c r="L157" s="20">
        <v>44900</v>
      </c>
      <c r="M157" s="21" t="s">
        <v>1658</v>
      </c>
      <c r="N157" s="21">
        <v>628983431998</v>
      </c>
      <c r="O157" s="21" t="s">
        <v>1659</v>
      </c>
      <c r="P157" s="21">
        <f>HOUR(Bukalapak5[Time])</f>
        <v>18</v>
      </c>
      <c r="Q157" s="22" t="s">
        <v>1508</v>
      </c>
      <c r="R157" s="19" t="s">
        <v>1336</v>
      </c>
      <c r="S157" s="22" t="s">
        <v>1382</v>
      </c>
    </row>
    <row r="158" spans="1:19" x14ac:dyDescent="0.25">
      <c r="A158" s="15">
        <v>202959308541</v>
      </c>
      <c r="B158" s="3" t="s">
        <v>1317</v>
      </c>
      <c r="C158" s="16" t="s">
        <v>1318</v>
      </c>
      <c r="D158" s="32">
        <v>45563</v>
      </c>
      <c r="E158" s="18" t="s">
        <v>1666</v>
      </c>
      <c r="F158" s="16" t="s">
        <v>1188</v>
      </c>
      <c r="G158" s="3" t="s">
        <v>1189</v>
      </c>
      <c r="H158" s="19" t="str">
        <f>INDEX(Table1[],MATCH(Bukalapak5[[#This Row],[SKU]],Table1[SKU],0),3)</f>
        <v>M</v>
      </c>
      <c r="I158" s="19" t="str">
        <f>INDEX(Table1[],MATCH(Bukalapak5[[#This Row],[SKU]],Table1[SKU],0),4)</f>
        <v>Popok Celana</v>
      </c>
      <c r="J158" s="19" t="str">
        <f>INDEX(Table1[],MATCH(Bukalapak5[[#This Row],[SKU]],Table1[SKU],0),5)</f>
        <v>Fitti</v>
      </c>
      <c r="K158" s="21">
        <v>1</v>
      </c>
      <c r="L158" s="20">
        <v>44900</v>
      </c>
      <c r="M158" s="21" t="s">
        <v>1667</v>
      </c>
      <c r="N158" s="21">
        <v>628562164866</v>
      </c>
      <c r="O158" s="21" t="s">
        <v>1668</v>
      </c>
      <c r="P158" s="21">
        <f>HOUR(Bukalapak5[Time])</f>
        <v>20</v>
      </c>
      <c r="Q158" s="22" t="s">
        <v>1508</v>
      </c>
      <c r="R158" s="19" t="s">
        <v>1336</v>
      </c>
      <c r="S158" s="22" t="s">
        <v>1382</v>
      </c>
    </row>
    <row r="159" spans="1:19" x14ac:dyDescent="0.25">
      <c r="A159" s="15">
        <v>202960103636</v>
      </c>
      <c r="B159" s="3" t="s">
        <v>1416</v>
      </c>
      <c r="C159" s="16" t="s">
        <v>1318</v>
      </c>
      <c r="D159" s="32">
        <v>45564</v>
      </c>
      <c r="E159" s="18" t="s">
        <v>1672</v>
      </c>
      <c r="F159" s="16" t="s">
        <v>65</v>
      </c>
      <c r="G159" s="3" t="s">
        <v>66</v>
      </c>
      <c r="H159" s="19" t="str">
        <f>INDEX(Table1[],MATCH(Bukalapak5[[#This Row],[SKU]],Table1[SKU],0),3)</f>
        <v>M</v>
      </c>
      <c r="I159" s="19" t="str">
        <f>INDEX(Table1[],MATCH(Bukalapak5[[#This Row],[SKU]],Table1[SKU],0),4)</f>
        <v>MPOS</v>
      </c>
      <c r="J159" s="19" t="str">
        <f>INDEX(Table1[],MATCH(Bukalapak5[[#This Row],[SKU]],Table1[SKU],0),5)</f>
        <v>MamyPoko</v>
      </c>
      <c r="K159" s="21">
        <v>1</v>
      </c>
      <c r="L159" s="20">
        <v>103800</v>
      </c>
      <c r="M159" s="21" t="s">
        <v>1673</v>
      </c>
      <c r="N159" s="21">
        <v>62818865995</v>
      </c>
      <c r="O159" s="21" t="s">
        <v>1674</v>
      </c>
      <c r="P159" s="21">
        <f>HOUR(Bukalapak5[Time])</f>
        <v>11</v>
      </c>
      <c r="Q159" s="22" t="s">
        <v>1508</v>
      </c>
      <c r="R159" s="19" t="s">
        <v>1336</v>
      </c>
      <c r="S159" s="22" t="s">
        <v>1382</v>
      </c>
    </row>
    <row r="160" spans="1:19" x14ac:dyDescent="0.25">
      <c r="A160" s="15">
        <v>202960603511</v>
      </c>
      <c r="B160" s="3" t="s">
        <v>1675</v>
      </c>
      <c r="C160" s="16" t="s">
        <v>1318</v>
      </c>
      <c r="D160" s="32">
        <v>45564</v>
      </c>
      <c r="E160" s="18" t="s">
        <v>1679</v>
      </c>
      <c r="F160" s="16" t="s">
        <v>700</v>
      </c>
      <c r="G160" s="3" t="s">
        <v>701</v>
      </c>
      <c r="H160" s="19" t="str">
        <f>INDEX(Table1[],MATCH(Bukalapak5[[#This Row],[SKU]],Table1[SKU],0),3)</f>
        <v>M</v>
      </c>
      <c r="I160" s="19" t="str">
        <f>INDEX(Table1[],MATCH(Bukalapak5[[#This Row],[SKU]],Table1[SKU],0),4)</f>
        <v>Ekstra Serap</v>
      </c>
      <c r="J160" s="19" t="str">
        <f>INDEX(Table1[],MATCH(Bukalapak5[[#This Row],[SKU]],Table1[SKU],0),5)</f>
        <v>Lifree</v>
      </c>
      <c r="K160" s="21">
        <v>1</v>
      </c>
      <c r="L160" s="20">
        <v>438320</v>
      </c>
      <c r="M160" s="21" t="s">
        <v>1680</v>
      </c>
      <c r="N160" s="21">
        <v>6281298601890</v>
      </c>
      <c r="O160" s="21" t="s">
        <v>1681</v>
      </c>
      <c r="P160" s="21">
        <f>HOUR(Bukalapak5[Time])</f>
        <v>18</v>
      </c>
      <c r="Q160" s="22" t="s">
        <v>1508</v>
      </c>
      <c r="R160" s="19" t="s">
        <v>1336</v>
      </c>
      <c r="S160" s="22" t="s">
        <v>1382</v>
      </c>
    </row>
    <row r="161" spans="1:19" x14ac:dyDescent="0.25">
      <c r="A161" s="15">
        <v>202961035396</v>
      </c>
      <c r="B161" s="3" t="s">
        <v>1675</v>
      </c>
      <c r="C161" s="16" t="s">
        <v>1318</v>
      </c>
      <c r="D161" s="32">
        <v>45565</v>
      </c>
      <c r="E161" s="18" t="s">
        <v>1696</v>
      </c>
      <c r="F161" s="16" t="s">
        <v>1188</v>
      </c>
      <c r="G161" s="3" t="s">
        <v>1189</v>
      </c>
      <c r="H161" s="19" t="str">
        <f>INDEX(Table1[],MATCH(Bukalapak5[[#This Row],[SKU]],Table1[SKU],0),3)</f>
        <v>M</v>
      </c>
      <c r="I161" s="19" t="str">
        <f>INDEX(Table1[],MATCH(Bukalapak5[[#This Row],[SKU]],Table1[SKU],0),4)</f>
        <v>Popok Celana</v>
      </c>
      <c r="J161" s="19" t="str">
        <f>INDEX(Table1[],MATCH(Bukalapak5[[#This Row],[SKU]],Table1[SKU],0),5)</f>
        <v>Fitti</v>
      </c>
      <c r="K161" s="21">
        <v>1</v>
      </c>
      <c r="L161" s="20">
        <v>25000</v>
      </c>
      <c r="M161" s="21" t="s">
        <v>1698</v>
      </c>
      <c r="N161" s="21">
        <v>6281902398117</v>
      </c>
      <c r="O161" s="21" t="s">
        <v>1513</v>
      </c>
      <c r="P161" s="21">
        <f>HOUR(Bukalapak5[Time])</f>
        <v>8</v>
      </c>
      <c r="Q161" s="22" t="s">
        <v>1508</v>
      </c>
      <c r="R161" s="19" t="s">
        <v>1336</v>
      </c>
      <c r="S161" s="22" t="s">
        <v>1382</v>
      </c>
    </row>
    <row r="162" spans="1:19" x14ac:dyDescent="0.25">
      <c r="A162" s="15">
        <v>202961036226</v>
      </c>
      <c r="B162" s="3" t="s">
        <v>1675</v>
      </c>
      <c r="C162" s="16" t="s">
        <v>1318</v>
      </c>
      <c r="D162" s="32">
        <v>45565</v>
      </c>
      <c r="E162" s="18" t="s">
        <v>1703</v>
      </c>
      <c r="F162" s="16" t="s">
        <v>1188</v>
      </c>
      <c r="G162" s="3" t="s">
        <v>1189</v>
      </c>
      <c r="H162" s="19" t="str">
        <f>INDEX(Table1[],MATCH(Bukalapak5[[#This Row],[SKU]],Table1[SKU],0),3)</f>
        <v>M</v>
      </c>
      <c r="I162" s="19" t="str">
        <f>INDEX(Table1[],MATCH(Bukalapak5[[#This Row],[SKU]],Table1[SKU],0),4)</f>
        <v>Popok Celana</v>
      </c>
      <c r="J162" s="19" t="str">
        <f>INDEX(Table1[],MATCH(Bukalapak5[[#This Row],[SKU]],Table1[SKU],0),5)</f>
        <v>Fitti</v>
      </c>
      <c r="K162" s="21">
        <v>1</v>
      </c>
      <c r="L162" s="20">
        <v>25000</v>
      </c>
      <c r="M162" s="21" t="s">
        <v>1704</v>
      </c>
      <c r="N162" s="21">
        <v>6281384793263</v>
      </c>
      <c r="O162" s="21" t="s">
        <v>1705</v>
      </c>
      <c r="P162" s="21">
        <f>HOUR(Bukalapak5[Time])</f>
        <v>8</v>
      </c>
      <c r="Q162" s="22" t="s">
        <v>1508</v>
      </c>
      <c r="R162" s="19" t="s">
        <v>1336</v>
      </c>
      <c r="S162" s="22" t="s">
        <v>1382</v>
      </c>
    </row>
    <row r="163" spans="1:19" x14ac:dyDescent="0.25">
      <c r="A163" s="15">
        <v>202961107771</v>
      </c>
      <c r="B163" s="3" t="s">
        <v>1675</v>
      </c>
      <c r="C163" s="16" t="s">
        <v>1318</v>
      </c>
      <c r="D163" s="32">
        <v>45565</v>
      </c>
      <c r="E163" s="18" t="s">
        <v>1707</v>
      </c>
      <c r="F163" s="16" t="s">
        <v>27</v>
      </c>
      <c r="G163" s="3" t="s">
        <v>1418</v>
      </c>
      <c r="H163" s="19" t="str">
        <f>INDEX(Table1[],MATCH(Bukalapak5[[#This Row],[SKU]],Table1[SKU],0),3)</f>
        <v>NB</v>
      </c>
      <c r="I163" s="19" t="str">
        <f>INDEX(Table1[],MATCH(Bukalapak5[[#This Row],[SKU]],Table1[SKU],0),4)</f>
        <v>MPO</v>
      </c>
      <c r="J163" s="19" t="str">
        <f>INDEX(Table1[],MATCH(Bukalapak5[[#This Row],[SKU]],Table1[SKU],0),5)</f>
        <v>MamyPoko</v>
      </c>
      <c r="K163" s="21">
        <v>1</v>
      </c>
      <c r="L163" s="20">
        <v>129000</v>
      </c>
      <c r="M163" s="21" t="s">
        <v>1708</v>
      </c>
      <c r="N163" s="21">
        <v>6281219168123</v>
      </c>
      <c r="O163" s="21" t="s">
        <v>1709</v>
      </c>
      <c r="P163" s="21">
        <f>HOUR(Bukalapak5[Time])</f>
        <v>9</v>
      </c>
      <c r="Q163" s="22" t="s">
        <v>1508</v>
      </c>
      <c r="R163" s="19" t="s">
        <v>1336</v>
      </c>
      <c r="S163" s="22" t="s">
        <v>1382</v>
      </c>
    </row>
    <row r="164" spans="1:19" x14ac:dyDescent="0.25">
      <c r="A164" s="15">
        <v>202961174556</v>
      </c>
      <c r="B164" s="3" t="s">
        <v>1675</v>
      </c>
      <c r="C164" s="16" t="s">
        <v>1318</v>
      </c>
      <c r="D164" s="32">
        <v>45565</v>
      </c>
      <c r="E164" s="18" t="s">
        <v>1723</v>
      </c>
      <c r="F164" s="16" t="s">
        <v>269</v>
      </c>
      <c r="G164" s="3" t="s">
        <v>270</v>
      </c>
      <c r="H164" s="19" t="str">
        <f>INDEX(Table1[],MATCH(Bukalapak5[[#This Row],[SKU]],Table1[SKU],0),3)</f>
        <v>XL</v>
      </c>
      <c r="I164" s="19" t="str">
        <f>INDEX(Table1[],MATCH(Bukalapak5[[#This Row],[SKU]],Table1[SKU],0),4)</f>
        <v>MPPS</v>
      </c>
      <c r="J164" s="19" t="str">
        <f>INDEX(Table1[],MATCH(Bukalapak5[[#This Row],[SKU]],Table1[SKU],0),5)</f>
        <v>MamyPoko</v>
      </c>
      <c r="K164" s="21">
        <v>1</v>
      </c>
      <c r="L164" s="20">
        <v>65000</v>
      </c>
      <c r="M164" s="21" t="s">
        <v>1724</v>
      </c>
      <c r="N164" s="21">
        <v>6285697506217</v>
      </c>
      <c r="O164" s="21" t="s">
        <v>1725</v>
      </c>
      <c r="P164" s="21">
        <f>HOUR(Bukalapak5[Time])</f>
        <v>10</v>
      </c>
      <c r="Q164" s="22" t="s">
        <v>1508</v>
      </c>
      <c r="R164" s="19" t="s">
        <v>1336</v>
      </c>
      <c r="S164" s="22" t="s">
        <v>1382</v>
      </c>
    </row>
    <row r="165" spans="1:19" x14ac:dyDescent="0.25">
      <c r="A165" s="15">
        <v>202961517296</v>
      </c>
      <c r="B165" s="3" t="s">
        <v>1729</v>
      </c>
      <c r="C165" s="16" t="s">
        <v>1318</v>
      </c>
      <c r="D165" s="32">
        <v>45565</v>
      </c>
      <c r="E165" s="18" t="s">
        <v>1752</v>
      </c>
      <c r="F165" s="16" t="s">
        <v>61</v>
      </c>
      <c r="G165" s="3" t="s">
        <v>62</v>
      </c>
      <c r="H165" s="19" t="str">
        <f>INDEX(Table1[],MATCH(Bukalapak5[[#This Row],[SKU]],Table1[SKU],0),3)</f>
        <v>NB-S</v>
      </c>
      <c r="I165" s="19" t="str">
        <f>INDEX(Table1[],MATCH(Bukalapak5[[#This Row],[SKU]],Table1[SKU],0),4)</f>
        <v>MPOS</v>
      </c>
      <c r="J165" s="19" t="str">
        <f>INDEX(Table1[],MATCH(Bukalapak5[[#This Row],[SKU]],Table1[SKU],0),5)</f>
        <v>MamyPoko</v>
      </c>
      <c r="K165" s="21">
        <v>1</v>
      </c>
      <c r="L165" s="20">
        <v>96000</v>
      </c>
      <c r="M165" s="21" t="s">
        <v>1753</v>
      </c>
      <c r="N165" s="21">
        <v>6281289244948</v>
      </c>
      <c r="O165" s="21" t="s">
        <v>1754</v>
      </c>
      <c r="P165" s="21">
        <f>HOUR(Bukalapak5[Time])</f>
        <v>14</v>
      </c>
      <c r="Q165" s="22" t="s">
        <v>1408</v>
      </c>
      <c r="R165" s="19" t="s">
        <v>1336</v>
      </c>
      <c r="S165" s="22" t="s">
        <v>1382</v>
      </c>
    </row>
    <row r="166" spans="1:19" x14ac:dyDescent="0.25">
      <c r="A166" s="15"/>
      <c r="B166" s="3" t="s">
        <v>1317</v>
      </c>
      <c r="C166" s="16" t="s">
        <v>1318</v>
      </c>
      <c r="D166" s="32">
        <v>45539</v>
      </c>
      <c r="E166" s="18" t="s">
        <v>1357</v>
      </c>
      <c r="F166" s="16" t="s">
        <v>572</v>
      </c>
      <c r="G166" s="3" t="s">
        <v>573</v>
      </c>
      <c r="H166" s="19" t="str">
        <f>INDEX(Table1[],MATCH(Bukalapak5[[#This Row],[SKU]],Table1[SKU],0),3)</f>
        <v>Pembalut</v>
      </c>
      <c r="I166" s="19" t="str">
        <f>INDEX(Table1[],MATCH(Bukalapak5[[#This Row],[SKU]],Table1[SKU],0),4)</f>
        <v>Pembalut</v>
      </c>
      <c r="J166" s="19" t="str">
        <f>INDEX(Table1[],MATCH(Bukalapak5[[#This Row],[SKU]],Table1[SKU],0),5)</f>
        <v>Charm</v>
      </c>
      <c r="K166" s="19">
        <v>1</v>
      </c>
      <c r="L166" s="20">
        <v>52800</v>
      </c>
      <c r="M166" s="21"/>
      <c r="N166" s="21"/>
      <c r="O166" s="21"/>
      <c r="P166" s="21">
        <f>HOUR(Bukalapak5[Time])</f>
        <v>20</v>
      </c>
      <c r="Q166" s="22"/>
      <c r="R166" s="19"/>
      <c r="S166" s="22"/>
    </row>
    <row r="167" spans="1:19" x14ac:dyDescent="0.25">
      <c r="A167" s="15"/>
      <c r="B167" s="3" t="s">
        <v>1317</v>
      </c>
      <c r="C167" s="16" t="s">
        <v>1318</v>
      </c>
      <c r="D167" s="32">
        <v>45541</v>
      </c>
      <c r="E167" s="18" t="s">
        <v>1368</v>
      </c>
      <c r="F167" s="16" t="s">
        <v>109</v>
      </c>
      <c r="G167" s="3" t="s">
        <v>110</v>
      </c>
      <c r="H167" s="19" t="str">
        <f>INDEX(Table1[],MATCH(Bukalapak5[[#This Row],[SKU]],Table1[SKU],0),3)</f>
        <v>Wipes</v>
      </c>
      <c r="I167" s="19" t="str">
        <f>INDEX(Table1[],MATCH(Bukalapak5[[#This Row],[SKU]],Table1[SKU],0),4)</f>
        <v>Wipes</v>
      </c>
      <c r="J167" s="19" t="str">
        <f>INDEX(Table1[],MATCH(Bukalapak5[[#This Row],[SKU]],Table1[SKU],0),5)</f>
        <v>Wipes</v>
      </c>
      <c r="K167" s="19">
        <v>1</v>
      </c>
      <c r="L167" s="20">
        <v>8930</v>
      </c>
      <c r="M167" s="21"/>
      <c r="N167" s="21"/>
      <c r="O167" s="21"/>
      <c r="P167" s="21">
        <f>HOUR(Bukalapak5[Time])</f>
        <v>16</v>
      </c>
      <c r="Q167" s="22"/>
      <c r="R167" s="19"/>
      <c r="S167" s="22"/>
    </row>
    <row r="168" spans="1:19" x14ac:dyDescent="0.25">
      <c r="A168" s="15"/>
      <c r="B168" s="3" t="s">
        <v>1317</v>
      </c>
      <c r="C168" s="16" t="s">
        <v>1318</v>
      </c>
      <c r="D168" s="32">
        <v>45546</v>
      </c>
      <c r="E168" s="18" t="s">
        <v>1397</v>
      </c>
      <c r="F168" s="16" t="s">
        <v>57</v>
      </c>
      <c r="G168" s="3" t="s">
        <v>58</v>
      </c>
      <c r="H168" s="19" t="str">
        <f>INDEX(Table1[],MATCH(Bukalapak5[[#This Row],[SKU]],Table1[SKU],0),3)</f>
        <v>Wipes</v>
      </c>
      <c r="I168" s="19" t="str">
        <f>INDEX(Table1[],MATCH(Bukalapak5[[#This Row],[SKU]],Table1[SKU],0),4)</f>
        <v>Wipes</v>
      </c>
      <c r="J168" s="19" t="str">
        <f>INDEX(Table1[],MATCH(Bukalapak5[[#This Row],[SKU]],Table1[SKU],0),5)</f>
        <v>Wipes</v>
      </c>
      <c r="K168" s="19">
        <v>1</v>
      </c>
      <c r="L168" s="20">
        <v>40500</v>
      </c>
      <c r="M168" s="21"/>
      <c r="N168" s="21"/>
      <c r="O168" s="21"/>
      <c r="P168" s="21">
        <f>HOUR(Bukalapak5[Time])</f>
        <v>6</v>
      </c>
      <c r="Q168" s="22"/>
      <c r="R168" s="19"/>
      <c r="S168" s="22"/>
    </row>
    <row r="169" spans="1:19" x14ac:dyDescent="0.25">
      <c r="A169" s="15"/>
      <c r="B169" s="3" t="s">
        <v>1317</v>
      </c>
      <c r="C169" s="16" t="s">
        <v>1318</v>
      </c>
      <c r="D169" s="32">
        <v>45553</v>
      </c>
      <c r="E169" s="18" t="s">
        <v>1433</v>
      </c>
      <c r="F169" s="16" t="s">
        <v>109</v>
      </c>
      <c r="G169" s="3" t="s">
        <v>110</v>
      </c>
      <c r="H169" s="19" t="str">
        <f>INDEX(Table1[],MATCH(Bukalapak5[[#This Row],[SKU]],Table1[SKU],0),3)</f>
        <v>Wipes</v>
      </c>
      <c r="I169" s="19" t="str">
        <f>INDEX(Table1[],MATCH(Bukalapak5[[#This Row],[SKU]],Table1[SKU],0),4)</f>
        <v>Wipes</v>
      </c>
      <c r="J169" s="19" t="str">
        <f>INDEX(Table1[],MATCH(Bukalapak5[[#This Row],[SKU]],Table1[SKU],0),5)</f>
        <v>Wipes</v>
      </c>
      <c r="K169" s="19">
        <v>1</v>
      </c>
      <c r="L169" s="20">
        <v>8930</v>
      </c>
      <c r="M169" s="21"/>
      <c r="N169" s="21"/>
      <c r="O169" s="21"/>
      <c r="P169" s="21">
        <f>HOUR(Bukalapak5[Time])</f>
        <v>18</v>
      </c>
      <c r="Q169" s="22"/>
      <c r="R169" s="19"/>
      <c r="S169" s="22"/>
    </row>
    <row r="170" spans="1:19" x14ac:dyDescent="0.25">
      <c r="A170" s="15"/>
      <c r="B170" s="3" t="s">
        <v>1317</v>
      </c>
      <c r="C170" s="16" t="s">
        <v>1318</v>
      </c>
      <c r="D170" s="32">
        <v>45559</v>
      </c>
      <c r="E170" s="18" t="s">
        <v>1517</v>
      </c>
      <c r="F170" s="16" t="s">
        <v>1214</v>
      </c>
      <c r="G170" s="3" t="s">
        <v>1215</v>
      </c>
      <c r="H170" s="19" t="str">
        <f>INDEX(Table1[],MATCH(Bukalapak5[[#This Row],[SKU]],Table1[SKU],0),3)</f>
        <v>Pantyliner</v>
      </c>
      <c r="I170" s="19" t="str">
        <f>INDEX(Table1[],MATCH(Bukalapak5[[#This Row],[SKU]],Table1[SKU],0),4)</f>
        <v>Pantyliner</v>
      </c>
      <c r="J170" s="19" t="str">
        <f>INDEX(Table1[],MATCH(Bukalapak5[[#This Row],[SKU]],Table1[SKU],0),5)</f>
        <v>Charm</v>
      </c>
      <c r="K170" s="19">
        <v>1</v>
      </c>
      <c r="L170" s="20">
        <v>35500</v>
      </c>
      <c r="M170" s="21"/>
      <c r="N170" s="21"/>
      <c r="O170" s="21"/>
      <c r="P170" s="21">
        <f>HOUR(Bukalapak5[Time])</f>
        <v>8</v>
      </c>
      <c r="Q170" s="22"/>
      <c r="R170" s="19"/>
      <c r="S170" s="22"/>
    </row>
    <row r="171" spans="1:19" x14ac:dyDescent="0.25">
      <c r="A171" s="15"/>
      <c r="B171" s="3" t="s">
        <v>1317</v>
      </c>
      <c r="C171" s="16" t="s">
        <v>1318</v>
      </c>
      <c r="D171" s="32">
        <v>45559</v>
      </c>
      <c r="E171" s="18" t="s">
        <v>1534</v>
      </c>
      <c r="F171" s="16" t="s">
        <v>142</v>
      </c>
      <c r="G171" s="3" t="s">
        <v>1541</v>
      </c>
      <c r="H171" s="19" t="str">
        <f>INDEX(Table1[],MATCH(Bukalapak5[[#This Row],[SKU]],Table1[SKU],0),3)</f>
        <v>M</v>
      </c>
      <c r="I171" s="19" t="str">
        <f>INDEX(Table1[],MATCH(Bukalapak5[[#This Row],[SKU]],Table1[SKU],0),4)</f>
        <v>MPO</v>
      </c>
      <c r="J171" s="19" t="str">
        <f>INDEX(Table1[],MATCH(Bukalapak5[[#This Row],[SKU]],Table1[SKU],0),5)</f>
        <v>MamyPoko</v>
      </c>
      <c r="K171" s="19">
        <v>1</v>
      </c>
      <c r="L171" s="20">
        <v>133000</v>
      </c>
      <c r="M171" s="21"/>
      <c r="N171" s="21"/>
      <c r="O171" s="21"/>
      <c r="P171" s="21">
        <f>HOUR(Bukalapak5[Time])</f>
        <v>8</v>
      </c>
      <c r="Q171" s="22"/>
      <c r="R171" s="19"/>
      <c r="S171" s="22"/>
    </row>
    <row r="172" spans="1:19" x14ac:dyDescent="0.25">
      <c r="A172" s="15"/>
      <c r="B172" s="3" t="s">
        <v>1317</v>
      </c>
      <c r="C172" s="16" t="s">
        <v>1318</v>
      </c>
      <c r="D172" s="32">
        <v>45559</v>
      </c>
      <c r="E172" s="18" t="s">
        <v>1555</v>
      </c>
      <c r="F172" s="16" t="s">
        <v>214</v>
      </c>
      <c r="G172" s="3" t="s">
        <v>215</v>
      </c>
      <c r="H172" s="19" t="str">
        <f>INDEX(Table1[],MATCH(Bukalapak5[[#This Row],[SKU]],Table1[SKU],0),3)</f>
        <v>Pembalut</v>
      </c>
      <c r="I172" s="19" t="str">
        <f>INDEX(Table1[],MATCH(Bukalapak5[[#This Row],[SKU]],Table1[SKU],0),4)</f>
        <v>Pembalut</v>
      </c>
      <c r="J172" s="19" t="str">
        <f>INDEX(Table1[],MATCH(Bukalapak5[[#This Row],[SKU]],Table1[SKU],0),5)</f>
        <v>Charm</v>
      </c>
      <c r="K172" s="19">
        <v>2</v>
      </c>
      <c r="L172" s="20">
        <v>61600</v>
      </c>
      <c r="M172" s="21"/>
      <c r="N172" s="21"/>
      <c r="O172" s="21"/>
      <c r="P172" s="21">
        <f>HOUR(Bukalapak5[Time])</f>
        <v>11</v>
      </c>
      <c r="Q172" s="22"/>
      <c r="R172" s="19"/>
      <c r="S172" s="22"/>
    </row>
    <row r="173" spans="1:19" x14ac:dyDescent="0.25">
      <c r="A173" s="15"/>
      <c r="B173" s="3" t="s">
        <v>1573</v>
      </c>
      <c r="C173" s="16" t="s">
        <v>1318</v>
      </c>
      <c r="D173" s="32">
        <v>45559</v>
      </c>
      <c r="E173" s="18" t="s">
        <v>1574</v>
      </c>
      <c r="F173" s="16" t="s">
        <v>82</v>
      </c>
      <c r="G173" s="3" t="s">
        <v>83</v>
      </c>
      <c r="H173" s="19" t="str">
        <f>INDEX(Table1[],MATCH(Bukalapak5[[#This Row],[SKU]],Table1[SKU],0),3)</f>
        <v>NB-S</v>
      </c>
      <c r="I173" s="19" t="str">
        <f>INDEX(Table1[],MATCH(Bukalapak5[[#This Row],[SKU]],Table1[SKU],0),4)</f>
        <v>MPOS</v>
      </c>
      <c r="J173" s="19" t="str">
        <f>INDEX(Table1[],MATCH(Bukalapak5[[#This Row],[SKU]],Table1[SKU],0),5)</f>
        <v>MamyPoko</v>
      </c>
      <c r="K173" s="21">
        <v>1</v>
      </c>
      <c r="L173" s="20">
        <v>48000</v>
      </c>
      <c r="M173" s="21"/>
      <c r="N173" s="21"/>
      <c r="O173" s="21"/>
      <c r="P173" s="21">
        <f>HOUR(Bukalapak5[Time])</f>
        <v>20</v>
      </c>
      <c r="Q173" s="22"/>
      <c r="R173" s="19"/>
      <c r="S173" s="22"/>
    </row>
    <row r="174" spans="1:19" x14ac:dyDescent="0.25">
      <c r="A174" s="15"/>
      <c r="B174" s="3" t="s">
        <v>1317</v>
      </c>
      <c r="C174" s="16" t="s">
        <v>1318</v>
      </c>
      <c r="D174" s="32">
        <v>45560</v>
      </c>
      <c r="E174" s="18" t="s">
        <v>1586</v>
      </c>
      <c r="F174" s="16" t="s">
        <v>82</v>
      </c>
      <c r="G174" s="3" t="s">
        <v>83</v>
      </c>
      <c r="H174" s="19" t="str">
        <f>INDEX(Table1[],MATCH(Bukalapak5[[#This Row],[SKU]],Table1[SKU],0),3)</f>
        <v>NB-S</v>
      </c>
      <c r="I174" s="19" t="str">
        <f>INDEX(Table1[],MATCH(Bukalapak5[[#This Row],[SKU]],Table1[SKU],0),4)</f>
        <v>MPOS</v>
      </c>
      <c r="J174" s="19" t="str">
        <f>INDEX(Table1[],MATCH(Bukalapak5[[#This Row],[SKU]],Table1[SKU],0),5)</f>
        <v>MamyPoko</v>
      </c>
      <c r="K174" s="21">
        <v>1</v>
      </c>
      <c r="L174" s="20">
        <v>48000</v>
      </c>
      <c r="M174" s="21"/>
      <c r="N174" s="21"/>
      <c r="O174" s="21"/>
      <c r="P174" s="21">
        <f>HOUR(Bukalapak5[Time])</f>
        <v>8</v>
      </c>
      <c r="Q174" s="22"/>
      <c r="R174" s="19"/>
      <c r="S174" s="22"/>
    </row>
    <row r="175" spans="1:19" x14ac:dyDescent="0.25">
      <c r="A175" s="15"/>
      <c r="B175" s="3" t="s">
        <v>1317</v>
      </c>
      <c r="C175" s="16" t="s">
        <v>1318</v>
      </c>
      <c r="D175" s="32">
        <v>45560</v>
      </c>
      <c r="E175" s="18" t="s">
        <v>1586</v>
      </c>
      <c r="F175" s="16" t="s">
        <v>86</v>
      </c>
      <c r="G175" s="3" t="s">
        <v>87</v>
      </c>
      <c r="H175" s="19" t="str">
        <f>INDEX(Table1[],MATCH(Bukalapak5[[#This Row],[SKU]],Table1[SKU],0),3)</f>
        <v>M</v>
      </c>
      <c r="I175" s="19" t="str">
        <f>INDEX(Table1[],MATCH(Bukalapak5[[#This Row],[SKU]],Table1[SKU],0),4)</f>
        <v>MPOS</v>
      </c>
      <c r="J175" s="19" t="str">
        <f>INDEX(Table1[],MATCH(Bukalapak5[[#This Row],[SKU]],Table1[SKU],0),5)</f>
        <v>MamyPoko</v>
      </c>
      <c r="K175" s="21">
        <v>1</v>
      </c>
      <c r="L175" s="20">
        <v>51900</v>
      </c>
      <c r="M175" s="21"/>
      <c r="N175" s="21"/>
      <c r="O175" s="21"/>
      <c r="P175" s="21">
        <f>HOUR(Bukalapak5[Time])</f>
        <v>8</v>
      </c>
      <c r="Q175" s="22"/>
      <c r="R175" s="19"/>
      <c r="S175" s="22"/>
    </row>
    <row r="176" spans="1:19" x14ac:dyDescent="0.25">
      <c r="A176" s="15"/>
      <c r="B176" s="3" t="s">
        <v>1675</v>
      </c>
      <c r="C176" s="16" t="s">
        <v>1318</v>
      </c>
      <c r="D176" s="32">
        <v>45565</v>
      </c>
      <c r="E176" s="18" t="s">
        <v>1710</v>
      </c>
      <c r="F176" s="16" t="s">
        <v>1102</v>
      </c>
      <c r="G176" s="3" t="s">
        <v>1103</v>
      </c>
      <c r="H176" s="19" t="str">
        <f>INDEX(Table1[],MATCH(Bukalapak5[[#This Row],[SKU]],Table1[SKU],0),3)</f>
        <v>Pembalut</v>
      </c>
      <c r="I176" s="19" t="str">
        <f>INDEX(Table1[],MATCH(Bukalapak5[[#This Row],[SKU]],Table1[SKU],0),4)</f>
        <v>Pembalut</v>
      </c>
      <c r="J176" s="19" t="str">
        <f>INDEX(Table1[],MATCH(Bukalapak5[[#This Row],[SKU]],Table1[SKU],0),5)</f>
        <v>Charm</v>
      </c>
      <c r="K176" s="21">
        <v>1</v>
      </c>
      <c r="L176" s="20">
        <v>19900</v>
      </c>
      <c r="M176" s="21"/>
      <c r="N176" s="21"/>
      <c r="O176" s="21"/>
      <c r="P176" s="21">
        <f>HOUR(Bukalapak5[Time])</f>
        <v>9</v>
      </c>
      <c r="Q176" s="22"/>
      <c r="R176" s="19"/>
      <c r="S176" s="22"/>
    </row>
    <row r="177" spans="1:19" x14ac:dyDescent="0.25">
      <c r="A177" s="15"/>
      <c r="B177" s="3" t="s">
        <v>1675</v>
      </c>
      <c r="C177" s="16" t="s">
        <v>1318</v>
      </c>
      <c r="D177" s="32">
        <v>45565</v>
      </c>
      <c r="E177" s="18" t="s">
        <v>1713</v>
      </c>
      <c r="F177" s="16" t="s">
        <v>1100</v>
      </c>
      <c r="G177" s="3" t="s">
        <v>1101</v>
      </c>
      <c r="H177" s="19" t="str">
        <f>INDEX(Table1[],MATCH(Bukalapak5[[#This Row],[SKU]],Table1[SKU],0),3)</f>
        <v>Pembalut</v>
      </c>
      <c r="I177" s="19" t="str">
        <f>INDEX(Table1[],MATCH(Bukalapak5[[#This Row],[SKU]],Table1[SKU],0),4)</f>
        <v>Pembalut</v>
      </c>
      <c r="J177" s="19" t="str">
        <f>INDEX(Table1[],MATCH(Bukalapak5[[#This Row],[SKU]],Table1[SKU],0),5)</f>
        <v>Charm</v>
      </c>
      <c r="K177" s="21">
        <v>1</v>
      </c>
      <c r="L177" s="20">
        <v>19900</v>
      </c>
      <c r="M177" s="21"/>
      <c r="N177" s="21"/>
      <c r="O177" s="21"/>
      <c r="P177" s="21">
        <f>HOUR(Bukalapak5[Time])</f>
        <v>9</v>
      </c>
      <c r="Q177" s="22"/>
      <c r="R177" s="19"/>
      <c r="S177" s="22"/>
    </row>
    <row r="178" spans="1:19" x14ac:dyDescent="0.25">
      <c r="A178" s="15"/>
      <c r="B178" s="3" t="s">
        <v>1675</v>
      </c>
      <c r="C178" s="16" t="s">
        <v>1318</v>
      </c>
      <c r="D178" s="32">
        <v>45565</v>
      </c>
      <c r="E178" s="18" t="s">
        <v>1714</v>
      </c>
      <c r="F178" s="16" t="s">
        <v>27</v>
      </c>
      <c r="G178" s="3" t="s">
        <v>28</v>
      </c>
      <c r="H178" s="19" t="str">
        <f>INDEX(Table1[],MATCH(Bukalapak5[[#This Row],[SKU]],Table1[SKU],0),3)</f>
        <v>NB</v>
      </c>
      <c r="I178" s="19" t="str">
        <f>INDEX(Table1[],MATCH(Bukalapak5[[#This Row],[SKU]],Table1[SKU],0),4)</f>
        <v>MPO</v>
      </c>
      <c r="J178" s="19" t="str">
        <f>INDEX(Table1[],MATCH(Bukalapak5[[#This Row],[SKU]],Table1[SKU],0),5)</f>
        <v>MamyPoko</v>
      </c>
      <c r="K178" s="21">
        <v>1</v>
      </c>
      <c r="L178" s="20">
        <v>129000</v>
      </c>
      <c r="M178" s="21"/>
      <c r="N178" s="21"/>
      <c r="O178" s="21"/>
      <c r="P178" s="21">
        <f>HOUR(Bukalapak5[Time])</f>
        <v>9</v>
      </c>
      <c r="Q178" s="22"/>
      <c r="R178" s="19"/>
      <c r="S178" s="22"/>
    </row>
    <row r="179" spans="1:19" x14ac:dyDescent="0.25">
      <c r="A179" s="15"/>
      <c r="B179" s="3"/>
      <c r="C179" s="16"/>
      <c r="D179" s="17"/>
      <c r="E179" s="18"/>
      <c r="F179" s="16"/>
      <c r="G179" s="3"/>
      <c r="H179" s="19"/>
      <c r="I179" s="19"/>
      <c r="J179" s="19"/>
      <c r="K179" s="21"/>
      <c r="L179" s="20"/>
      <c r="M179" s="21"/>
      <c r="N179" s="21"/>
      <c r="O179" s="21"/>
      <c r="P179" s="21"/>
      <c r="Q179" s="22"/>
      <c r="R179" s="19"/>
      <c r="S179" s="22"/>
    </row>
    <row r="180" spans="1:19" x14ac:dyDescent="0.25">
      <c r="G180" s="31"/>
      <c r="H180" s="31"/>
    </row>
    <row r="181" spans="1:19" x14ac:dyDescent="0.25">
      <c r="G181" t="s">
        <v>1775</v>
      </c>
    </row>
    <row r="182" spans="1:19" x14ac:dyDescent="0.25">
      <c r="G182">
        <v>195</v>
      </c>
    </row>
    <row r="183" spans="1:19" x14ac:dyDescent="0.25">
      <c r="A183" s="23" t="s">
        <v>1773</v>
      </c>
      <c r="B183" t="s">
        <v>1775</v>
      </c>
      <c r="D183" s="23" t="s">
        <v>1773</v>
      </c>
      <c r="E183" t="s">
        <v>1780</v>
      </c>
      <c r="F183" t="s">
        <v>1776</v>
      </c>
    </row>
    <row r="184" spans="1:19" x14ac:dyDescent="0.25">
      <c r="A184" s="24" t="s">
        <v>12</v>
      </c>
      <c r="B184" s="33">
        <v>17</v>
      </c>
      <c r="D184" s="30">
        <v>2</v>
      </c>
      <c r="E184" s="33">
        <v>1</v>
      </c>
      <c r="F184" s="29">
        <v>96000</v>
      </c>
    </row>
    <row r="185" spans="1:19" x14ac:dyDescent="0.25">
      <c r="A185" s="24" t="s">
        <v>64</v>
      </c>
      <c r="B185" s="33">
        <v>53</v>
      </c>
      <c r="D185" s="30">
        <v>3</v>
      </c>
      <c r="E185" s="33">
        <v>1</v>
      </c>
      <c r="F185" s="29">
        <v>25000</v>
      </c>
    </row>
    <row r="186" spans="1:19" x14ac:dyDescent="0.25">
      <c r="A186" s="24" t="s">
        <v>35</v>
      </c>
      <c r="B186" s="33">
        <v>28</v>
      </c>
      <c r="D186" s="30">
        <v>5</v>
      </c>
      <c r="E186" s="33">
        <v>2</v>
      </c>
      <c r="F186" s="29">
        <v>141700</v>
      </c>
    </row>
    <row r="187" spans="1:19" x14ac:dyDescent="0.25">
      <c r="A187" s="24" t="s">
        <v>1116</v>
      </c>
      <c r="B187" s="33">
        <v>47</v>
      </c>
      <c r="D187" s="30">
        <v>6</v>
      </c>
      <c r="E187" s="33">
        <v>8</v>
      </c>
      <c r="F187" s="29">
        <v>856140</v>
      </c>
    </row>
    <row r="188" spans="1:19" x14ac:dyDescent="0.25">
      <c r="A188" s="24" t="s">
        <v>7</v>
      </c>
      <c r="B188" s="33">
        <v>16</v>
      </c>
      <c r="D188" s="30">
        <v>7</v>
      </c>
      <c r="E188" s="33">
        <v>2</v>
      </c>
      <c r="F188" s="29">
        <v>203820</v>
      </c>
    </row>
    <row r="189" spans="1:19" x14ac:dyDescent="0.25">
      <c r="A189" s="24" t="s">
        <v>1774</v>
      </c>
      <c r="B189" s="33">
        <v>161</v>
      </c>
      <c r="D189" s="30">
        <v>8</v>
      </c>
      <c r="E189" s="33">
        <v>30</v>
      </c>
      <c r="F189" s="29">
        <v>1225000</v>
      </c>
    </row>
    <row r="190" spans="1:19" x14ac:dyDescent="0.25">
      <c r="D190" s="30">
        <v>9</v>
      </c>
      <c r="E190" s="33">
        <v>14</v>
      </c>
      <c r="F190" s="29">
        <v>894020</v>
      </c>
    </row>
    <row r="191" spans="1:19" x14ac:dyDescent="0.25">
      <c r="D191" s="30">
        <v>10</v>
      </c>
      <c r="E191" s="33">
        <v>14</v>
      </c>
      <c r="F191" s="29">
        <v>1386300</v>
      </c>
    </row>
    <row r="192" spans="1:19" x14ac:dyDescent="0.25">
      <c r="D192" s="30">
        <v>11</v>
      </c>
      <c r="E192" s="33">
        <v>15</v>
      </c>
      <c r="F192" s="29">
        <v>1235235</v>
      </c>
    </row>
    <row r="193" spans="1:6" x14ac:dyDescent="0.25">
      <c r="A193" s="31" t="s">
        <v>1778</v>
      </c>
      <c r="B193" s="31"/>
      <c r="D193" s="30">
        <v>12</v>
      </c>
      <c r="E193" s="33">
        <v>4</v>
      </c>
      <c r="F193" s="29">
        <v>501700</v>
      </c>
    </row>
    <row r="194" spans="1:6" x14ac:dyDescent="0.25">
      <c r="A194" s="23" t="s">
        <v>1773</v>
      </c>
      <c r="B194" t="s">
        <v>1776</v>
      </c>
      <c r="D194" s="30">
        <v>13</v>
      </c>
      <c r="E194" s="33">
        <v>5</v>
      </c>
      <c r="F194" s="29">
        <v>436700</v>
      </c>
    </row>
    <row r="195" spans="1:6" x14ac:dyDescent="0.25">
      <c r="A195" s="24" t="s">
        <v>139</v>
      </c>
      <c r="B195" s="25">
        <v>1074320</v>
      </c>
      <c r="D195" s="30">
        <v>14</v>
      </c>
      <c r="E195" s="33">
        <v>2</v>
      </c>
      <c r="F195" s="29">
        <v>147900</v>
      </c>
    </row>
    <row r="196" spans="1:6" x14ac:dyDescent="0.25">
      <c r="A196" s="24" t="s">
        <v>12</v>
      </c>
      <c r="B196" s="25">
        <v>2568800</v>
      </c>
      <c r="D196" s="30">
        <v>15</v>
      </c>
      <c r="E196" s="33">
        <v>3</v>
      </c>
      <c r="F196" s="29">
        <v>636000</v>
      </c>
    </row>
    <row r="197" spans="1:6" x14ac:dyDescent="0.25">
      <c r="A197" s="24" t="s">
        <v>64</v>
      </c>
      <c r="B197" s="25">
        <v>3156400</v>
      </c>
      <c r="D197" s="30">
        <v>16</v>
      </c>
      <c r="E197" s="33">
        <v>22</v>
      </c>
      <c r="F197" s="29">
        <v>1221045</v>
      </c>
    </row>
    <row r="198" spans="1:6" x14ac:dyDescent="0.25">
      <c r="A198" s="24" t="s">
        <v>16</v>
      </c>
      <c r="B198" s="25">
        <v>2518700</v>
      </c>
      <c r="D198" s="30">
        <v>17</v>
      </c>
      <c r="E198" s="33">
        <v>7</v>
      </c>
      <c r="F198" s="29">
        <v>1267698</v>
      </c>
    </row>
    <row r="199" spans="1:6" x14ac:dyDescent="0.25">
      <c r="A199" s="24" t="s">
        <v>1116</v>
      </c>
      <c r="B199" s="25">
        <v>1243990</v>
      </c>
      <c r="D199" s="30">
        <v>18</v>
      </c>
      <c r="E199" s="33">
        <v>21</v>
      </c>
      <c r="F199" s="29">
        <v>1400810</v>
      </c>
    </row>
    <row r="200" spans="1:6" x14ac:dyDescent="0.25">
      <c r="A200" s="24" t="s">
        <v>1774</v>
      </c>
      <c r="B200" s="25">
        <v>10562210</v>
      </c>
      <c r="D200" s="30">
        <v>19</v>
      </c>
      <c r="E200" s="33">
        <v>4</v>
      </c>
      <c r="F200" s="29">
        <v>343200</v>
      </c>
    </row>
    <row r="201" spans="1:6" x14ac:dyDescent="0.25">
      <c r="D201" s="30">
        <v>20</v>
      </c>
      <c r="E201" s="33">
        <v>8</v>
      </c>
      <c r="F201" s="29">
        <v>443800</v>
      </c>
    </row>
    <row r="202" spans="1:6" x14ac:dyDescent="0.25">
      <c r="A202" s="31" t="s">
        <v>1779</v>
      </c>
      <c r="B202" s="31"/>
      <c r="D202" s="30">
        <v>21</v>
      </c>
      <c r="E202" s="33">
        <v>3</v>
      </c>
      <c r="F202" s="29">
        <v>205800</v>
      </c>
    </row>
    <row r="203" spans="1:6" x14ac:dyDescent="0.25">
      <c r="A203" s="23" t="s">
        <v>1773</v>
      </c>
      <c r="B203" t="s">
        <v>1777</v>
      </c>
      <c r="D203" s="30">
        <v>22</v>
      </c>
      <c r="E203" s="33">
        <v>2</v>
      </c>
      <c r="F203" s="29">
        <v>73000</v>
      </c>
    </row>
    <row r="204" spans="1:6" x14ac:dyDescent="0.25">
      <c r="A204" s="24" t="s">
        <v>139</v>
      </c>
      <c r="B204" s="33">
        <v>3</v>
      </c>
      <c r="D204" s="30">
        <v>23</v>
      </c>
      <c r="E204" s="33">
        <v>9</v>
      </c>
      <c r="F204" s="29">
        <v>734500</v>
      </c>
    </row>
    <row r="205" spans="1:6" x14ac:dyDescent="0.25">
      <c r="A205" s="24" t="s">
        <v>722</v>
      </c>
      <c r="B205" s="33">
        <v>1</v>
      </c>
      <c r="D205" s="30" t="s">
        <v>1774</v>
      </c>
      <c r="E205" s="33">
        <v>177</v>
      </c>
      <c r="F205" s="29">
        <v>13475368</v>
      </c>
    </row>
    <row r="206" spans="1:6" x14ac:dyDescent="0.25">
      <c r="A206" s="24" t="s">
        <v>12</v>
      </c>
      <c r="B206" s="33">
        <v>11</v>
      </c>
    </row>
    <row r="207" spans="1:6" x14ac:dyDescent="0.25">
      <c r="A207" s="24" t="s">
        <v>64</v>
      </c>
      <c r="B207" s="33">
        <v>47</v>
      </c>
    </row>
    <row r="208" spans="1:6" x14ac:dyDescent="0.25">
      <c r="A208" s="24" t="s">
        <v>16</v>
      </c>
      <c r="B208" s="33">
        <v>11</v>
      </c>
    </row>
    <row r="209" spans="1:2" x14ac:dyDescent="0.25">
      <c r="A209" s="24" t="s">
        <v>3</v>
      </c>
      <c r="B209" s="33">
        <v>3</v>
      </c>
    </row>
    <row r="210" spans="1:2" x14ac:dyDescent="0.25">
      <c r="A210" s="24" t="s">
        <v>50</v>
      </c>
      <c r="B210" s="33">
        <v>4</v>
      </c>
    </row>
    <row r="211" spans="1:2" x14ac:dyDescent="0.25">
      <c r="A211" s="24" t="s">
        <v>691</v>
      </c>
      <c r="B211" s="33">
        <v>1</v>
      </c>
    </row>
    <row r="212" spans="1:2" x14ac:dyDescent="0.25">
      <c r="A212" s="24" t="s">
        <v>230</v>
      </c>
      <c r="B212" s="33">
        <v>3</v>
      </c>
    </row>
    <row r="213" spans="1:2" x14ac:dyDescent="0.25">
      <c r="A213" s="24" t="s">
        <v>35</v>
      </c>
      <c r="B213" s="33">
        <v>23</v>
      </c>
    </row>
    <row r="214" spans="1:2" x14ac:dyDescent="0.25">
      <c r="A214" s="24" t="s">
        <v>1116</v>
      </c>
      <c r="B214" s="33">
        <v>47</v>
      </c>
    </row>
    <row r="215" spans="1:2" x14ac:dyDescent="0.25">
      <c r="A215" s="24" t="s">
        <v>795</v>
      </c>
      <c r="B215" s="33">
        <v>3</v>
      </c>
    </row>
    <row r="216" spans="1:2" x14ac:dyDescent="0.25">
      <c r="A216" s="24" t="s">
        <v>20</v>
      </c>
      <c r="B216" s="33">
        <v>1</v>
      </c>
    </row>
    <row r="217" spans="1:2" x14ac:dyDescent="0.25">
      <c r="A217" s="24" t="s">
        <v>7</v>
      </c>
      <c r="B217" s="33">
        <v>6</v>
      </c>
    </row>
    <row r="218" spans="1:2" x14ac:dyDescent="0.25">
      <c r="A218" s="24" t="s">
        <v>1774</v>
      </c>
      <c r="B218" s="33">
        <v>164</v>
      </c>
    </row>
  </sheetData>
  <mergeCells count="3">
    <mergeCell ref="G180:H180"/>
    <mergeCell ref="A193:B193"/>
    <mergeCell ref="A202:B202"/>
  </mergeCells>
  <conditionalFormatting sqref="A1:A178">
    <cfRule type="duplicateValues" dxfId="21" priority="1"/>
  </conditionalFormatting>
  <pageMargins left="0.7" right="0.7" top="0.75" bottom="0.75" header="0.3" footer="0.3"/>
  <pageSetup orientation="portrait"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EA343-7103-454E-B84D-32F73554C076}">
  <dimension ref="A1:F18"/>
  <sheetViews>
    <sheetView workbookViewId="0">
      <selection activeCell="F13" sqref="F13"/>
    </sheetView>
  </sheetViews>
  <sheetFormatPr defaultRowHeight="15" x14ac:dyDescent="0.25"/>
  <cols>
    <col min="1" max="1" width="13.140625" bestFit="1" customWidth="1"/>
    <col min="2" max="3" width="14" bestFit="1" customWidth="1"/>
    <col min="5" max="5" width="33.5703125" bestFit="1" customWidth="1"/>
    <col min="6" max="6" width="12.85546875" bestFit="1" customWidth="1"/>
  </cols>
  <sheetData>
    <row r="1" spans="1:6" x14ac:dyDescent="0.25">
      <c r="A1" s="23" t="s">
        <v>1773</v>
      </c>
      <c r="B1" t="s">
        <v>1784</v>
      </c>
      <c r="E1" t="s">
        <v>1785</v>
      </c>
      <c r="F1" s="28" t="e">
        <f>Bukalapak5[[#Totals],[NMV]]/Bukalapak5[[#Totals],[Product Sold]]</f>
        <v>#DIV/0!</v>
      </c>
    </row>
    <row r="2" spans="1:6" x14ac:dyDescent="0.25">
      <c r="A2" s="24" t="s">
        <v>1324</v>
      </c>
      <c r="B2" s="33">
        <v>24</v>
      </c>
      <c r="E2" t="s">
        <v>1781</v>
      </c>
      <c r="F2" s="27">
        <f>195/177</f>
        <v>1.1016949152542372</v>
      </c>
    </row>
    <row r="3" spans="1:6" x14ac:dyDescent="0.25">
      <c r="A3" s="24" t="s">
        <v>1382</v>
      </c>
      <c r="B3" s="33">
        <v>140</v>
      </c>
    </row>
    <row r="4" spans="1:6" x14ac:dyDescent="0.25">
      <c r="A4" s="24" t="s">
        <v>1783</v>
      </c>
      <c r="B4" s="33"/>
    </row>
    <row r="5" spans="1:6" x14ac:dyDescent="0.25">
      <c r="A5" s="24" t="s">
        <v>1774</v>
      </c>
      <c r="B5" s="33">
        <v>164</v>
      </c>
    </row>
    <row r="11" spans="1:6" x14ac:dyDescent="0.25">
      <c r="A11" s="23" t="s">
        <v>1773</v>
      </c>
      <c r="B11" t="s">
        <v>1776</v>
      </c>
    </row>
    <row r="12" spans="1:6" x14ac:dyDescent="0.25">
      <c r="A12" s="24" t="s">
        <v>1336</v>
      </c>
      <c r="B12" s="25">
        <v>2044950</v>
      </c>
    </row>
    <row r="13" spans="1:6" x14ac:dyDescent="0.25">
      <c r="A13" s="24" t="s">
        <v>1341</v>
      </c>
      <c r="B13" s="25">
        <v>3989330</v>
      </c>
    </row>
    <row r="14" spans="1:6" x14ac:dyDescent="0.25">
      <c r="A14" s="24" t="s">
        <v>1323</v>
      </c>
      <c r="B14" s="25">
        <v>6344328</v>
      </c>
    </row>
    <row r="15" spans="1:6" x14ac:dyDescent="0.25">
      <c r="A15" s="24" t="s">
        <v>1551</v>
      </c>
      <c r="B15" s="25">
        <v>133000</v>
      </c>
    </row>
    <row r="16" spans="1:6" x14ac:dyDescent="0.25">
      <c r="A16" s="24" t="s">
        <v>1645</v>
      </c>
      <c r="B16" s="25">
        <v>305800</v>
      </c>
    </row>
    <row r="17" spans="1:2" x14ac:dyDescent="0.25">
      <c r="A17" s="24" t="s">
        <v>1783</v>
      </c>
      <c r="B17" s="25">
        <v>657960</v>
      </c>
    </row>
    <row r="18" spans="1:2" x14ac:dyDescent="0.25">
      <c r="A18" s="24" t="s">
        <v>1774</v>
      </c>
      <c r="B18" s="25">
        <v>13475368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B2485-ACD8-4419-9E28-B04ECBCB0C4A}">
  <dimension ref="A1"/>
  <sheetViews>
    <sheetView showGridLines="0" showRowColHeaders="0" tabSelected="1" workbookViewId="0">
      <selection activeCell="H27" sqref="H27"/>
    </sheetView>
  </sheetViews>
  <sheetFormatPr defaultRowHeight="15" x14ac:dyDescent="0.25"/>
  <cols>
    <col min="1" max="16384" width="9.14062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ED747E0EF52140BF8254CC26F12DD9" ma:contentTypeVersion="13" ma:contentTypeDescription="Create a new document." ma:contentTypeScope="" ma:versionID="79ede995b063463ea5acd2f361cf73f6">
  <xsd:schema xmlns:xsd="http://www.w3.org/2001/XMLSchema" xmlns:xs="http://www.w3.org/2001/XMLSchema" xmlns:p="http://schemas.microsoft.com/office/2006/metadata/properties" xmlns:ns2="a3646081-f4e5-4e77-8e7a-6dc25c1ec717" xmlns:ns3="1dc47ee1-46c9-4d15-8aa1-4de42cb6f38a" targetNamespace="http://schemas.microsoft.com/office/2006/metadata/properties" ma:root="true" ma:fieldsID="f90994d728f847987a169042e51f8599" ns2:_="" ns3:_="">
    <xsd:import namespace="a3646081-f4e5-4e77-8e7a-6dc25c1ec717"/>
    <xsd:import namespace="1dc47ee1-46c9-4d15-8aa1-4de42cb6f38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646081-f4e5-4e77-8e7a-6dc25c1ec7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c47ee1-46c9-4d15-8aa1-4de42cb6f38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T n 6 4 W A E f G R i m A A A A 9 g A A A B I A H A B D b 2 5 m a W c v U G F j a 2 F n Z S 5 4 b W w g o h g A K K A U A A A A A A A A A A A A A A A A A A A A A A A A A A A A h Y 8 x D o I w G I W v Q r r T l m o M I a U M u p h I Y m J i X J t S o R F + D C 2 W u z l 4 J K 8 g R l E 3 x / e 9 b 3 j v f r 3 x b G j q 4 K I 7 a 1 p I U Y Q p C j S o t j B Q p q h 3 x z B G m e B b q U 6 y 1 M E o g 0 0 G W 6 S o c u 6 c E O K 9 x 3 6 G 2 6 4 k j N K I H P L N T l W 6 k e g j m / 9 y a M A 6 C U o j w f e v M Y L h i M 3 x g s W Y c j J B n h v 4 C m z c + 2 x / I F / 2 t e s 7 L T S E 6 x U n U + T k / U E 8 A F B L A w Q U A A I A C A B O f r 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n 6 4 W C i K R 7 g O A A A A E Q A A A B M A H A B G b 3 J t d W x h c y 9 T Z W N 0 a W 9 u M S 5 t I K I Y A C i g F A A A A A A A A A A A A A A A A A A A A A A A A A A A A C t O T S 7 J z M 9 T C I b Q h t Y A U E s B A i 0 A F A A C A A g A T n 6 4 W A E f G R i m A A A A 9 g A A A B I A A A A A A A A A A A A A A A A A A A A A A E N v b m Z p Z y 9 Q Y W N r Y W d l L n h t b F B L A Q I t A B Q A A g A I A E 5 + u F g P y u m r p A A A A O k A A A A T A A A A A A A A A A A A A A A A A P I A A A B b Q 2 9 u d G V u d F 9 U e X B l c 1 0 u e G 1 s U E s B A i 0 A F A A C A A g A T n 6 4 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a x h G i B W L t J m A b U X V Y d O 7 E A A A A A A g A A A A A A E G Y A A A A B A A A g A A A A E e 0 R W 6 a W u R f e n v o v E N S u q t w P e W O O 0 K G F m T p q Q u N H m y w A A A A A D o A A A A A C A A A g A A A A 8 L u l q / Z U 5 / W U B 1 5 N 1 p S I R / j 4 m 4 Q A a a 0 s f v S e 6 l H X p 3 d Q A A A A 9 E e u 4 U F f G M n + 5 N G V n G L q k 2 q e q u O P a 7 J f J z n O 8 3 0 b d d A z s y m m d W A Z 7 H P 1 L C 6 w m Q o p v 1 F a r u 5 J q Z g s y o N J M D L H R r o j X b G X d 3 j X O a j Z c d F 1 t w Z A A A A A p Q D G c e w U 3 F G n U T d Z q E I V 4 Q t o q X Y N Y W E 0 5 I s l + D A 7 C q h G I a N k / B s V p H I T J f v c 5 t Y j 4 7 k U a n c O l w k L g f K K 2 j o 9 l g = = < / D a t a M a s h u p > 
</file>

<file path=customXml/itemProps1.xml><?xml version="1.0" encoding="utf-8"?>
<ds:datastoreItem xmlns:ds="http://schemas.openxmlformats.org/officeDocument/2006/customXml" ds:itemID="{1CE852E2-CD4C-43EC-9125-6FA104AADE5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38BF30B-3466-45D6-802E-3BED36D19C4A}">
  <ds:schemaRefs>
    <ds:schemaRef ds:uri="http://schemas.microsoft.com/sharepoint/v3/contenttype/forms"/>
  </ds:schemaRefs>
</ds:datastoreItem>
</file>

<file path=customXml/itemProps3.xml><?xml version="1.0" encoding="utf-8"?>
<ds:datastoreItem xmlns:ds="http://schemas.openxmlformats.org/officeDocument/2006/customXml" ds:itemID="{7E1E81BE-55B8-4E5F-AE45-E70881E3A4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646081-f4e5-4e77-8e7a-6dc25c1ec717"/>
    <ds:schemaRef ds:uri="1dc47ee1-46c9-4d15-8aa1-4de42cb6f3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2A4F680-868C-4325-B43D-ED676BFFB2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Soal</vt:lpstr>
      <vt:lpstr>Sheet2</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putriwahyuningdia@gmail.com</dc:creator>
  <cp:lastModifiedBy>putriwahyuningdia@gmail.com</cp:lastModifiedBy>
  <dcterms:created xsi:type="dcterms:W3CDTF">2020-10-05T13:03:15Z</dcterms:created>
  <dcterms:modified xsi:type="dcterms:W3CDTF">2024-09-21T15:37:59Z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0x0101000AED747E0EF52140BF8254CC26F12DD9</vt:lpwstr>
  </property>
</Properties>
</file>