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74CB7424-CCAB-4AD5-B360-0014911EE20F}" xr6:coauthVersionLast="47" xr6:coauthVersionMax="47" xr10:uidLastSave="{00000000-0000-0000-0000-000000000000}"/>
  <bookViews>
    <workbookView xWindow="1560" yWindow="0" windowWidth="16020" windowHeight="11520" xr2:uid="{EAF95452-8A35-44A8-8C15-938D1F558E31}"/>
  </bookViews>
  <sheets>
    <sheet name="Rerata" sheetId="11" r:id="rId1"/>
    <sheet name="B-E1" sheetId="8" r:id="rId2"/>
    <sheet name="B-E2" sheetId="9" r:id="rId3"/>
    <sheet name="B-E3" sheetId="10" r:id="rId4"/>
    <sheet name="DS-E3" sheetId="7" r:id="rId5"/>
    <sheet name="TS-E3" sheetId="6" r:id="rId6"/>
    <sheet name="DS-E2" sheetId="5" r:id="rId7"/>
    <sheet name="TS-E2" sheetId="4" r:id="rId8"/>
    <sheet name="TS-E1" sheetId="3" r:id="rId9"/>
    <sheet name="DS-E1" sheetId="2" r:id="rId10"/>
  </sheets>
  <definedNames>
    <definedName name="ExternalData_1" localSheetId="9" hidden="1">'DS-E1'!$B$1:$L$62</definedName>
    <definedName name="ExternalData_2" localSheetId="8" hidden="1">'TS-E1'!$B$1:$L$62</definedName>
    <definedName name="ExternalData_3" localSheetId="7" hidden="1">'TS-E2'!$B$1:$L$61</definedName>
    <definedName name="ExternalData_4" localSheetId="6" hidden="1">'DS-E2'!$B$1:$L$61</definedName>
    <definedName name="ExternalData_5" localSheetId="5" hidden="1">'TS-E3'!$B$1:$L$61</definedName>
    <definedName name="ExternalData_6" localSheetId="4" hidden="1">'DS-E3'!$B$1:$L$61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1" l="1"/>
  <c r="D9" i="11"/>
  <c r="D8" i="11"/>
  <c r="D7" i="11"/>
  <c r="D6" i="11"/>
  <c r="D5" i="11"/>
  <c r="D4" i="11"/>
  <c r="D3" i="11"/>
  <c r="C10" i="11"/>
  <c r="C9" i="11"/>
  <c r="C8" i="11"/>
  <c r="C7" i="11"/>
  <c r="C6" i="11"/>
  <c r="C5" i="11"/>
  <c r="C4" i="11"/>
  <c r="C3" i="11"/>
  <c r="B10" i="11"/>
  <c r="B9" i="11"/>
  <c r="B8" i="11"/>
  <c r="B7" i="11"/>
  <c r="B6" i="11"/>
  <c r="B5" i="11"/>
  <c r="B4" i="11"/>
  <c r="B3" i="11"/>
  <c r="D2" i="11"/>
  <c r="C2" i="11"/>
  <c r="B2" i="11"/>
  <c r="B3" i="8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C2" i="8"/>
  <c r="D2" i="8"/>
  <c r="E2" i="8"/>
  <c r="F2" i="8"/>
  <c r="G2" i="8"/>
  <c r="H2" i="8"/>
  <c r="I2" i="8"/>
  <c r="J2" i="8"/>
  <c r="B2" i="8"/>
  <c r="B3" i="9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G5" i="9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C2" i="9"/>
  <c r="D2" i="9"/>
  <c r="E2" i="9"/>
  <c r="F2" i="9"/>
  <c r="G2" i="9"/>
  <c r="H2" i="9"/>
  <c r="I2" i="9"/>
  <c r="J2" i="9"/>
  <c r="B2" i="9"/>
  <c r="B3" i="10"/>
  <c r="C3" i="10"/>
  <c r="D3" i="10"/>
  <c r="E3" i="10"/>
  <c r="F3" i="10"/>
  <c r="G3" i="10"/>
  <c r="H3" i="10"/>
  <c r="I3" i="10"/>
  <c r="J3" i="10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I22" i="10"/>
  <c r="J22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B35" i="10"/>
  <c r="C35" i="10"/>
  <c r="D35" i="10"/>
  <c r="E35" i="10"/>
  <c r="F35" i="10"/>
  <c r="G35" i="10"/>
  <c r="H35" i="10"/>
  <c r="I35" i="10"/>
  <c r="J35" i="10"/>
  <c r="B36" i="10"/>
  <c r="C36" i="10"/>
  <c r="D36" i="10"/>
  <c r="E36" i="10"/>
  <c r="F36" i="10"/>
  <c r="G36" i="10"/>
  <c r="H36" i="10"/>
  <c r="I36" i="10"/>
  <c r="J36" i="10"/>
  <c r="B37" i="10"/>
  <c r="C37" i="10"/>
  <c r="D37" i="10"/>
  <c r="E37" i="10"/>
  <c r="F37" i="10"/>
  <c r="G37" i="10"/>
  <c r="H37" i="10"/>
  <c r="I37" i="10"/>
  <c r="J37" i="10"/>
  <c r="B38" i="10"/>
  <c r="C38" i="10"/>
  <c r="D38" i="10"/>
  <c r="E38" i="10"/>
  <c r="F38" i="10"/>
  <c r="G38" i="10"/>
  <c r="H38" i="10"/>
  <c r="I38" i="10"/>
  <c r="J38" i="10"/>
  <c r="B39" i="10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B47" i="10"/>
  <c r="C47" i="10"/>
  <c r="D47" i="10"/>
  <c r="E47" i="10"/>
  <c r="F47" i="10"/>
  <c r="G47" i="10"/>
  <c r="H47" i="10"/>
  <c r="I47" i="10"/>
  <c r="J47" i="10"/>
  <c r="B48" i="10"/>
  <c r="C48" i="10"/>
  <c r="D48" i="10"/>
  <c r="E48" i="10"/>
  <c r="F48" i="10"/>
  <c r="G48" i="10"/>
  <c r="H48" i="10"/>
  <c r="I48" i="10"/>
  <c r="J48" i="10"/>
  <c r="B49" i="10"/>
  <c r="C49" i="10"/>
  <c r="D49" i="10"/>
  <c r="E49" i="10"/>
  <c r="F49" i="10"/>
  <c r="G49" i="10"/>
  <c r="H49" i="10"/>
  <c r="I49" i="10"/>
  <c r="J49" i="10"/>
  <c r="B50" i="10"/>
  <c r="C50" i="10"/>
  <c r="D50" i="10"/>
  <c r="E50" i="10"/>
  <c r="F50" i="10"/>
  <c r="G50" i="10"/>
  <c r="H50" i="10"/>
  <c r="I50" i="10"/>
  <c r="J50" i="10"/>
  <c r="B51" i="10"/>
  <c r="C51" i="10"/>
  <c r="D51" i="10"/>
  <c r="E51" i="10"/>
  <c r="F51" i="10"/>
  <c r="G51" i="10"/>
  <c r="H51" i="10"/>
  <c r="I51" i="10"/>
  <c r="J51" i="10"/>
  <c r="B52" i="10"/>
  <c r="C52" i="10"/>
  <c r="D52" i="10"/>
  <c r="E52" i="10"/>
  <c r="F52" i="10"/>
  <c r="G52" i="10"/>
  <c r="H52" i="10"/>
  <c r="I52" i="10"/>
  <c r="J52" i="10"/>
  <c r="B53" i="10"/>
  <c r="C53" i="10"/>
  <c r="D53" i="10"/>
  <c r="E53" i="10"/>
  <c r="F53" i="10"/>
  <c r="G53" i="10"/>
  <c r="H53" i="10"/>
  <c r="I53" i="10"/>
  <c r="J53" i="10"/>
  <c r="B54" i="10"/>
  <c r="C54" i="10"/>
  <c r="D54" i="10"/>
  <c r="E54" i="10"/>
  <c r="F54" i="10"/>
  <c r="G54" i="10"/>
  <c r="H54" i="10"/>
  <c r="I54" i="10"/>
  <c r="J54" i="10"/>
  <c r="B55" i="10"/>
  <c r="C55" i="10"/>
  <c r="D55" i="10"/>
  <c r="E55" i="10"/>
  <c r="F55" i="10"/>
  <c r="G55" i="10"/>
  <c r="H55" i="10"/>
  <c r="I55" i="10"/>
  <c r="J55" i="10"/>
  <c r="B56" i="10"/>
  <c r="C56" i="10"/>
  <c r="D56" i="10"/>
  <c r="E56" i="10"/>
  <c r="F56" i="10"/>
  <c r="G56" i="10"/>
  <c r="H56" i="10"/>
  <c r="I56" i="10"/>
  <c r="J56" i="10"/>
  <c r="B57" i="10"/>
  <c r="C57" i="10"/>
  <c r="D57" i="10"/>
  <c r="E57" i="10"/>
  <c r="F57" i="10"/>
  <c r="G57" i="10"/>
  <c r="H57" i="10"/>
  <c r="I57" i="10"/>
  <c r="J57" i="10"/>
  <c r="B58" i="10"/>
  <c r="C58" i="10"/>
  <c r="D58" i="10"/>
  <c r="E58" i="10"/>
  <c r="F58" i="10"/>
  <c r="G58" i="10"/>
  <c r="H58" i="10"/>
  <c r="I58" i="10"/>
  <c r="J58" i="10"/>
  <c r="B59" i="10"/>
  <c r="C59" i="10"/>
  <c r="D59" i="10"/>
  <c r="E59" i="10"/>
  <c r="F59" i="10"/>
  <c r="G59" i="10"/>
  <c r="H59" i="10"/>
  <c r="I59" i="10"/>
  <c r="J59" i="10"/>
  <c r="B60" i="10"/>
  <c r="C60" i="10"/>
  <c r="D60" i="10"/>
  <c r="E60" i="10"/>
  <c r="F60" i="10"/>
  <c r="G60" i="10"/>
  <c r="H60" i="10"/>
  <c r="I60" i="10"/>
  <c r="J60" i="10"/>
  <c r="B61" i="10"/>
  <c r="C61" i="10"/>
  <c r="D61" i="10"/>
  <c r="E61" i="10"/>
  <c r="F61" i="10"/>
  <c r="G61" i="10"/>
  <c r="H61" i="10"/>
  <c r="I61" i="10"/>
  <c r="J61" i="10"/>
  <c r="C2" i="10"/>
  <c r="D2" i="10"/>
  <c r="E2" i="10"/>
  <c r="F2" i="10"/>
  <c r="G2" i="10"/>
  <c r="H2" i="10"/>
  <c r="I2" i="10"/>
  <c r="J2" i="10"/>
  <c r="B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D5F2C-C9F9-4428-94C3-D30285D0F298}" keepAlive="1" name="Query - E1-data dengan sampel" description="Connection to the 'E1-data dengan sampel' query in the workbook." type="5" refreshedVersion="8" background="1" saveData="1">
    <dbPr connection="Provider=Microsoft.Mashup.OleDb.1;Data Source=$Workbook$;Location=&quot;E1-data dengan sampel&quot;;Extended Properties=&quot;&quot;" command="SELECT * FROM [E1-data dengan sampel]"/>
  </connection>
  <connection id="2" xr16:uid="{A1A5D9F6-4F74-47A6-AA44-2A52C4A19904}" keepAlive="1" name="Query - E1-data tanpa sampel" description="Connection to the 'E1-data tanpa sampel' query in the workbook." type="5" refreshedVersion="8" background="1" saveData="1">
    <dbPr connection="Provider=Microsoft.Mashup.OleDb.1;Data Source=$Workbook$;Location=&quot;E1-data tanpa sampel&quot;;Extended Properties=&quot;&quot;" command="SELECT * FROM [E1-data tanpa sampel]"/>
  </connection>
  <connection id="3" xr16:uid="{92B79B60-18F4-4868-BC5F-C35E8C0413F5}" keepAlive="1" name="Query - E2-data dengan sampel" description="Connection to the 'E2-data dengan sampel' query in the workbook." type="5" refreshedVersion="8" background="1" saveData="1">
    <dbPr connection="Provider=Microsoft.Mashup.OleDb.1;Data Source=$Workbook$;Location=&quot;E2-data dengan sampel&quot;;Extended Properties=&quot;&quot;" command="SELECT * FROM [E2-data dengan sampel]"/>
  </connection>
  <connection id="4" xr16:uid="{27BF15BB-6F81-4A15-AC02-DCB812E812A1}" keepAlive="1" name="Query - E2-data tanpa sampel" description="Connection to the 'E2-data tanpa sampel' query in the workbook." type="5" refreshedVersion="8" background="1" saveData="1">
    <dbPr connection="Provider=Microsoft.Mashup.OleDb.1;Data Source=$Workbook$;Location=&quot;E2-data tanpa sampel&quot;;Extended Properties=&quot;&quot;" command="SELECT * FROM [E2-data tanpa sampel]"/>
  </connection>
  <connection id="5" xr16:uid="{91E8E993-91B2-4B38-BC33-795A36CE20B0}" keepAlive="1" name="Query - E3-data dengan sampel" description="Connection to the 'E3-data dengan sampel' query in the workbook." type="5" refreshedVersion="8" background="1" saveData="1">
    <dbPr connection="Provider=Microsoft.Mashup.OleDb.1;Data Source=$Workbook$;Location=&quot;E3-data dengan sampel&quot;;Extended Properties=&quot;&quot;" command="SELECT * FROM [E3-data dengan sampel]"/>
  </connection>
  <connection id="6" xr16:uid="{7B69E595-FA4A-4BA3-B318-B5741D69ACC8}" keepAlive="1" name="Query - E3-data tanpa sampel" description="Connection to the 'E3-data tanpa sampel' query in the workbook." type="5" refreshedVersion="8" background="1" saveData="1">
    <dbPr connection="Provider=Microsoft.Mashup.OleDb.1;Data Source=$Workbook$;Location=&quot;E3-data tanpa sampel&quot;;Extended Properties=&quot;&quot;" command="SELECT * FROM [E3-data tanpa sampel]"/>
  </connection>
</connections>
</file>

<file path=xl/sharedStrings.xml><?xml version="1.0" encoding="utf-8"?>
<sst xmlns="http://schemas.openxmlformats.org/spreadsheetml/2006/main" count="4096" uniqueCount="166">
  <si>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</si>
  <si>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</si>
  <si>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</si>
  <si>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</si>
  <si>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</si>
  <si>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</si>
  <si>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</si>
  <si>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</si>
  <si>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</si>
  <si>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</si>
  <si>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</si>
  <si>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0.26 </t>
  </si>
  <si>
    <t xml:space="preserve"> 0.03 </t>
  </si>
  <si>
    <t xml:space="preserve"> 1.50 </t>
  </si>
  <si>
    <t xml:space="preserve"> 0.02 </t>
  </si>
  <si>
    <t xml:space="preserve"> 77.60 % </t>
  </si>
  <si>
    <t xml:space="preserve"> 27.80 Celsius</t>
  </si>
  <si>
    <t xml:space="preserve"> 1.49 </t>
  </si>
  <si>
    <t xml:space="preserve"> 0.04 </t>
  </si>
  <si>
    <t xml:space="preserve"> 77.70 % </t>
  </si>
  <si>
    <t xml:space="preserve"> 1.51 </t>
  </si>
  <si>
    <t xml:space="preserve"> 78.20 % </t>
  </si>
  <si>
    <t xml:space="preserve"> 79.00 % </t>
  </si>
  <si>
    <t xml:space="preserve"> 27.90 Celsius</t>
  </si>
  <si>
    <t xml:space="preserve"> 78.30 % </t>
  </si>
  <si>
    <t xml:space="preserve"> 79.10 % </t>
  </si>
  <si>
    <t xml:space="preserve"> 79.30 % </t>
  </si>
  <si>
    <t xml:space="preserve"> 78.50 % </t>
  </si>
  <si>
    <t xml:space="preserve"> 79.50 % </t>
  </si>
  <si>
    <t xml:space="preserve">0.25 </t>
  </si>
  <si>
    <t xml:space="preserve"> 79.40 % </t>
  </si>
  <si>
    <t xml:space="preserve">0.24 </t>
  </si>
  <si>
    <t xml:space="preserve"> 79.70 % </t>
  </si>
  <si>
    <t xml:space="preserve"> 79.80 % </t>
  </si>
  <si>
    <t xml:space="preserve"> 79.60 % </t>
  </si>
  <si>
    <t xml:space="preserve"> 80.20 % </t>
  </si>
  <si>
    <t xml:space="preserve"> 80.80 % </t>
  </si>
  <si>
    <t xml:space="preserve"> 80.30 % </t>
  </si>
  <si>
    <t xml:space="preserve"> 80.50 % </t>
  </si>
  <si>
    <t xml:space="preserve"> 80.90 % </t>
  </si>
  <si>
    <t xml:space="preserve"> 81.30 % </t>
  </si>
  <si>
    <t xml:space="preserve"> 81.10 % </t>
  </si>
  <si>
    <t xml:space="preserve"> 81.40 % </t>
  </si>
  <si>
    <t xml:space="preserve"> 81.80 % </t>
  </si>
  <si>
    <t xml:space="preserve"> 81.60 % </t>
  </si>
  <si>
    <t xml:space="preserve"> 81.70 % </t>
  </si>
  <si>
    <t xml:space="preserve"> 1.52 </t>
  </si>
  <si>
    <t xml:space="preserve"> 82.30 % </t>
  </si>
  <si>
    <t xml:space="preserve"> 82.90 % </t>
  </si>
  <si>
    <t xml:space="preserve"> 83.60 % </t>
  </si>
  <si>
    <t xml:space="preserve"> 83.10 % </t>
  </si>
  <si>
    <t xml:space="preserve"> 82.70 % </t>
  </si>
  <si>
    <t xml:space="preserve"> 83.80 % </t>
  </si>
  <si>
    <t xml:space="preserve">0.27 </t>
  </si>
  <si>
    <t xml:space="preserve"> 1.57 </t>
  </si>
  <si>
    <t xml:space="preserve"> 1.56 </t>
  </si>
  <si>
    <t xml:space="preserve"> 83.70 % </t>
  </si>
  <si>
    <t xml:space="preserve"> 83.20 % </t>
  </si>
  <si>
    <t xml:space="preserve"> 83.50 % </t>
  </si>
  <si>
    <t xml:space="preserve"> 80.10 % </t>
  </si>
  <si>
    <t xml:space="preserve">0.23 </t>
  </si>
  <si>
    <t xml:space="preserve"> 80.00 % </t>
  </si>
  <si>
    <t xml:space="preserve"> 27.70 Celsius</t>
  </si>
  <si>
    <t xml:space="preserve"> 79.20 % </t>
  </si>
  <si>
    <t xml:space="preserve">0.22 </t>
  </si>
  <si>
    <t xml:space="preserve"> 78.90 % </t>
  </si>
  <si>
    <t xml:space="preserve"> 78.80 % </t>
  </si>
  <si>
    <t xml:space="preserve"> 78.70 % </t>
  </si>
  <si>
    <t xml:space="preserve"> 78.60 % </t>
  </si>
  <si>
    <t xml:space="preserve"> 78.40 % </t>
  </si>
  <si>
    <t xml:space="preserve"> 78.00 % </t>
  </si>
  <si>
    <t xml:space="preserve"> 78.10 % </t>
  </si>
  <si>
    <t xml:space="preserve"> 77.90 % </t>
  </si>
  <si>
    <t xml:space="preserve"> 77.80 % </t>
  </si>
  <si>
    <t xml:space="preserve"> 77.50 % </t>
  </si>
  <si>
    <t xml:space="preserve"> 77.40 % </t>
  </si>
  <si>
    <t xml:space="preserve"> 77.30 % </t>
  </si>
  <si>
    <t xml:space="preserve"> 77.20 % </t>
  </si>
  <si>
    <t xml:space="preserve"> 77.10 % </t>
  </si>
  <si>
    <t xml:space="preserve"> 77.00 % </t>
  </si>
  <si>
    <t xml:space="preserve"> 76.90 % </t>
  </si>
  <si>
    <t xml:space="preserve"> 76.80 % </t>
  </si>
  <si>
    <t xml:space="preserve"> 76.70 % </t>
  </si>
  <si>
    <t xml:space="preserve"> 81.90 % </t>
  </si>
  <si>
    <t xml:space="preserve"> 1.58 </t>
  </si>
  <si>
    <t xml:space="preserve"> 1.59 </t>
  </si>
  <si>
    <t xml:space="preserve"> 81.50 % </t>
  </si>
  <si>
    <t xml:space="preserve"> 81.20 % </t>
  </si>
  <si>
    <t xml:space="preserve"> 80.70 % </t>
  </si>
  <si>
    <t xml:space="preserve"> 80.60 % </t>
  </si>
  <si>
    <t xml:space="preserve"> 80.40 % </t>
  </si>
  <si>
    <t xml:space="preserve"> 79.90 % </t>
  </si>
  <si>
    <t xml:space="preserve"> 1.60 </t>
  </si>
  <si>
    <t xml:space="preserve"> 1.61 </t>
  </si>
  <si>
    <t xml:space="preserve"> 0.07 </t>
  </si>
  <si>
    <t xml:space="preserve"> 82.60 % </t>
  </si>
  <si>
    <t xml:space="preserve"> 82.40 % </t>
  </si>
  <si>
    <t xml:space="preserve"> 82.10 % </t>
  </si>
  <si>
    <t xml:space="preserve"> 82.00 % </t>
  </si>
  <si>
    <t xml:space="preserve"> 82.20 % </t>
  </si>
  <si>
    <t xml:space="preserve"> 82.50 % </t>
  </si>
  <si>
    <t xml:space="preserve"> 83.40 % </t>
  </si>
  <si>
    <t xml:space="preserve"> 83.00 % </t>
  </si>
  <si>
    <t xml:space="preserve"> 0.00 </t>
  </si>
  <si>
    <t xml:space="preserve"> 83.90 % </t>
  </si>
  <si>
    <t xml:space="preserve"> 84.00 % </t>
  </si>
  <si>
    <t xml:space="preserve"> 84.10 % </t>
  </si>
  <si>
    <t xml:space="preserve"> 84.20 % </t>
  </si>
  <si>
    <t xml:space="preserve"> 84.30 % </t>
  </si>
  <si>
    <t xml:space="preserve"> 84.50 % </t>
  </si>
  <si>
    <t xml:space="preserve"> 84.70 % </t>
  </si>
  <si>
    <t xml:space="preserve"> 84.80 % </t>
  </si>
  <si>
    <t xml:space="preserve"> 84.90 % </t>
  </si>
  <si>
    <t xml:space="preserve"> 85.10 % </t>
  </si>
  <si>
    <t xml:space="preserve"> 85.20 % </t>
  </si>
  <si>
    <t xml:space="preserve"> 85.30 % </t>
  </si>
  <si>
    <t xml:space="preserve"> 1.72 </t>
  </si>
  <si>
    <t xml:space="preserve"> 0.05 </t>
  </si>
  <si>
    <t xml:space="preserve"> 1.70 </t>
  </si>
  <si>
    <t xml:space="preserve">0.28 </t>
  </si>
  <si>
    <t xml:space="preserve"> 1.71 </t>
  </si>
  <si>
    <t xml:space="preserve"> 1.73 </t>
  </si>
  <si>
    <t xml:space="preserve"> 1.66 </t>
  </si>
  <si>
    <t xml:space="preserve"> 1.68 </t>
  </si>
  <si>
    <t xml:space="preserve"> 84.40 % </t>
  </si>
  <si>
    <t xml:space="preserve"> 85.00 % </t>
  </si>
  <si>
    <t xml:space="preserve"> 1.69 </t>
  </si>
  <si>
    <t xml:space="preserve"> 85.40 % </t>
  </si>
  <si>
    <t xml:space="preserve"> 85.60 % </t>
  </si>
  <si>
    <t xml:space="preserve"> 85.70 % </t>
  </si>
  <si>
    <t xml:space="preserve"> 28.00 Celsius</t>
  </si>
  <si>
    <t xml:space="preserve"> 85.50 % </t>
  </si>
  <si>
    <t xml:space="preserve"> 85.90 % </t>
  </si>
  <si>
    <t xml:space="preserve"> 86.00 % </t>
  </si>
  <si>
    <t xml:space="preserve"> 86.10 % </t>
  </si>
  <si>
    <t xml:space="preserve"> 86.30 % </t>
  </si>
  <si>
    <t xml:space="preserve"> 86.60 % </t>
  </si>
  <si>
    <t xml:space="preserve"> 86.50 % </t>
  </si>
  <si>
    <t xml:space="preserve"> 86.40 % </t>
  </si>
  <si>
    <t xml:space="preserve"> 86.70 % </t>
  </si>
  <si>
    <t xml:space="preserve"> 86.80 % </t>
  </si>
  <si>
    <t xml:space="preserve"> 87.10 % </t>
  </si>
  <si>
    <t xml:space="preserve"> 87.20 % </t>
  </si>
  <si>
    <t xml:space="preserve"> 87.30 % </t>
  </si>
  <si>
    <t xml:space="preserve"> 87.50 % </t>
  </si>
  <si>
    <t xml:space="preserve"> 87.60 % </t>
  </si>
  <si>
    <t xml:space="preserve"> 28.10 Celsius</t>
  </si>
  <si>
    <t xml:space="preserve"> 87.70 % </t>
  </si>
  <si>
    <t xml:space="preserve"> 87.80 % </t>
  </si>
  <si>
    <t xml:space="preserve"> 87.90 % </t>
  </si>
  <si>
    <t xml:space="preserve"> 88.10 % 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</si>
  <si>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</si>
  <si>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</si>
  <si>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</si>
  <si>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</si>
  <si>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</si>
  <si>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</si>
  <si>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</si>
  <si>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</si>
  <si>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</si>
  <si>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</si>
  <si>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Kelembaban</t>
  </si>
  <si>
    <t>Suhu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</si>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</sst>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A1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1.5833333333333345E-2</c:v>
                </c:pt>
                <c:pt idx="1">
                  <c:v>3.1666666666666688E-3</c:v>
                </c:pt>
                <c:pt idx="2">
                  <c:v>8.5000000000000075E-3</c:v>
                </c:pt>
                <c:pt idx="3">
                  <c:v>4.333333333333334E-3</c:v>
                </c:pt>
                <c:pt idx="4">
                  <c:v>3.3333333333333353E-3</c:v>
                </c:pt>
                <c:pt idx="5">
                  <c:v>1.6666666666666663E-4</c:v>
                </c:pt>
                <c:pt idx="6">
                  <c:v>0</c:v>
                </c:pt>
                <c:pt idx="7">
                  <c:v>2.3333333333333327E-3</c:v>
                </c:pt>
                <c:pt idx="8">
                  <c:v>5.0000000000000012E-4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4-4A38-9B03-FD23611FB6CD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A2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-5.166666666666671E-3</c:v>
                </c:pt>
                <c:pt idx="1">
                  <c:v>-2.0000000000000009E-3</c:v>
                </c:pt>
                <c:pt idx="2">
                  <c:v>7.8333333333333397E-3</c:v>
                </c:pt>
                <c:pt idx="3">
                  <c:v>-1.6666666666666661E-3</c:v>
                </c:pt>
                <c:pt idx="4">
                  <c:v>1.0000000000000002E-3</c:v>
                </c:pt>
                <c:pt idx="5">
                  <c:v>-3.3333333333333332E-4</c:v>
                </c:pt>
                <c:pt idx="6">
                  <c:v>-9.8333333333333398E-3</c:v>
                </c:pt>
                <c:pt idx="7">
                  <c:v>3.3333333333333327E-4</c:v>
                </c:pt>
                <c:pt idx="8">
                  <c:v>5.0000000000000012E-4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4-4A38-9B03-FD23611FB6CD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A3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2.1500000000000019E-2</c:v>
                </c:pt>
                <c:pt idx="1">
                  <c:v>-5.0000000000000023E-4</c:v>
                </c:pt>
                <c:pt idx="2">
                  <c:v>7.5499999999999956E-2</c:v>
                </c:pt>
                <c:pt idx="3">
                  <c:v>3.0000000000000001E-3</c:v>
                </c:pt>
                <c:pt idx="4">
                  <c:v>5.0000000000000012E-4</c:v>
                </c:pt>
                <c:pt idx="5">
                  <c:v>1.6666666666666663E-4</c:v>
                </c:pt>
                <c:pt idx="6">
                  <c:v>5.3333333333333375E-3</c:v>
                </c:pt>
                <c:pt idx="7">
                  <c:v>4.5000000000000014E-3</c:v>
                </c:pt>
                <c:pt idx="8">
                  <c:v>4.6666666666666688E-3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4-4A38-9B03-FD23611F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99720"/>
        <c:axId val="658100048"/>
      </c:radarChart>
      <c:catAx>
        <c:axId val="65809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0048"/>
        <c:crosses val="autoZero"/>
        <c:auto val="1"/>
        <c:lblAlgn val="ctr"/>
        <c:lblOffset val="100"/>
        <c:noMultiLvlLbl val="0"/>
      </c:catAx>
      <c:valAx>
        <c:axId val="658100048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9972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542926</xdr:colOff>
      <xdr:row>0</xdr:row>
      <xdr:rowOff>133350</xdr:rowOff>
    </xdr:from>
    <xdr:to>
      <xdr:col>6</xdr:col>
      <xdr:colOff>504826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DCA47-8473-0D3F-6B1A-753229A6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7DBB5A12-9EEB-4F1C-A65F-8B32BBA30C4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89FE4B8A-0636-48E9-92F6-362BBB3D286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31CBCBE-AAA8-4CC0-AB8A-BF59599BA8E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85AB06E-960C-4EF8-B70D-ADC40016687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6F1059F-3D8C-4506-991E-54CAC1D30FE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B2A966-C264-4FDC-A466-6178E957FEA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F89C03-F1D5-4EB2-B956-EAB3B35F884A}" name="E3_data_dengan_sampel" displayName="E3_data_dengan_sampel" ref="B1:L61" tableType="queryTable" totalsRowShown="0" headerRowDxfId="71">
  <tableColumns count="11">
    <tableColumn id="1" xr3:uid="{7B917FF9-8F23-45B3-AFC3-BB5D284E9D66}" uniqueName="1" name="MQ2" queryTableFieldId="1" dataDxfId="70"/>
    <tableColumn id="2" xr3:uid="{3B666D6B-D08A-4386-814E-BBD30407748B}" uniqueName="2" name="MQ3" queryTableFieldId="2" dataDxfId="69"/>
    <tableColumn id="3" xr3:uid="{E4AD04BA-DA0C-4B78-89A6-6A0978AFF6E9}" uniqueName="3" name="MQ4" queryTableFieldId="3" dataDxfId="68"/>
    <tableColumn id="4" xr3:uid="{F3CF7EAD-3E26-43C6-99BF-0C02382CE46F}" uniqueName="4" name="MQ5" queryTableFieldId="4" dataDxfId="67"/>
    <tableColumn id="5" xr3:uid="{6326CC62-3E24-4D22-954F-2E3D53350179}" uniqueName="5" name="MQ6" queryTableFieldId="5" dataDxfId="66"/>
    <tableColumn id="6" xr3:uid="{80AE9619-A3E9-4475-9E1A-5C7D11F842F6}" uniqueName="6" name="MQ7" queryTableFieldId="6" dataDxfId="65"/>
    <tableColumn id="7" xr3:uid="{3FB0A24D-DEDF-47BE-91A1-25C581B8EEE8}" uniqueName="7" name="MQ8" queryTableFieldId="7" dataDxfId="64"/>
    <tableColumn id="8" xr3:uid="{0A18EF30-C2E0-4394-8D83-8AFE05DC43D9}" uniqueName="8" name="MQ9" queryTableFieldId="8" dataDxfId="63"/>
    <tableColumn id="9" xr3:uid="{BFB2EC26-D47B-4F73-BD1E-966C8612D1E7}" uniqueName="9" name="MQ135" queryTableFieldId="9" dataDxfId="62"/>
    <tableColumn id="10" xr3:uid="{F854B941-BB48-40FF-8576-C612DB73820B}" uniqueName="10" name="Kelembaban" queryTableFieldId="10" dataDxfId="61"/>
    <tableColumn id="11" xr3:uid="{F5585004-60DF-46DF-8EBA-2D51522E026E}" uniqueName="11" name="Suhu" queryTableFieldId="11" dataDxfId="6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73687F-8C87-4460-AE1F-D9762BCA820E}" name="E3_data_tanpa_sampel" displayName="E3_data_tanpa_sampel" ref="B1:L61" tableType="queryTable" totalsRowShown="0" headerRowDxfId="59">
  <tableColumns count="11">
    <tableColumn id="1" xr3:uid="{741074A8-440D-4A4D-B77E-54FA7B1FEDEC}" uniqueName="1" name="Column1" queryTableFieldId="1" dataDxfId="58"/>
    <tableColumn id="2" xr3:uid="{1C5D98CD-9C51-46D5-9BFE-00276CFF1C1A}" uniqueName="2" name="Column2" queryTableFieldId="2" dataDxfId="57"/>
    <tableColumn id="3" xr3:uid="{A4EA0D82-A1A9-4F4E-855B-B621A88A1C32}" uniqueName="3" name="Column3" queryTableFieldId="3" dataDxfId="56"/>
    <tableColumn id="4" xr3:uid="{0A124614-EF76-4765-B832-1CE76304F94A}" uniqueName="4" name="Column4" queryTableFieldId="4" dataDxfId="55"/>
    <tableColumn id="5" xr3:uid="{78B2B629-786A-4C5B-9585-218FB7634BCC}" uniqueName="5" name="Column5" queryTableFieldId="5" dataDxfId="54"/>
    <tableColumn id="6" xr3:uid="{CBA9FB73-230D-4607-9B59-D710B5899B61}" uniqueName="6" name="Column6" queryTableFieldId="6" dataDxfId="53"/>
    <tableColumn id="7" xr3:uid="{4F018F13-6A14-4AD9-BAFA-854A074D6F75}" uniqueName="7" name="Column7" queryTableFieldId="7" dataDxfId="52"/>
    <tableColumn id="8" xr3:uid="{14D0AE0B-AE25-4559-B071-F45E88D9EAF9}" uniqueName="8" name="Column8" queryTableFieldId="8" dataDxfId="51"/>
    <tableColumn id="9" xr3:uid="{075AD398-C629-4DEB-BF6C-E05F706DA742}" uniqueName="9" name="Column9" queryTableFieldId="9" dataDxfId="50"/>
    <tableColumn id="10" xr3:uid="{DED3AF63-B47F-46C0-B0DA-E9E6FEFB1B15}" uniqueName="10" name="Column10" queryTableFieldId="10" dataDxfId="49"/>
    <tableColumn id="11" xr3:uid="{5F835739-C476-4E97-90E6-A9BFD3773800}" uniqueName="11" name="Column11" queryTableFieldId="11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7FA299-F803-4D86-9B68-D685FFF8281D}" name="E2_data_dengan_sampel" displayName="E2_data_dengan_sampel" ref="B1:L61" tableType="queryTable" totalsRowShown="0" headerRowDxfId="47">
  <tableColumns count="11">
    <tableColumn id="1" xr3:uid="{C58C5213-55CA-418A-BD80-1B9EC7018416}" uniqueName="1" name="MQ2" queryTableFieldId="1" dataDxfId="46"/>
    <tableColumn id="2" xr3:uid="{8AC70EAE-63D4-4586-BE32-FF31BFB2BB42}" uniqueName="2" name="MQ3" queryTableFieldId="2" dataDxfId="45"/>
    <tableColumn id="3" xr3:uid="{B079D1AC-EDB9-4B31-A593-AC924CB29815}" uniqueName="3" name="MQ4" queryTableFieldId="3" dataDxfId="44"/>
    <tableColumn id="4" xr3:uid="{4957A922-CB49-4C38-A533-8B20F4AFFD78}" uniqueName="4" name="MQ5" queryTableFieldId="4" dataDxfId="43"/>
    <tableColumn id="5" xr3:uid="{C9590DF8-E1F0-4060-9CFB-5A480F6DA6FE}" uniqueName="5" name="MQ6" queryTableFieldId="5" dataDxfId="42"/>
    <tableColumn id="6" xr3:uid="{AA4958E9-3BF4-4EE6-8DAD-CFBF7A2DE91F}" uniqueName="6" name="MQ7" queryTableFieldId="6" dataDxfId="41"/>
    <tableColumn id="7" xr3:uid="{90E5253A-176C-43F6-B0D8-A410F27F0443}" uniqueName="7" name="MQ8" queryTableFieldId="7" dataDxfId="40"/>
    <tableColumn id="8" xr3:uid="{DBAE2700-861F-4E57-B374-A80787298763}" uniqueName="8" name="MQ9" queryTableFieldId="8" dataDxfId="39"/>
    <tableColumn id="9" xr3:uid="{902A2428-61DC-4D03-B6AC-D26C9BEC3D2F}" uniqueName="9" name="MQ135" queryTableFieldId="9" dataDxfId="38"/>
    <tableColumn id="10" xr3:uid="{8BA713FE-5C98-4678-8883-88CFCCFFF135}" uniqueName="10" name="Kelembaban" queryTableFieldId="10" dataDxfId="37"/>
    <tableColumn id="11" xr3:uid="{7CC60314-EC7E-4C39-BAC7-F006CC36A487}" uniqueName="11" name="Suhu" queryTableFieldId="11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489C76-456D-4CFE-B38F-2B28BB789B41}" name="E2_data_tanpa_sampel" displayName="E2_data_tanpa_sampel" ref="B1:L61" tableType="queryTable" totalsRowShown="0" headerRowDxfId="35">
  <tableColumns count="11">
    <tableColumn id="1" xr3:uid="{CC90571C-B08F-42C4-B4C1-81A16439858A}" uniqueName="1" name="MQ2" queryTableFieldId="1" dataDxfId="34"/>
    <tableColumn id="2" xr3:uid="{CA54CB28-BA6C-408D-AD1D-B625FD0EE72F}" uniqueName="2" name="MQ3" queryTableFieldId="2" dataDxfId="33"/>
    <tableColumn id="3" xr3:uid="{0E12FC73-2F41-412F-A7B3-BC8BF4DB9ACC}" uniqueName="3" name="MQ4" queryTableFieldId="3" dataDxfId="32"/>
    <tableColumn id="4" xr3:uid="{9437BD9F-1272-444F-B76D-8D7987DF11FF}" uniqueName="4" name="MQ5" queryTableFieldId="4" dataDxfId="31"/>
    <tableColumn id="5" xr3:uid="{81E8B4A9-AA5F-4972-9BFE-C467AA67BF0A}" uniqueName="5" name="MQ6" queryTableFieldId="5" dataDxfId="30"/>
    <tableColumn id="6" xr3:uid="{985AB210-6693-4C19-A17F-A300D9F3B919}" uniqueName="6" name="MQ7" queryTableFieldId="6" dataDxfId="29"/>
    <tableColumn id="7" xr3:uid="{C27596BE-14D5-41EF-BCE6-FB6B862DAFD2}" uniqueName="7" name="MQ8" queryTableFieldId="7" dataDxfId="28"/>
    <tableColumn id="8" xr3:uid="{6CC9F365-5CE8-4011-9BEC-18CEA5F24249}" uniqueName="8" name="MQ9" queryTableFieldId="8" dataDxfId="27"/>
    <tableColumn id="9" xr3:uid="{F8C57049-6BC0-4794-AB32-BD70F16AC26A}" uniqueName="9" name="MQ135" queryTableFieldId="9" dataDxfId="26"/>
    <tableColumn id="10" xr3:uid="{8AEEFFDF-B177-4AA8-BBD1-FA79982CBE55}" uniqueName="10" name="Kelembaban" queryTableFieldId="10" dataDxfId="25"/>
    <tableColumn id="11" xr3:uid="{BF7C22DF-7B43-450E-BAE4-EF8BC22E8A3F}" uniqueName="11" name="Suhu" queryTableFieldId="11" dataDxfId="2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0BA667-CE90-4B21-8BE7-1972F9D848C2}" name="E1_data_tanpa_sampel" displayName="E1_data_tanpa_sampel" ref="B1:L62" tableType="queryTable" totalsRowShown="0" headerRowDxfId="23">
  <tableColumns count="11">
    <tableColumn id="1" xr3:uid="{137681D1-1971-472D-AF79-446585FBBEEC}" uniqueName="1" name="MQ2" queryTableFieldId="1" dataDxfId="22"/>
    <tableColumn id="2" xr3:uid="{A14FB31E-A572-4C8E-9701-66E4DC34DAB9}" uniqueName="2" name="MQ3" queryTableFieldId="2" dataDxfId="21"/>
    <tableColumn id="3" xr3:uid="{A8073A84-4048-47E3-9FEA-7D8B03732AC5}" uniqueName="3" name="MQ4" queryTableFieldId="3" dataDxfId="20"/>
    <tableColumn id="4" xr3:uid="{0E85BFF3-A36A-4957-AB7F-9750BB5A3CA0}" uniqueName="4" name="MQ5" queryTableFieldId="4" dataDxfId="19"/>
    <tableColumn id="5" xr3:uid="{5FDDC16B-0095-4656-8379-3E43E4DE38C9}" uniqueName="5" name="MQ6" queryTableFieldId="5" dataDxfId="18"/>
    <tableColumn id="6" xr3:uid="{9B08FB0A-A764-467E-9AAE-AECB00A79B50}" uniqueName="6" name="MQ7" queryTableFieldId="6" dataDxfId="17"/>
    <tableColumn id="7" xr3:uid="{B42C306E-FC38-4E35-8FA4-0BC0588D63FE}" uniqueName="7" name="MQ8" queryTableFieldId="7" dataDxfId="16"/>
    <tableColumn id="8" xr3:uid="{F0877FAE-926A-4646-B8C3-E9268CAAE58A}" uniqueName="8" name="MQ9" queryTableFieldId="8" dataDxfId="15"/>
    <tableColumn id="9" xr3:uid="{D1EE437A-1B41-4F7E-BAE3-EAFB617DDD21}" uniqueName="9" name="MQ135" queryTableFieldId="9" dataDxfId="14"/>
    <tableColumn id="10" xr3:uid="{E56F9D7A-69B7-43A2-B374-A9572326FD5C}" uniqueName="10" name="Kelembaban" queryTableFieldId="10" dataDxfId="13"/>
    <tableColumn id="11" xr3:uid="{8811593E-B2D7-427E-9EA2-B94A8DB8B9C7}" uniqueName="11" name="Suhu" queryTableFieldId="11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96837-25D9-4AD1-B12B-EECC6F18CB94}" name="E1_data_dengan_sampel" displayName="E1_data_dengan_sampel" ref="B1:L62" tableType="queryTable" totalsRowShown="0" headerRowDxfId="11">
  <tableColumns count="11">
    <tableColumn id="1" xr3:uid="{4C3CA793-798E-45C7-9239-15D02E57C5FC}" uniqueName="1" name="MQ2" queryTableFieldId="1" dataDxfId="10"/>
    <tableColumn id="2" xr3:uid="{04C295BD-3BFF-48E4-80FE-705D4F602E28}" uniqueName="2" name="MQ3" queryTableFieldId="2" dataDxfId="9"/>
    <tableColumn id="3" xr3:uid="{512B7AC4-B775-4712-A5DF-B6E2208F4256}" uniqueName="3" name="MQ4" queryTableFieldId="3" dataDxfId="8"/>
    <tableColumn id="4" xr3:uid="{5DA30FEF-AB21-4741-B6F6-6DFF6F63C28C}" uniqueName="4" name="MQ5" queryTableFieldId="4" dataDxfId="7"/>
    <tableColumn id="5" xr3:uid="{9E40A6AB-C138-474E-8C12-D553B15D6A04}" uniqueName="5" name="MQ6" queryTableFieldId="5" dataDxfId="6"/>
    <tableColumn id="6" xr3:uid="{FDCF4133-B55B-4E4A-B20F-1883DADCE4D0}" uniqueName="6" name="MQ7" queryTableFieldId="6" dataDxfId="5"/>
    <tableColumn id="7" xr3:uid="{CC1846A2-1595-4DFE-9D20-CC06248BFBC0}" uniqueName="7" name="MQ8" queryTableFieldId="7" dataDxfId="4"/>
    <tableColumn id="8" xr3:uid="{8AF30A63-3098-496D-B791-30CDBF976404}" uniqueName="8" name="MQ9" queryTableFieldId="8" dataDxfId="3"/>
    <tableColumn id="9" xr3:uid="{3DE9422D-C3A6-4873-B61B-D0C0F94FDCF6}" uniqueName="9" name="MQ135" queryTableFieldId="9" dataDxfId="2"/>
    <tableColumn id="10" xr3:uid="{C8C698D7-238C-4B9D-873E-F2423FF2D933}" uniqueName="10" name="Kelembaban" queryTableFieldId="10" dataDxfId="1"/>
    <tableColumn id="11" xr3:uid="{81F75CB5-1BC4-4C11-B45A-3CB86704E8F8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443F-81AA-45C6-90C1-EE75016B56B3}">
  <dimension ref="A1:D10"/>
  <sheetViews>
    <sheetView tabSelected="1" workbookViewId="0">
      <selection activeCell="I12" sqref="I12"/>
    </sheetView>
  </sheetViews>
  <sheetFormatPr defaultRowHeight="15" x14ac:dyDescent="0.25"/>
  <sheetData>
    <row r="1" spans="1:4" x14ac:dyDescent="0.25">
      <c r="B1" t="s">
        <v>163</v>
      </c>
      <c r="C1" t="s">
        <v>164</v>
      </c>
      <c r="D1" t="s">
        <v>165</v>
      </c>
    </row>
    <row r="2" spans="1:4" x14ac:dyDescent="0.25">
      <c r="A2" s="2" t="s">
        <v>152</v>
      </c>
      <c r="B2">
        <f>AVERAGE('B-E1'!B2:B61)</f>
        <v>1.5833333333333345E-2</v>
      </c>
      <c r="C2">
        <f>AVERAGE('B-E2'!B2:B61)</f>
        <v>-5.166666666666671E-3</v>
      </c>
      <c r="D2">
        <f>AVERAGE('B-E3'!B2:B61)</f>
        <v>2.1500000000000019E-2</v>
      </c>
    </row>
    <row r="3" spans="1:4" x14ac:dyDescent="0.25">
      <c r="A3" s="2" t="s">
        <v>153</v>
      </c>
      <c r="B3">
        <f>AVERAGE('B-E1'!C2:C61)</f>
        <v>3.1666666666666688E-3</v>
      </c>
      <c r="C3">
        <f>AVERAGE('B-E2'!C2:C61)</f>
        <v>-2.0000000000000009E-3</v>
      </c>
      <c r="D3">
        <f>AVERAGE('B-E3'!C2:C61)</f>
        <v>-5.0000000000000023E-4</v>
      </c>
    </row>
    <row r="4" spans="1:4" x14ac:dyDescent="0.25">
      <c r="A4" s="2" t="s">
        <v>154</v>
      </c>
      <c r="B4">
        <f>AVERAGE('B-E1'!D2:D61)</f>
        <v>8.5000000000000075E-3</v>
      </c>
      <c r="C4">
        <f>AVERAGE('B-E2'!D2:D61)</f>
        <v>7.8333333333333397E-3</v>
      </c>
      <c r="D4">
        <f>AVERAGE('B-E3'!D2:D61)</f>
        <v>7.5499999999999956E-2</v>
      </c>
    </row>
    <row r="5" spans="1:4" x14ac:dyDescent="0.25">
      <c r="A5" s="2" t="s">
        <v>155</v>
      </c>
      <c r="B5">
        <f>AVERAGE('B-E1'!E2:E61)</f>
        <v>4.333333333333334E-3</v>
      </c>
      <c r="C5">
        <f>AVERAGE('B-E2'!E2:E61)</f>
        <v>-1.6666666666666661E-3</v>
      </c>
      <c r="D5">
        <f>AVERAGE('B-E3'!E2:E61)</f>
        <v>3.0000000000000001E-3</v>
      </c>
    </row>
    <row r="6" spans="1:4" x14ac:dyDescent="0.25">
      <c r="A6" s="2" t="s">
        <v>156</v>
      </c>
      <c r="B6">
        <f>AVERAGE('B-E1'!F2:F61)</f>
        <v>3.3333333333333353E-3</v>
      </c>
      <c r="C6">
        <f>AVERAGE('B-E2'!F2:F61)</f>
        <v>1.0000000000000002E-3</v>
      </c>
      <c r="D6">
        <f>AVERAGE('B-E3'!F2:F61)</f>
        <v>5.0000000000000012E-4</v>
      </c>
    </row>
    <row r="7" spans="1:4" x14ac:dyDescent="0.25">
      <c r="A7" s="2" t="s">
        <v>157</v>
      </c>
      <c r="B7">
        <f>AVERAGE('B-E1'!G2:G61)</f>
        <v>1.6666666666666663E-4</v>
      </c>
      <c r="C7">
        <f>AVERAGE('B-E2'!G2:G61)</f>
        <v>-3.3333333333333332E-4</v>
      </c>
      <c r="D7">
        <f>AVERAGE('B-E3'!G2:G61)</f>
        <v>1.6666666666666663E-4</v>
      </c>
    </row>
    <row r="8" spans="1:4" x14ac:dyDescent="0.25">
      <c r="A8" s="2" t="s">
        <v>158</v>
      </c>
      <c r="B8">
        <f>AVERAGE('B-E1'!H2:H61)</f>
        <v>0</v>
      </c>
      <c r="C8">
        <f>AVERAGE('B-E2'!H2:H61)</f>
        <v>-9.8333333333333398E-3</v>
      </c>
      <c r="D8">
        <f>AVERAGE('B-E3'!H2:H61)</f>
        <v>5.3333333333333375E-3</v>
      </c>
    </row>
    <row r="9" spans="1:4" x14ac:dyDescent="0.25">
      <c r="A9" s="2" t="s">
        <v>159</v>
      </c>
      <c r="B9">
        <f>AVERAGE('B-E1'!I2:I61)</f>
        <v>2.3333333333333327E-3</v>
      </c>
      <c r="C9">
        <f>AVERAGE('B-E2'!I2:I61)</f>
        <v>3.3333333333333327E-4</v>
      </c>
      <c r="D9">
        <f>AVERAGE('B-E3'!I2:I61)</f>
        <v>4.5000000000000014E-3</v>
      </c>
    </row>
    <row r="10" spans="1:4" x14ac:dyDescent="0.25">
      <c r="A10" s="2" t="s">
        <v>160</v>
      </c>
      <c r="B10">
        <f>AVERAGE('B-E1'!J2:J61)</f>
        <v>5.0000000000000012E-4</v>
      </c>
      <c r="C10">
        <f>AVERAGE('B-E2'!J2:J61)</f>
        <v>5.0000000000000012E-4</v>
      </c>
      <c r="D10">
        <f>AVERAGE('B-E3'!J2:J61)</f>
        <v>4.6666666666666688E-3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127B-CD78-4D05-8DF6-7A0E338428D4}">
  <dimension ref="A1:L62"/>
  <sheetViews>
    <sheetView workbookViewId="0">
      <selection activeCell="C14" sqref="C14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12</v>
      </c>
      <c r="G2" s="1" t="s">
        <v>14</v>
      </c>
      <c r="H2" s="1" t="s">
        <v>12</v>
      </c>
      <c r="I2" s="1" t="s">
        <v>14</v>
      </c>
      <c r="J2" s="1" t="s">
        <v>12</v>
      </c>
      <c r="K2" s="1" t="s">
        <v>15</v>
      </c>
      <c r="L2" s="1" t="s">
        <v>16</v>
      </c>
    </row>
    <row r="3" spans="1:12" x14ac:dyDescent="0.25">
      <c r="A3">
        <v>2</v>
      </c>
      <c r="B3" s="1" t="s">
        <v>11</v>
      </c>
      <c r="C3" s="1" t="s">
        <v>12</v>
      </c>
      <c r="D3" s="1" t="s">
        <v>17</v>
      </c>
      <c r="E3" s="1" t="s">
        <v>12</v>
      </c>
      <c r="F3" s="1" t="s">
        <v>18</v>
      </c>
      <c r="G3" s="1" t="s">
        <v>14</v>
      </c>
      <c r="H3" s="1" t="s">
        <v>12</v>
      </c>
      <c r="I3" s="1" t="s">
        <v>12</v>
      </c>
      <c r="J3" s="1" t="s">
        <v>12</v>
      </c>
      <c r="K3" s="1" t="s">
        <v>19</v>
      </c>
      <c r="L3" s="1" t="s">
        <v>16</v>
      </c>
    </row>
    <row r="4" spans="1:12" x14ac:dyDescent="0.25">
      <c r="A4">
        <v>3</v>
      </c>
      <c r="B4" s="1" t="s">
        <v>11</v>
      </c>
      <c r="C4" s="1" t="s">
        <v>12</v>
      </c>
      <c r="D4" s="1" t="s">
        <v>20</v>
      </c>
      <c r="E4" s="1" t="s">
        <v>12</v>
      </c>
      <c r="F4" s="1" t="s">
        <v>12</v>
      </c>
      <c r="G4" s="1" t="s">
        <v>14</v>
      </c>
      <c r="H4" s="1" t="s">
        <v>12</v>
      </c>
      <c r="I4" s="1" t="s">
        <v>14</v>
      </c>
      <c r="J4" s="1" t="s">
        <v>12</v>
      </c>
      <c r="K4" s="1" t="s">
        <v>21</v>
      </c>
      <c r="L4" s="1" t="s">
        <v>16</v>
      </c>
    </row>
    <row r="5" spans="1:12" x14ac:dyDescent="0.25">
      <c r="A5">
        <v>4</v>
      </c>
      <c r="B5" s="1" t="s">
        <v>11</v>
      </c>
      <c r="C5" s="1" t="s">
        <v>12</v>
      </c>
      <c r="D5" s="1" t="s">
        <v>20</v>
      </c>
      <c r="E5" s="1" t="s">
        <v>14</v>
      </c>
      <c r="F5" s="1" t="s">
        <v>18</v>
      </c>
      <c r="G5" s="1" t="s">
        <v>14</v>
      </c>
      <c r="H5" s="1" t="s">
        <v>12</v>
      </c>
      <c r="I5" s="1" t="s">
        <v>14</v>
      </c>
      <c r="J5" s="1" t="s">
        <v>12</v>
      </c>
      <c r="K5" s="1" t="s">
        <v>22</v>
      </c>
      <c r="L5" s="1" t="s">
        <v>23</v>
      </c>
    </row>
    <row r="6" spans="1:12" x14ac:dyDescent="0.25">
      <c r="A6">
        <v>5</v>
      </c>
      <c r="B6" s="1" t="s">
        <v>11</v>
      </c>
      <c r="C6" s="1" t="s">
        <v>12</v>
      </c>
      <c r="D6" s="1" t="s">
        <v>13</v>
      </c>
      <c r="E6" s="1" t="s">
        <v>12</v>
      </c>
      <c r="F6" s="1" t="s">
        <v>18</v>
      </c>
      <c r="G6" s="1" t="s">
        <v>14</v>
      </c>
      <c r="H6" s="1" t="s">
        <v>12</v>
      </c>
      <c r="I6" s="1" t="s">
        <v>14</v>
      </c>
      <c r="J6" s="1" t="s">
        <v>12</v>
      </c>
      <c r="K6" s="1" t="s">
        <v>22</v>
      </c>
      <c r="L6" s="1" t="s">
        <v>16</v>
      </c>
    </row>
    <row r="7" spans="1:12" x14ac:dyDescent="0.25">
      <c r="A7">
        <v>6</v>
      </c>
      <c r="B7" s="1" t="s">
        <v>11</v>
      </c>
      <c r="C7" s="1" t="s">
        <v>12</v>
      </c>
      <c r="D7" s="1" t="s">
        <v>20</v>
      </c>
      <c r="E7" s="1" t="s">
        <v>14</v>
      </c>
      <c r="F7" s="1" t="s">
        <v>12</v>
      </c>
      <c r="G7" s="1" t="s">
        <v>14</v>
      </c>
      <c r="H7" s="1" t="s">
        <v>12</v>
      </c>
      <c r="I7" s="1" t="s">
        <v>12</v>
      </c>
      <c r="J7" s="1" t="s">
        <v>12</v>
      </c>
      <c r="K7" s="1" t="s">
        <v>24</v>
      </c>
      <c r="L7" s="1" t="s">
        <v>16</v>
      </c>
    </row>
    <row r="8" spans="1:12" x14ac:dyDescent="0.25">
      <c r="A8">
        <v>7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12</v>
      </c>
      <c r="G8" s="1" t="s">
        <v>14</v>
      </c>
      <c r="H8" s="1" t="s">
        <v>12</v>
      </c>
      <c r="I8" s="1" t="s">
        <v>12</v>
      </c>
      <c r="J8" s="1" t="s">
        <v>12</v>
      </c>
      <c r="K8" s="1" t="s">
        <v>21</v>
      </c>
      <c r="L8" s="1" t="s">
        <v>16</v>
      </c>
    </row>
    <row r="9" spans="1:12" x14ac:dyDescent="0.25">
      <c r="A9">
        <v>8</v>
      </c>
      <c r="B9" s="1" t="s">
        <v>11</v>
      </c>
      <c r="C9" s="1" t="s">
        <v>12</v>
      </c>
      <c r="D9" s="1" t="s">
        <v>17</v>
      </c>
      <c r="E9" s="1" t="s">
        <v>12</v>
      </c>
      <c r="F9" s="1" t="s">
        <v>12</v>
      </c>
      <c r="G9" s="1" t="s">
        <v>14</v>
      </c>
      <c r="H9" s="1" t="s">
        <v>12</v>
      </c>
      <c r="I9" s="1" t="s">
        <v>12</v>
      </c>
      <c r="J9" s="1" t="s">
        <v>12</v>
      </c>
      <c r="K9" s="1" t="s">
        <v>24</v>
      </c>
      <c r="L9" s="1" t="s">
        <v>23</v>
      </c>
    </row>
    <row r="10" spans="1:12" x14ac:dyDescent="0.25">
      <c r="A10">
        <v>9</v>
      </c>
      <c r="B10" s="1" t="s">
        <v>11</v>
      </c>
      <c r="C10" s="1" t="s">
        <v>12</v>
      </c>
      <c r="D10" s="1" t="s">
        <v>13</v>
      </c>
      <c r="E10" s="1" t="s">
        <v>12</v>
      </c>
      <c r="F10" s="1" t="s">
        <v>18</v>
      </c>
      <c r="G10" s="1" t="s">
        <v>14</v>
      </c>
      <c r="H10" s="1" t="s">
        <v>12</v>
      </c>
      <c r="I10" s="1" t="s">
        <v>14</v>
      </c>
      <c r="J10" s="1" t="s">
        <v>12</v>
      </c>
      <c r="K10" s="1" t="s">
        <v>24</v>
      </c>
      <c r="L10" s="1" t="s">
        <v>16</v>
      </c>
    </row>
    <row r="11" spans="1:12" x14ac:dyDescent="0.25">
      <c r="A11">
        <v>10</v>
      </c>
      <c r="B11" s="1" t="s">
        <v>11</v>
      </c>
      <c r="C11" s="1" t="s">
        <v>18</v>
      </c>
      <c r="D11" s="1" t="s">
        <v>13</v>
      </c>
      <c r="E11" s="1" t="s">
        <v>12</v>
      </c>
      <c r="F11" s="1" t="s">
        <v>12</v>
      </c>
      <c r="G11" s="1" t="s">
        <v>14</v>
      </c>
      <c r="H11" s="1" t="s">
        <v>12</v>
      </c>
      <c r="I11" s="1" t="s">
        <v>14</v>
      </c>
      <c r="J11" s="1" t="s">
        <v>12</v>
      </c>
      <c r="K11" s="1" t="s">
        <v>25</v>
      </c>
      <c r="L11" s="1" t="s">
        <v>23</v>
      </c>
    </row>
    <row r="12" spans="1:12" x14ac:dyDescent="0.25">
      <c r="A12">
        <v>11</v>
      </c>
      <c r="B12" s="1" t="s">
        <v>11</v>
      </c>
      <c r="C12" s="1" t="s">
        <v>12</v>
      </c>
      <c r="D12" s="1" t="s">
        <v>17</v>
      </c>
      <c r="E12" s="1" t="s">
        <v>12</v>
      </c>
      <c r="F12" s="1" t="s">
        <v>18</v>
      </c>
      <c r="G12" s="1" t="s">
        <v>14</v>
      </c>
      <c r="H12" s="1" t="s">
        <v>12</v>
      </c>
      <c r="I12" s="1" t="s">
        <v>14</v>
      </c>
      <c r="J12" s="1" t="s">
        <v>12</v>
      </c>
      <c r="K12" s="1" t="s">
        <v>26</v>
      </c>
      <c r="L12" s="1" t="s">
        <v>23</v>
      </c>
    </row>
    <row r="13" spans="1:12" x14ac:dyDescent="0.25">
      <c r="A13">
        <v>12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18</v>
      </c>
      <c r="G13" s="1" t="s">
        <v>14</v>
      </c>
      <c r="H13" s="1" t="s">
        <v>12</v>
      </c>
      <c r="I13" s="1" t="s">
        <v>12</v>
      </c>
      <c r="J13" s="1" t="s">
        <v>12</v>
      </c>
      <c r="K13" s="1" t="s">
        <v>22</v>
      </c>
      <c r="L13" s="1" t="s">
        <v>23</v>
      </c>
    </row>
    <row r="14" spans="1:12" x14ac:dyDescent="0.25">
      <c r="A14">
        <v>13</v>
      </c>
      <c r="B14" s="1" t="s">
        <v>11</v>
      </c>
      <c r="C14" s="1" t="s">
        <v>12</v>
      </c>
      <c r="D14" s="1" t="s">
        <v>13</v>
      </c>
      <c r="E14" s="1" t="s">
        <v>12</v>
      </c>
      <c r="F14" s="1" t="s">
        <v>12</v>
      </c>
      <c r="G14" s="1" t="s">
        <v>14</v>
      </c>
      <c r="H14" s="1" t="s">
        <v>12</v>
      </c>
      <c r="I14" s="1" t="s">
        <v>12</v>
      </c>
      <c r="J14" s="1" t="s">
        <v>12</v>
      </c>
      <c r="K14" s="1" t="s">
        <v>27</v>
      </c>
      <c r="L14" s="1" t="s">
        <v>23</v>
      </c>
    </row>
    <row r="15" spans="1:12" x14ac:dyDescent="0.25">
      <c r="A15">
        <v>14</v>
      </c>
      <c r="B15" s="1" t="s">
        <v>11</v>
      </c>
      <c r="C15" s="1" t="s">
        <v>12</v>
      </c>
      <c r="D15" s="1" t="s">
        <v>20</v>
      </c>
      <c r="E15" s="1" t="s">
        <v>12</v>
      </c>
      <c r="F15" s="1" t="s">
        <v>18</v>
      </c>
      <c r="G15" s="1" t="s">
        <v>14</v>
      </c>
      <c r="H15" s="1" t="s">
        <v>12</v>
      </c>
      <c r="I15" s="1" t="s">
        <v>14</v>
      </c>
      <c r="J15" s="1" t="s">
        <v>12</v>
      </c>
      <c r="K15" s="1" t="s">
        <v>28</v>
      </c>
      <c r="L15" s="1" t="s">
        <v>23</v>
      </c>
    </row>
    <row r="16" spans="1:12" x14ac:dyDescent="0.25">
      <c r="A16">
        <v>15</v>
      </c>
      <c r="B16" s="1" t="s">
        <v>11</v>
      </c>
      <c r="C16" s="1" t="s">
        <v>12</v>
      </c>
      <c r="D16" s="1" t="s">
        <v>20</v>
      </c>
      <c r="E16" s="1" t="s">
        <v>14</v>
      </c>
      <c r="F16" s="1" t="s">
        <v>12</v>
      </c>
      <c r="G16" s="1" t="s">
        <v>14</v>
      </c>
      <c r="H16" s="1" t="s">
        <v>12</v>
      </c>
      <c r="I16" s="1" t="s">
        <v>14</v>
      </c>
      <c r="J16" s="1" t="s">
        <v>12</v>
      </c>
      <c r="K16" s="1" t="s">
        <v>28</v>
      </c>
      <c r="L16" s="1" t="s">
        <v>23</v>
      </c>
    </row>
    <row r="17" spans="1:12" x14ac:dyDescent="0.25">
      <c r="A17">
        <v>16</v>
      </c>
      <c r="B17" s="1" t="s">
        <v>11</v>
      </c>
      <c r="C17" s="1" t="s">
        <v>12</v>
      </c>
      <c r="D17" s="1" t="s">
        <v>13</v>
      </c>
      <c r="E17" s="1" t="s">
        <v>12</v>
      </c>
      <c r="F17" s="1" t="s">
        <v>12</v>
      </c>
      <c r="G17" s="1" t="s">
        <v>14</v>
      </c>
      <c r="H17" s="1" t="s">
        <v>12</v>
      </c>
      <c r="I17" s="1" t="s">
        <v>14</v>
      </c>
      <c r="J17" s="1" t="s">
        <v>12</v>
      </c>
      <c r="K17" s="1" t="s">
        <v>25</v>
      </c>
      <c r="L17" s="1" t="s">
        <v>16</v>
      </c>
    </row>
    <row r="18" spans="1:12" x14ac:dyDescent="0.25">
      <c r="A18">
        <v>17</v>
      </c>
      <c r="B18" s="1" t="s">
        <v>29</v>
      </c>
      <c r="C18" s="1" t="s">
        <v>12</v>
      </c>
      <c r="D18" s="1" t="s">
        <v>13</v>
      </c>
      <c r="E18" s="1" t="s">
        <v>14</v>
      </c>
      <c r="F18" s="1" t="s">
        <v>12</v>
      </c>
      <c r="G18" s="1" t="s">
        <v>14</v>
      </c>
      <c r="H18" s="1" t="s">
        <v>12</v>
      </c>
      <c r="I18" s="1" t="s">
        <v>14</v>
      </c>
      <c r="J18" s="1" t="s">
        <v>12</v>
      </c>
      <c r="K18" s="1" t="s">
        <v>30</v>
      </c>
      <c r="L18" s="1" t="s">
        <v>23</v>
      </c>
    </row>
    <row r="19" spans="1:12" x14ac:dyDescent="0.25">
      <c r="A19">
        <v>18</v>
      </c>
      <c r="B19" s="1" t="s">
        <v>31</v>
      </c>
      <c r="C19" s="1" t="s">
        <v>12</v>
      </c>
      <c r="D19" s="1" t="s">
        <v>20</v>
      </c>
      <c r="E19" s="1" t="s">
        <v>12</v>
      </c>
      <c r="F19" s="1" t="s">
        <v>18</v>
      </c>
      <c r="G19" s="1" t="s">
        <v>14</v>
      </c>
      <c r="H19" s="1" t="s">
        <v>12</v>
      </c>
      <c r="I19" s="1" t="s">
        <v>14</v>
      </c>
      <c r="J19" s="1" t="s">
        <v>12</v>
      </c>
      <c r="K19" s="1" t="s">
        <v>25</v>
      </c>
      <c r="L19" s="1" t="s">
        <v>23</v>
      </c>
    </row>
    <row r="20" spans="1:12" x14ac:dyDescent="0.25">
      <c r="A20">
        <v>19</v>
      </c>
      <c r="B20" s="1" t="s">
        <v>29</v>
      </c>
      <c r="C20" s="1" t="s">
        <v>18</v>
      </c>
      <c r="D20" s="1" t="s">
        <v>20</v>
      </c>
      <c r="E20" s="1" t="s">
        <v>14</v>
      </c>
      <c r="F20" s="1" t="s">
        <v>12</v>
      </c>
      <c r="G20" s="1" t="s">
        <v>14</v>
      </c>
      <c r="H20" s="1" t="s">
        <v>12</v>
      </c>
      <c r="I20" s="1" t="s">
        <v>14</v>
      </c>
      <c r="J20" s="1" t="s">
        <v>12</v>
      </c>
      <c r="K20" s="1" t="s">
        <v>25</v>
      </c>
      <c r="L20" s="1" t="s">
        <v>16</v>
      </c>
    </row>
    <row r="21" spans="1:12" x14ac:dyDescent="0.25">
      <c r="A21">
        <v>20</v>
      </c>
      <c r="B21" s="1" t="s">
        <v>29</v>
      </c>
      <c r="C21" s="1" t="s">
        <v>12</v>
      </c>
      <c r="D21" s="1" t="s">
        <v>20</v>
      </c>
      <c r="E21" s="1" t="s">
        <v>12</v>
      </c>
      <c r="F21" s="1" t="s">
        <v>12</v>
      </c>
      <c r="G21" s="1" t="s">
        <v>14</v>
      </c>
      <c r="H21" s="1" t="s">
        <v>12</v>
      </c>
      <c r="I21" s="1" t="s">
        <v>14</v>
      </c>
      <c r="J21" s="1" t="s">
        <v>18</v>
      </c>
      <c r="K21" s="1" t="s">
        <v>32</v>
      </c>
      <c r="L21" s="1" t="s">
        <v>16</v>
      </c>
    </row>
    <row r="22" spans="1:12" x14ac:dyDescent="0.25">
      <c r="A22">
        <v>21</v>
      </c>
      <c r="B22" s="1" t="s">
        <v>11</v>
      </c>
      <c r="C22" s="1" t="s">
        <v>18</v>
      </c>
      <c r="D22" s="1" t="s">
        <v>20</v>
      </c>
      <c r="E22" s="1" t="s">
        <v>14</v>
      </c>
      <c r="F22" s="1" t="s">
        <v>18</v>
      </c>
      <c r="G22" s="1" t="s">
        <v>14</v>
      </c>
      <c r="H22" s="1" t="s">
        <v>12</v>
      </c>
      <c r="I22" s="1" t="s">
        <v>12</v>
      </c>
      <c r="J22" s="1" t="s">
        <v>12</v>
      </c>
      <c r="K22" s="1" t="s">
        <v>33</v>
      </c>
      <c r="L22" s="1" t="s">
        <v>16</v>
      </c>
    </row>
    <row r="23" spans="1:12" x14ac:dyDescent="0.25">
      <c r="A23">
        <v>22</v>
      </c>
      <c r="B23" s="1" t="s">
        <v>29</v>
      </c>
      <c r="C23" s="1" t="s">
        <v>18</v>
      </c>
      <c r="D23" s="1" t="s">
        <v>17</v>
      </c>
      <c r="E23" s="1" t="s">
        <v>12</v>
      </c>
      <c r="F23" s="1" t="s">
        <v>12</v>
      </c>
      <c r="G23" s="1" t="s">
        <v>14</v>
      </c>
      <c r="H23" s="1" t="s">
        <v>12</v>
      </c>
      <c r="I23" s="1" t="s">
        <v>14</v>
      </c>
      <c r="J23" s="1" t="s">
        <v>12</v>
      </c>
      <c r="K23" s="1" t="s">
        <v>34</v>
      </c>
      <c r="L23" s="1" t="s">
        <v>16</v>
      </c>
    </row>
    <row r="24" spans="1:12" x14ac:dyDescent="0.25">
      <c r="A24">
        <v>23</v>
      </c>
      <c r="B24" s="1" t="s">
        <v>11</v>
      </c>
      <c r="C24" s="1" t="s">
        <v>12</v>
      </c>
      <c r="D24" s="1" t="s">
        <v>13</v>
      </c>
      <c r="E24" s="1" t="s">
        <v>12</v>
      </c>
      <c r="F24" s="1" t="s">
        <v>12</v>
      </c>
      <c r="G24" s="1" t="s">
        <v>14</v>
      </c>
      <c r="H24" s="1" t="s">
        <v>12</v>
      </c>
      <c r="I24" s="1" t="s">
        <v>14</v>
      </c>
      <c r="J24" s="1" t="s">
        <v>12</v>
      </c>
      <c r="K24" s="1" t="s">
        <v>26</v>
      </c>
      <c r="L24" s="1" t="s">
        <v>23</v>
      </c>
    </row>
    <row r="25" spans="1:12" x14ac:dyDescent="0.25">
      <c r="A25">
        <v>24</v>
      </c>
      <c r="B25" s="1" t="s">
        <v>11</v>
      </c>
      <c r="C25" s="1" t="s">
        <v>12</v>
      </c>
      <c r="D25" s="1" t="s">
        <v>13</v>
      </c>
      <c r="E25" s="1" t="s">
        <v>12</v>
      </c>
      <c r="F25" s="1" t="s">
        <v>12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28</v>
      </c>
      <c r="L25" s="1" t="s">
        <v>16</v>
      </c>
    </row>
    <row r="26" spans="1:12" x14ac:dyDescent="0.25">
      <c r="A26">
        <v>25</v>
      </c>
      <c r="B26" s="1" t="s">
        <v>11</v>
      </c>
      <c r="C26" s="1" t="s">
        <v>12</v>
      </c>
      <c r="D26" s="1" t="s">
        <v>13</v>
      </c>
      <c r="E26" s="1" t="s">
        <v>12</v>
      </c>
      <c r="F26" s="1" t="s">
        <v>18</v>
      </c>
      <c r="G26" s="1" t="s">
        <v>14</v>
      </c>
      <c r="H26" s="1" t="s">
        <v>12</v>
      </c>
      <c r="I26" s="1" t="s">
        <v>14</v>
      </c>
      <c r="J26" s="1" t="s">
        <v>18</v>
      </c>
      <c r="K26" s="1" t="s">
        <v>35</v>
      </c>
      <c r="L26" s="1" t="s">
        <v>23</v>
      </c>
    </row>
    <row r="27" spans="1:12" x14ac:dyDescent="0.25">
      <c r="A27">
        <v>26</v>
      </c>
      <c r="B27" s="1" t="s">
        <v>11</v>
      </c>
      <c r="C27" s="1" t="s">
        <v>18</v>
      </c>
      <c r="D27" s="1" t="s">
        <v>13</v>
      </c>
      <c r="E27" s="1" t="s">
        <v>14</v>
      </c>
      <c r="F27" s="1" t="s">
        <v>12</v>
      </c>
      <c r="G27" s="1" t="s">
        <v>14</v>
      </c>
      <c r="H27" s="1" t="s">
        <v>12</v>
      </c>
      <c r="I27" s="1" t="s">
        <v>12</v>
      </c>
      <c r="J27" s="1" t="s">
        <v>12</v>
      </c>
      <c r="K27" s="1" t="s">
        <v>36</v>
      </c>
      <c r="L27" s="1" t="s">
        <v>16</v>
      </c>
    </row>
    <row r="28" spans="1:12" x14ac:dyDescent="0.25">
      <c r="A28">
        <v>27</v>
      </c>
      <c r="B28" s="1" t="s">
        <v>11</v>
      </c>
      <c r="C28" s="1" t="s">
        <v>18</v>
      </c>
      <c r="D28" s="1" t="s">
        <v>20</v>
      </c>
      <c r="E28" s="1" t="s">
        <v>14</v>
      </c>
      <c r="F28" s="1" t="s">
        <v>12</v>
      </c>
      <c r="G28" s="1" t="s">
        <v>14</v>
      </c>
      <c r="H28" s="1" t="s">
        <v>12</v>
      </c>
      <c r="I28" s="1" t="s">
        <v>14</v>
      </c>
      <c r="J28" s="1" t="s">
        <v>12</v>
      </c>
      <c r="K28" s="1" t="s">
        <v>37</v>
      </c>
      <c r="L28" s="1" t="s">
        <v>16</v>
      </c>
    </row>
    <row r="29" spans="1:12" x14ac:dyDescent="0.25">
      <c r="A29">
        <v>28</v>
      </c>
      <c r="B29" s="1" t="s">
        <v>11</v>
      </c>
      <c r="C29" s="1" t="s">
        <v>12</v>
      </c>
      <c r="D29" s="1" t="s">
        <v>13</v>
      </c>
      <c r="E29" s="1" t="s">
        <v>12</v>
      </c>
      <c r="F29" s="1" t="s">
        <v>18</v>
      </c>
      <c r="G29" s="1" t="s">
        <v>14</v>
      </c>
      <c r="H29" s="1" t="s">
        <v>12</v>
      </c>
      <c r="I29" s="1" t="s">
        <v>14</v>
      </c>
      <c r="J29" s="1" t="s">
        <v>12</v>
      </c>
      <c r="K29" s="1" t="s">
        <v>38</v>
      </c>
      <c r="L29" s="1" t="s">
        <v>16</v>
      </c>
    </row>
    <row r="30" spans="1:12" x14ac:dyDescent="0.25">
      <c r="A30">
        <v>29</v>
      </c>
      <c r="B30" s="1" t="s">
        <v>11</v>
      </c>
      <c r="C30" s="1" t="s">
        <v>12</v>
      </c>
      <c r="D30" s="1" t="s">
        <v>13</v>
      </c>
      <c r="E30" s="1" t="s">
        <v>12</v>
      </c>
      <c r="F30" s="1" t="s">
        <v>18</v>
      </c>
      <c r="G30" s="1" t="s">
        <v>14</v>
      </c>
      <c r="H30" s="1" t="s">
        <v>12</v>
      </c>
      <c r="I30" s="1" t="s">
        <v>14</v>
      </c>
      <c r="J30" s="1" t="s">
        <v>12</v>
      </c>
      <c r="K30" s="1" t="s">
        <v>37</v>
      </c>
      <c r="L30" s="1" t="s">
        <v>16</v>
      </c>
    </row>
    <row r="31" spans="1:12" x14ac:dyDescent="0.25">
      <c r="A31">
        <v>30</v>
      </c>
      <c r="B31" s="1" t="s">
        <v>11</v>
      </c>
      <c r="C31" s="1" t="s">
        <v>12</v>
      </c>
      <c r="D31" s="1" t="s">
        <v>20</v>
      </c>
      <c r="E31" s="1" t="s">
        <v>12</v>
      </c>
      <c r="F31" s="1" t="s">
        <v>12</v>
      </c>
      <c r="G31" s="1" t="s">
        <v>14</v>
      </c>
      <c r="H31" s="1" t="s">
        <v>12</v>
      </c>
      <c r="I31" s="1" t="s">
        <v>12</v>
      </c>
      <c r="J31" s="1" t="s">
        <v>12</v>
      </c>
      <c r="K31" s="1" t="s">
        <v>39</v>
      </c>
      <c r="L31" s="1" t="s">
        <v>16</v>
      </c>
    </row>
    <row r="32" spans="1:12" x14ac:dyDescent="0.25">
      <c r="A32">
        <v>31</v>
      </c>
      <c r="B32" s="1" t="s">
        <v>11</v>
      </c>
      <c r="C32" s="1" t="s">
        <v>12</v>
      </c>
      <c r="D32" s="1" t="s">
        <v>13</v>
      </c>
      <c r="E32" s="1" t="s">
        <v>14</v>
      </c>
      <c r="F32" s="1" t="s">
        <v>12</v>
      </c>
      <c r="G32" s="1" t="s">
        <v>14</v>
      </c>
      <c r="H32" s="1" t="s">
        <v>12</v>
      </c>
      <c r="I32" s="1" t="s">
        <v>14</v>
      </c>
      <c r="J32" s="1" t="s">
        <v>12</v>
      </c>
      <c r="K32" s="1" t="s">
        <v>36</v>
      </c>
      <c r="L32" s="1" t="s">
        <v>16</v>
      </c>
    </row>
    <row r="33" spans="1:12" x14ac:dyDescent="0.25">
      <c r="A33">
        <v>32</v>
      </c>
      <c r="B33" s="1" t="s">
        <v>11</v>
      </c>
      <c r="C33" s="1" t="s">
        <v>12</v>
      </c>
      <c r="D33" s="1" t="s">
        <v>20</v>
      </c>
      <c r="E33" s="1" t="s">
        <v>12</v>
      </c>
      <c r="F33" s="1" t="s">
        <v>18</v>
      </c>
      <c r="G33" s="1" t="s">
        <v>14</v>
      </c>
      <c r="H33" s="1" t="s">
        <v>12</v>
      </c>
      <c r="I33" s="1" t="s">
        <v>12</v>
      </c>
      <c r="J33" s="1" t="s">
        <v>12</v>
      </c>
      <c r="K33" s="1" t="s">
        <v>38</v>
      </c>
      <c r="L33" s="1" t="s">
        <v>16</v>
      </c>
    </row>
    <row r="34" spans="1:12" x14ac:dyDescent="0.25">
      <c r="A34">
        <v>33</v>
      </c>
      <c r="B34" s="1" t="s">
        <v>11</v>
      </c>
      <c r="C34" s="1" t="s">
        <v>18</v>
      </c>
      <c r="D34" s="1" t="s">
        <v>20</v>
      </c>
      <c r="E34" s="1" t="s">
        <v>12</v>
      </c>
      <c r="F34" s="1" t="s">
        <v>18</v>
      </c>
      <c r="G34" s="1" t="s">
        <v>14</v>
      </c>
      <c r="H34" s="1" t="s">
        <v>12</v>
      </c>
      <c r="I34" s="1" t="s">
        <v>14</v>
      </c>
      <c r="J34" s="1" t="s">
        <v>12</v>
      </c>
      <c r="K34" s="1" t="s">
        <v>39</v>
      </c>
      <c r="L34" s="1" t="s">
        <v>16</v>
      </c>
    </row>
    <row r="35" spans="1:12" x14ac:dyDescent="0.25">
      <c r="A35">
        <v>34</v>
      </c>
      <c r="B35" s="1" t="s">
        <v>11</v>
      </c>
      <c r="C35" s="1" t="s">
        <v>12</v>
      </c>
      <c r="D35" s="1" t="s">
        <v>20</v>
      </c>
      <c r="E35" s="1" t="s">
        <v>12</v>
      </c>
      <c r="F35" s="1" t="s">
        <v>12</v>
      </c>
      <c r="G35" s="1" t="s">
        <v>14</v>
      </c>
      <c r="H35" s="1" t="s">
        <v>12</v>
      </c>
      <c r="I35" s="1" t="s">
        <v>14</v>
      </c>
      <c r="J35" s="1" t="s">
        <v>12</v>
      </c>
      <c r="K35" s="1" t="s">
        <v>40</v>
      </c>
      <c r="L35" s="1" t="s">
        <v>16</v>
      </c>
    </row>
    <row r="36" spans="1:12" x14ac:dyDescent="0.25">
      <c r="A36">
        <v>35</v>
      </c>
      <c r="B36" s="1" t="s">
        <v>11</v>
      </c>
      <c r="C36" s="1" t="s">
        <v>12</v>
      </c>
      <c r="D36" s="1" t="s">
        <v>13</v>
      </c>
      <c r="E36" s="1" t="s">
        <v>12</v>
      </c>
      <c r="F36" s="1" t="s">
        <v>12</v>
      </c>
      <c r="G36" s="1" t="s">
        <v>14</v>
      </c>
      <c r="H36" s="1" t="s">
        <v>12</v>
      </c>
      <c r="I36" s="1" t="s">
        <v>14</v>
      </c>
      <c r="J36" s="1" t="s">
        <v>12</v>
      </c>
      <c r="K36" s="1" t="s">
        <v>41</v>
      </c>
      <c r="L36" s="1" t="s">
        <v>16</v>
      </c>
    </row>
    <row r="37" spans="1:12" x14ac:dyDescent="0.25">
      <c r="A37">
        <v>36</v>
      </c>
      <c r="B37" s="1" t="s">
        <v>11</v>
      </c>
      <c r="C37" s="1" t="s">
        <v>12</v>
      </c>
      <c r="D37" s="1" t="s">
        <v>20</v>
      </c>
      <c r="E37" s="1" t="s">
        <v>12</v>
      </c>
      <c r="F37" s="1" t="s">
        <v>18</v>
      </c>
      <c r="G37" s="1" t="s">
        <v>14</v>
      </c>
      <c r="H37" s="1" t="s">
        <v>12</v>
      </c>
      <c r="I37" s="1" t="s">
        <v>14</v>
      </c>
      <c r="J37" s="1" t="s">
        <v>12</v>
      </c>
      <c r="K37" s="1" t="s">
        <v>42</v>
      </c>
      <c r="L37" s="1" t="s">
        <v>16</v>
      </c>
    </row>
    <row r="38" spans="1:12" x14ac:dyDescent="0.25">
      <c r="A38">
        <v>37</v>
      </c>
      <c r="B38" s="1" t="s">
        <v>11</v>
      </c>
      <c r="C38" s="1" t="s">
        <v>12</v>
      </c>
      <c r="D38" s="1" t="s">
        <v>20</v>
      </c>
      <c r="E38" s="1" t="s">
        <v>14</v>
      </c>
      <c r="F38" s="1" t="s">
        <v>18</v>
      </c>
      <c r="G38" s="1" t="s">
        <v>14</v>
      </c>
      <c r="H38" s="1" t="s">
        <v>12</v>
      </c>
      <c r="I38" s="1" t="s">
        <v>14</v>
      </c>
      <c r="J38" s="1" t="s">
        <v>12</v>
      </c>
      <c r="K38" s="1" t="s">
        <v>43</v>
      </c>
      <c r="L38" s="1" t="s">
        <v>16</v>
      </c>
    </row>
    <row r="39" spans="1:12" x14ac:dyDescent="0.25">
      <c r="A39">
        <v>38</v>
      </c>
      <c r="B39" s="1" t="s">
        <v>11</v>
      </c>
      <c r="C39" s="1" t="s">
        <v>18</v>
      </c>
      <c r="D39" s="1" t="s">
        <v>20</v>
      </c>
      <c r="E39" s="1" t="s">
        <v>12</v>
      </c>
      <c r="F39" s="1" t="s">
        <v>18</v>
      </c>
      <c r="G39" s="1" t="s">
        <v>14</v>
      </c>
      <c r="H39" s="1" t="s">
        <v>12</v>
      </c>
      <c r="I39" s="1" t="s">
        <v>12</v>
      </c>
      <c r="J39" s="1" t="s">
        <v>12</v>
      </c>
      <c r="K39" s="1" t="s">
        <v>42</v>
      </c>
      <c r="L39" s="1" t="s">
        <v>16</v>
      </c>
    </row>
    <row r="40" spans="1:12" x14ac:dyDescent="0.25">
      <c r="A40">
        <v>39</v>
      </c>
      <c r="B40" s="1" t="s">
        <v>11</v>
      </c>
      <c r="C40" s="1" t="s">
        <v>12</v>
      </c>
      <c r="D40" s="1" t="s">
        <v>20</v>
      </c>
      <c r="E40" s="1" t="s">
        <v>12</v>
      </c>
      <c r="F40" s="1" t="s">
        <v>18</v>
      </c>
      <c r="G40" s="1" t="s">
        <v>14</v>
      </c>
      <c r="H40" s="1" t="s">
        <v>12</v>
      </c>
      <c r="I40" s="1" t="s">
        <v>14</v>
      </c>
      <c r="J40" s="1" t="s">
        <v>12</v>
      </c>
      <c r="K40" s="1" t="s">
        <v>44</v>
      </c>
      <c r="L40" s="1" t="s">
        <v>16</v>
      </c>
    </row>
    <row r="41" spans="1:12" x14ac:dyDescent="0.25">
      <c r="A41">
        <v>40</v>
      </c>
      <c r="B41" s="1" t="s">
        <v>11</v>
      </c>
      <c r="C41" s="1" t="s">
        <v>12</v>
      </c>
      <c r="D41" s="1" t="s">
        <v>20</v>
      </c>
      <c r="E41" s="1" t="s">
        <v>12</v>
      </c>
      <c r="F41" s="1" t="s">
        <v>12</v>
      </c>
      <c r="G41" s="1" t="s">
        <v>12</v>
      </c>
      <c r="H41" s="1" t="s">
        <v>12</v>
      </c>
      <c r="I41" s="1" t="s">
        <v>14</v>
      </c>
      <c r="J41" s="1" t="s">
        <v>12</v>
      </c>
      <c r="K41" s="1" t="s">
        <v>45</v>
      </c>
      <c r="L41" s="1" t="s">
        <v>16</v>
      </c>
    </row>
    <row r="42" spans="1:12" x14ac:dyDescent="0.25">
      <c r="A42">
        <v>41</v>
      </c>
      <c r="B42" s="1" t="s">
        <v>11</v>
      </c>
      <c r="C42" s="1" t="s">
        <v>12</v>
      </c>
      <c r="D42" s="1" t="s">
        <v>13</v>
      </c>
      <c r="E42" s="1" t="s">
        <v>14</v>
      </c>
      <c r="F42" s="1" t="s">
        <v>18</v>
      </c>
      <c r="G42" s="1" t="s">
        <v>14</v>
      </c>
      <c r="H42" s="1" t="s">
        <v>12</v>
      </c>
      <c r="I42" s="1" t="s">
        <v>14</v>
      </c>
      <c r="J42" s="1" t="s">
        <v>12</v>
      </c>
      <c r="K42" s="1" t="s">
        <v>44</v>
      </c>
      <c r="L42" s="1" t="s">
        <v>16</v>
      </c>
    </row>
    <row r="43" spans="1:12" x14ac:dyDescent="0.25">
      <c r="A43">
        <v>42</v>
      </c>
      <c r="B43" s="1" t="s">
        <v>11</v>
      </c>
      <c r="C43" s="1" t="s">
        <v>12</v>
      </c>
      <c r="D43" s="1" t="s">
        <v>13</v>
      </c>
      <c r="E43" s="1" t="s">
        <v>12</v>
      </c>
      <c r="F43" s="1" t="s">
        <v>12</v>
      </c>
      <c r="G43" s="1" t="s">
        <v>14</v>
      </c>
      <c r="H43" s="1" t="s">
        <v>12</v>
      </c>
      <c r="I43" s="1" t="s">
        <v>12</v>
      </c>
      <c r="J43" s="1" t="s">
        <v>12</v>
      </c>
      <c r="K43" s="1" t="s">
        <v>45</v>
      </c>
      <c r="L43" s="1" t="s">
        <v>16</v>
      </c>
    </row>
    <row r="44" spans="1:12" x14ac:dyDescent="0.25">
      <c r="A44">
        <v>43</v>
      </c>
      <c r="B44" s="1" t="s">
        <v>11</v>
      </c>
      <c r="C44" s="1" t="s">
        <v>18</v>
      </c>
      <c r="D44" s="1" t="s">
        <v>20</v>
      </c>
      <c r="E44" s="1" t="s">
        <v>12</v>
      </c>
      <c r="F44" s="1" t="s">
        <v>18</v>
      </c>
      <c r="G44" s="1" t="s">
        <v>14</v>
      </c>
      <c r="H44" s="1" t="s">
        <v>12</v>
      </c>
      <c r="I44" s="1" t="s">
        <v>12</v>
      </c>
      <c r="J44" s="1" t="s">
        <v>12</v>
      </c>
      <c r="K44" s="1" t="s">
        <v>45</v>
      </c>
      <c r="L44" s="1" t="s">
        <v>16</v>
      </c>
    </row>
    <row r="45" spans="1:12" x14ac:dyDescent="0.25">
      <c r="A45">
        <v>44</v>
      </c>
      <c r="B45" s="1" t="s">
        <v>11</v>
      </c>
      <c r="C45" s="1" t="s">
        <v>18</v>
      </c>
      <c r="D45" s="1" t="s">
        <v>20</v>
      </c>
      <c r="E45" s="1" t="s">
        <v>12</v>
      </c>
      <c r="F45" s="1" t="s">
        <v>18</v>
      </c>
      <c r="G45" s="1" t="s">
        <v>14</v>
      </c>
      <c r="H45" s="1" t="s">
        <v>12</v>
      </c>
      <c r="I45" s="1" t="s">
        <v>12</v>
      </c>
      <c r="J45" s="1" t="s">
        <v>12</v>
      </c>
      <c r="K45" s="1" t="s">
        <v>43</v>
      </c>
      <c r="L45" s="1" t="s">
        <v>16</v>
      </c>
    </row>
    <row r="46" spans="1:12" x14ac:dyDescent="0.25">
      <c r="A46">
        <v>45</v>
      </c>
      <c r="B46" s="1" t="s">
        <v>11</v>
      </c>
      <c r="C46" s="1" t="s">
        <v>12</v>
      </c>
      <c r="D46" s="1" t="s">
        <v>46</v>
      </c>
      <c r="E46" s="1" t="s">
        <v>14</v>
      </c>
      <c r="F46" s="1" t="s">
        <v>18</v>
      </c>
      <c r="G46" s="1" t="s">
        <v>14</v>
      </c>
      <c r="H46" s="1" t="s">
        <v>12</v>
      </c>
      <c r="I46" s="1" t="s">
        <v>14</v>
      </c>
      <c r="J46" s="1" t="s">
        <v>12</v>
      </c>
      <c r="K46" s="1" t="s">
        <v>47</v>
      </c>
      <c r="L46" s="1" t="s">
        <v>16</v>
      </c>
    </row>
    <row r="47" spans="1:12" x14ac:dyDescent="0.25">
      <c r="A47">
        <v>46</v>
      </c>
      <c r="B47" s="1" t="s">
        <v>11</v>
      </c>
      <c r="C47" s="1" t="s">
        <v>12</v>
      </c>
      <c r="D47" s="1" t="s">
        <v>46</v>
      </c>
      <c r="E47" s="1" t="s">
        <v>12</v>
      </c>
      <c r="F47" s="1" t="s">
        <v>18</v>
      </c>
      <c r="G47" s="1" t="s">
        <v>14</v>
      </c>
      <c r="H47" s="1" t="s">
        <v>12</v>
      </c>
      <c r="I47" s="1" t="s">
        <v>14</v>
      </c>
      <c r="J47" s="1" t="s">
        <v>12</v>
      </c>
      <c r="K47" s="1" t="s">
        <v>48</v>
      </c>
      <c r="L47" s="1" t="s">
        <v>16</v>
      </c>
    </row>
    <row r="48" spans="1:12" x14ac:dyDescent="0.25">
      <c r="A48">
        <v>47</v>
      </c>
      <c r="B48" s="1" t="s">
        <v>29</v>
      </c>
      <c r="C48" s="1" t="s">
        <v>12</v>
      </c>
      <c r="D48" s="1" t="s">
        <v>20</v>
      </c>
      <c r="E48" s="1" t="s">
        <v>14</v>
      </c>
      <c r="F48" s="1" t="s">
        <v>18</v>
      </c>
      <c r="G48" s="1" t="s">
        <v>14</v>
      </c>
      <c r="H48" s="1" t="s">
        <v>12</v>
      </c>
      <c r="I48" s="1" t="s">
        <v>14</v>
      </c>
      <c r="J48" s="1" t="s">
        <v>12</v>
      </c>
      <c r="K48" s="1" t="s">
        <v>49</v>
      </c>
      <c r="L48" s="1" t="s">
        <v>16</v>
      </c>
    </row>
    <row r="49" spans="1:12" x14ac:dyDescent="0.25">
      <c r="A49">
        <v>48</v>
      </c>
      <c r="B49" s="1" t="s">
        <v>11</v>
      </c>
      <c r="C49" s="1" t="s">
        <v>18</v>
      </c>
      <c r="D49" s="1" t="s">
        <v>13</v>
      </c>
      <c r="E49" s="1" t="s">
        <v>12</v>
      </c>
      <c r="F49" s="1" t="s">
        <v>18</v>
      </c>
      <c r="G49" s="1" t="s">
        <v>14</v>
      </c>
      <c r="H49" s="1" t="s">
        <v>12</v>
      </c>
      <c r="I49" s="1" t="s">
        <v>14</v>
      </c>
      <c r="J49" s="1" t="s">
        <v>12</v>
      </c>
      <c r="K49" s="1" t="s">
        <v>50</v>
      </c>
      <c r="L49" s="1" t="s">
        <v>16</v>
      </c>
    </row>
    <row r="50" spans="1:12" x14ac:dyDescent="0.25">
      <c r="A50">
        <v>49</v>
      </c>
      <c r="B50" s="1" t="s">
        <v>11</v>
      </c>
      <c r="C50" s="1" t="s">
        <v>18</v>
      </c>
      <c r="D50" s="1" t="s">
        <v>20</v>
      </c>
      <c r="E50" s="1" t="s">
        <v>12</v>
      </c>
      <c r="F50" s="1" t="s">
        <v>14</v>
      </c>
      <c r="G50" s="1" t="s">
        <v>14</v>
      </c>
      <c r="H50" s="1" t="s">
        <v>12</v>
      </c>
      <c r="I50" s="1" t="s">
        <v>14</v>
      </c>
      <c r="J50" s="1" t="s">
        <v>12</v>
      </c>
      <c r="K50" s="1" t="s">
        <v>50</v>
      </c>
      <c r="L50" s="1" t="s">
        <v>16</v>
      </c>
    </row>
    <row r="51" spans="1:12" x14ac:dyDescent="0.25">
      <c r="A51">
        <v>50</v>
      </c>
      <c r="B51" s="1" t="s">
        <v>11</v>
      </c>
      <c r="C51" s="1" t="s">
        <v>18</v>
      </c>
      <c r="D51" s="1" t="s">
        <v>13</v>
      </c>
      <c r="E51" s="1" t="s">
        <v>12</v>
      </c>
      <c r="F51" s="1" t="s">
        <v>12</v>
      </c>
      <c r="G51" s="1" t="s">
        <v>14</v>
      </c>
      <c r="H51" s="1" t="s">
        <v>12</v>
      </c>
      <c r="I51" s="1" t="s">
        <v>12</v>
      </c>
      <c r="J51" s="1" t="s">
        <v>12</v>
      </c>
      <c r="K51" s="1" t="s">
        <v>51</v>
      </c>
      <c r="L51" s="1" t="s">
        <v>16</v>
      </c>
    </row>
    <row r="52" spans="1:12" x14ac:dyDescent="0.25">
      <c r="A52">
        <v>51</v>
      </c>
      <c r="B52" s="1" t="s">
        <v>11</v>
      </c>
      <c r="C52" s="1" t="s">
        <v>12</v>
      </c>
      <c r="D52" s="1" t="s">
        <v>13</v>
      </c>
      <c r="E52" s="1" t="s">
        <v>12</v>
      </c>
      <c r="F52" s="1" t="s">
        <v>12</v>
      </c>
      <c r="G52" s="1" t="s">
        <v>14</v>
      </c>
      <c r="H52" s="1" t="s">
        <v>12</v>
      </c>
      <c r="I52" s="1" t="s">
        <v>14</v>
      </c>
      <c r="J52" s="1" t="s">
        <v>12</v>
      </c>
      <c r="K52" s="1" t="s">
        <v>48</v>
      </c>
      <c r="L52" s="1" t="s">
        <v>16</v>
      </c>
    </row>
    <row r="53" spans="1:12" x14ac:dyDescent="0.25">
      <c r="A53">
        <v>52</v>
      </c>
      <c r="B53" s="1" t="s">
        <v>11</v>
      </c>
      <c r="C53" s="1" t="s">
        <v>12</v>
      </c>
      <c r="D53" s="1" t="s">
        <v>13</v>
      </c>
      <c r="E53" s="1" t="s">
        <v>12</v>
      </c>
      <c r="F53" s="1" t="s">
        <v>18</v>
      </c>
      <c r="G53" s="1" t="s">
        <v>14</v>
      </c>
      <c r="H53" s="1" t="s">
        <v>12</v>
      </c>
      <c r="I53" s="1" t="s">
        <v>12</v>
      </c>
      <c r="J53" s="1" t="s">
        <v>12</v>
      </c>
      <c r="K53" s="1" t="s">
        <v>51</v>
      </c>
      <c r="L53" s="1" t="s">
        <v>16</v>
      </c>
    </row>
    <row r="54" spans="1:12" x14ac:dyDescent="0.25">
      <c r="A54">
        <v>53</v>
      </c>
      <c r="B54" s="1" t="s">
        <v>11</v>
      </c>
      <c r="C54" s="1" t="s">
        <v>12</v>
      </c>
      <c r="D54" s="1" t="s">
        <v>17</v>
      </c>
      <c r="E54" s="1" t="s">
        <v>12</v>
      </c>
      <c r="F54" s="1" t="s">
        <v>18</v>
      </c>
      <c r="G54" s="1" t="s">
        <v>14</v>
      </c>
      <c r="H54" s="1" t="s">
        <v>12</v>
      </c>
      <c r="I54" s="1" t="s">
        <v>14</v>
      </c>
      <c r="J54" s="1" t="s">
        <v>12</v>
      </c>
      <c r="K54" s="1" t="s">
        <v>51</v>
      </c>
      <c r="L54" s="1" t="s">
        <v>16</v>
      </c>
    </row>
    <row r="55" spans="1:12" x14ac:dyDescent="0.25">
      <c r="A55">
        <v>54</v>
      </c>
      <c r="B55" s="1" t="s">
        <v>11</v>
      </c>
      <c r="C55" s="1" t="s">
        <v>12</v>
      </c>
      <c r="D55" s="1" t="s">
        <v>13</v>
      </c>
      <c r="E55" s="1" t="s">
        <v>12</v>
      </c>
      <c r="F55" s="1" t="s">
        <v>12</v>
      </c>
      <c r="G55" s="1" t="s">
        <v>14</v>
      </c>
      <c r="H55" s="1" t="s">
        <v>12</v>
      </c>
      <c r="I55" s="1" t="s">
        <v>12</v>
      </c>
      <c r="J55" s="1" t="s">
        <v>12</v>
      </c>
      <c r="K55" s="1" t="s">
        <v>52</v>
      </c>
      <c r="L55" s="1" t="s">
        <v>16</v>
      </c>
    </row>
    <row r="56" spans="1:12" x14ac:dyDescent="0.25">
      <c r="A56">
        <v>55</v>
      </c>
      <c r="B56" s="1" t="s">
        <v>53</v>
      </c>
      <c r="C56" s="1" t="s">
        <v>18</v>
      </c>
      <c r="D56" s="1" t="s">
        <v>54</v>
      </c>
      <c r="E56" s="1" t="s">
        <v>12</v>
      </c>
      <c r="F56" s="1" t="s">
        <v>18</v>
      </c>
      <c r="G56" s="1" t="s">
        <v>14</v>
      </c>
      <c r="H56" s="1" t="s">
        <v>12</v>
      </c>
      <c r="I56" s="1" t="s">
        <v>12</v>
      </c>
      <c r="J56" s="1" t="s">
        <v>12</v>
      </c>
      <c r="K56" s="1" t="s">
        <v>49</v>
      </c>
      <c r="L56" s="1" t="s">
        <v>16</v>
      </c>
    </row>
    <row r="57" spans="1:12" x14ac:dyDescent="0.25">
      <c r="A57">
        <v>56</v>
      </c>
      <c r="B57" s="1" t="s">
        <v>53</v>
      </c>
      <c r="C57" s="1" t="s">
        <v>18</v>
      </c>
      <c r="D57" s="1" t="s">
        <v>55</v>
      </c>
      <c r="E57" s="1" t="s">
        <v>12</v>
      </c>
      <c r="F57" s="1" t="s">
        <v>18</v>
      </c>
      <c r="G57" s="1" t="s">
        <v>14</v>
      </c>
      <c r="H57" s="1" t="s">
        <v>12</v>
      </c>
      <c r="I57" s="1" t="s">
        <v>12</v>
      </c>
      <c r="J57" s="1" t="s">
        <v>12</v>
      </c>
      <c r="K57" s="1" t="s">
        <v>56</v>
      </c>
      <c r="L57" s="1" t="s">
        <v>16</v>
      </c>
    </row>
    <row r="58" spans="1:12" x14ac:dyDescent="0.25">
      <c r="A58">
        <v>57</v>
      </c>
      <c r="B58" s="1" t="s">
        <v>53</v>
      </c>
      <c r="C58" s="1" t="s">
        <v>18</v>
      </c>
      <c r="D58" s="1" t="s">
        <v>54</v>
      </c>
      <c r="E58" s="1" t="s">
        <v>12</v>
      </c>
      <c r="F58" s="1" t="s">
        <v>18</v>
      </c>
      <c r="G58" s="1" t="s">
        <v>14</v>
      </c>
      <c r="H58" s="1" t="s">
        <v>12</v>
      </c>
      <c r="I58" s="1" t="s">
        <v>12</v>
      </c>
      <c r="J58" s="1" t="s">
        <v>12</v>
      </c>
      <c r="K58" s="1" t="s">
        <v>56</v>
      </c>
      <c r="L58" s="1" t="s">
        <v>16</v>
      </c>
    </row>
    <row r="59" spans="1:12" x14ac:dyDescent="0.25">
      <c r="A59">
        <v>58</v>
      </c>
      <c r="B59" s="1" t="s">
        <v>53</v>
      </c>
      <c r="C59" s="1" t="s">
        <v>18</v>
      </c>
      <c r="D59" s="1" t="s">
        <v>55</v>
      </c>
      <c r="E59" s="1" t="s">
        <v>12</v>
      </c>
      <c r="F59" s="1" t="s">
        <v>18</v>
      </c>
      <c r="G59" s="1" t="s">
        <v>14</v>
      </c>
      <c r="H59" s="1" t="s">
        <v>12</v>
      </c>
      <c r="I59" s="1" t="s">
        <v>14</v>
      </c>
      <c r="J59" s="1" t="s">
        <v>18</v>
      </c>
      <c r="K59" s="1" t="s">
        <v>57</v>
      </c>
      <c r="L59" s="1" t="s">
        <v>16</v>
      </c>
    </row>
    <row r="60" spans="1:12" x14ac:dyDescent="0.25">
      <c r="A60">
        <v>59</v>
      </c>
      <c r="B60" s="1" t="s">
        <v>53</v>
      </c>
      <c r="C60" s="1" t="s">
        <v>18</v>
      </c>
      <c r="D60" s="1" t="s">
        <v>54</v>
      </c>
      <c r="E60" s="1" t="s">
        <v>12</v>
      </c>
      <c r="F60" s="1" t="s">
        <v>18</v>
      </c>
      <c r="G60" s="1" t="s">
        <v>14</v>
      </c>
      <c r="H60" s="1" t="s">
        <v>12</v>
      </c>
      <c r="I60" s="1" t="s">
        <v>12</v>
      </c>
      <c r="J60" s="1" t="s">
        <v>12</v>
      </c>
      <c r="K60" s="1" t="s">
        <v>50</v>
      </c>
      <c r="L60" s="1" t="s">
        <v>16</v>
      </c>
    </row>
    <row r="61" spans="1:12" x14ac:dyDescent="0.25">
      <c r="A61">
        <v>60</v>
      </c>
      <c r="B61" s="1" t="s">
        <v>53</v>
      </c>
      <c r="C61" s="1" t="s">
        <v>18</v>
      </c>
      <c r="D61" s="1" t="s">
        <v>54</v>
      </c>
      <c r="E61" s="1" t="s">
        <v>12</v>
      </c>
      <c r="F61" s="1" t="s">
        <v>18</v>
      </c>
      <c r="G61" s="1" t="s">
        <v>14</v>
      </c>
      <c r="H61" s="1" t="s">
        <v>12</v>
      </c>
      <c r="I61" s="1" t="s">
        <v>12</v>
      </c>
      <c r="J61" s="1" t="s">
        <v>12</v>
      </c>
      <c r="K61" s="1" t="s">
        <v>57</v>
      </c>
      <c r="L61" s="1" t="s">
        <v>16</v>
      </c>
    </row>
    <row r="62" spans="1:12" x14ac:dyDescent="0.25">
      <c r="A62">
        <v>61</v>
      </c>
      <c r="B62" s="1" t="s">
        <v>53</v>
      </c>
      <c r="C62" s="1" t="s">
        <v>18</v>
      </c>
      <c r="D62" s="1" t="s">
        <v>54</v>
      </c>
      <c r="E62" s="1" t="s">
        <v>12</v>
      </c>
      <c r="F62" s="1" t="s">
        <v>18</v>
      </c>
      <c r="G62" s="1" t="s">
        <v>14</v>
      </c>
      <c r="H62" s="1" t="s">
        <v>18</v>
      </c>
      <c r="I62" s="1" t="s">
        <v>14</v>
      </c>
      <c r="J62" s="1" t="s">
        <v>12</v>
      </c>
      <c r="K62" s="1" t="s">
        <v>58</v>
      </c>
      <c r="L62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0C93-09F5-4377-8E9D-67B370ACE0FC}">
  <dimension ref="A1:J61"/>
  <sheetViews>
    <sheetView topLeftCell="A43" workbookViewId="0">
      <selection activeCell="B1" sqref="B1:J1"/>
    </sheetView>
  </sheetViews>
  <sheetFormatPr defaultRowHeight="15" x14ac:dyDescent="0.25"/>
  <sheetData>
    <row r="1" spans="1:10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5">
      <c r="A2" s="3">
        <v>1</v>
      </c>
      <c r="B2">
        <f>E1_data_dengan_sampel[[#This Row],[MQ2]]-E1_data_tanpa_sampel[[#This Row],[MQ2]]</f>
        <v>2.0000000000000018E-2</v>
      </c>
      <c r="C2">
        <f>E1_data_dengan_sampel[[#This Row],[MQ3]]-E1_data_tanpa_sampel[[#This Row],[MQ3]]</f>
        <v>0</v>
      </c>
      <c r="D2">
        <f>E1_data_dengan_sampel[[#This Row],[MQ4]]-E1_data_tanpa_sampel[[#This Row],[MQ4]]</f>
        <v>1.0000000000000009E-2</v>
      </c>
      <c r="E2">
        <f>E1_data_dengan_sampel[[#This Row],[MQ5]]-E1_data_tanpa_sampel[[#This Row],[MQ5]]</f>
        <v>0</v>
      </c>
      <c r="F2">
        <f>E1_data_dengan_sampel[[#This Row],[MQ6]]-E1_data_tanpa_sampel[[#This Row],[MQ6]]</f>
        <v>0</v>
      </c>
      <c r="G2">
        <f>E1_data_dengan_sampel[[#This Row],[MQ7]]-E1_data_tanpa_sampel[[#This Row],[MQ7]]</f>
        <v>0</v>
      </c>
      <c r="H2">
        <f>E1_data_dengan_sampel[[#This Row],[MQ8]]-E1_data_tanpa_sampel[[#This Row],[MQ8]]</f>
        <v>0</v>
      </c>
      <c r="I2">
        <f>E1_data_dengan_sampel[[#This Row],[MQ9]]-E1_data_tanpa_sampel[[#This Row],[MQ9]]</f>
        <v>0</v>
      </c>
      <c r="J2">
        <f>E1_data_dengan_sampel[[#This Row],[MQ135]]-E1_data_tanpa_sampel[[#This Row],[MQ135]]</f>
        <v>0</v>
      </c>
    </row>
    <row r="3" spans="1:10" x14ac:dyDescent="0.25">
      <c r="A3" s="3">
        <v>2</v>
      </c>
      <c r="B3">
        <f>E1_data_dengan_sampel[[#This Row],[MQ2]]-E1_data_tanpa_sampel[[#This Row],[MQ2]]</f>
        <v>2.0000000000000018E-2</v>
      </c>
      <c r="C3">
        <f>E1_data_dengan_sampel[[#This Row],[MQ3]]-E1_data_tanpa_sampel[[#This Row],[MQ3]]</f>
        <v>0</v>
      </c>
      <c r="D3">
        <f>E1_data_dengan_sampel[[#This Row],[MQ4]]-E1_data_tanpa_sampel[[#This Row],[MQ4]]</f>
        <v>-1.0000000000000009E-2</v>
      </c>
      <c r="E3">
        <f>E1_data_dengan_sampel[[#This Row],[MQ5]]-E1_data_tanpa_sampel[[#This Row],[MQ5]]</f>
        <v>9.9999999999999985E-3</v>
      </c>
      <c r="F3">
        <f>E1_data_dengan_sampel[[#This Row],[MQ6]]-E1_data_tanpa_sampel[[#This Row],[MQ6]]</f>
        <v>1.0000000000000002E-2</v>
      </c>
      <c r="G3">
        <f>E1_data_dengan_sampel[[#This Row],[MQ7]]-E1_data_tanpa_sampel[[#This Row],[MQ7]]</f>
        <v>0</v>
      </c>
      <c r="H3">
        <f>E1_data_dengan_sampel[[#This Row],[MQ8]]-E1_data_tanpa_sampel[[#This Row],[MQ8]]</f>
        <v>0</v>
      </c>
      <c r="I3">
        <f>E1_data_dengan_sampel[[#This Row],[MQ9]]-E1_data_tanpa_sampel[[#This Row],[MQ9]]</f>
        <v>9.9999999999999985E-3</v>
      </c>
      <c r="J3">
        <f>E1_data_dengan_sampel[[#This Row],[MQ135]]-E1_data_tanpa_sampel[[#This Row],[MQ135]]</f>
        <v>0</v>
      </c>
    </row>
    <row r="4" spans="1:10" x14ac:dyDescent="0.25">
      <c r="A4" s="3">
        <v>3</v>
      </c>
      <c r="B4">
        <f>E1_data_dengan_sampel[[#This Row],[MQ2]]-E1_data_tanpa_sampel[[#This Row],[MQ2]]</f>
        <v>0.03</v>
      </c>
      <c r="C4">
        <f>E1_data_dengan_sampel[[#This Row],[MQ3]]-E1_data_tanpa_sampel[[#This Row],[MQ3]]</f>
        <v>0</v>
      </c>
      <c r="D4">
        <f>E1_data_dengan_sampel[[#This Row],[MQ4]]-E1_data_tanpa_sampel[[#This Row],[MQ4]]</f>
        <v>1.0000000000000009E-2</v>
      </c>
      <c r="E4">
        <f>E1_data_dengan_sampel[[#This Row],[MQ5]]-E1_data_tanpa_sampel[[#This Row],[MQ5]]</f>
        <v>9.9999999999999985E-3</v>
      </c>
      <c r="F4">
        <f>E1_data_dengan_sampel[[#This Row],[MQ6]]-E1_data_tanpa_sampel[[#This Row],[MQ6]]</f>
        <v>0</v>
      </c>
      <c r="G4">
        <f>E1_data_dengan_sampel[[#This Row],[MQ7]]-E1_data_tanpa_sampel[[#This Row],[MQ7]]</f>
        <v>0</v>
      </c>
      <c r="H4">
        <f>E1_data_dengan_sampel[[#This Row],[MQ8]]-E1_data_tanpa_sampel[[#This Row],[MQ8]]</f>
        <v>0</v>
      </c>
      <c r="I4">
        <f>E1_data_dengan_sampel[[#This Row],[MQ9]]-E1_data_tanpa_sampel[[#This Row],[MQ9]]</f>
        <v>0</v>
      </c>
      <c r="J4">
        <f>E1_data_dengan_sampel[[#This Row],[MQ135]]-E1_data_tanpa_sampel[[#This Row],[MQ135]]</f>
        <v>0</v>
      </c>
    </row>
    <row r="5" spans="1:10" x14ac:dyDescent="0.25">
      <c r="A5" s="3">
        <v>4</v>
      </c>
      <c r="B5">
        <f>E1_data_dengan_sampel[[#This Row],[MQ2]]-E1_data_tanpa_sampel[[#This Row],[MQ2]]</f>
        <v>0.03</v>
      </c>
      <c r="C5">
        <f>E1_data_dengan_sampel[[#This Row],[MQ3]]-E1_data_tanpa_sampel[[#This Row],[MQ3]]</f>
        <v>0</v>
      </c>
      <c r="D5">
        <f>E1_data_dengan_sampel[[#This Row],[MQ4]]-E1_data_tanpa_sampel[[#This Row],[MQ4]]</f>
        <v>1.0000000000000009E-2</v>
      </c>
      <c r="E5">
        <f>E1_data_dengan_sampel[[#This Row],[MQ5]]-E1_data_tanpa_sampel[[#This Row],[MQ5]]</f>
        <v>0</v>
      </c>
      <c r="F5">
        <f>E1_data_dengan_sampel[[#This Row],[MQ6]]-E1_data_tanpa_sampel[[#This Row],[MQ6]]</f>
        <v>1.0000000000000002E-2</v>
      </c>
      <c r="G5">
        <f>E1_data_dengan_sampel[[#This Row],[MQ7]]-E1_data_tanpa_sampel[[#This Row],[MQ7]]</f>
        <v>0</v>
      </c>
      <c r="H5">
        <f>E1_data_dengan_sampel[[#This Row],[MQ8]]-E1_data_tanpa_sampel[[#This Row],[MQ8]]</f>
        <v>0</v>
      </c>
      <c r="I5">
        <f>E1_data_dengan_sampel[[#This Row],[MQ9]]-E1_data_tanpa_sampel[[#This Row],[MQ9]]</f>
        <v>0</v>
      </c>
      <c r="J5">
        <f>E1_data_dengan_sampel[[#This Row],[MQ135]]-E1_data_tanpa_sampel[[#This Row],[MQ135]]</f>
        <v>0</v>
      </c>
    </row>
    <row r="6" spans="1:10" x14ac:dyDescent="0.25">
      <c r="A6" s="3">
        <v>5</v>
      </c>
      <c r="B6">
        <f>E1_data_dengan_sampel[[#This Row],[MQ2]]-E1_data_tanpa_sampel[[#This Row],[MQ2]]</f>
        <v>2.0000000000000018E-2</v>
      </c>
      <c r="C6">
        <f>E1_data_dengan_sampel[[#This Row],[MQ3]]-E1_data_tanpa_sampel[[#This Row],[MQ3]]</f>
        <v>0</v>
      </c>
      <c r="D6">
        <f>E1_data_dengan_sampel[[#This Row],[MQ4]]-E1_data_tanpa_sampel[[#This Row],[MQ4]]</f>
        <v>0</v>
      </c>
      <c r="E6">
        <f>E1_data_dengan_sampel[[#This Row],[MQ5]]-E1_data_tanpa_sampel[[#This Row],[MQ5]]</f>
        <v>9.9999999999999985E-3</v>
      </c>
      <c r="F6">
        <f>E1_data_dengan_sampel[[#This Row],[MQ6]]-E1_data_tanpa_sampel[[#This Row],[MQ6]]</f>
        <v>1.0000000000000002E-2</v>
      </c>
      <c r="G6">
        <f>E1_data_dengan_sampel[[#This Row],[MQ7]]-E1_data_tanpa_sampel[[#This Row],[MQ7]]</f>
        <v>0</v>
      </c>
      <c r="H6">
        <f>E1_data_dengan_sampel[[#This Row],[MQ8]]-E1_data_tanpa_sampel[[#This Row],[MQ8]]</f>
        <v>0</v>
      </c>
      <c r="I6">
        <f>E1_data_dengan_sampel[[#This Row],[MQ9]]-E1_data_tanpa_sampel[[#This Row],[MQ9]]</f>
        <v>0</v>
      </c>
      <c r="J6">
        <f>E1_data_dengan_sampel[[#This Row],[MQ135]]-E1_data_tanpa_sampel[[#This Row],[MQ135]]</f>
        <v>0</v>
      </c>
    </row>
    <row r="7" spans="1:10" x14ac:dyDescent="0.25">
      <c r="A7" s="3">
        <v>6</v>
      </c>
      <c r="B7">
        <f>E1_data_dengan_sampel[[#This Row],[MQ2]]-E1_data_tanpa_sampel[[#This Row],[MQ2]]</f>
        <v>0.03</v>
      </c>
      <c r="C7">
        <f>E1_data_dengan_sampel[[#This Row],[MQ3]]-E1_data_tanpa_sampel[[#This Row],[MQ3]]</f>
        <v>0</v>
      </c>
      <c r="D7">
        <f>E1_data_dengan_sampel[[#This Row],[MQ4]]-E1_data_tanpa_sampel[[#This Row],[MQ4]]</f>
        <v>0</v>
      </c>
      <c r="E7">
        <f>E1_data_dengan_sampel[[#This Row],[MQ5]]-E1_data_tanpa_sampel[[#This Row],[MQ5]]</f>
        <v>0</v>
      </c>
      <c r="F7">
        <f>E1_data_dengan_sampel[[#This Row],[MQ6]]-E1_data_tanpa_sampel[[#This Row],[MQ6]]</f>
        <v>0</v>
      </c>
      <c r="G7">
        <f>E1_data_dengan_sampel[[#This Row],[MQ7]]-E1_data_tanpa_sampel[[#This Row],[MQ7]]</f>
        <v>0</v>
      </c>
      <c r="H7">
        <f>E1_data_dengan_sampel[[#This Row],[MQ8]]-E1_data_tanpa_sampel[[#This Row],[MQ8]]</f>
        <v>0</v>
      </c>
      <c r="I7">
        <f>E1_data_dengan_sampel[[#This Row],[MQ9]]-E1_data_tanpa_sampel[[#This Row],[MQ9]]</f>
        <v>9.9999999999999985E-3</v>
      </c>
      <c r="J7">
        <f>E1_data_dengan_sampel[[#This Row],[MQ135]]-E1_data_tanpa_sampel[[#This Row],[MQ135]]</f>
        <v>0</v>
      </c>
    </row>
    <row r="8" spans="1:10" x14ac:dyDescent="0.25">
      <c r="A8" s="3">
        <v>7</v>
      </c>
      <c r="B8">
        <f>E1_data_dengan_sampel[[#This Row],[MQ2]]-E1_data_tanpa_sampel[[#This Row],[MQ2]]</f>
        <v>0.03</v>
      </c>
      <c r="C8">
        <f>E1_data_dengan_sampel[[#This Row],[MQ3]]-E1_data_tanpa_sampel[[#This Row],[MQ3]]</f>
        <v>0</v>
      </c>
      <c r="D8">
        <f>E1_data_dengan_sampel[[#This Row],[MQ4]]-E1_data_tanpa_sampel[[#This Row],[MQ4]]</f>
        <v>-1.0000000000000009E-2</v>
      </c>
      <c r="E8">
        <f>E1_data_dengan_sampel[[#This Row],[MQ5]]-E1_data_tanpa_sampel[[#This Row],[MQ5]]</f>
        <v>0</v>
      </c>
      <c r="F8">
        <f>E1_data_dengan_sampel[[#This Row],[MQ6]]-E1_data_tanpa_sampel[[#This Row],[MQ6]]</f>
        <v>0</v>
      </c>
      <c r="G8">
        <f>E1_data_dengan_sampel[[#This Row],[MQ7]]-E1_data_tanpa_sampel[[#This Row],[MQ7]]</f>
        <v>0</v>
      </c>
      <c r="H8">
        <f>E1_data_dengan_sampel[[#This Row],[MQ8]]-E1_data_tanpa_sampel[[#This Row],[MQ8]]</f>
        <v>0</v>
      </c>
      <c r="I8">
        <f>E1_data_dengan_sampel[[#This Row],[MQ9]]-E1_data_tanpa_sampel[[#This Row],[MQ9]]</f>
        <v>9.9999999999999985E-3</v>
      </c>
      <c r="J8">
        <f>E1_data_dengan_sampel[[#This Row],[MQ135]]-E1_data_tanpa_sampel[[#This Row],[MQ135]]</f>
        <v>0</v>
      </c>
    </row>
    <row r="9" spans="1:10" x14ac:dyDescent="0.25">
      <c r="A9" s="3">
        <v>8</v>
      </c>
      <c r="B9">
        <f>E1_data_dengan_sampel[[#This Row],[MQ2]]-E1_data_tanpa_sampel[[#This Row],[MQ2]]</f>
        <v>0.03</v>
      </c>
      <c r="C9">
        <f>E1_data_dengan_sampel[[#This Row],[MQ3]]-E1_data_tanpa_sampel[[#This Row],[MQ3]]</f>
        <v>0</v>
      </c>
      <c r="D9">
        <f>E1_data_dengan_sampel[[#This Row],[MQ4]]-E1_data_tanpa_sampel[[#This Row],[MQ4]]</f>
        <v>-1.0000000000000009E-2</v>
      </c>
      <c r="E9">
        <f>E1_data_dengan_sampel[[#This Row],[MQ5]]-E1_data_tanpa_sampel[[#This Row],[MQ5]]</f>
        <v>9.9999999999999985E-3</v>
      </c>
      <c r="F9">
        <f>E1_data_dengan_sampel[[#This Row],[MQ6]]-E1_data_tanpa_sampel[[#This Row],[MQ6]]</f>
        <v>0</v>
      </c>
      <c r="G9">
        <f>E1_data_dengan_sampel[[#This Row],[MQ7]]-E1_data_tanpa_sampel[[#This Row],[MQ7]]</f>
        <v>0</v>
      </c>
      <c r="H9">
        <f>E1_data_dengan_sampel[[#This Row],[MQ8]]-E1_data_tanpa_sampel[[#This Row],[MQ8]]</f>
        <v>0</v>
      </c>
      <c r="I9">
        <f>E1_data_dengan_sampel[[#This Row],[MQ9]]-E1_data_tanpa_sampel[[#This Row],[MQ9]]</f>
        <v>9.9999999999999985E-3</v>
      </c>
      <c r="J9">
        <f>E1_data_dengan_sampel[[#This Row],[MQ135]]-E1_data_tanpa_sampel[[#This Row],[MQ135]]</f>
        <v>0</v>
      </c>
    </row>
    <row r="10" spans="1:10" x14ac:dyDescent="0.25">
      <c r="A10" s="3">
        <v>9</v>
      </c>
      <c r="B10">
        <f>E1_data_dengan_sampel[[#This Row],[MQ2]]-E1_data_tanpa_sampel[[#This Row],[MQ2]]</f>
        <v>0.03</v>
      </c>
      <c r="C10">
        <f>E1_data_dengan_sampel[[#This Row],[MQ3]]-E1_data_tanpa_sampel[[#This Row],[MQ3]]</f>
        <v>0</v>
      </c>
      <c r="D10">
        <f>E1_data_dengan_sampel[[#This Row],[MQ4]]-E1_data_tanpa_sampel[[#This Row],[MQ4]]</f>
        <v>-1.0000000000000009E-2</v>
      </c>
      <c r="E10">
        <f>E1_data_dengan_sampel[[#This Row],[MQ5]]-E1_data_tanpa_sampel[[#This Row],[MQ5]]</f>
        <v>9.9999999999999985E-3</v>
      </c>
      <c r="F10">
        <f>E1_data_dengan_sampel[[#This Row],[MQ6]]-E1_data_tanpa_sampel[[#This Row],[MQ6]]</f>
        <v>0</v>
      </c>
      <c r="G10">
        <f>E1_data_dengan_sampel[[#This Row],[MQ7]]-E1_data_tanpa_sampel[[#This Row],[MQ7]]</f>
        <v>0</v>
      </c>
      <c r="H10">
        <f>E1_data_dengan_sampel[[#This Row],[MQ8]]-E1_data_tanpa_sampel[[#This Row],[MQ8]]</f>
        <v>0</v>
      </c>
      <c r="I10">
        <f>E1_data_dengan_sampel[[#This Row],[MQ9]]-E1_data_tanpa_sampel[[#This Row],[MQ9]]</f>
        <v>0</v>
      </c>
      <c r="J10">
        <f>E1_data_dengan_sampel[[#This Row],[MQ135]]-E1_data_tanpa_sampel[[#This Row],[MQ135]]</f>
        <v>0</v>
      </c>
    </row>
    <row r="11" spans="1:10" x14ac:dyDescent="0.25">
      <c r="A11" s="3">
        <v>10</v>
      </c>
      <c r="B11">
        <f>E1_data_dengan_sampel[[#This Row],[MQ2]]-E1_data_tanpa_sampel[[#This Row],[MQ2]]</f>
        <v>0.03</v>
      </c>
      <c r="C11">
        <f>E1_data_dengan_sampel[[#This Row],[MQ3]]-E1_data_tanpa_sampel[[#This Row],[MQ3]]</f>
        <v>1.0000000000000002E-2</v>
      </c>
      <c r="D11">
        <f>E1_data_dengan_sampel[[#This Row],[MQ4]]-E1_data_tanpa_sampel[[#This Row],[MQ4]]</f>
        <v>1.0000000000000009E-2</v>
      </c>
      <c r="E11">
        <f>E1_data_dengan_sampel[[#This Row],[MQ5]]-E1_data_tanpa_sampel[[#This Row],[MQ5]]</f>
        <v>9.9999999999999985E-3</v>
      </c>
      <c r="F11">
        <f>E1_data_dengan_sampel[[#This Row],[MQ6]]-E1_data_tanpa_sampel[[#This Row],[MQ6]]</f>
        <v>0</v>
      </c>
      <c r="G11">
        <f>E1_data_dengan_sampel[[#This Row],[MQ7]]-E1_data_tanpa_sampel[[#This Row],[MQ7]]</f>
        <v>0</v>
      </c>
      <c r="H11">
        <f>E1_data_dengan_sampel[[#This Row],[MQ8]]-E1_data_tanpa_sampel[[#This Row],[MQ8]]</f>
        <v>0</v>
      </c>
      <c r="I11">
        <f>E1_data_dengan_sampel[[#This Row],[MQ9]]-E1_data_tanpa_sampel[[#This Row],[MQ9]]</f>
        <v>0</v>
      </c>
      <c r="J11">
        <f>E1_data_dengan_sampel[[#This Row],[MQ135]]-E1_data_tanpa_sampel[[#This Row],[MQ135]]</f>
        <v>0</v>
      </c>
    </row>
    <row r="12" spans="1:10" x14ac:dyDescent="0.25">
      <c r="A12" s="3">
        <v>11</v>
      </c>
      <c r="B12">
        <f>E1_data_dengan_sampel[[#This Row],[MQ2]]-E1_data_tanpa_sampel[[#This Row],[MQ2]]</f>
        <v>0.03</v>
      </c>
      <c r="C12">
        <f>E1_data_dengan_sampel[[#This Row],[MQ3]]-E1_data_tanpa_sampel[[#This Row],[MQ3]]</f>
        <v>0</v>
      </c>
      <c r="D12">
        <f>E1_data_dengan_sampel[[#This Row],[MQ4]]-E1_data_tanpa_sampel[[#This Row],[MQ4]]</f>
        <v>0</v>
      </c>
      <c r="E12">
        <f>E1_data_dengan_sampel[[#This Row],[MQ5]]-E1_data_tanpa_sampel[[#This Row],[MQ5]]</f>
        <v>9.9999999999999985E-3</v>
      </c>
      <c r="F12">
        <f>E1_data_dengan_sampel[[#This Row],[MQ6]]-E1_data_tanpa_sampel[[#This Row],[MQ6]]</f>
        <v>1.0000000000000002E-2</v>
      </c>
      <c r="G12">
        <f>E1_data_dengan_sampel[[#This Row],[MQ7]]-E1_data_tanpa_sampel[[#This Row],[MQ7]]</f>
        <v>0</v>
      </c>
      <c r="H12">
        <f>E1_data_dengan_sampel[[#This Row],[MQ8]]-E1_data_tanpa_sampel[[#This Row],[MQ8]]</f>
        <v>0</v>
      </c>
      <c r="I12">
        <f>E1_data_dengan_sampel[[#This Row],[MQ9]]-E1_data_tanpa_sampel[[#This Row],[MQ9]]</f>
        <v>0</v>
      </c>
      <c r="J12">
        <f>E1_data_dengan_sampel[[#This Row],[MQ135]]-E1_data_tanpa_sampel[[#This Row],[MQ135]]</f>
        <v>0</v>
      </c>
    </row>
    <row r="13" spans="1:10" x14ac:dyDescent="0.25">
      <c r="A13" s="3">
        <v>12</v>
      </c>
      <c r="B13">
        <f>E1_data_dengan_sampel[[#This Row],[MQ2]]-E1_data_tanpa_sampel[[#This Row],[MQ2]]</f>
        <v>0.03</v>
      </c>
      <c r="C13">
        <f>E1_data_dengan_sampel[[#This Row],[MQ3]]-E1_data_tanpa_sampel[[#This Row],[MQ3]]</f>
        <v>0</v>
      </c>
      <c r="D13">
        <f>E1_data_dengan_sampel[[#This Row],[MQ4]]-E1_data_tanpa_sampel[[#This Row],[MQ4]]</f>
        <v>0</v>
      </c>
      <c r="E13">
        <f>E1_data_dengan_sampel[[#This Row],[MQ5]]-E1_data_tanpa_sampel[[#This Row],[MQ5]]</f>
        <v>0</v>
      </c>
      <c r="F13">
        <f>E1_data_dengan_sampel[[#This Row],[MQ6]]-E1_data_tanpa_sampel[[#This Row],[MQ6]]</f>
        <v>1.0000000000000002E-2</v>
      </c>
      <c r="G13">
        <f>E1_data_dengan_sampel[[#This Row],[MQ7]]-E1_data_tanpa_sampel[[#This Row],[MQ7]]</f>
        <v>0</v>
      </c>
      <c r="H13">
        <f>E1_data_dengan_sampel[[#This Row],[MQ8]]-E1_data_tanpa_sampel[[#This Row],[MQ8]]</f>
        <v>0</v>
      </c>
      <c r="I13">
        <f>E1_data_dengan_sampel[[#This Row],[MQ9]]-E1_data_tanpa_sampel[[#This Row],[MQ9]]</f>
        <v>9.9999999999999985E-3</v>
      </c>
      <c r="J13">
        <f>E1_data_dengan_sampel[[#This Row],[MQ135]]-E1_data_tanpa_sampel[[#This Row],[MQ135]]</f>
        <v>0</v>
      </c>
    </row>
    <row r="14" spans="1:10" x14ac:dyDescent="0.25">
      <c r="A14" s="3">
        <v>13</v>
      </c>
      <c r="B14">
        <f>E1_data_dengan_sampel[[#This Row],[MQ2]]-E1_data_tanpa_sampel[[#This Row],[MQ2]]</f>
        <v>0.03</v>
      </c>
      <c r="C14">
        <f>E1_data_dengan_sampel[[#This Row],[MQ3]]-E1_data_tanpa_sampel[[#This Row],[MQ3]]</f>
        <v>0</v>
      </c>
      <c r="D14">
        <f>E1_data_dengan_sampel[[#This Row],[MQ4]]-E1_data_tanpa_sampel[[#This Row],[MQ4]]</f>
        <v>0</v>
      </c>
      <c r="E14">
        <f>E1_data_dengan_sampel[[#This Row],[MQ5]]-E1_data_tanpa_sampel[[#This Row],[MQ5]]</f>
        <v>9.9999999999999985E-3</v>
      </c>
      <c r="F14">
        <f>E1_data_dengan_sampel[[#This Row],[MQ6]]-E1_data_tanpa_sampel[[#This Row],[MQ6]]</f>
        <v>0</v>
      </c>
      <c r="G14">
        <f>E1_data_dengan_sampel[[#This Row],[MQ7]]-E1_data_tanpa_sampel[[#This Row],[MQ7]]</f>
        <v>0</v>
      </c>
      <c r="H14">
        <f>E1_data_dengan_sampel[[#This Row],[MQ8]]-E1_data_tanpa_sampel[[#This Row],[MQ8]]</f>
        <v>0</v>
      </c>
      <c r="I14">
        <f>E1_data_dengan_sampel[[#This Row],[MQ9]]-E1_data_tanpa_sampel[[#This Row],[MQ9]]</f>
        <v>9.9999999999999985E-3</v>
      </c>
      <c r="J14">
        <f>E1_data_dengan_sampel[[#This Row],[MQ135]]-E1_data_tanpa_sampel[[#This Row],[MQ135]]</f>
        <v>0</v>
      </c>
    </row>
    <row r="15" spans="1:10" x14ac:dyDescent="0.25">
      <c r="A15" s="3">
        <v>14</v>
      </c>
      <c r="B15">
        <f>E1_data_dengan_sampel[[#This Row],[MQ2]]-E1_data_tanpa_sampel[[#This Row],[MQ2]]</f>
        <v>0.03</v>
      </c>
      <c r="C15">
        <f>E1_data_dengan_sampel[[#This Row],[MQ3]]-E1_data_tanpa_sampel[[#This Row],[MQ3]]</f>
        <v>0</v>
      </c>
      <c r="D15">
        <f>E1_data_dengan_sampel[[#This Row],[MQ4]]-E1_data_tanpa_sampel[[#This Row],[MQ4]]</f>
        <v>-1.0000000000000009E-2</v>
      </c>
      <c r="E15">
        <f>E1_data_dengan_sampel[[#This Row],[MQ5]]-E1_data_tanpa_sampel[[#This Row],[MQ5]]</f>
        <v>9.9999999999999985E-3</v>
      </c>
      <c r="F15">
        <f>E1_data_dengan_sampel[[#This Row],[MQ6]]-E1_data_tanpa_sampel[[#This Row],[MQ6]]</f>
        <v>1.0000000000000002E-2</v>
      </c>
      <c r="G15">
        <f>E1_data_dengan_sampel[[#This Row],[MQ7]]-E1_data_tanpa_sampel[[#This Row],[MQ7]]</f>
        <v>0</v>
      </c>
      <c r="H15">
        <f>E1_data_dengan_sampel[[#This Row],[MQ8]]-E1_data_tanpa_sampel[[#This Row],[MQ8]]</f>
        <v>0</v>
      </c>
      <c r="I15">
        <f>E1_data_dengan_sampel[[#This Row],[MQ9]]-E1_data_tanpa_sampel[[#This Row],[MQ9]]</f>
        <v>0</v>
      </c>
      <c r="J15">
        <f>E1_data_dengan_sampel[[#This Row],[MQ135]]-E1_data_tanpa_sampel[[#This Row],[MQ135]]</f>
        <v>0</v>
      </c>
    </row>
    <row r="16" spans="1:10" x14ac:dyDescent="0.25">
      <c r="A16" s="3">
        <v>15</v>
      </c>
      <c r="B16">
        <f>E1_data_dengan_sampel[[#This Row],[MQ2]]-E1_data_tanpa_sampel[[#This Row],[MQ2]]</f>
        <v>1.0000000000000009E-2</v>
      </c>
      <c r="C16">
        <f>E1_data_dengan_sampel[[#This Row],[MQ3]]-E1_data_tanpa_sampel[[#This Row],[MQ3]]</f>
        <v>0</v>
      </c>
      <c r="D16">
        <f>E1_data_dengan_sampel[[#This Row],[MQ4]]-E1_data_tanpa_sampel[[#This Row],[MQ4]]</f>
        <v>2.0000000000000018E-2</v>
      </c>
      <c r="E16">
        <f>E1_data_dengan_sampel[[#This Row],[MQ5]]-E1_data_tanpa_sampel[[#This Row],[MQ5]]</f>
        <v>0</v>
      </c>
      <c r="F16">
        <f>E1_data_dengan_sampel[[#This Row],[MQ6]]-E1_data_tanpa_sampel[[#This Row],[MQ6]]</f>
        <v>0</v>
      </c>
      <c r="G16">
        <f>E1_data_dengan_sampel[[#This Row],[MQ7]]-E1_data_tanpa_sampel[[#This Row],[MQ7]]</f>
        <v>0</v>
      </c>
      <c r="H16">
        <f>E1_data_dengan_sampel[[#This Row],[MQ8]]-E1_data_tanpa_sampel[[#This Row],[MQ8]]</f>
        <v>0</v>
      </c>
      <c r="I16">
        <f>E1_data_dengan_sampel[[#This Row],[MQ9]]-E1_data_tanpa_sampel[[#This Row],[MQ9]]</f>
        <v>-9.9999999999999985E-3</v>
      </c>
      <c r="J16">
        <f>E1_data_dengan_sampel[[#This Row],[MQ135]]-E1_data_tanpa_sampel[[#This Row],[MQ135]]</f>
        <v>0</v>
      </c>
    </row>
    <row r="17" spans="1:10" x14ac:dyDescent="0.25">
      <c r="A17" s="3">
        <v>16</v>
      </c>
      <c r="B17">
        <f>E1_data_dengan_sampel[[#This Row],[MQ2]]-E1_data_tanpa_sampel[[#This Row],[MQ2]]</f>
        <v>1.0000000000000009E-2</v>
      </c>
      <c r="C17">
        <f>E1_data_dengan_sampel[[#This Row],[MQ3]]-E1_data_tanpa_sampel[[#This Row],[MQ3]]</f>
        <v>0</v>
      </c>
      <c r="D17">
        <f>E1_data_dengan_sampel[[#This Row],[MQ4]]-E1_data_tanpa_sampel[[#This Row],[MQ4]]</f>
        <v>0</v>
      </c>
      <c r="E17">
        <f>E1_data_dengan_sampel[[#This Row],[MQ5]]-E1_data_tanpa_sampel[[#This Row],[MQ5]]</f>
        <v>0</v>
      </c>
      <c r="F17">
        <f>E1_data_dengan_sampel[[#This Row],[MQ6]]-E1_data_tanpa_sampel[[#This Row],[MQ6]]</f>
        <v>0</v>
      </c>
      <c r="G17">
        <f>E1_data_dengan_sampel[[#This Row],[MQ7]]-E1_data_tanpa_sampel[[#This Row],[MQ7]]</f>
        <v>0</v>
      </c>
      <c r="H17">
        <f>E1_data_dengan_sampel[[#This Row],[MQ8]]-E1_data_tanpa_sampel[[#This Row],[MQ8]]</f>
        <v>0</v>
      </c>
      <c r="I17">
        <f>E1_data_dengan_sampel[[#This Row],[MQ9]]-E1_data_tanpa_sampel[[#This Row],[MQ9]]</f>
        <v>0</v>
      </c>
      <c r="J17">
        <f>E1_data_dengan_sampel[[#This Row],[MQ135]]-E1_data_tanpa_sampel[[#This Row],[MQ135]]</f>
        <v>0</v>
      </c>
    </row>
    <row r="18" spans="1:10" x14ac:dyDescent="0.25">
      <c r="A18" s="3">
        <v>17</v>
      </c>
      <c r="B18">
        <f>E1_data_dengan_sampel[[#This Row],[MQ2]]-E1_data_tanpa_sampel[[#This Row],[MQ2]]</f>
        <v>1.999999999999999E-2</v>
      </c>
      <c r="C18">
        <f>E1_data_dengan_sampel[[#This Row],[MQ3]]-E1_data_tanpa_sampel[[#This Row],[MQ3]]</f>
        <v>0</v>
      </c>
      <c r="D18">
        <f>E1_data_dengan_sampel[[#This Row],[MQ4]]-E1_data_tanpa_sampel[[#This Row],[MQ4]]</f>
        <v>-1.0000000000000009E-2</v>
      </c>
      <c r="E18">
        <f>E1_data_dengan_sampel[[#This Row],[MQ5]]-E1_data_tanpa_sampel[[#This Row],[MQ5]]</f>
        <v>0</v>
      </c>
      <c r="F18">
        <f>E1_data_dengan_sampel[[#This Row],[MQ6]]-E1_data_tanpa_sampel[[#This Row],[MQ6]]</f>
        <v>0</v>
      </c>
      <c r="G18">
        <f>E1_data_dengan_sampel[[#This Row],[MQ7]]-E1_data_tanpa_sampel[[#This Row],[MQ7]]</f>
        <v>0</v>
      </c>
      <c r="H18">
        <f>E1_data_dengan_sampel[[#This Row],[MQ8]]-E1_data_tanpa_sampel[[#This Row],[MQ8]]</f>
        <v>0</v>
      </c>
      <c r="I18">
        <f>E1_data_dengan_sampel[[#This Row],[MQ9]]-E1_data_tanpa_sampel[[#This Row],[MQ9]]</f>
        <v>0</v>
      </c>
      <c r="J18">
        <f>E1_data_dengan_sampel[[#This Row],[MQ135]]-E1_data_tanpa_sampel[[#This Row],[MQ135]]</f>
        <v>0</v>
      </c>
    </row>
    <row r="19" spans="1:10" x14ac:dyDescent="0.25">
      <c r="A19" s="3">
        <v>18</v>
      </c>
      <c r="B19">
        <f>E1_data_dengan_sampel[[#This Row],[MQ2]]-E1_data_tanpa_sampel[[#This Row],[MQ2]]</f>
        <v>1.999999999999999E-2</v>
      </c>
      <c r="C19">
        <f>E1_data_dengan_sampel[[#This Row],[MQ3]]-E1_data_tanpa_sampel[[#This Row],[MQ3]]</f>
        <v>0</v>
      </c>
      <c r="D19">
        <f>E1_data_dengan_sampel[[#This Row],[MQ4]]-E1_data_tanpa_sampel[[#This Row],[MQ4]]</f>
        <v>-1.0000000000000009E-2</v>
      </c>
      <c r="E19">
        <f>E1_data_dengan_sampel[[#This Row],[MQ5]]-E1_data_tanpa_sampel[[#This Row],[MQ5]]</f>
        <v>9.9999999999999985E-3</v>
      </c>
      <c r="F19">
        <f>E1_data_dengan_sampel[[#This Row],[MQ6]]-E1_data_tanpa_sampel[[#This Row],[MQ6]]</f>
        <v>1.0000000000000002E-2</v>
      </c>
      <c r="G19">
        <f>E1_data_dengan_sampel[[#This Row],[MQ7]]-E1_data_tanpa_sampel[[#This Row],[MQ7]]</f>
        <v>0</v>
      </c>
      <c r="H19">
        <f>E1_data_dengan_sampel[[#This Row],[MQ8]]-E1_data_tanpa_sampel[[#This Row],[MQ8]]</f>
        <v>0</v>
      </c>
      <c r="I19">
        <f>E1_data_dengan_sampel[[#This Row],[MQ9]]-E1_data_tanpa_sampel[[#This Row],[MQ9]]</f>
        <v>0</v>
      </c>
      <c r="J19">
        <f>E1_data_dengan_sampel[[#This Row],[MQ135]]-E1_data_tanpa_sampel[[#This Row],[MQ135]]</f>
        <v>0</v>
      </c>
    </row>
    <row r="20" spans="1:10" x14ac:dyDescent="0.25">
      <c r="A20" s="3">
        <v>19</v>
      </c>
      <c r="B20">
        <f>E1_data_dengan_sampel[[#This Row],[MQ2]]-E1_data_tanpa_sampel[[#This Row],[MQ2]]</f>
        <v>0.03</v>
      </c>
      <c r="C20">
        <f>E1_data_dengan_sampel[[#This Row],[MQ3]]-E1_data_tanpa_sampel[[#This Row],[MQ3]]</f>
        <v>1.0000000000000002E-2</v>
      </c>
      <c r="D20">
        <f>E1_data_dengan_sampel[[#This Row],[MQ4]]-E1_data_tanpa_sampel[[#This Row],[MQ4]]</f>
        <v>0</v>
      </c>
      <c r="E20">
        <f>E1_data_dengan_sampel[[#This Row],[MQ5]]-E1_data_tanpa_sampel[[#This Row],[MQ5]]</f>
        <v>0</v>
      </c>
      <c r="F20">
        <f>E1_data_dengan_sampel[[#This Row],[MQ6]]-E1_data_tanpa_sampel[[#This Row],[MQ6]]</f>
        <v>0</v>
      </c>
      <c r="G20">
        <f>E1_data_dengan_sampel[[#This Row],[MQ7]]-E1_data_tanpa_sampel[[#This Row],[MQ7]]</f>
        <v>0</v>
      </c>
      <c r="H20">
        <f>E1_data_dengan_sampel[[#This Row],[MQ8]]-E1_data_tanpa_sampel[[#This Row],[MQ8]]</f>
        <v>0</v>
      </c>
      <c r="I20">
        <f>E1_data_dengan_sampel[[#This Row],[MQ9]]-E1_data_tanpa_sampel[[#This Row],[MQ9]]</f>
        <v>0</v>
      </c>
      <c r="J20">
        <f>E1_data_dengan_sampel[[#This Row],[MQ135]]-E1_data_tanpa_sampel[[#This Row],[MQ135]]</f>
        <v>0</v>
      </c>
    </row>
    <row r="21" spans="1:10" x14ac:dyDescent="0.25">
      <c r="A21" s="3">
        <v>20</v>
      </c>
      <c r="B21">
        <f>E1_data_dengan_sampel[[#This Row],[MQ2]]-E1_data_tanpa_sampel[[#This Row],[MQ2]]</f>
        <v>1.0000000000000009E-2</v>
      </c>
      <c r="C21">
        <f>E1_data_dengan_sampel[[#This Row],[MQ3]]-E1_data_tanpa_sampel[[#This Row],[MQ3]]</f>
        <v>0</v>
      </c>
      <c r="D21">
        <f>E1_data_dengan_sampel[[#This Row],[MQ4]]-E1_data_tanpa_sampel[[#This Row],[MQ4]]</f>
        <v>2.0000000000000018E-2</v>
      </c>
      <c r="E21">
        <f>E1_data_dengan_sampel[[#This Row],[MQ5]]-E1_data_tanpa_sampel[[#This Row],[MQ5]]</f>
        <v>9.9999999999999985E-3</v>
      </c>
      <c r="F21">
        <f>E1_data_dengan_sampel[[#This Row],[MQ6]]-E1_data_tanpa_sampel[[#This Row],[MQ6]]</f>
        <v>0</v>
      </c>
      <c r="G21">
        <f>E1_data_dengan_sampel[[#This Row],[MQ7]]-E1_data_tanpa_sampel[[#This Row],[MQ7]]</f>
        <v>0</v>
      </c>
      <c r="H21">
        <f>E1_data_dengan_sampel[[#This Row],[MQ8]]-E1_data_tanpa_sampel[[#This Row],[MQ8]]</f>
        <v>0</v>
      </c>
      <c r="I21">
        <f>E1_data_dengan_sampel[[#This Row],[MQ9]]-E1_data_tanpa_sampel[[#This Row],[MQ9]]</f>
        <v>-9.9999999999999985E-3</v>
      </c>
      <c r="J21">
        <f>E1_data_dengan_sampel[[#This Row],[MQ135]]-E1_data_tanpa_sampel[[#This Row],[MQ135]]</f>
        <v>1.0000000000000002E-2</v>
      </c>
    </row>
    <row r="22" spans="1:10" x14ac:dyDescent="0.25">
      <c r="A22" s="3">
        <v>21</v>
      </c>
      <c r="B22">
        <f>E1_data_dengan_sampel[[#This Row],[MQ2]]-E1_data_tanpa_sampel[[#This Row],[MQ2]]</f>
        <v>1.0000000000000009E-2</v>
      </c>
      <c r="C22">
        <f>E1_data_dengan_sampel[[#This Row],[MQ3]]-E1_data_tanpa_sampel[[#This Row],[MQ3]]</f>
        <v>1.0000000000000002E-2</v>
      </c>
      <c r="D22">
        <f>E1_data_dengan_sampel[[#This Row],[MQ4]]-E1_data_tanpa_sampel[[#This Row],[MQ4]]</f>
        <v>0</v>
      </c>
      <c r="E22">
        <f>E1_data_dengan_sampel[[#This Row],[MQ5]]-E1_data_tanpa_sampel[[#This Row],[MQ5]]</f>
        <v>0</v>
      </c>
      <c r="F22">
        <f>E1_data_dengan_sampel[[#This Row],[MQ6]]-E1_data_tanpa_sampel[[#This Row],[MQ6]]</f>
        <v>1.0000000000000002E-2</v>
      </c>
      <c r="G22">
        <f>E1_data_dengan_sampel[[#This Row],[MQ7]]-E1_data_tanpa_sampel[[#This Row],[MQ7]]</f>
        <v>0</v>
      </c>
      <c r="H22">
        <f>E1_data_dengan_sampel[[#This Row],[MQ8]]-E1_data_tanpa_sampel[[#This Row],[MQ8]]</f>
        <v>0</v>
      </c>
      <c r="I22">
        <f>E1_data_dengan_sampel[[#This Row],[MQ9]]-E1_data_tanpa_sampel[[#This Row],[MQ9]]</f>
        <v>9.9999999999999985E-3</v>
      </c>
      <c r="J22">
        <f>E1_data_dengan_sampel[[#This Row],[MQ135]]-E1_data_tanpa_sampel[[#This Row],[MQ135]]</f>
        <v>0</v>
      </c>
    </row>
    <row r="23" spans="1:10" x14ac:dyDescent="0.25">
      <c r="A23" s="3">
        <v>22</v>
      </c>
      <c r="B23">
        <f>E1_data_dengan_sampel[[#This Row],[MQ2]]-E1_data_tanpa_sampel[[#This Row],[MQ2]]</f>
        <v>0</v>
      </c>
      <c r="C23">
        <f>E1_data_dengan_sampel[[#This Row],[MQ3]]-E1_data_tanpa_sampel[[#This Row],[MQ3]]</f>
        <v>1.0000000000000002E-2</v>
      </c>
      <c r="D23">
        <f>E1_data_dengan_sampel[[#This Row],[MQ4]]-E1_data_tanpa_sampel[[#This Row],[MQ4]]</f>
        <v>0</v>
      </c>
      <c r="E23">
        <f>E1_data_dengan_sampel[[#This Row],[MQ5]]-E1_data_tanpa_sampel[[#This Row],[MQ5]]</f>
        <v>9.9999999999999985E-3</v>
      </c>
      <c r="F23">
        <f>E1_data_dengan_sampel[[#This Row],[MQ6]]-E1_data_tanpa_sampel[[#This Row],[MQ6]]</f>
        <v>0</v>
      </c>
      <c r="G23">
        <f>E1_data_dengan_sampel[[#This Row],[MQ7]]-E1_data_tanpa_sampel[[#This Row],[MQ7]]</f>
        <v>0</v>
      </c>
      <c r="H23">
        <f>E1_data_dengan_sampel[[#This Row],[MQ8]]-E1_data_tanpa_sampel[[#This Row],[MQ8]]</f>
        <v>0</v>
      </c>
      <c r="I23">
        <f>E1_data_dengan_sampel[[#This Row],[MQ9]]-E1_data_tanpa_sampel[[#This Row],[MQ9]]</f>
        <v>0</v>
      </c>
      <c r="J23">
        <f>E1_data_dengan_sampel[[#This Row],[MQ135]]-E1_data_tanpa_sampel[[#This Row],[MQ135]]</f>
        <v>0</v>
      </c>
    </row>
    <row r="24" spans="1:10" x14ac:dyDescent="0.25">
      <c r="A24" s="3">
        <v>23</v>
      </c>
      <c r="B24">
        <f>E1_data_dengan_sampel[[#This Row],[MQ2]]-E1_data_tanpa_sampel[[#This Row],[MQ2]]</f>
        <v>1.0000000000000009E-2</v>
      </c>
      <c r="C24">
        <f>E1_data_dengan_sampel[[#This Row],[MQ3]]-E1_data_tanpa_sampel[[#This Row],[MQ3]]</f>
        <v>0</v>
      </c>
      <c r="D24">
        <f>E1_data_dengan_sampel[[#This Row],[MQ4]]-E1_data_tanpa_sampel[[#This Row],[MQ4]]</f>
        <v>0</v>
      </c>
      <c r="E24">
        <f>E1_data_dengan_sampel[[#This Row],[MQ5]]-E1_data_tanpa_sampel[[#This Row],[MQ5]]</f>
        <v>0</v>
      </c>
      <c r="F24">
        <f>E1_data_dengan_sampel[[#This Row],[MQ6]]-E1_data_tanpa_sampel[[#This Row],[MQ6]]</f>
        <v>-1.0000000000000002E-2</v>
      </c>
      <c r="G24">
        <f>E1_data_dengan_sampel[[#This Row],[MQ7]]-E1_data_tanpa_sampel[[#This Row],[MQ7]]</f>
        <v>0</v>
      </c>
      <c r="H24">
        <f>E1_data_dengan_sampel[[#This Row],[MQ8]]-E1_data_tanpa_sampel[[#This Row],[MQ8]]</f>
        <v>0</v>
      </c>
      <c r="I24">
        <f>E1_data_dengan_sampel[[#This Row],[MQ9]]-E1_data_tanpa_sampel[[#This Row],[MQ9]]</f>
        <v>0</v>
      </c>
      <c r="J24">
        <f>E1_data_dengan_sampel[[#This Row],[MQ135]]-E1_data_tanpa_sampel[[#This Row],[MQ135]]</f>
        <v>0</v>
      </c>
    </row>
    <row r="25" spans="1:10" x14ac:dyDescent="0.25">
      <c r="A25" s="3">
        <v>24</v>
      </c>
      <c r="B25">
        <f>E1_data_dengan_sampel[[#This Row],[MQ2]]-E1_data_tanpa_sampel[[#This Row],[MQ2]]</f>
        <v>1.0000000000000009E-2</v>
      </c>
      <c r="C25">
        <f>E1_data_dengan_sampel[[#This Row],[MQ3]]-E1_data_tanpa_sampel[[#This Row],[MQ3]]</f>
        <v>0</v>
      </c>
      <c r="D25">
        <f>E1_data_dengan_sampel[[#This Row],[MQ4]]-E1_data_tanpa_sampel[[#This Row],[MQ4]]</f>
        <v>1.0000000000000009E-2</v>
      </c>
      <c r="E25">
        <f>E1_data_dengan_sampel[[#This Row],[MQ5]]-E1_data_tanpa_sampel[[#This Row],[MQ5]]</f>
        <v>0</v>
      </c>
      <c r="F25">
        <f>E1_data_dengan_sampel[[#This Row],[MQ6]]-E1_data_tanpa_sampel[[#This Row],[MQ6]]</f>
        <v>0</v>
      </c>
      <c r="G25">
        <f>E1_data_dengan_sampel[[#This Row],[MQ7]]-E1_data_tanpa_sampel[[#This Row],[MQ7]]</f>
        <v>0</v>
      </c>
      <c r="H25">
        <f>E1_data_dengan_sampel[[#This Row],[MQ8]]-E1_data_tanpa_sampel[[#This Row],[MQ8]]</f>
        <v>0</v>
      </c>
      <c r="I25">
        <f>E1_data_dengan_sampel[[#This Row],[MQ9]]-E1_data_tanpa_sampel[[#This Row],[MQ9]]</f>
        <v>0</v>
      </c>
      <c r="J25">
        <f>E1_data_dengan_sampel[[#This Row],[MQ135]]-E1_data_tanpa_sampel[[#This Row],[MQ135]]</f>
        <v>0</v>
      </c>
    </row>
    <row r="26" spans="1:10" x14ac:dyDescent="0.25">
      <c r="A26" s="3">
        <v>25</v>
      </c>
      <c r="B26">
        <f>E1_data_dengan_sampel[[#This Row],[MQ2]]-E1_data_tanpa_sampel[[#This Row],[MQ2]]</f>
        <v>1.0000000000000009E-2</v>
      </c>
      <c r="C26">
        <f>E1_data_dengan_sampel[[#This Row],[MQ3]]-E1_data_tanpa_sampel[[#This Row],[MQ3]]</f>
        <v>0</v>
      </c>
      <c r="D26">
        <f>E1_data_dengan_sampel[[#This Row],[MQ4]]-E1_data_tanpa_sampel[[#This Row],[MQ4]]</f>
        <v>-1.0000000000000009E-2</v>
      </c>
      <c r="E26">
        <f>E1_data_dengan_sampel[[#This Row],[MQ5]]-E1_data_tanpa_sampel[[#This Row],[MQ5]]</f>
        <v>9.9999999999999985E-3</v>
      </c>
      <c r="F26">
        <f>E1_data_dengan_sampel[[#This Row],[MQ6]]-E1_data_tanpa_sampel[[#This Row],[MQ6]]</f>
        <v>1.0000000000000002E-2</v>
      </c>
      <c r="G26">
        <f>E1_data_dengan_sampel[[#This Row],[MQ7]]-E1_data_tanpa_sampel[[#This Row],[MQ7]]</f>
        <v>0</v>
      </c>
      <c r="H26">
        <f>E1_data_dengan_sampel[[#This Row],[MQ8]]-E1_data_tanpa_sampel[[#This Row],[MQ8]]</f>
        <v>0</v>
      </c>
      <c r="I26">
        <f>E1_data_dengan_sampel[[#This Row],[MQ9]]-E1_data_tanpa_sampel[[#This Row],[MQ9]]</f>
        <v>0</v>
      </c>
      <c r="J26">
        <f>E1_data_dengan_sampel[[#This Row],[MQ135]]-E1_data_tanpa_sampel[[#This Row],[MQ135]]</f>
        <v>1.0000000000000002E-2</v>
      </c>
    </row>
    <row r="27" spans="1:10" x14ac:dyDescent="0.25">
      <c r="A27" s="3">
        <v>26</v>
      </c>
      <c r="B27">
        <f>E1_data_dengan_sampel[[#This Row],[MQ2]]-E1_data_tanpa_sampel[[#This Row],[MQ2]]</f>
        <v>1.0000000000000009E-2</v>
      </c>
      <c r="C27">
        <f>E1_data_dengan_sampel[[#This Row],[MQ3]]-E1_data_tanpa_sampel[[#This Row],[MQ3]]</f>
        <v>1.0000000000000002E-2</v>
      </c>
      <c r="D27">
        <f>E1_data_dengan_sampel[[#This Row],[MQ4]]-E1_data_tanpa_sampel[[#This Row],[MQ4]]</f>
        <v>0</v>
      </c>
      <c r="E27">
        <f>E1_data_dengan_sampel[[#This Row],[MQ5]]-E1_data_tanpa_sampel[[#This Row],[MQ5]]</f>
        <v>0</v>
      </c>
      <c r="F27">
        <f>E1_data_dengan_sampel[[#This Row],[MQ6]]-E1_data_tanpa_sampel[[#This Row],[MQ6]]</f>
        <v>0</v>
      </c>
      <c r="G27">
        <f>E1_data_dengan_sampel[[#This Row],[MQ7]]-E1_data_tanpa_sampel[[#This Row],[MQ7]]</f>
        <v>0</v>
      </c>
      <c r="H27">
        <f>E1_data_dengan_sampel[[#This Row],[MQ8]]-E1_data_tanpa_sampel[[#This Row],[MQ8]]</f>
        <v>0</v>
      </c>
      <c r="I27">
        <f>E1_data_dengan_sampel[[#This Row],[MQ9]]-E1_data_tanpa_sampel[[#This Row],[MQ9]]</f>
        <v>9.9999999999999985E-3</v>
      </c>
      <c r="J27">
        <f>E1_data_dengan_sampel[[#This Row],[MQ135]]-E1_data_tanpa_sampel[[#This Row],[MQ135]]</f>
        <v>0</v>
      </c>
    </row>
    <row r="28" spans="1:10" x14ac:dyDescent="0.25">
      <c r="A28" s="3">
        <v>27</v>
      </c>
      <c r="B28">
        <f>E1_data_dengan_sampel[[#This Row],[MQ2]]-E1_data_tanpa_sampel[[#This Row],[MQ2]]</f>
        <v>1.0000000000000009E-2</v>
      </c>
      <c r="C28">
        <f>E1_data_dengan_sampel[[#This Row],[MQ3]]-E1_data_tanpa_sampel[[#This Row],[MQ3]]</f>
        <v>1.0000000000000002E-2</v>
      </c>
      <c r="D28">
        <f>E1_data_dengan_sampel[[#This Row],[MQ4]]-E1_data_tanpa_sampel[[#This Row],[MQ4]]</f>
        <v>1.0000000000000009E-2</v>
      </c>
      <c r="E28">
        <f>E1_data_dengan_sampel[[#This Row],[MQ5]]-E1_data_tanpa_sampel[[#This Row],[MQ5]]</f>
        <v>0</v>
      </c>
      <c r="F28">
        <f>E1_data_dengan_sampel[[#This Row],[MQ6]]-E1_data_tanpa_sampel[[#This Row],[MQ6]]</f>
        <v>0</v>
      </c>
      <c r="G28">
        <f>E1_data_dengan_sampel[[#This Row],[MQ7]]-E1_data_tanpa_sampel[[#This Row],[MQ7]]</f>
        <v>0</v>
      </c>
      <c r="H28">
        <f>E1_data_dengan_sampel[[#This Row],[MQ8]]-E1_data_tanpa_sampel[[#This Row],[MQ8]]</f>
        <v>0</v>
      </c>
      <c r="I28">
        <f>E1_data_dengan_sampel[[#This Row],[MQ9]]-E1_data_tanpa_sampel[[#This Row],[MQ9]]</f>
        <v>0</v>
      </c>
      <c r="J28">
        <f>E1_data_dengan_sampel[[#This Row],[MQ135]]-E1_data_tanpa_sampel[[#This Row],[MQ135]]</f>
        <v>0</v>
      </c>
    </row>
    <row r="29" spans="1:10" x14ac:dyDescent="0.25">
      <c r="A29" s="3">
        <v>28</v>
      </c>
      <c r="B29">
        <f>E1_data_dengan_sampel[[#This Row],[MQ2]]-E1_data_tanpa_sampel[[#This Row],[MQ2]]</f>
        <v>1.0000000000000009E-2</v>
      </c>
      <c r="C29">
        <f>E1_data_dengan_sampel[[#This Row],[MQ3]]-E1_data_tanpa_sampel[[#This Row],[MQ3]]</f>
        <v>0</v>
      </c>
      <c r="D29">
        <f>E1_data_dengan_sampel[[#This Row],[MQ4]]-E1_data_tanpa_sampel[[#This Row],[MQ4]]</f>
        <v>1.0000000000000009E-2</v>
      </c>
      <c r="E29">
        <f>E1_data_dengan_sampel[[#This Row],[MQ5]]-E1_data_tanpa_sampel[[#This Row],[MQ5]]</f>
        <v>9.9999999999999985E-3</v>
      </c>
      <c r="F29">
        <f>E1_data_dengan_sampel[[#This Row],[MQ6]]-E1_data_tanpa_sampel[[#This Row],[MQ6]]</f>
        <v>1.0000000000000002E-2</v>
      </c>
      <c r="G29">
        <f>E1_data_dengan_sampel[[#This Row],[MQ7]]-E1_data_tanpa_sampel[[#This Row],[MQ7]]</f>
        <v>0</v>
      </c>
      <c r="H29">
        <f>E1_data_dengan_sampel[[#This Row],[MQ8]]-E1_data_tanpa_sampel[[#This Row],[MQ8]]</f>
        <v>0</v>
      </c>
      <c r="I29">
        <f>E1_data_dengan_sampel[[#This Row],[MQ9]]-E1_data_tanpa_sampel[[#This Row],[MQ9]]</f>
        <v>0</v>
      </c>
      <c r="J29">
        <f>E1_data_dengan_sampel[[#This Row],[MQ135]]-E1_data_tanpa_sampel[[#This Row],[MQ135]]</f>
        <v>0</v>
      </c>
    </row>
    <row r="30" spans="1:10" x14ac:dyDescent="0.25">
      <c r="A30" s="3">
        <v>29</v>
      </c>
      <c r="B30">
        <f>E1_data_dengan_sampel[[#This Row],[MQ2]]-E1_data_tanpa_sampel[[#This Row],[MQ2]]</f>
        <v>1.0000000000000009E-2</v>
      </c>
      <c r="C30">
        <f>E1_data_dengan_sampel[[#This Row],[MQ3]]-E1_data_tanpa_sampel[[#This Row],[MQ3]]</f>
        <v>0</v>
      </c>
      <c r="D30">
        <f>E1_data_dengan_sampel[[#This Row],[MQ4]]-E1_data_tanpa_sampel[[#This Row],[MQ4]]</f>
        <v>0</v>
      </c>
      <c r="E30">
        <f>E1_data_dengan_sampel[[#This Row],[MQ5]]-E1_data_tanpa_sampel[[#This Row],[MQ5]]</f>
        <v>0</v>
      </c>
      <c r="F30">
        <f>E1_data_dengan_sampel[[#This Row],[MQ6]]-E1_data_tanpa_sampel[[#This Row],[MQ6]]</f>
        <v>1.0000000000000002E-2</v>
      </c>
      <c r="G30">
        <f>E1_data_dengan_sampel[[#This Row],[MQ7]]-E1_data_tanpa_sampel[[#This Row],[MQ7]]</f>
        <v>0</v>
      </c>
      <c r="H30">
        <f>E1_data_dengan_sampel[[#This Row],[MQ8]]-E1_data_tanpa_sampel[[#This Row],[MQ8]]</f>
        <v>0</v>
      </c>
      <c r="I30">
        <f>E1_data_dengan_sampel[[#This Row],[MQ9]]-E1_data_tanpa_sampel[[#This Row],[MQ9]]</f>
        <v>0</v>
      </c>
      <c r="J30">
        <f>E1_data_dengan_sampel[[#This Row],[MQ135]]-E1_data_tanpa_sampel[[#This Row],[MQ135]]</f>
        <v>0</v>
      </c>
    </row>
    <row r="31" spans="1:10" x14ac:dyDescent="0.25">
      <c r="A31" s="3">
        <v>30</v>
      </c>
      <c r="B31">
        <f>E1_data_dengan_sampel[[#This Row],[MQ2]]-E1_data_tanpa_sampel[[#This Row],[MQ2]]</f>
        <v>1.0000000000000009E-2</v>
      </c>
      <c r="C31">
        <f>E1_data_dengan_sampel[[#This Row],[MQ3]]-E1_data_tanpa_sampel[[#This Row],[MQ3]]</f>
        <v>0</v>
      </c>
      <c r="D31">
        <f>E1_data_dengan_sampel[[#This Row],[MQ4]]-E1_data_tanpa_sampel[[#This Row],[MQ4]]</f>
        <v>1.0000000000000009E-2</v>
      </c>
      <c r="E31">
        <f>E1_data_dengan_sampel[[#This Row],[MQ5]]-E1_data_tanpa_sampel[[#This Row],[MQ5]]</f>
        <v>0</v>
      </c>
      <c r="F31">
        <f>E1_data_dengan_sampel[[#This Row],[MQ6]]-E1_data_tanpa_sampel[[#This Row],[MQ6]]</f>
        <v>0</v>
      </c>
      <c r="G31">
        <f>E1_data_dengan_sampel[[#This Row],[MQ7]]-E1_data_tanpa_sampel[[#This Row],[MQ7]]</f>
        <v>0</v>
      </c>
      <c r="H31">
        <f>E1_data_dengan_sampel[[#This Row],[MQ8]]-E1_data_tanpa_sampel[[#This Row],[MQ8]]</f>
        <v>0</v>
      </c>
      <c r="I31">
        <f>E1_data_dengan_sampel[[#This Row],[MQ9]]-E1_data_tanpa_sampel[[#This Row],[MQ9]]</f>
        <v>9.9999999999999985E-3</v>
      </c>
      <c r="J31">
        <f>E1_data_dengan_sampel[[#This Row],[MQ135]]-E1_data_tanpa_sampel[[#This Row],[MQ135]]</f>
        <v>0</v>
      </c>
    </row>
    <row r="32" spans="1:10" x14ac:dyDescent="0.25">
      <c r="A32" s="3">
        <v>31</v>
      </c>
      <c r="B32">
        <f>E1_data_dengan_sampel[[#This Row],[MQ2]]-E1_data_tanpa_sampel[[#This Row],[MQ2]]</f>
        <v>1.0000000000000009E-2</v>
      </c>
      <c r="C32">
        <f>E1_data_dengan_sampel[[#This Row],[MQ3]]-E1_data_tanpa_sampel[[#This Row],[MQ3]]</f>
        <v>0</v>
      </c>
      <c r="D32">
        <f>E1_data_dengan_sampel[[#This Row],[MQ4]]-E1_data_tanpa_sampel[[#This Row],[MQ4]]</f>
        <v>0</v>
      </c>
      <c r="E32">
        <f>E1_data_dengan_sampel[[#This Row],[MQ5]]-E1_data_tanpa_sampel[[#This Row],[MQ5]]</f>
        <v>0</v>
      </c>
      <c r="F32">
        <f>E1_data_dengan_sampel[[#This Row],[MQ6]]-E1_data_tanpa_sampel[[#This Row],[MQ6]]</f>
        <v>-1.0000000000000002E-2</v>
      </c>
      <c r="G32">
        <f>E1_data_dengan_sampel[[#This Row],[MQ7]]-E1_data_tanpa_sampel[[#This Row],[MQ7]]</f>
        <v>0</v>
      </c>
      <c r="H32">
        <f>E1_data_dengan_sampel[[#This Row],[MQ8]]-E1_data_tanpa_sampel[[#This Row],[MQ8]]</f>
        <v>0</v>
      </c>
      <c r="I32">
        <f>E1_data_dengan_sampel[[#This Row],[MQ9]]-E1_data_tanpa_sampel[[#This Row],[MQ9]]</f>
        <v>-9.9999999999999985E-3</v>
      </c>
      <c r="J32">
        <f>E1_data_dengan_sampel[[#This Row],[MQ135]]-E1_data_tanpa_sampel[[#This Row],[MQ135]]</f>
        <v>0</v>
      </c>
    </row>
    <row r="33" spans="1:10" x14ac:dyDescent="0.25">
      <c r="A33" s="3">
        <v>32</v>
      </c>
      <c r="B33">
        <f>E1_data_dengan_sampel[[#This Row],[MQ2]]-E1_data_tanpa_sampel[[#This Row],[MQ2]]</f>
        <v>1.0000000000000009E-2</v>
      </c>
      <c r="C33">
        <f>E1_data_dengan_sampel[[#This Row],[MQ3]]-E1_data_tanpa_sampel[[#This Row],[MQ3]]</f>
        <v>0</v>
      </c>
      <c r="D33">
        <f>E1_data_dengan_sampel[[#This Row],[MQ4]]-E1_data_tanpa_sampel[[#This Row],[MQ4]]</f>
        <v>0</v>
      </c>
      <c r="E33">
        <f>E1_data_dengan_sampel[[#This Row],[MQ5]]-E1_data_tanpa_sampel[[#This Row],[MQ5]]</f>
        <v>9.9999999999999985E-3</v>
      </c>
      <c r="F33">
        <f>E1_data_dengan_sampel[[#This Row],[MQ6]]-E1_data_tanpa_sampel[[#This Row],[MQ6]]</f>
        <v>0</v>
      </c>
      <c r="G33">
        <f>E1_data_dengan_sampel[[#This Row],[MQ7]]-E1_data_tanpa_sampel[[#This Row],[MQ7]]</f>
        <v>0</v>
      </c>
      <c r="H33">
        <f>E1_data_dengan_sampel[[#This Row],[MQ8]]-E1_data_tanpa_sampel[[#This Row],[MQ8]]</f>
        <v>0</v>
      </c>
      <c r="I33">
        <f>E1_data_dengan_sampel[[#This Row],[MQ9]]-E1_data_tanpa_sampel[[#This Row],[MQ9]]</f>
        <v>9.9999999999999985E-3</v>
      </c>
      <c r="J33">
        <f>E1_data_dengan_sampel[[#This Row],[MQ135]]-E1_data_tanpa_sampel[[#This Row],[MQ135]]</f>
        <v>0</v>
      </c>
    </row>
    <row r="34" spans="1:10" x14ac:dyDescent="0.25">
      <c r="A34" s="3">
        <v>33</v>
      </c>
      <c r="B34">
        <f>E1_data_dengan_sampel[[#This Row],[MQ2]]-E1_data_tanpa_sampel[[#This Row],[MQ2]]</f>
        <v>1.0000000000000009E-2</v>
      </c>
      <c r="C34">
        <f>E1_data_dengan_sampel[[#This Row],[MQ3]]-E1_data_tanpa_sampel[[#This Row],[MQ3]]</f>
        <v>1.0000000000000002E-2</v>
      </c>
      <c r="D34">
        <f>E1_data_dengan_sampel[[#This Row],[MQ4]]-E1_data_tanpa_sampel[[#This Row],[MQ4]]</f>
        <v>1.0000000000000009E-2</v>
      </c>
      <c r="E34">
        <f>E1_data_dengan_sampel[[#This Row],[MQ5]]-E1_data_tanpa_sampel[[#This Row],[MQ5]]</f>
        <v>0</v>
      </c>
      <c r="F34">
        <f>E1_data_dengan_sampel[[#This Row],[MQ6]]-E1_data_tanpa_sampel[[#This Row],[MQ6]]</f>
        <v>1.0000000000000002E-2</v>
      </c>
      <c r="G34">
        <f>E1_data_dengan_sampel[[#This Row],[MQ7]]-E1_data_tanpa_sampel[[#This Row],[MQ7]]</f>
        <v>0</v>
      </c>
      <c r="H34">
        <f>E1_data_dengan_sampel[[#This Row],[MQ8]]-E1_data_tanpa_sampel[[#This Row],[MQ8]]</f>
        <v>0</v>
      </c>
      <c r="I34">
        <f>E1_data_dengan_sampel[[#This Row],[MQ9]]-E1_data_tanpa_sampel[[#This Row],[MQ9]]</f>
        <v>0</v>
      </c>
      <c r="J34">
        <f>E1_data_dengan_sampel[[#This Row],[MQ135]]-E1_data_tanpa_sampel[[#This Row],[MQ135]]</f>
        <v>0</v>
      </c>
    </row>
    <row r="35" spans="1:10" x14ac:dyDescent="0.25">
      <c r="A35" s="3">
        <v>34</v>
      </c>
      <c r="B35">
        <f>E1_data_dengan_sampel[[#This Row],[MQ2]]-E1_data_tanpa_sampel[[#This Row],[MQ2]]</f>
        <v>1.0000000000000009E-2</v>
      </c>
      <c r="C35">
        <f>E1_data_dengan_sampel[[#This Row],[MQ3]]-E1_data_tanpa_sampel[[#This Row],[MQ3]]</f>
        <v>0</v>
      </c>
      <c r="D35">
        <f>E1_data_dengan_sampel[[#This Row],[MQ4]]-E1_data_tanpa_sampel[[#This Row],[MQ4]]</f>
        <v>1.0000000000000009E-2</v>
      </c>
      <c r="E35">
        <f>E1_data_dengan_sampel[[#This Row],[MQ5]]-E1_data_tanpa_sampel[[#This Row],[MQ5]]</f>
        <v>0</v>
      </c>
      <c r="F35">
        <f>E1_data_dengan_sampel[[#This Row],[MQ6]]-E1_data_tanpa_sampel[[#This Row],[MQ6]]</f>
        <v>0</v>
      </c>
      <c r="G35">
        <f>E1_data_dengan_sampel[[#This Row],[MQ7]]-E1_data_tanpa_sampel[[#This Row],[MQ7]]</f>
        <v>0</v>
      </c>
      <c r="H35">
        <f>E1_data_dengan_sampel[[#This Row],[MQ8]]-E1_data_tanpa_sampel[[#This Row],[MQ8]]</f>
        <v>0</v>
      </c>
      <c r="I35">
        <f>E1_data_dengan_sampel[[#This Row],[MQ9]]-E1_data_tanpa_sampel[[#This Row],[MQ9]]</f>
        <v>0</v>
      </c>
      <c r="J35">
        <f>E1_data_dengan_sampel[[#This Row],[MQ135]]-E1_data_tanpa_sampel[[#This Row],[MQ135]]</f>
        <v>0</v>
      </c>
    </row>
    <row r="36" spans="1:10" x14ac:dyDescent="0.25">
      <c r="A36" s="3">
        <v>35</v>
      </c>
      <c r="B36">
        <f>E1_data_dengan_sampel[[#This Row],[MQ2]]-E1_data_tanpa_sampel[[#This Row],[MQ2]]</f>
        <v>1.0000000000000009E-2</v>
      </c>
      <c r="C36">
        <f>E1_data_dengan_sampel[[#This Row],[MQ3]]-E1_data_tanpa_sampel[[#This Row],[MQ3]]</f>
        <v>0</v>
      </c>
      <c r="D36">
        <f>E1_data_dengan_sampel[[#This Row],[MQ4]]-E1_data_tanpa_sampel[[#This Row],[MQ4]]</f>
        <v>0</v>
      </c>
      <c r="E36">
        <f>E1_data_dengan_sampel[[#This Row],[MQ5]]-E1_data_tanpa_sampel[[#This Row],[MQ5]]</f>
        <v>0</v>
      </c>
      <c r="F36">
        <f>E1_data_dengan_sampel[[#This Row],[MQ6]]-E1_data_tanpa_sampel[[#This Row],[MQ6]]</f>
        <v>0</v>
      </c>
      <c r="G36">
        <f>E1_data_dengan_sampel[[#This Row],[MQ7]]-E1_data_tanpa_sampel[[#This Row],[MQ7]]</f>
        <v>0</v>
      </c>
      <c r="H36">
        <f>E1_data_dengan_sampel[[#This Row],[MQ8]]-E1_data_tanpa_sampel[[#This Row],[MQ8]]</f>
        <v>0</v>
      </c>
      <c r="I36">
        <f>E1_data_dengan_sampel[[#This Row],[MQ9]]-E1_data_tanpa_sampel[[#This Row],[MQ9]]</f>
        <v>-9.9999999999999985E-3</v>
      </c>
      <c r="J36">
        <f>E1_data_dengan_sampel[[#This Row],[MQ135]]-E1_data_tanpa_sampel[[#This Row],[MQ135]]</f>
        <v>0</v>
      </c>
    </row>
    <row r="37" spans="1:10" x14ac:dyDescent="0.25">
      <c r="A37" s="3">
        <v>36</v>
      </c>
      <c r="B37">
        <f>E1_data_dengan_sampel[[#This Row],[MQ2]]-E1_data_tanpa_sampel[[#This Row],[MQ2]]</f>
        <v>1.0000000000000009E-2</v>
      </c>
      <c r="C37">
        <f>E1_data_dengan_sampel[[#This Row],[MQ3]]-E1_data_tanpa_sampel[[#This Row],[MQ3]]</f>
        <v>0</v>
      </c>
      <c r="D37">
        <f>E1_data_dengan_sampel[[#This Row],[MQ4]]-E1_data_tanpa_sampel[[#This Row],[MQ4]]</f>
        <v>2.0000000000000018E-2</v>
      </c>
      <c r="E37">
        <f>E1_data_dengan_sampel[[#This Row],[MQ5]]-E1_data_tanpa_sampel[[#This Row],[MQ5]]</f>
        <v>0</v>
      </c>
      <c r="F37">
        <f>E1_data_dengan_sampel[[#This Row],[MQ6]]-E1_data_tanpa_sampel[[#This Row],[MQ6]]</f>
        <v>0</v>
      </c>
      <c r="G37">
        <f>E1_data_dengan_sampel[[#This Row],[MQ7]]-E1_data_tanpa_sampel[[#This Row],[MQ7]]</f>
        <v>0</v>
      </c>
      <c r="H37">
        <f>E1_data_dengan_sampel[[#This Row],[MQ8]]-E1_data_tanpa_sampel[[#This Row],[MQ8]]</f>
        <v>0</v>
      </c>
      <c r="I37">
        <f>E1_data_dengan_sampel[[#This Row],[MQ9]]-E1_data_tanpa_sampel[[#This Row],[MQ9]]</f>
        <v>0</v>
      </c>
      <c r="J37">
        <f>E1_data_dengan_sampel[[#This Row],[MQ135]]-E1_data_tanpa_sampel[[#This Row],[MQ135]]</f>
        <v>0</v>
      </c>
    </row>
    <row r="38" spans="1:10" x14ac:dyDescent="0.25">
      <c r="A38" s="3">
        <v>37</v>
      </c>
      <c r="B38">
        <f>E1_data_dengan_sampel[[#This Row],[MQ2]]-E1_data_tanpa_sampel[[#This Row],[MQ2]]</f>
        <v>1.0000000000000009E-2</v>
      </c>
      <c r="C38">
        <f>E1_data_dengan_sampel[[#This Row],[MQ3]]-E1_data_tanpa_sampel[[#This Row],[MQ3]]</f>
        <v>0</v>
      </c>
      <c r="D38">
        <f>E1_data_dengan_sampel[[#This Row],[MQ4]]-E1_data_tanpa_sampel[[#This Row],[MQ4]]</f>
        <v>1.0000000000000009E-2</v>
      </c>
      <c r="E38">
        <f>E1_data_dengan_sampel[[#This Row],[MQ5]]-E1_data_tanpa_sampel[[#This Row],[MQ5]]</f>
        <v>-9.9999999999999985E-3</v>
      </c>
      <c r="F38">
        <f>E1_data_dengan_sampel[[#This Row],[MQ6]]-E1_data_tanpa_sampel[[#This Row],[MQ6]]</f>
        <v>1.0000000000000002E-2</v>
      </c>
      <c r="G38">
        <f>E1_data_dengan_sampel[[#This Row],[MQ7]]-E1_data_tanpa_sampel[[#This Row],[MQ7]]</f>
        <v>0</v>
      </c>
      <c r="H38">
        <f>E1_data_dengan_sampel[[#This Row],[MQ8]]-E1_data_tanpa_sampel[[#This Row],[MQ8]]</f>
        <v>0</v>
      </c>
      <c r="I38">
        <f>E1_data_dengan_sampel[[#This Row],[MQ9]]-E1_data_tanpa_sampel[[#This Row],[MQ9]]</f>
        <v>0</v>
      </c>
      <c r="J38">
        <f>E1_data_dengan_sampel[[#This Row],[MQ135]]-E1_data_tanpa_sampel[[#This Row],[MQ135]]</f>
        <v>0</v>
      </c>
    </row>
    <row r="39" spans="1:10" x14ac:dyDescent="0.25">
      <c r="A39" s="3">
        <v>38</v>
      </c>
      <c r="B39">
        <f>E1_data_dengan_sampel[[#This Row],[MQ2]]-E1_data_tanpa_sampel[[#This Row],[MQ2]]</f>
        <v>1.0000000000000009E-2</v>
      </c>
      <c r="C39">
        <f>E1_data_dengan_sampel[[#This Row],[MQ3]]-E1_data_tanpa_sampel[[#This Row],[MQ3]]</f>
        <v>1.0000000000000002E-2</v>
      </c>
      <c r="D39">
        <f>E1_data_dengan_sampel[[#This Row],[MQ4]]-E1_data_tanpa_sampel[[#This Row],[MQ4]]</f>
        <v>1.0000000000000009E-2</v>
      </c>
      <c r="E39">
        <f>E1_data_dengan_sampel[[#This Row],[MQ5]]-E1_data_tanpa_sampel[[#This Row],[MQ5]]</f>
        <v>9.9999999999999985E-3</v>
      </c>
      <c r="F39">
        <f>E1_data_dengan_sampel[[#This Row],[MQ6]]-E1_data_tanpa_sampel[[#This Row],[MQ6]]</f>
        <v>1.0000000000000002E-2</v>
      </c>
      <c r="G39">
        <f>E1_data_dengan_sampel[[#This Row],[MQ7]]-E1_data_tanpa_sampel[[#This Row],[MQ7]]</f>
        <v>0</v>
      </c>
      <c r="H39">
        <f>E1_data_dengan_sampel[[#This Row],[MQ8]]-E1_data_tanpa_sampel[[#This Row],[MQ8]]</f>
        <v>0</v>
      </c>
      <c r="I39">
        <f>E1_data_dengan_sampel[[#This Row],[MQ9]]-E1_data_tanpa_sampel[[#This Row],[MQ9]]</f>
        <v>0</v>
      </c>
      <c r="J39">
        <f>E1_data_dengan_sampel[[#This Row],[MQ135]]-E1_data_tanpa_sampel[[#This Row],[MQ135]]</f>
        <v>0</v>
      </c>
    </row>
    <row r="40" spans="1:10" x14ac:dyDescent="0.25">
      <c r="A40" s="3">
        <v>39</v>
      </c>
      <c r="B40">
        <f>E1_data_dengan_sampel[[#This Row],[MQ2]]-E1_data_tanpa_sampel[[#This Row],[MQ2]]</f>
        <v>1.0000000000000009E-2</v>
      </c>
      <c r="C40">
        <f>E1_data_dengan_sampel[[#This Row],[MQ3]]-E1_data_tanpa_sampel[[#This Row],[MQ3]]</f>
        <v>0</v>
      </c>
      <c r="D40">
        <f>E1_data_dengan_sampel[[#This Row],[MQ4]]-E1_data_tanpa_sampel[[#This Row],[MQ4]]</f>
        <v>2.0000000000000018E-2</v>
      </c>
      <c r="E40">
        <f>E1_data_dengan_sampel[[#This Row],[MQ5]]-E1_data_tanpa_sampel[[#This Row],[MQ5]]</f>
        <v>0</v>
      </c>
      <c r="F40">
        <f>E1_data_dengan_sampel[[#This Row],[MQ6]]-E1_data_tanpa_sampel[[#This Row],[MQ6]]</f>
        <v>1.0000000000000002E-2</v>
      </c>
      <c r="G40">
        <f>E1_data_dengan_sampel[[#This Row],[MQ7]]-E1_data_tanpa_sampel[[#This Row],[MQ7]]</f>
        <v>0</v>
      </c>
      <c r="H40">
        <f>E1_data_dengan_sampel[[#This Row],[MQ8]]-E1_data_tanpa_sampel[[#This Row],[MQ8]]</f>
        <v>0</v>
      </c>
      <c r="I40">
        <f>E1_data_dengan_sampel[[#This Row],[MQ9]]-E1_data_tanpa_sampel[[#This Row],[MQ9]]</f>
        <v>0</v>
      </c>
      <c r="J40">
        <f>E1_data_dengan_sampel[[#This Row],[MQ135]]-E1_data_tanpa_sampel[[#This Row],[MQ135]]</f>
        <v>0</v>
      </c>
    </row>
    <row r="41" spans="1:10" x14ac:dyDescent="0.25">
      <c r="A41" s="3">
        <v>40</v>
      </c>
      <c r="B41">
        <f>E1_data_dengan_sampel[[#This Row],[MQ2]]-E1_data_tanpa_sampel[[#This Row],[MQ2]]</f>
        <v>1.0000000000000009E-2</v>
      </c>
      <c r="C41">
        <f>E1_data_dengan_sampel[[#This Row],[MQ3]]-E1_data_tanpa_sampel[[#This Row],[MQ3]]</f>
        <v>0</v>
      </c>
      <c r="D41">
        <f>E1_data_dengan_sampel[[#This Row],[MQ4]]-E1_data_tanpa_sampel[[#This Row],[MQ4]]</f>
        <v>0</v>
      </c>
      <c r="E41">
        <f>E1_data_dengan_sampel[[#This Row],[MQ5]]-E1_data_tanpa_sampel[[#This Row],[MQ5]]</f>
        <v>9.9999999999999985E-3</v>
      </c>
      <c r="F41">
        <f>E1_data_dengan_sampel[[#This Row],[MQ6]]-E1_data_tanpa_sampel[[#This Row],[MQ6]]</f>
        <v>-1.0000000000000002E-2</v>
      </c>
      <c r="G41">
        <f>E1_data_dengan_sampel[[#This Row],[MQ7]]-E1_data_tanpa_sampel[[#This Row],[MQ7]]</f>
        <v>9.9999999999999985E-3</v>
      </c>
      <c r="H41">
        <f>E1_data_dengan_sampel[[#This Row],[MQ8]]-E1_data_tanpa_sampel[[#This Row],[MQ8]]</f>
        <v>0</v>
      </c>
      <c r="I41">
        <f>E1_data_dengan_sampel[[#This Row],[MQ9]]-E1_data_tanpa_sampel[[#This Row],[MQ9]]</f>
        <v>0</v>
      </c>
      <c r="J41">
        <f>E1_data_dengan_sampel[[#This Row],[MQ135]]-E1_data_tanpa_sampel[[#This Row],[MQ135]]</f>
        <v>0</v>
      </c>
    </row>
    <row r="42" spans="1:10" x14ac:dyDescent="0.25">
      <c r="A42" s="3">
        <v>41</v>
      </c>
      <c r="B42">
        <f>E1_data_dengan_sampel[[#This Row],[MQ2]]-E1_data_tanpa_sampel[[#This Row],[MQ2]]</f>
        <v>1.0000000000000009E-2</v>
      </c>
      <c r="C42">
        <f>E1_data_dengan_sampel[[#This Row],[MQ3]]-E1_data_tanpa_sampel[[#This Row],[MQ3]]</f>
        <v>0</v>
      </c>
      <c r="D42">
        <f>E1_data_dengan_sampel[[#This Row],[MQ4]]-E1_data_tanpa_sampel[[#This Row],[MQ4]]</f>
        <v>0</v>
      </c>
      <c r="E42">
        <f>E1_data_dengan_sampel[[#This Row],[MQ5]]-E1_data_tanpa_sampel[[#This Row],[MQ5]]</f>
        <v>0</v>
      </c>
      <c r="F42">
        <f>E1_data_dengan_sampel[[#This Row],[MQ6]]-E1_data_tanpa_sampel[[#This Row],[MQ6]]</f>
        <v>1.0000000000000002E-2</v>
      </c>
      <c r="G42">
        <f>E1_data_dengan_sampel[[#This Row],[MQ7]]-E1_data_tanpa_sampel[[#This Row],[MQ7]]</f>
        <v>0</v>
      </c>
      <c r="H42">
        <f>E1_data_dengan_sampel[[#This Row],[MQ8]]-E1_data_tanpa_sampel[[#This Row],[MQ8]]</f>
        <v>0</v>
      </c>
      <c r="I42">
        <f>E1_data_dengan_sampel[[#This Row],[MQ9]]-E1_data_tanpa_sampel[[#This Row],[MQ9]]</f>
        <v>0</v>
      </c>
      <c r="J42">
        <f>E1_data_dengan_sampel[[#This Row],[MQ135]]-E1_data_tanpa_sampel[[#This Row],[MQ135]]</f>
        <v>0</v>
      </c>
    </row>
    <row r="43" spans="1:10" x14ac:dyDescent="0.25">
      <c r="A43" s="3">
        <v>42</v>
      </c>
      <c r="B43">
        <f>E1_data_dengan_sampel[[#This Row],[MQ2]]-E1_data_tanpa_sampel[[#This Row],[MQ2]]</f>
        <v>1.0000000000000009E-2</v>
      </c>
      <c r="C43">
        <f>E1_data_dengan_sampel[[#This Row],[MQ3]]-E1_data_tanpa_sampel[[#This Row],[MQ3]]</f>
        <v>0</v>
      </c>
      <c r="D43">
        <f>E1_data_dengan_sampel[[#This Row],[MQ4]]-E1_data_tanpa_sampel[[#This Row],[MQ4]]</f>
        <v>0</v>
      </c>
      <c r="E43">
        <f>E1_data_dengan_sampel[[#This Row],[MQ5]]-E1_data_tanpa_sampel[[#This Row],[MQ5]]</f>
        <v>0</v>
      </c>
      <c r="F43">
        <f>E1_data_dengan_sampel[[#This Row],[MQ6]]-E1_data_tanpa_sampel[[#This Row],[MQ6]]</f>
        <v>0</v>
      </c>
      <c r="G43">
        <f>E1_data_dengan_sampel[[#This Row],[MQ7]]-E1_data_tanpa_sampel[[#This Row],[MQ7]]</f>
        <v>0</v>
      </c>
      <c r="H43">
        <f>E1_data_dengan_sampel[[#This Row],[MQ8]]-E1_data_tanpa_sampel[[#This Row],[MQ8]]</f>
        <v>0</v>
      </c>
      <c r="I43">
        <f>E1_data_dengan_sampel[[#This Row],[MQ9]]-E1_data_tanpa_sampel[[#This Row],[MQ9]]</f>
        <v>9.9999999999999985E-3</v>
      </c>
      <c r="J43">
        <f>E1_data_dengan_sampel[[#This Row],[MQ135]]-E1_data_tanpa_sampel[[#This Row],[MQ135]]</f>
        <v>0</v>
      </c>
    </row>
    <row r="44" spans="1:10" x14ac:dyDescent="0.25">
      <c r="A44" s="3">
        <v>43</v>
      </c>
      <c r="B44">
        <f>E1_data_dengan_sampel[[#This Row],[MQ2]]-E1_data_tanpa_sampel[[#This Row],[MQ2]]</f>
        <v>1.0000000000000009E-2</v>
      </c>
      <c r="C44">
        <f>E1_data_dengan_sampel[[#This Row],[MQ3]]-E1_data_tanpa_sampel[[#This Row],[MQ3]]</f>
        <v>1.0000000000000002E-2</v>
      </c>
      <c r="D44">
        <f>E1_data_dengan_sampel[[#This Row],[MQ4]]-E1_data_tanpa_sampel[[#This Row],[MQ4]]</f>
        <v>1.0000000000000009E-2</v>
      </c>
      <c r="E44">
        <f>E1_data_dengan_sampel[[#This Row],[MQ5]]-E1_data_tanpa_sampel[[#This Row],[MQ5]]</f>
        <v>9.9999999999999985E-3</v>
      </c>
      <c r="F44">
        <f>E1_data_dengan_sampel[[#This Row],[MQ6]]-E1_data_tanpa_sampel[[#This Row],[MQ6]]</f>
        <v>1.0000000000000002E-2</v>
      </c>
      <c r="G44">
        <f>E1_data_dengan_sampel[[#This Row],[MQ7]]-E1_data_tanpa_sampel[[#This Row],[MQ7]]</f>
        <v>0</v>
      </c>
      <c r="H44">
        <f>E1_data_dengan_sampel[[#This Row],[MQ8]]-E1_data_tanpa_sampel[[#This Row],[MQ8]]</f>
        <v>0</v>
      </c>
      <c r="I44">
        <f>E1_data_dengan_sampel[[#This Row],[MQ9]]-E1_data_tanpa_sampel[[#This Row],[MQ9]]</f>
        <v>9.9999999999999985E-3</v>
      </c>
      <c r="J44">
        <f>E1_data_dengan_sampel[[#This Row],[MQ135]]-E1_data_tanpa_sampel[[#This Row],[MQ135]]</f>
        <v>0</v>
      </c>
    </row>
    <row r="45" spans="1:10" x14ac:dyDescent="0.25">
      <c r="A45" s="3">
        <v>44</v>
      </c>
      <c r="B45">
        <f>E1_data_dengan_sampel[[#This Row],[MQ2]]-E1_data_tanpa_sampel[[#This Row],[MQ2]]</f>
        <v>1.0000000000000009E-2</v>
      </c>
      <c r="C45">
        <f>E1_data_dengan_sampel[[#This Row],[MQ3]]-E1_data_tanpa_sampel[[#This Row],[MQ3]]</f>
        <v>1.0000000000000002E-2</v>
      </c>
      <c r="D45">
        <f>E1_data_dengan_sampel[[#This Row],[MQ4]]-E1_data_tanpa_sampel[[#This Row],[MQ4]]</f>
        <v>1.0000000000000009E-2</v>
      </c>
      <c r="E45">
        <f>E1_data_dengan_sampel[[#This Row],[MQ5]]-E1_data_tanpa_sampel[[#This Row],[MQ5]]</f>
        <v>9.9999999999999985E-3</v>
      </c>
      <c r="F45">
        <f>E1_data_dengan_sampel[[#This Row],[MQ6]]-E1_data_tanpa_sampel[[#This Row],[MQ6]]</f>
        <v>0</v>
      </c>
      <c r="G45">
        <f>E1_data_dengan_sampel[[#This Row],[MQ7]]-E1_data_tanpa_sampel[[#This Row],[MQ7]]</f>
        <v>0</v>
      </c>
      <c r="H45">
        <f>E1_data_dengan_sampel[[#This Row],[MQ8]]-E1_data_tanpa_sampel[[#This Row],[MQ8]]</f>
        <v>0</v>
      </c>
      <c r="I45">
        <f>E1_data_dengan_sampel[[#This Row],[MQ9]]-E1_data_tanpa_sampel[[#This Row],[MQ9]]</f>
        <v>0</v>
      </c>
      <c r="J45">
        <f>E1_data_dengan_sampel[[#This Row],[MQ135]]-E1_data_tanpa_sampel[[#This Row],[MQ135]]</f>
        <v>0</v>
      </c>
    </row>
    <row r="46" spans="1:10" x14ac:dyDescent="0.25">
      <c r="A46" s="3">
        <v>45</v>
      </c>
      <c r="B46">
        <f>E1_data_dengan_sampel[[#This Row],[MQ2]]-E1_data_tanpa_sampel[[#This Row],[MQ2]]</f>
        <v>1.0000000000000009E-2</v>
      </c>
      <c r="C46">
        <f>E1_data_dengan_sampel[[#This Row],[MQ3]]-E1_data_tanpa_sampel[[#This Row],[MQ3]]</f>
        <v>0</v>
      </c>
      <c r="D46">
        <f>E1_data_dengan_sampel[[#This Row],[MQ4]]-E1_data_tanpa_sampel[[#This Row],[MQ4]]</f>
        <v>2.0000000000000018E-2</v>
      </c>
      <c r="E46">
        <f>E1_data_dengan_sampel[[#This Row],[MQ5]]-E1_data_tanpa_sampel[[#This Row],[MQ5]]</f>
        <v>0</v>
      </c>
      <c r="F46">
        <f>E1_data_dengan_sampel[[#This Row],[MQ6]]-E1_data_tanpa_sampel[[#This Row],[MQ6]]</f>
        <v>1.0000000000000002E-2</v>
      </c>
      <c r="G46">
        <f>E1_data_dengan_sampel[[#This Row],[MQ7]]-E1_data_tanpa_sampel[[#This Row],[MQ7]]</f>
        <v>0</v>
      </c>
      <c r="H46">
        <f>E1_data_dengan_sampel[[#This Row],[MQ8]]-E1_data_tanpa_sampel[[#This Row],[MQ8]]</f>
        <v>0</v>
      </c>
      <c r="I46">
        <f>E1_data_dengan_sampel[[#This Row],[MQ9]]-E1_data_tanpa_sampel[[#This Row],[MQ9]]</f>
        <v>0</v>
      </c>
      <c r="J46">
        <f>E1_data_dengan_sampel[[#This Row],[MQ135]]-E1_data_tanpa_sampel[[#This Row],[MQ135]]</f>
        <v>0</v>
      </c>
    </row>
    <row r="47" spans="1:10" x14ac:dyDescent="0.25">
      <c r="A47" s="3">
        <v>46</v>
      </c>
      <c r="B47">
        <f>E1_data_dengan_sampel[[#This Row],[MQ2]]-E1_data_tanpa_sampel[[#This Row],[MQ2]]</f>
        <v>2.0000000000000018E-2</v>
      </c>
      <c r="C47">
        <f>E1_data_dengan_sampel[[#This Row],[MQ3]]-E1_data_tanpa_sampel[[#This Row],[MQ3]]</f>
        <v>0</v>
      </c>
      <c r="D47">
        <f>E1_data_dengan_sampel[[#This Row],[MQ4]]-E1_data_tanpa_sampel[[#This Row],[MQ4]]</f>
        <v>1.0000000000000009E-2</v>
      </c>
      <c r="E47">
        <f>E1_data_dengan_sampel[[#This Row],[MQ5]]-E1_data_tanpa_sampel[[#This Row],[MQ5]]</f>
        <v>9.9999999999999985E-3</v>
      </c>
      <c r="F47">
        <f>E1_data_dengan_sampel[[#This Row],[MQ6]]-E1_data_tanpa_sampel[[#This Row],[MQ6]]</f>
        <v>1.0000000000000002E-2</v>
      </c>
      <c r="G47">
        <f>E1_data_dengan_sampel[[#This Row],[MQ7]]-E1_data_tanpa_sampel[[#This Row],[MQ7]]</f>
        <v>0</v>
      </c>
      <c r="H47">
        <f>E1_data_dengan_sampel[[#This Row],[MQ8]]-E1_data_tanpa_sampel[[#This Row],[MQ8]]</f>
        <v>0</v>
      </c>
      <c r="I47">
        <f>E1_data_dengan_sampel[[#This Row],[MQ9]]-E1_data_tanpa_sampel[[#This Row],[MQ9]]</f>
        <v>0</v>
      </c>
      <c r="J47">
        <f>E1_data_dengan_sampel[[#This Row],[MQ135]]-E1_data_tanpa_sampel[[#This Row],[MQ135]]</f>
        <v>0</v>
      </c>
    </row>
    <row r="48" spans="1:10" x14ac:dyDescent="0.25">
      <c r="A48" s="3">
        <v>47</v>
      </c>
      <c r="B48">
        <f>E1_data_dengan_sampel[[#This Row],[MQ2]]-E1_data_tanpa_sampel[[#This Row],[MQ2]]</f>
        <v>0</v>
      </c>
      <c r="C48">
        <f>E1_data_dengan_sampel[[#This Row],[MQ3]]-E1_data_tanpa_sampel[[#This Row],[MQ3]]</f>
        <v>0</v>
      </c>
      <c r="D48">
        <f>E1_data_dengan_sampel[[#This Row],[MQ4]]-E1_data_tanpa_sampel[[#This Row],[MQ4]]</f>
        <v>1.0000000000000009E-2</v>
      </c>
      <c r="E48">
        <f>E1_data_dengan_sampel[[#This Row],[MQ5]]-E1_data_tanpa_sampel[[#This Row],[MQ5]]</f>
        <v>0</v>
      </c>
      <c r="F48">
        <f>E1_data_dengan_sampel[[#This Row],[MQ6]]-E1_data_tanpa_sampel[[#This Row],[MQ6]]</f>
        <v>0</v>
      </c>
      <c r="G48">
        <f>E1_data_dengan_sampel[[#This Row],[MQ7]]-E1_data_tanpa_sampel[[#This Row],[MQ7]]</f>
        <v>0</v>
      </c>
      <c r="H48">
        <f>E1_data_dengan_sampel[[#This Row],[MQ8]]-E1_data_tanpa_sampel[[#This Row],[MQ8]]</f>
        <v>0</v>
      </c>
      <c r="I48">
        <f>E1_data_dengan_sampel[[#This Row],[MQ9]]-E1_data_tanpa_sampel[[#This Row],[MQ9]]</f>
        <v>0</v>
      </c>
      <c r="J48">
        <f>E1_data_dengan_sampel[[#This Row],[MQ135]]-E1_data_tanpa_sampel[[#This Row],[MQ135]]</f>
        <v>0</v>
      </c>
    </row>
    <row r="49" spans="1:10" x14ac:dyDescent="0.25">
      <c r="A49" s="3">
        <v>48</v>
      </c>
      <c r="B49">
        <f>E1_data_dengan_sampel[[#This Row],[MQ2]]-E1_data_tanpa_sampel[[#This Row],[MQ2]]</f>
        <v>2.0000000000000018E-2</v>
      </c>
      <c r="C49">
        <f>E1_data_dengan_sampel[[#This Row],[MQ3]]-E1_data_tanpa_sampel[[#This Row],[MQ3]]</f>
        <v>1.0000000000000002E-2</v>
      </c>
      <c r="D49">
        <f>E1_data_dengan_sampel[[#This Row],[MQ4]]-E1_data_tanpa_sampel[[#This Row],[MQ4]]</f>
        <v>0</v>
      </c>
      <c r="E49">
        <f>E1_data_dengan_sampel[[#This Row],[MQ5]]-E1_data_tanpa_sampel[[#This Row],[MQ5]]</f>
        <v>0</v>
      </c>
      <c r="F49">
        <f>E1_data_dengan_sampel[[#This Row],[MQ6]]-E1_data_tanpa_sampel[[#This Row],[MQ6]]</f>
        <v>0</v>
      </c>
      <c r="G49">
        <f>E1_data_dengan_sampel[[#This Row],[MQ7]]-E1_data_tanpa_sampel[[#This Row],[MQ7]]</f>
        <v>0</v>
      </c>
      <c r="H49">
        <f>E1_data_dengan_sampel[[#This Row],[MQ8]]-E1_data_tanpa_sampel[[#This Row],[MQ8]]</f>
        <v>0</v>
      </c>
      <c r="I49">
        <f>E1_data_dengan_sampel[[#This Row],[MQ9]]-E1_data_tanpa_sampel[[#This Row],[MQ9]]</f>
        <v>0</v>
      </c>
      <c r="J49">
        <f>E1_data_dengan_sampel[[#This Row],[MQ135]]-E1_data_tanpa_sampel[[#This Row],[MQ135]]</f>
        <v>0</v>
      </c>
    </row>
    <row r="50" spans="1:10" x14ac:dyDescent="0.25">
      <c r="A50" s="3">
        <v>49</v>
      </c>
      <c r="B50">
        <f>E1_data_dengan_sampel[[#This Row],[MQ2]]-E1_data_tanpa_sampel[[#This Row],[MQ2]]</f>
        <v>1.0000000000000009E-2</v>
      </c>
      <c r="C50">
        <f>E1_data_dengan_sampel[[#This Row],[MQ3]]-E1_data_tanpa_sampel[[#This Row],[MQ3]]</f>
        <v>1.0000000000000002E-2</v>
      </c>
      <c r="D50">
        <f>E1_data_dengan_sampel[[#This Row],[MQ4]]-E1_data_tanpa_sampel[[#This Row],[MQ4]]</f>
        <v>0</v>
      </c>
      <c r="E50">
        <f>E1_data_dengan_sampel[[#This Row],[MQ5]]-E1_data_tanpa_sampel[[#This Row],[MQ5]]</f>
        <v>9.9999999999999985E-3</v>
      </c>
      <c r="F50">
        <f>E1_data_dengan_sampel[[#This Row],[MQ6]]-E1_data_tanpa_sampel[[#This Row],[MQ6]]</f>
        <v>-9.9999999999999985E-3</v>
      </c>
      <c r="G50">
        <f>E1_data_dengan_sampel[[#This Row],[MQ7]]-E1_data_tanpa_sampel[[#This Row],[MQ7]]</f>
        <v>0</v>
      </c>
      <c r="H50">
        <f>E1_data_dengan_sampel[[#This Row],[MQ8]]-E1_data_tanpa_sampel[[#This Row],[MQ8]]</f>
        <v>0</v>
      </c>
      <c r="I50">
        <f>E1_data_dengan_sampel[[#This Row],[MQ9]]-E1_data_tanpa_sampel[[#This Row],[MQ9]]</f>
        <v>-9.9999999999999985E-3</v>
      </c>
      <c r="J50">
        <f>E1_data_dengan_sampel[[#This Row],[MQ135]]-E1_data_tanpa_sampel[[#This Row],[MQ135]]</f>
        <v>0</v>
      </c>
    </row>
    <row r="51" spans="1:10" x14ac:dyDescent="0.25">
      <c r="A51" s="3">
        <v>50</v>
      </c>
      <c r="B51">
        <f>E1_data_dengan_sampel[[#This Row],[MQ2]]-E1_data_tanpa_sampel[[#This Row],[MQ2]]</f>
        <v>1.0000000000000009E-2</v>
      </c>
      <c r="C51">
        <f>E1_data_dengan_sampel[[#This Row],[MQ3]]-E1_data_tanpa_sampel[[#This Row],[MQ3]]</f>
        <v>1.0000000000000002E-2</v>
      </c>
      <c r="D51">
        <f>E1_data_dengan_sampel[[#This Row],[MQ4]]-E1_data_tanpa_sampel[[#This Row],[MQ4]]</f>
        <v>-1.0000000000000009E-2</v>
      </c>
      <c r="E51">
        <f>E1_data_dengan_sampel[[#This Row],[MQ5]]-E1_data_tanpa_sampel[[#This Row],[MQ5]]</f>
        <v>9.9999999999999985E-3</v>
      </c>
      <c r="F51">
        <f>E1_data_dengan_sampel[[#This Row],[MQ6]]-E1_data_tanpa_sampel[[#This Row],[MQ6]]</f>
        <v>0</v>
      </c>
      <c r="G51">
        <f>E1_data_dengan_sampel[[#This Row],[MQ7]]-E1_data_tanpa_sampel[[#This Row],[MQ7]]</f>
        <v>0</v>
      </c>
      <c r="H51">
        <f>E1_data_dengan_sampel[[#This Row],[MQ8]]-E1_data_tanpa_sampel[[#This Row],[MQ8]]</f>
        <v>0</v>
      </c>
      <c r="I51">
        <f>E1_data_dengan_sampel[[#This Row],[MQ9]]-E1_data_tanpa_sampel[[#This Row],[MQ9]]</f>
        <v>9.9999999999999985E-3</v>
      </c>
      <c r="J51">
        <f>E1_data_dengan_sampel[[#This Row],[MQ135]]-E1_data_tanpa_sampel[[#This Row],[MQ135]]</f>
        <v>0</v>
      </c>
    </row>
    <row r="52" spans="1:10" x14ac:dyDescent="0.25">
      <c r="A52" s="3">
        <v>51</v>
      </c>
      <c r="B52">
        <f>E1_data_dengan_sampel[[#This Row],[MQ2]]-E1_data_tanpa_sampel[[#This Row],[MQ2]]</f>
        <v>1.0000000000000009E-2</v>
      </c>
      <c r="C52">
        <f>E1_data_dengan_sampel[[#This Row],[MQ3]]-E1_data_tanpa_sampel[[#This Row],[MQ3]]</f>
        <v>0</v>
      </c>
      <c r="D52">
        <f>E1_data_dengan_sampel[[#This Row],[MQ4]]-E1_data_tanpa_sampel[[#This Row],[MQ4]]</f>
        <v>-1.0000000000000009E-2</v>
      </c>
      <c r="E52">
        <f>E1_data_dengan_sampel[[#This Row],[MQ5]]-E1_data_tanpa_sampel[[#This Row],[MQ5]]</f>
        <v>9.9999999999999985E-3</v>
      </c>
      <c r="F52">
        <f>E1_data_dengan_sampel[[#This Row],[MQ6]]-E1_data_tanpa_sampel[[#This Row],[MQ6]]</f>
        <v>0</v>
      </c>
      <c r="G52">
        <f>E1_data_dengan_sampel[[#This Row],[MQ7]]-E1_data_tanpa_sampel[[#This Row],[MQ7]]</f>
        <v>0</v>
      </c>
      <c r="H52">
        <f>E1_data_dengan_sampel[[#This Row],[MQ8]]-E1_data_tanpa_sampel[[#This Row],[MQ8]]</f>
        <v>0</v>
      </c>
      <c r="I52">
        <f>E1_data_dengan_sampel[[#This Row],[MQ9]]-E1_data_tanpa_sampel[[#This Row],[MQ9]]</f>
        <v>0</v>
      </c>
      <c r="J52">
        <f>E1_data_dengan_sampel[[#This Row],[MQ135]]-E1_data_tanpa_sampel[[#This Row],[MQ135]]</f>
        <v>0</v>
      </c>
    </row>
    <row r="53" spans="1:10" x14ac:dyDescent="0.25">
      <c r="A53" s="3">
        <v>52</v>
      </c>
      <c r="B53">
        <f>E1_data_dengan_sampel[[#This Row],[MQ2]]-E1_data_tanpa_sampel[[#This Row],[MQ2]]</f>
        <v>1.0000000000000009E-2</v>
      </c>
      <c r="C53">
        <f>E1_data_dengan_sampel[[#This Row],[MQ3]]-E1_data_tanpa_sampel[[#This Row],[MQ3]]</f>
        <v>0</v>
      </c>
      <c r="D53">
        <f>E1_data_dengan_sampel[[#This Row],[MQ4]]-E1_data_tanpa_sampel[[#This Row],[MQ4]]</f>
        <v>-1.0000000000000009E-2</v>
      </c>
      <c r="E53">
        <f>E1_data_dengan_sampel[[#This Row],[MQ5]]-E1_data_tanpa_sampel[[#This Row],[MQ5]]</f>
        <v>0</v>
      </c>
      <c r="F53">
        <f>E1_data_dengan_sampel[[#This Row],[MQ6]]-E1_data_tanpa_sampel[[#This Row],[MQ6]]</f>
        <v>1.0000000000000002E-2</v>
      </c>
      <c r="G53">
        <f>E1_data_dengan_sampel[[#This Row],[MQ7]]-E1_data_tanpa_sampel[[#This Row],[MQ7]]</f>
        <v>0</v>
      </c>
      <c r="H53">
        <f>E1_data_dengan_sampel[[#This Row],[MQ8]]-E1_data_tanpa_sampel[[#This Row],[MQ8]]</f>
        <v>0</v>
      </c>
      <c r="I53">
        <f>E1_data_dengan_sampel[[#This Row],[MQ9]]-E1_data_tanpa_sampel[[#This Row],[MQ9]]</f>
        <v>9.9999999999999985E-3</v>
      </c>
      <c r="J53">
        <f>E1_data_dengan_sampel[[#This Row],[MQ135]]-E1_data_tanpa_sampel[[#This Row],[MQ135]]</f>
        <v>0</v>
      </c>
    </row>
    <row r="54" spans="1:10" x14ac:dyDescent="0.25">
      <c r="A54" s="3">
        <v>53</v>
      </c>
      <c r="B54">
        <f>E1_data_dengan_sampel[[#This Row],[MQ2]]-E1_data_tanpa_sampel[[#This Row],[MQ2]]</f>
        <v>1.0000000000000009E-2</v>
      </c>
      <c r="C54">
        <f>E1_data_dengan_sampel[[#This Row],[MQ3]]-E1_data_tanpa_sampel[[#This Row],[MQ3]]</f>
        <v>0</v>
      </c>
      <c r="D54">
        <f>E1_data_dengan_sampel[[#This Row],[MQ4]]-E1_data_tanpa_sampel[[#This Row],[MQ4]]</f>
        <v>-1.0000000000000009E-2</v>
      </c>
      <c r="E54">
        <f>E1_data_dengan_sampel[[#This Row],[MQ5]]-E1_data_tanpa_sampel[[#This Row],[MQ5]]</f>
        <v>0</v>
      </c>
      <c r="F54">
        <f>E1_data_dengan_sampel[[#This Row],[MQ6]]-E1_data_tanpa_sampel[[#This Row],[MQ6]]</f>
        <v>1.0000000000000002E-2</v>
      </c>
      <c r="G54">
        <f>E1_data_dengan_sampel[[#This Row],[MQ7]]-E1_data_tanpa_sampel[[#This Row],[MQ7]]</f>
        <v>0</v>
      </c>
      <c r="H54">
        <f>E1_data_dengan_sampel[[#This Row],[MQ8]]-E1_data_tanpa_sampel[[#This Row],[MQ8]]</f>
        <v>0</v>
      </c>
      <c r="I54">
        <f>E1_data_dengan_sampel[[#This Row],[MQ9]]-E1_data_tanpa_sampel[[#This Row],[MQ9]]</f>
        <v>0</v>
      </c>
      <c r="J54">
        <f>E1_data_dengan_sampel[[#This Row],[MQ135]]-E1_data_tanpa_sampel[[#This Row],[MQ135]]</f>
        <v>0</v>
      </c>
    </row>
    <row r="55" spans="1:10" x14ac:dyDescent="0.25">
      <c r="A55" s="3">
        <v>54</v>
      </c>
      <c r="B55">
        <f>E1_data_dengan_sampel[[#This Row],[MQ2]]-E1_data_tanpa_sampel[[#This Row],[MQ2]]</f>
        <v>1.0000000000000009E-2</v>
      </c>
      <c r="C55">
        <f>E1_data_dengan_sampel[[#This Row],[MQ3]]-E1_data_tanpa_sampel[[#This Row],[MQ3]]</f>
        <v>0</v>
      </c>
      <c r="D55">
        <f>E1_data_dengan_sampel[[#This Row],[MQ4]]-E1_data_tanpa_sampel[[#This Row],[MQ4]]</f>
        <v>-1.0000000000000009E-2</v>
      </c>
      <c r="E55">
        <f>E1_data_dengan_sampel[[#This Row],[MQ5]]-E1_data_tanpa_sampel[[#This Row],[MQ5]]</f>
        <v>9.9999999999999985E-3</v>
      </c>
      <c r="F55">
        <f>E1_data_dengan_sampel[[#This Row],[MQ6]]-E1_data_tanpa_sampel[[#This Row],[MQ6]]</f>
        <v>-1.0000000000000002E-2</v>
      </c>
      <c r="G55">
        <f>E1_data_dengan_sampel[[#This Row],[MQ7]]-E1_data_tanpa_sampel[[#This Row],[MQ7]]</f>
        <v>0</v>
      </c>
      <c r="H55">
        <f>E1_data_dengan_sampel[[#This Row],[MQ8]]-E1_data_tanpa_sampel[[#This Row],[MQ8]]</f>
        <v>0</v>
      </c>
      <c r="I55">
        <f>E1_data_dengan_sampel[[#This Row],[MQ9]]-E1_data_tanpa_sampel[[#This Row],[MQ9]]</f>
        <v>9.9999999999999985E-3</v>
      </c>
      <c r="J55">
        <f>E1_data_dengan_sampel[[#This Row],[MQ135]]-E1_data_tanpa_sampel[[#This Row],[MQ135]]</f>
        <v>0</v>
      </c>
    </row>
    <row r="56" spans="1:10" x14ac:dyDescent="0.25">
      <c r="A56" s="3">
        <v>55</v>
      </c>
      <c r="B56">
        <f>E1_data_dengan_sampel[[#This Row],[MQ2]]-E1_data_tanpa_sampel[[#This Row],[MQ2]]</f>
        <v>2.0000000000000018E-2</v>
      </c>
      <c r="C56">
        <f>E1_data_dengan_sampel[[#This Row],[MQ3]]-E1_data_tanpa_sampel[[#This Row],[MQ3]]</f>
        <v>1.0000000000000002E-2</v>
      </c>
      <c r="D56">
        <f>E1_data_dengan_sampel[[#This Row],[MQ4]]-E1_data_tanpa_sampel[[#This Row],[MQ4]]</f>
        <v>7.0000000000000062E-2</v>
      </c>
      <c r="E56">
        <f>E1_data_dengan_sampel[[#This Row],[MQ5]]-E1_data_tanpa_sampel[[#This Row],[MQ5]]</f>
        <v>9.9999999999999985E-3</v>
      </c>
      <c r="F56">
        <f>E1_data_dengan_sampel[[#This Row],[MQ6]]-E1_data_tanpa_sampel[[#This Row],[MQ6]]</f>
        <v>1.0000000000000002E-2</v>
      </c>
      <c r="G56">
        <f>E1_data_dengan_sampel[[#This Row],[MQ7]]-E1_data_tanpa_sampel[[#This Row],[MQ7]]</f>
        <v>0</v>
      </c>
      <c r="H56">
        <f>E1_data_dengan_sampel[[#This Row],[MQ8]]-E1_data_tanpa_sampel[[#This Row],[MQ8]]</f>
        <v>0</v>
      </c>
      <c r="I56">
        <f>E1_data_dengan_sampel[[#This Row],[MQ9]]-E1_data_tanpa_sampel[[#This Row],[MQ9]]</f>
        <v>9.9999999999999985E-3</v>
      </c>
      <c r="J56">
        <f>E1_data_dengan_sampel[[#This Row],[MQ135]]-E1_data_tanpa_sampel[[#This Row],[MQ135]]</f>
        <v>0</v>
      </c>
    </row>
    <row r="57" spans="1:10" x14ac:dyDescent="0.25">
      <c r="A57" s="3">
        <v>56</v>
      </c>
      <c r="B57">
        <f>E1_data_dengan_sampel[[#This Row],[MQ2]]-E1_data_tanpa_sampel[[#This Row],[MQ2]]</f>
        <v>2.0000000000000018E-2</v>
      </c>
      <c r="C57">
        <f>E1_data_dengan_sampel[[#This Row],[MQ3]]-E1_data_tanpa_sampel[[#This Row],[MQ3]]</f>
        <v>1.0000000000000002E-2</v>
      </c>
      <c r="D57">
        <f>E1_data_dengan_sampel[[#This Row],[MQ4]]-E1_data_tanpa_sampel[[#This Row],[MQ4]]</f>
        <v>5.0000000000000044E-2</v>
      </c>
      <c r="E57">
        <f>E1_data_dengan_sampel[[#This Row],[MQ5]]-E1_data_tanpa_sampel[[#This Row],[MQ5]]</f>
        <v>0</v>
      </c>
      <c r="F57">
        <f>E1_data_dengan_sampel[[#This Row],[MQ6]]-E1_data_tanpa_sampel[[#This Row],[MQ6]]</f>
        <v>1.0000000000000002E-2</v>
      </c>
      <c r="G57">
        <f>E1_data_dengan_sampel[[#This Row],[MQ7]]-E1_data_tanpa_sampel[[#This Row],[MQ7]]</f>
        <v>0</v>
      </c>
      <c r="H57">
        <f>E1_data_dengan_sampel[[#This Row],[MQ8]]-E1_data_tanpa_sampel[[#This Row],[MQ8]]</f>
        <v>0</v>
      </c>
      <c r="I57">
        <f>E1_data_dengan_sampel[[#This Row],[MQ9]]-E1_data_tanpa_sampel[[#This Row],[MQ9]]</f>
        <v>0</v>
      </c>
      <c r="J57">
        <f>E1_data_dengan_sampel[[#This Row],[MQ135]]-E1_data_tanpa_sampel[[#This Row],[MQ135]]</f>
        <v>0</v>
      </c>
    </row>
    <row r="58" spans="1:10" x14ac:dyDescent="0.25">
      <c r="A58" s="3">
        <v>57</v>
      </c>
      <c r="B58">
        <f>E1_data_dengan_sampel[[#This Row],[MQ2]]-E1_data_tanpa_sampel[[#This Row],[MQ2]]</f>
        <v>2.0000000000000018E-2</v>
      </c>
      <c r="C58">
        <f>E1_data_dengan_sampel[[#This Row],[MQ3]]-E1_data_tanpa_sampel[[#This Row],[MQ3]]</f>
        <v>1.0000000000000002E-2</v>
      </c>
      <c r="D58">
        <f>E1_data_dengan_sampel[[#This Row],[MQ4]]-E1_data_tanpa_sampel[[#This Row],[MQ4]]</f>
        <v>7.0000000000000062E-2</v>
      </c>
      <c r="E58">
        <f>E1_data_dengan_sampel[[#This Row],[MQ5]]-E1_data_tanpa_sampel[[#This Row],[MQ5]]</f>
        <v>9.9999999999999985E-3</v>
      </c>
      <c r="F58">
        <f>E1_data_dengan_sampel[[#This Row],[MQ6]]-E1_data_tanpa_sampel[[#This Row],[MQ6]]</f>
        <v>0</v>
      </c>
      <c r="G58">
        <f>E1_data_dengan_sampel[[#This Row],[MQ7]]-E1_data_tanpa_sampel[[#This Row],[MQ7]]</f>
        <v>0</v>
      </c>
      <c r="H58">
        <f>E1_data_dengan_sampel[[#This Row],[MQ8]]-E1_data_tanpa_sampel[[#This Row],[MQ8]]</f>
        <v>0</v>
      </c>
      <c r="I58">
        <f>E1_data_dengan_sampel[[#This Row],[MQ9]]-E1_data_tanpa_sampel[[#This Row],[MQ9]]</f>
        <v>9.9999999999999985E-3</v>
      </c>
      <c r="J58">
        <f>E1_data_dengan_sampel[[#This Row],[MQ135]]-E1_data_tanpa_sampel[[#This Row],[MQ135]]</f>
        <v>0</v>
      </c>
    </row>
    <row r="59" spans="1:10" x14ac:dyDescent="0.25">
      <c r="A59" s="3">
        <v>58</v>
      </c>
      <c r="B59">
        <f>E1_data_dengan_sampel[[#This Row],[MQ2]]-E1_data_tanpa_sampel[[#This Row],[MQ2]]</f>
        <v>2.0000000000000018E-2</v>
      </c>
      <c r="C59">
        <f>E1_data_dengan_sampel[[#This Row],[MQ3]]-E1_data_tanpa_sampel[[#This Row],[MQ3]]</f>
        <v>1.0000000000000002E-2</v>
      </c>
      <c r="D59">
        <f>E1_data_dengan_sampel[[#This Row],[MQ4]]-E1_data_tanpa_sampel[[#This Row],[MQ4]]</f>
        <v>6.0000000000000053E-2</v>
      </c>
      <c r="E59">
        <f>E1_data_dengan_sampel[[#This Row],[MQ5]]-E1_data_tanpa_sampel[[#This Row],[MQ5]]</f>
        <v>0</v>
      </c>
      <c r="F59">
        <f>E1_data_dengan_sampel[[#This Row],[MQ6]]-E1_data_tanpa_sampel[[#This Row],[MQ6]]</f>
        <v>1.0000000000000002E-2</v>
      </c>
      <c r="G59">
        <f>E1_data_dengan_sampel[[#This Row],[MQ7]]-E1_data_tanpa_sampel[[#This Row],[MQ7]]</f>
        <v>0</v>
      </c>
      <c r="H59">
        <f>E1_data_dengan_sampel[[#This Row],[MQ8]]-E1_data_tanpa_sampel[[#This Row],[MQ8]]</f>
        <v>0</v>
      </c>
      <c r="I59">
        <f>E1_data_dengan_sampel[[#This Row],[MQ9]]-E1_data_tanpa_sampel[[#This Row],[MQ9]]</f>
        <v>0</v>
      </c>
      <c r="J59">
        <f>E1_data_dengan_sampel[[#This Row],[MQ135]]-E1_data_tanpa_sampel[[#This Row],[MQ135]]</f>
        <v>1.0000000000000002E-2</v>
      </c>
    </row>
    <row r="60" spans="1:10" x14ac:dyDescent="0.25">
      <c r="A60" s="3">
        <v>59</v>
      </c>
      <c r="B60">
        <f>E1_data_dengan_sampel[[#This Row],[MQ2]]-E1_data_tanpa_sampel[[#This Row],[MQ2]]</f>
        <v>2.0000000000000018E-2</v>
      </c>
      <c r="C60">
        <f>E1_data_dengan_sampel[[#This Row],[MQ3]]-E1_data_tanpa_sampel[[#This Row],[MQ3]]</f>
        <v>1.0000000000000002E-2</v>
      </c>
      <c r="D60">
        <f>E1_data_dengan_sampel[[#This Row],[MQ4]]-E1_data_tanpa_sampel[[#This Row],[MQ4]]</f>
        <v>6.0000000000000053E-2</v>
      </c>
      <c r="E60">
        <f>E1_data_dengan_sampel[[#This Row],[MQ5]]-E1_data_tanpa_sampel[[#This Row],[MQ5]]</f>
        <v>0</v>
      </c>
      <c r="F60">
        <f>E1_data_dengan_sampel[[#This Row],[MQ6]]-E1_data_tanpa_sampel[[#This Row],[MQ6]]</f>
        <v>1.0000000000000002E-2</v>
      </c>
      <c r="G60">
        <f>E1_data_dengan_sampel[[#This Row],[MQ7]]-E1_data_tanpa_sampel[[#This Row],[MQ7]]</f>
        <v>0</v>
      </c>
      <c r="H60">
        <f>E1_data_dengan_sampel[[#This Row],[MQ8]]-E1_data_tanpa_sampel[[#This Row],[MQ8]]</f>
        <v>0</v>
      </c>
      <c r="I60">
        <f>E1_data_dengan_sampel[[#This Row],[MQ9]]-E1_data_tanpa_sampel[[#This Row],[MQ9]]</f>
        <v>9.9999999999999985E-3</v>
      </c>
      <c r="J60">
        <f>E1_data_dengan_sampel[[#This Row],[MQ135]]-E1_data_tanpa_sampel[[#This Row],[MQ135]]</f>
        <v>0</v>
      </c>
    </row>
    <row r="61" spans="1:10" x14ac:dyDescent="0.25">
      <c r="A61" s="3">
        <v>60</v>
      </c>
      <c r="B61">
        <f>E1_data_dengan_sampel[[#This Row],[MQ2]]-E1_data_tanpa_sampel[[#This Row],[MQ2]]</f>
        <v>2.0000000000000018E-2</v>
      </c>
      <c r="C61">
        <f>E1_data_dengan_sampel[[#This Row],[MQ3]]-E1_data_tanpa_sampel[[#This Row],[MQ3]]</f>
        <v>1.0000000000000002E-2</v>
      </c>
      <c r="D61">
        <f>E1_data_dengan_sampel[[#This Row],[MQ4]]-E1_data_tanpa_sampel[[#This Row],[MQ4]]</f>
        <v>7.0000000000000062E-2</v>
      </c>
      <c r="E61">
        <f>E1_data_dengan_sampel[[#This Row],[MQ5]]-E1_data_tanpa_sampel[[#This Row],[MQ5]]</f>
        <v>9.9999999999999985E-3</v>
      </c>
      <c r="F61">
        <f>E1_data_dengan_sampel[[#This Row],[MQ6]]-E1_data_tanpa_sampel[[#This Row],[MQ6]]</f>
        <v>0</v>
      </c>
      <c r="G61">
        <f>E1_data_dengan_sampel[[#This Row],[MQ7]]-E1_data_tanpa_sampel[[#This Row],[MQ7]]</f>
        <v>0</v>
      </c>
      <c r="H61">
        <f>E1_data_dengan_sampel[[#This Row],[MQ8]]-E1_data_tanpa_sampel[[#This Row],[MQ8]]</f>
        <v>0</v>
      </c>
      <c r="I61">
        <f>E1_data_dengan_sampel[[#This Row],[MQ9]]-E1_data_tanpa_sampel[[#This Row],[MQ9]]</f>
        <v>9.9999999999999985E-3</v>
      </c>
      <c r="J61">
        <f>E1_data_dengan_sampel[[#This Row],[MQ135]]-E1_data_tanpa_sampel[[#This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3B10-B61F-466A-885F-5EBAB7CE4DA1}">
  <dimension ref="A1:J61"/>
  <sheetViews>
    <sheetView topLeftCell="A44" workbookViewId="0">
      <selection activeCell="N59" sqref="N59"/>
    </sheetView>
  </sheetViews>
  <sheetFormatPr defaultRowHeight="15" x14ac:dyDescent="0.25"/>
  <sheetData>
    <row r="1" spans="1:10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5">
      <c r="A2" s="3">
        <v>1</v>
      </c>
      <c r="B2">
        <f>E2_data_dengan_sampel[[#This Row],[MQ2]]-E2_data_tanpa_sampel[[#This Row],[MQ2]]</f>
        <v>0</v>
      </c>
      <c r="C2">
        <f>E2_data_dengan_sampel[[#This Row],[MQ3]]-E2_data_tanpa_sampel[[#This Row],[MQ3]]</f>
        <v>0</v>
      </c>
      <c r="D2">
        <f>E2_data_dengan_sampel[[#This Row],[MQ4]]-E2_data_tanpa_sampel[[#This Row],[MQ4]]</f>
        <v>0</v>
      </c>
      <c r="E2">
        <f>E2_data_dengan_sampel[[#This Row],[MQ5]]-E2_data_tanpa_sampel[[#This Row],[MQ5]]</f>
        <v>-9.9999999999999985E-3</v>
      </c>
      <c r="F2">
        <f>E2_data_dengan_sampel[[#This Row],[MQ6]]-E2_data_tanpa_sampel[[#This Row],[MQ6]]</f>
        <v>0</v>
      </c>
      <c r="G2">
        <f>E2_data_dengan_sampel[[#This Row],[MQ7]]-E2_data_tanpa_sampel[[#This Row],[MQ7]]</f>
        <v>0</v>
      </c>
      <c r="H2">
        <f>E2_data_dengan_sampel[[#This Row],[MQ8]]-E2_data_tanpa_sampel[[#This Row],[MQ8]]</f>
        <v>-1.0000000000000002E-2</v>
      </c>
      <c r="I2">
        <f>E2_data_dengan_sampel[[#This Row],[MQ9]]-E2_data_tanpa_sampel[[#This Row],[MQ9]]</f>
        <v>0</v>
      </c>
      <c r="J2">
        <f>E2_data_dengan_sampel[[#This Row],[MQ135]]-E2_data_tanpa_sampel[[#This Row],[MQ135]]</f>
        <v>0</v>
      </c>
    </row>
    <row r="3" spans="1:10" x14ac:dyDescent="0.25">
      <c r="A3" s="3">
        <v>2</v>
      </c>
      <c r="B3">
        <f>E2_data_dengan_sampel[[#This Row],[MQ2]]-E2_data_tanpa_sampel[[#This Row],[MQ2]]</f>
        <v>-1.0000000000000009E-2</v>
      </c>
      <c r="C3">
        <f>E2_data_dengan_sampel[[#This Row],[MQ3]]-E2_data_tanpa_sampel[[#This Row],[MQ3]]</f>
        <v>0</v>
      </c>
      <c r="D3">
        <f>E2_data_dengan_sampel[[#This Row],[MQ4]]-E2_data_tanpa_sampel[[#This Row],[MQ4]]</f>
        <v>1.0000000000000009E-2</v>
      </c>
      <c r="E3">
        <f>E2_data_dengan_sampel[[#This Row],[MQ5]]-E2_data_tanpa_sampel[[#This Row],[MQ5]]</f>
        <v>0</v>
      </c>
      <c r="F3">
        <f>E2_data_dengan_sampel[[#This Row],[MQ6]]-E2_data_tanpa_sampel[[#This Row],[MQ6]]</f>
        <v>0</v>
      </c>
      <c r="G3">
        <f>E2_data_dengan_sampel[[#This Row],[MQ7]]-E2_data_tanpa_sampel[[#This Row],[MQ7]]</f>
        <v>0</v>
      </c>
      <c r="H3">
        <f>E2_data_dengan_sampel[[#This Row],[MQ8]]-E2_data_tanpa_sampel[[#This Row],[MQ8]]</f>
        <v>-1.0000000000000002E-2</v>
      </c>
      <c r="I3">
        <f>E2_data_dengan_sampel[[#This Row],[MQ9]]-E2_data_tanpa_sampel[[#This Row],[MQ9]]</f>
        <v>9.9999999999999985E-3</v>
      </c>
      <c r="J3">
        <f>E2_data_dengan_sampel[[#This Row],[MQ135]]-E2_data_tanpa_sampel[[#This Row],[MQ135]]</f>
        <v>1.0000000000000002E-2</v>
      </c>
    </row>
    <row r="4" spans="1:10" x14ac:dyDescent="0.25">
      <c r="A4" s="3">
        <v>3</v>
      </c>
      <c r="B4">
        <f>E2_data_dengan_sampel[[#This Row],[MQ2]]-E2_data_tanpa_sampel[[#This Row],[MQ2]]</f>
        <v>0</v>
      </c>
      <c r="C4">
        <f>E2_data_dengan_sampel[[#This Row],[MQ3]]-E2_data_tanpa_sampel[[#This Row],[MQ3]]</f>
        <v>0</v>
      </c>
      <c r="D4">
        <f>E2_data_dengan_sampel[[#This Row],[MQ4]]-E2_data_tanpa_sampel[[#This Row],[MQ4]]</f>
        <v>1.0000000000000009E-2</v>
      </c>
      <c r="E4">
        <f>E2_data_dengan_sampel[[#This Row],[MQ5]]-E2_data_tanpa_sampel[[#This Row],[MQ5]]</f>
        <v>0</v>
      </c>
      <c r="F4">
        <f>E2_data_dengan_sampel[[#This Row],[MQ6]]-E2_data_tanpa_sampel[[#This Row],[MQ6]]</f>
        <v>0</v>
      </c>
      <c r="G4">
        <f>E2_data_dengan_sampel[[#This Row],[MQ7]]-E2_data_tanpa_sampel[[#This Row],[MQ7]]</f>
        <v>0</v>
      </c>
      <c r="H4">
        <f>E2_data_dengan_sampel[[#This Row],[MQ8]]-E2_data_tanpa_sampel[[#This Row],[MQ8]]</f>
        <v>-1.0000000000000002E-2</v>
      </c>
      <c r="I4">
        <f>E2_data_dengan_sampel[[#This Row],[MQ9]]-E2_data_tanpa_sampel[[#This Row],[MQ9]]</f>
        <v>0</v>
      </c>
      <c r="J4">
        <f>E2_data_dengan_sampel[[#This Row],[MQ135]]-E2_data_tanpa_sampel[[#This Row],[MQ135]]</f>
        <v>0</v>
      </c>
    </row>
    <row r="5" spans="1:10" x14ac:dyDescent="0.25">
      <c r="A5" s="3">
        <v>4</v>
      </c>
      <c r="B5">
        <f>E2_data_dengan_sampel[[#This Row],[MQ2]]-E2_data_tanpa_sampel[[#This Row],[MQ2]]</f>
        <v>-1.0000000000000009E-2</v>
      </c>
      <c r="C5">
        <f>E2_data_dengan_sampel[[#This Row],[MQ3]]-E2_data_tanpa_sampel[[#This Row],[MQ3]]</f>
        <v>0</v>
      </c>
      <c r="D5">
        <f>E2_data_dengan_sampel[[#This Row],[MQ4]]-E2_data_tanpa_sampel[[#This Row],[MQ4]]</f>
        <v>1.0000000000000009E-2</v>
      </c>
      <c r="E5">
        <f>E2_data_dengan_sampel[[#This Row],[MQ5]]-E2_data_tanpa_sampel[[#This Row],[MQ5]]</f>
        <v>0</v>
      </c>
      <c r="F5">
        <f>E2_data_dengan_sampel[[#This Row],[MQ6]]-E2_data_tanpa_sampel[[#This Row],[MQ6]]</f>
        <v>0</v>
      </c>
      <c r="G5">
        <f>E2_data_dengan_sampel[[#This Row],[MQ7]]-E2_data_tanpa_sampel[[#This Row],[MQ7]]</f>
        <v>0</v>
      </c>
      <c r="H5">
        <f>E2_data_dengan_sampel[[#This Row],[MQ8]]-E2_data_tanpa_sampel[[#This Row],[MQ8]]</f>
        <v>-1.0000000000000002E-2</v>
      </c>
      <c r="I5">
        <f>E2_data_dengan_sampel[[#This Row],[MQ9]]-E2_data_tanpa_sampel[[#This Row],[MQ9]]</f>
        <v>0</v>
      </c>
      <c r="J5">
        <f>E2_data_dengan_sampel[[#This Row],[MQ135]]-E2_data_tanpa_sampel[[#This Row],[MQ135]]</f>
        <v>0</v>
      </c>
    </row>
    <row r="6" spans="1:10" x14ac:dyDescent="0.25">
      <c r="A6" s="3">
        <v>5</v>
      </c>
      <c r="B6">
        <f>E2_data_dengan_sampel[[#This Row],[MQ2]]-E2_data_tanpa_sampel[[#This Row],[MQ2]]</f>
        <v>-1.0000000000000009E-2</v>
      </c>
      <c r="C6">
        <f>E2_data_dengan_sampel[[#This Row],[MQ3]]-E2_data_tanpa_sampel[[#This Row],[MQ3]]</f>
        <v>-1.0000000000000002E-2</v>
      </c>
      <c r="D6">
        <f>E2_data_dengan_sampel[[#This Row],[MQ4]]-E2_data_tanpa_sampel[[#This Row],[MQ4]]</f>
        <v>1.0000000000000009E-2</v>
      </c>
      <c r="E6">
        <f>E2_data_dengan_sampel[[#This Row],[MQ5]]-E2_data_tanpa_sampel[[#This Row],[MQ5]]</f>
        <v>0</v>
      </c>
      <c r="F6">
        <f>E2_data_dengan_sampel[[#This Row],[MQ6]]-E2_data_tanpa_sampel[[#This Row],[MQ6]]</f>
        <v>0</v>
      </c>
      <c r="G6">
        <f>E2_data_dengan_sampel[[#This Row],[MQ7]]-E2_data_tanpa_sampel[[#This Row],[MQ7]]</f>
        <v>0</v>
      </c>
      <c r="H6">
        <f>E2_data_dengan_sampel[[#This Row],[MQ8]]-E2_data_tanpa_sampel[[#This Row],[MQ8]]</f>
        <v>-1.0000000000000002E-2</v>
      </c>
      <c r="I6">
        <f>E2_data_dengan_sampel[[#This Row],[MQ9]]-E2_data_tanpa_sampel[[#This Row],[MQ9]]</f>
        <v>0</v>
      </c>
      <c r="J6">
        <f>E2_data_dengan_sampel[[#This Row],[MQ135]]-E2_data_tanpa_sampel[[#This Row],[MQ135]]</f>
        <v>0</v>
      </c>
    </row>
    <row r="7" spans="1:10" x14ac:dyDescent="0.25">
      <c r="A7" s="3">
        <v>6</v>
      </c>
      <c r="B7">
        <f>E2_data_dengan_sampel[[#This Row],[MQ2]]-E2_data_tanpa_sampel[[#This Row],[MQ2]]</f>
        <v>-1.0000000000000009E-2</v>
      </c>
      <c r="C7">
        <f>E2_data_dengan_sampel[[#This Row],[MQ3]]-E2_data_tanpa_sampel[[#This Row],[MQ3]]</f>
        <v>0</v>
      </c>
      <c r="D7">
        <f>E2_data_dengan_sampel[[#This Row],[MQ4]]-E2_data_tanpa_sampel[[#This Row],[MQ4]]</f>
        <v>1.0000000000000009E-2</v>
      </c>
      <c r="E7">
        <f>E2_data_dengan_sampel[[#This Row],[MQ5]]-E2_data_tanpa_sampel[[#This Row],[MQ5]]</f>
        <v>-9.9999999999999985E-3</v>
      </c>
      <c r="F7">
        <f>E2_data_dengan_sampel[[#This Row],[MQ6]]-E2_data_tanpa_sampel[[#This Row],[MQ6]]</f>
        <v>0</v>
      </c>
      <c r="G7">
        <f>E2_data_dengan_sampel[[#This Row],[MQ7]]-E2_data_tanpa_sampel[[#This Row],[MQ7]]</f>
        <v>0</v>
      </c>
      <c r="H7">
        <f>E2_data_dengan_sampel[[#This Row],[MQ8]]-E2_data_tanpa_sampel[[#This Row],[MQ8]]</f>
        <v>-1.0000000000000002E-2</v>
      </c>
      <c r="I7">
        <f>E2_data_dengan_sampel[[#This Row],[MQ9]]-E2_data_tanpa_sampel[[#This Row],[MQ9]]</f>
        <v>9.9999999999999985E-3</v>
      </c>
      <c r="J7">
        <f>E2_data_dengan_sampel[[#This Row],[MQ135]]-E2_data_tanpa_sampel[[#This Row],[MQ135]]</f>
        <v>1.0000000000000002E-2</v>
      </c>
    </row>
    <row r="8" spans="1:10" x14ac:dyDescent="0.25">
      <c r="A8" s="3">
        <v>7</v>
      </c>
      <c r="B8">
        <f>E2_data_dengan_sampel[[#This Row],[MQ2]]-E2_data_tanpa_sampel[[#This Row],[MQ2]]</f>
        <v>-1.0000000000000009E-2</v>
      </c>
      <c r="C8">
        <f>E2_data_dengan_sampel[[#This Row],[MQ3]]-E2_data_tanpa_sampel[[#This Row],[MQ3]]</f>
        <v>-1.0000000000000002E-2</v>
      </c>
      <c r="D8">
        <f>E2_data_dengan_sampel[[#This Row],[MQ4]]-E2_data_tanpa_sampel[[#This Row],[MQ4]]</f>
        <v>3.0000000000000027E-2</v>
      </c>
      <c r="E8">
        <f>E2_data_dengan_sampel[[#This Row],[MQ5]]-E2_data_tanpa_sampel[[#This Row],[MQ5]]</f>
        <v>0</v>
      </c>
      <c r="F8">
        <f>E2_data_dengan_sampel[[#This Row],[MQ6]]-E2_data_tanpa_sampel[[#This Row],[MQ6]]</f>
        <v>0</v>
      </c>
      <c r="G8">
        <f>E2_data_dengan_sampel[[#This Row],[MQ7]]-E2_data_tanpa_sampel[[#This Row],[MQ7]]</f>
        <v>0</v>
      </c>
      <c r="H8">
        <f>E2_data_dengan_sampel[[#This Row],[MQ8]]-E2_data_tanpa_sampel[[#This Row],[MQ8]]</f>
        <v>-1.0000000000000002E-2</v>
      </c>
      <c r="I8">
        <f>E2_data_dengan_sampel[[#This Row],[MQ9]]-E2_data_tanpa_sampel[[#This Row],[MQ9]]</f>
        <v>9.9999999999999985E-3</v>
      </c>
      <c r="J8">
        <f>E2_data_dengan_sampel[[#This Row],[MQ135]]-E2_data_tanpa_sampel[[#This Row],[MQ135]]</f>
        <v>0</v>
      </c>
    </row>
    <row r="9" spans="1:10" x14ac:dyDescent="0.25">
      <c r="A9" s="3">
        <v>8</v>
      </c>
      <c r="B9">
        <f>E2_data_dengan_sampel[[#This Row],[MQ2]]-E2_data_tanpa_sampel[[#This Row],[MQ2]]</f>
        <v>-1.0000000000000009E-2</v>
      </c>
      <c r="C9">
        <f>E2_data_dengan_sampel[[#This Row],[MQ3]]-E2_data_tanpa_sampel[[#This Row],[MQ3]]</f>
        <v>0</v>
      </c>
      <c r="D9">
        <f>E2_data_dengan_sampel[[#This Row],[MQ4]]-E2_data_tanpa_sampel[[#This Row],[MQ4]]</f>
        <v>0</v>
      </c>
      <c r="E9">
        <f>E2_data_dengan_sampel[[#This Row],[MQ5]]-E2_data_tanpa_sampel[[#This Row],[MQ5]]</f>
        <v>0</v>
      </c>
      <c r="F9">
        <f>E2_data_dengan_sampel[[#This Row],[MQ6]]-E2_data_tanpa_sampel[[#This Row],[MQ6]]</f>
        <v>0</v>
      </c>
      <c r="G9">
        <f>E2_data_dengan_sampel[[#This Row],[MQ7]]-E2_data_tanpa_sampel[[#This Row],[MQ7]]</f>
        <v>0</v>
      </c>
      <c r="H9">
        <f>E2_data_dengan_sampel[[#This Row],[MQ8]]-E2_data_tanpa_sampel[[#This Row],[MQ8]]</f>
        <v>-1.0000000000000002E-2</v>
      </c>
      <c r="I9">
        <f>E2_data_dengan_sampel[[#This Row],[MQ9]]-E2_data_tanpa_sampel[[#This Row],[MQ9]]</f>
        <v>0</v>
      </c>
      <c r="J9">
        <f>E2_data_dengan_sampel[[#This Row],[MQ135]]-E2_data_tanpa_sampel[[#This Row],[MQ135]]</f>
        <v>0</v>
      </c>
    </row>
    <row r="10" spans="1:10" x14ac:dyDescent="0.25">
      <c r="A10" s="3">
        <v>9</v>
      </c>
      <c r="B10">
        <f>E2_data_dengan_sampel[[#This Row],[MQ2]]-E2_data_tanpa_sampel[[#This Row],[MQ2]]</f>
        <v>-1.0000000000000009E-2</v>
      </c>
      <c r="C10">
        <f>E2_data_dengan_sampel[[#This Row],[MQ3]]-E2_data_tanpa_sampel[[#This Row],[MQ3]]</f>
        <v>-1.0000000000000002E-2</v>
      </c>
      <c r="D10">
        <f>E2_data_dengan_sampel[[#This Row],[MQ4]]-E2_data_tanpa_sampel[[#This Row],[MQ4]]</f>
        <v>0</v>
      </c>
      <c r="E10">
        <f>E2_data_dengan_sampel[[#This Row],[MQ5]]-E2_data_tanpa_sampel[[#This Row],[MQ5]]</f>
        <v>9.9999999999999985E-3</v>
      </c>
      <c r="F10">
        <f>E2_data_dengan_sampel[[#This Row],[MQ6]]-E2_data_tanpa_sampel[[#This Row],[MQ6]]</f>
        <v>0</v>
      </c>
      <c r="G10">
        <f>E2_data_dengan_sampel[[#This Row],[MQ7]]-E2_data_tanpa_sampel[[#This Row],[MQ7]]</f>
        <v>0</v>
      </c>
      <c r="H10">
        <f>E2_data_dengan_sampel[[#This Row],[MQ8]]-E2_data_tanpa_sampel[[#This Row],[MQ8]]</f>
        <v>-1.0000000000000002E-2</v>
      </c>
      <c r="I10">
        <f>E2_data_dengan_sampel[[#This Row],[MQ9]]-E2_data_tanpa_sampel[[#This Row],[MQ9]]</f>
        <v>0</v>
      </c>
      <c r="J10">
        <f>E2_data_dengan_sampel[[#This Row],[MQ135]]-E2_data_tanpa_sampel[[#This Row],[MQ135]]</f>
        <v>0</v>
      </c>
    </row>
    <row r="11" spans="1:10" x14ac:dyDescent="0.25">
      <c r="A11" s="3">
        <v>10</v>
      </c>
      <c r="B11">
        <f>E2_data_dengan_sampel[[#This Row],[MQ2]]-E2_data_tanpa_sampel[[#This Row],[MQ2]]</f>
        <v>0</v>
      </c>
      <c r="C11">
        <f>E2_data_dengan_sampel[[#This Row],[MQ3]]-E2_data_tanpa_sampel[[#This Row],[MQ3]]</f>
        <v>1.0000000000000002E-2</v>
      </c>
      <c r="D11">
        <f>E2_data_dengan_sampel[[#This Row],[MQ4]]-E2_data_tanpa_sampel[[#This Row],[MQ4]]</f>
        <v>2.0000000000000018E-2</v>
      </c>
      <c r="E11">
        <f>E2_data_dengan_sampel[[#This Row],[MQ5]]-E2_data_tanpa_sampel[[#This Row],[MQ5]]</f>
        <v>0</v>
      </c>
      <c r="F11">
        <f>E2_data_dengan_sampel[[#This Row],[MQ6]]-E2_data_tanpa_sampel[[#This Row],[MQ6]]</f>
        <v>0</v>
      </c>
      <c r="G11">
        <f>E2_data_dengan_sampel[[#This Row],[MQ7]]-E2_data_tanpa_sampel[[#This Row],[MQ7]]</f>
        <v>0</v>
      </c>
      <c r="H11">
        <f>E2_data_dengan_sampel[[#This Row],[MQ8]]-E2_data_tanpa_sampel[[#This Row],[MQ8]]</f>
        <v>-1.0000000000000002E-2</v>
      </c>
      <c r="I11">
        <f>E2_data_dengan_sampel[[#This Row],[MQ9]]-E2_data_tanpa_sampel[[#This Row],[MQ9]]</f>
        <v>0</v>
      </c>
      <c r="J11">
        <f>E2_data_dengan_sampel[[#This Row],[MQ135]]-E2_data_tanpa_sampel[[#This Row],[MQ135]]</f>
        <v>0</v>
      </c>
    </row>
    <row r="12" spans="1:10" x14ac:dyDescent="0.25">
      <c r="A12" s="3">
        <v>11</v>
      </c>
      <c r="B12">
        <f>E2_data_dengan_sampel[[#This Row],[MQ2]]-E2_data_tanpa_sampel[[#This Row],[MQ2]]</f>
        <v>-1.0000000000000009E-2</v>
      </c>
      <c r="C12">
        <f>E2_data_dengan_sampel[[#This Row],[MQ3]]-E2_data_tanpa_sampel[[#This Row],[MQ3]]</f>
        <v>0</v>
      </c>
      <c r="D12">
        <f>E2_data_dengan_sampel[[#This Row],[MQ4]]-E2_data_tanpa_sampel[[#This Row],[MQ4]]</f>
        <v>1.0000000000000009E-2</v>
      </c>
      <c r="E12">
        <f>E2_data_dengan_sampel[[#This Row],[MQ5]]-E2_data_tanpa_sampel[[#This Row],[MQ5]]</f>
        <v>0</v>
      </c>
      <c r="F12">
        <f>E2_data_dengan_sampel[[#This Row],[MQ6]]-E2_data_tanpa_sampel[[#This Row],[MQ6]]</f>
        <v>1.0000000000000002E-2</v>
      </c>
      <c r="G12">
        <f>E2_data_dengan_sampel[[#This Row],[MQ7]]-E2_data_tanpa_sampel[[#This Row],[MQ7]]</f>
        <v>0</v>
      </c>
      <c r="H12">
        <f>E2_data_dengan_sampel[[#This Row],[MQ8]]-E2_data_tanpa_sampel[[#This Row],[MQ8]]</f>
        <v>-1.0000000000000002E-2</v>
      </c>
      <c r="I12">
        <f>E2_data_dengan_sampel[[#This Row],[MQ9]]-E2_data_tanpa_sampel[[#This Row],[MQ9]]</f>
        <v>0</v>
      </c>
      <c r="J12">
        <f>E2_data_dengan_sampel[[#This Row],[MQ135]]-E2_data_tanpa_sampel[[#This Row],[MQ135]]</f>
        <v>1.0000000000000002E-2</v>
      </c>
    </row>
    <row r="13" spans="1:10" x14ac:dyDescent="0.25">
      <c r="A13" s="3">
        <v>12</v>
      </c>
      <c r="B13">
        <f>E2_data_dengan_sampel[[#This Row],[MQ2]]-E2_data_tanpa_sampel[[#This Row],[MQ2]]</f>
        <v>-1.0000000000000009E-2</v>
      </c>
      <c r="C13">
        <f>E2_data_dengan_sampel[[#This Row],[MQ3]]-E2_data_tanpa_sampel[[#This Row],[MQ3]]</f>
        <v>0</v>
      </c>
      <c r="D13">
        <f>E2_data_dengan_sampel[[#This Row],[MQ4]]-E2_data_tanpa_sampel[[#This Row],[MQ4]]</f>
        <v>1.0000000000000009E-2</v>
      </c>
      <c r="E13">
        <f>E2_data_dengan_sampel[[#This Row],[MQ5]]-E2_data_tanpa_sampel[[#This Row],[MQ5]]</f>
        <v>0</v>
      </c>
      <c r="F13">
        <f>E2_data_dengan_sampel[[#This Row],[MQ6]]-E2_data_tanpa_sampel[[#This Row],[MQ6]]</f>
        <v>0</v>
      </c>
      <c r="G13">
        <f>E2_data_dengan_sampel[[#This Row],[MQ7]]-E2_data_tanpa_sampel[[#This Row],[MQ7]]</f>
        <v>0</v>
      </c>
      <c r="H13">
        <f>E2_data_dengan_sampel[[#This Row],[MQ8]]-E2_data_tanpa_sampel[[#This Row],[MQ8]]</f>
        <v>-1.0000000000000002E-2</v>
      </c>
      <c r="I13">
        <f>E2_data_dengan_sampel[[#This Row],[MQ9]]-E2_data_tanpa_sampel[[#This Row],[MQ9]]</f>
        <v>0</v>
      </c>
      <c r="J13">
        <f>E2_data_dengan_sampel[[#This Row],[MQ135]]-E2_data_tanpa_sampel[[#This Row],[MQ135]]</f>
        <v>0</v>
      </c>
    </row>
    <row r="14" spans="1:10" x14ac:dyDescent="0.25">
      <c r="A14" s="3">
        <v>13</v>
      </c>
      <c r="B14">
        <f>E2_data_dengan_sampel[[#This Row],[MQ2]]-E2_data_tanpa_sampel[[#This Row],[MQ2]]</f>
        <v>-1.0000000000000009E-2</v>
      </c>
      <c r="C14">
        <f>E2_data_dengan_sampel[[#This Row],[MQ3]]-E2_data_tanpa_sampel[[#This Row],[MQ3]]</f>
        <v>0</v>
      </c>
      <c r="D14">
        <f>E2_data_dengan_sampel[[#This Row],[MQ4]]-E2_data_tanpa_sampel[[#This Row],[MQ4]]</f>
        <v>2.0000000000000018E-2</v>
      </c>
      <c r="E14">
        <f>E2_data_dengan_sampel[[#This Row],[MQ5]]-E2_data_tanpa_sampel[[#This Row],[MQ5]]</f>
        <v>-9.9999999999999985E-3</v>
      </c>
      <c r="F14">
        <f>E2_data_dengan_sampel[[#This Row],[MQ6]]-E2_data_tanpa_sampel[[#This Row],[MQ6]]</f>
        <v>0</v>
      </c>
      <c r="G14">
        <f>E2_data_dengan_sampel[[#This Row],[MQ7]]-E2_data_tanpa_sampel[[#This Row],[MQ7]]</f>
        <v>0</v>
      </c>
      <c r="H14">
        <f>E2_data_dengan_sampel[[#This Row],[MQ8]]-E2_data_tanpa_sampel[[#This Row],[MQ8]]</f>
        <v>-1.0000000000000002E-2</v>
      </c>
      <c r="I14">
        <f>E2_data_dengan_sampel[[#This Row],[MQ9]]-E2_data_tanpa_sampel[[#This Row],[MQ9]]</f>
        <v>-9.9999999999999985E-3</v>
      </c>
      <c r="J14">
        <f>E2_data_dengan_sampel[[#This Row],[MQ135]]-E2_data_tanpa_sampel[[#This Row],[MQ135]]</f>
        <v>0</v>
      </c>
    </row>
    <row r="15" spans="1:10" x14ac:dyDescent="0.25">
      <c r="A15" s="3">
        <v>14</v>
      </c>
      <c r="B15">
        <f>E2_data_dengan_sampel[[#This Row],[MQ2]]-E2_data_tanpa_sampel[[#This Row],[MQ2]]</f>
        <v>0</v>
      </c>
      <c r="C15">
        <f>E2_data_dengan_sampel[[#This Row],[MQ3]]-E2_data_tanpa_sampel[[#This Row],[MQ3]]</f>
        <v>-1.0000000000000002E-2</v>
      </c>
      <c r="D15">
        <f>E2_data_dengan_sampel[[#This Row],[MQ4]]-E2_data_tanpa_sampel[[#This Row],[MQ4]]</f>
        <v>3.0000000000000027E-2</v>
      </c>
      <c r="E15">
        <f>E2_data_dengan_sampel[[#This Row],[MQ5]]-E2_data_tanpa_sampel[[#This Row],[MQ5]]</f>
        <v>-9.9999999999999985E-3</v>
      </c>
      <c r="F15">
        <f>E2_data_dengan_sampel[[#This Row],[MQ6]]-E2_data_tanpa_sampel[[#This Row],[MQ6]]</f>
        <v>1.0000000000000002E-2</v>
      </c>
      <c r="G15">
        <f>E2_data_dengan_sampel[[#This Row],[MQ7]]-E2_data_tanpa_sampel[[#This Row],[MQ7]]</f>
        <v>0</v>
      </c>
      <c r="H15">
        <f>E2_data_dengan_sampel[[#This Row],[MQ8]]-E2_data_tanpa_sampel[[#This Row],[MQ8]]</f>
        <v>-1.0000000000000002E-2</v>
      </c>
      <c r="I15">
        <f>E2_data_dengan_sampel[[#This Row],[MQ9]]-E2_data_tanpa_sampel[[#This Row],[MQ9]]</f>
        <v>0</v>
      </c>
      <c r="J15">
        <f>E2_data_dengan_sampel[[#This Row],[MQ135]]-E2_data_tanpa_sampel[[#This Row],[MQ135]]</f>
        <v>0</v>
      </c>
    </row>
    <row r="16" spans="1:10" x14ac:dyDescent="0.25">
      <c r="A16" s="3">
        <v>15</v>
      </c>
      <c r="B16">
        <f>E2_data_dengan_sampel[[#This Row],[MQ2]]-E2_data_tanpa_sampel[[#This Row],[MQ2]]</f>
        <v>-1.0000000000000009E-2</v>
      </c>
      <c r="C16">
        <f>E2_data_dengan_sampel[[#This Row],[MQ3]]-E2_data_tanpa_sampel[[#This Row],[MQ3]]</f>
        <v>0</v>
      </c>
      <c r="D16">
        <f>E2_data_dengan_sampel[[#This Row],[MQ4]]-E2_data_tanpa_sampel[[#This Row],[MQ4]]</f>
        <v>1.0000000000000009E-2</v>
      </c>
      <c r="E16">
        <f>E2_data_dengan_sampel[[#This Row],[MQ5]]-E2_data_tanpa_sampel[[#This Row],[MQ5]]</f>
        <v>-9.9999999999999985E-3</v>
      </c>
      <c r="F16">
        <f>E2_data_dengan_sampel[[#This Row],[MQ6]]-E2_data_tanpa_sampel[[#This Row],[MQ6]]</f>
        <v>0</v>
      </c>
      <c r="G16">
        <f>E2_data_dengan_sampel[[#This Row],[MQ7]]-E2_data_tanpa_sampel[[#This Row],[MQ7]]</f>
        <v>0</v>
      </c>
      <c r="H16">
        <f>E2_data_dengan_sampel[[#This Row],[MQ8]]-E2_data_tanpa_sampel[[#This Row],[MQ8]]</f>
        <v>-1.0000000000000002E-2</v>
      </c>
      <c r="I16">
        <f>E2_data_dengan_sampel[[#This Row],[MQ9]]-E2_data_tanpa_sampel[[#This Row],[MQ9]]</f>
        <v>-9.9999999999999985E-3</v>
      </c>
      <c r="J16">
        <f>E2_data_dengan_sampel[[#This Row],[MQ135]]-E2_data_tanpa_sampel[[#This Row],[MQ135]]</f>
        <v>0</v>
      </c>
    </row>
    <row r="17" spans="1:10" x14ac:dyDescent="0.25">
      <c r="A17" s="3">
        <v>16</v>
      </c>
      <c r="B17">
        <f>E2_data_dengan_sampel[[#This Row],[MQ2]]-E2_data_tanpa_sampel[[#This Row],[MQ2]]</f>
        <v>-1.0000000000000009E-2</v>
      </c>
      <c r="C17">
        <f>E2_data_dengan_sampel[[#This Row],[MQ3]]-E2_data_tanpa_sampel[[#This Row],[MQ3]]</f>
        <v>0</v>
      </c>
      <c r="D17">
        <f>E2_data_dengan_sampel[[#This Row],[MQ4]]-E2_data_tanpa_sampel[[#This Row],[MQ4]]</f>
        <v>2.0000000000000018E-2</v>
      </c>
      <c r="E17">
        <f>E2_data_dengan_sampel[[#This Row],[MQ5]]-E2_data_tanpa_sampel[[#This Row],[MQ5]]</f>
        <v>0</v>
      </c>
      <c r="F17">
        <f>E2_data_dengan_sampel[[#This Row],[MQ6]]-E2_data_tanpa_sampel[[#This Row],[MQ6]]</f>
        <v>0</v>
      </c>
      <c r="G17">
        <f>E2_data_dengan_sampel[[#This Row],[MQ7]]-E2_data_tanpa_sampel[[#This Row],[MQ7]]</f>
        <v>0</v>
      </c>
      <c r="H17">
        <f>E2_data_dengan_sampel[[#This Row],[MQ8]]-E2_data_tanpa_sampel[[#This Row],[MQ8]]</f>
        <v>-1.0000000000000002E-2</v>
      </c>
      <c r="I17">
        <f>E2_data_dengan_sampel[[#This Row],[MQ9]]-E2_data_tanpa_sampel[[#This Row],[MQ9]]</f>
        <v>0</v>
      </c>
      <c r="J17">
        <f>E2_data_dengan_sampel[[#This Row],[MQ135]]-E2_data_tanpa_sampel[[#This Row],[MQ135]]</f>
        <v>1.0000000000000002E-2</v>
      </c>
    </row>
    <row r="18" spans="1:10" x14ac:dyDescent="0.25">
      <c r="A18" s="3">
        <v>17</v>
      </c>
      <c r="B18">
        <f>E2_data_dengan_sampel[[#This Row],[MQ2]]-E2_data_tanpa_sampel[[#This Row],[MQ2]]</f>
        <v>-1.0000000000000009E-2</v>
      </c>
      <c r="C18">
        <f>E2_data_dengan_sampel[[#This Row],[MQ3]]-E2_data_tanpa_sampel[[#This Row],[MQ3]]</f>
        <v>-1.0000000000000002E-2</v>
      </c>
      <c r="D18">
        <f>E2_data_dengan_sampel[[#This Row],[MQ4]]-E2_data_tanpa_sampel[[#This Row],[MQ4]]</f>
        <v>2.0000000000000018E-2</v>
      </c>
      <c r="E18">
        <f>E2_data_dengan_sampel[[#This Row],[MQ5]]-E2_data_tanpa_sampel[[#This Row],[MQ5]]</f>
        <v>0</v>
      </c>
      <c r="F18">
        <f>E2_data_dengan_sampel[[#This Row],[MQ6]]-E2_data_tanpa_sampel[[#This Row],[MQ6]]</f>
        <v>0</v>
      </c>
      <c r="G18">
        <f>E2_data_dengan_sampel[[#This Row],[MQ7]]-E2_data_tanpa_sampel[[#This Row],[MQ7]]</f>
        <v>0</v>
      </c>
      <c r="H18">
        <f>E2_data_dengan_sampel[[#This Row],[MQ8]]-E2_data_tanpa_sampel[[#This Row],[MQ8]]</f>
        <v>-1.0000000000000002E-2</v>
      </c>
      <c r="I18">
        <f>E2_data_dengan_sampel[[#This Row],[MQ9]]-E2_data_tanpa_sampel[[#This Row],[MQ9]]</f>
        <v>0</v>
      </c>
      <c r="J18">
        <f>E2_data_dengan_sampel[[#This Row],[MQ135]]-E2_data_tanpa_sampel[[#This Row],[MQ135]]</f>
        <v>0</v>
      </c>
    </row>
    <row r="19" spans="1:10" x14ac:dyDescent="0.25">
      <c r="A19" s="3">
        <v>18</v>
      </c>
      <c r="B19">
        <f>E2_data_dengan_sampel[[#This Row],[MQ2]]-E2_data_tanpa_sampel[[#This Row],[MQ2]]</f>
        <v>-1.0000000000000009E-2</v>
      </c>
      <c r="C19">
        <f>E2_data_dengan_sampel[[#This Row],[MQ3]]-E2_data_tanpa_sampel[[#This Row],[MQ3]]</f>
        <v>-1.0000000000000002E-2</v>
      </c>
      <c r="D19">
        <f>E2_data_dengan_sampel[[#This Row],[MQ4]]-E2_data_tanpa_sampel[[#This Row],[MQ4]]</f>
        <v>2.0000000000000018E-2</v>
      </c>
      <c r="E19">
        <f>E2_data_dengan_sampel[[#This Row],[MQ5]]-E2_data_tanpa_sampel[[#This Row],[MQ5]]</f>
        <v>-9.9999999999999985E-3</v>
      </c>
      <c r="F19">
        <f>E2_data_dengan_sampel[[#This Row],[MQ6]]-E2_data_tanpa_sampel[[#This Row],[MQ6]]</f>
        <v>3.0000000000000006E-2</v>
      </c>
      <c r="G19">
        <f>E2_data_dengan_sampel[[#This Row],[MQ7]]-E2_data_tanpa_sampel[[#This Row],[MQ7]]</f>
        <v>0</v>
      </c>
      <c r="H19">
        <f>E2_data_dengan_sampel[[#This Row],[MQ8]]-E2_data_tanpa_sampel[[#This Row],[MQ8]]</f>
        <v>-1.0000000000000002E-2</v>
      </c>
      <c r="I19">
        <f>E2_data_dengan_sampel[[#This Row],[MQ9]]-E2_data_tanpa_sampel[[#This Row],[MQ9]]</f>
        <v>0</v>
      </c>
      <c r="J19">
        <f>E2_data_dengan_sampel[[#This Row],[MQ135]]-E2_data_tanpa_sampel[[#This Row],[MQ135]]</f>
        <v>0</v>
      </c>
    </row>
    <row r="20" spans="1:10" x14ac:dyDescent="0.25">
      <c r="A20" s="3">
        <v>19</v>
      </c>
      <c r="B20">
        <f>E2_data_dengan_sampel[[#This Row],[MQ2]]-E2_data_tanpa_sampel[[#This Row],[MQ2]]</f>
        <v>0</v>
      </c>
      <c r="C20">
        <f>E2_data_dengan_sampel[[#This Row],[MQ3]]-E2_data_tanpa_sampel[[#This Row],[MQ3]]</f>
        <v>-1.0000000000000002E-2</v>
      </c>
      <c r="D20">
        <f>E2_data_dengan_sampel[[#This Row],[MQ4]]-E2_data_tanpa_sampel[[#This Row],[MQ4]]</f>
        <v>1.0000000000000009E-2</v>
      </c>
      <c r="E20">
        <f>E2_data_dengan_sampel[[#This Row],[MQ5]]-E2_data_tanpa_sampel[[#This Row],[MQ5]]</f>
        <v>-9.9999999999999985E-3</v>
      </c>
      <c r="F20">
        <f>E2_data_dengan_sampel[[#This Row],[MQ6]]-E2_data_tanpa_sampel[[#This Row],[MQ6]]</f>
        <v>0</v>
      </c>
      <c r="G20">
        <f>E2_data_dengan_sampel[[#This Row],[MQ7]]-E2_data_tanpa_sampel[[#This Row],[MQ7]]</f>
        <v>0</v>
      </c>
      <c r="H20">
        <f>E2_data_dengan_sampel[[#This Row],[MQ8]]-E2_data_tanpa_sampel[[#This Row],[MQ8]]</f>
        <v>-1.0000000000000002E-2</v>
      </c>
      <c r="I20">
        <f>E2_data_dengan_sampel[[#This Row],[MQ9]]-E2_data_tanpa_sampel[[#This Row],[MQ9]]</f>
        <v>9.9999999999999985E-3</v>
      </c>
      <c r="J20">
        <f>E2_data_dengan_sampel[[#This Row],[MQ135]]-E2_data_tanpa_sampel[[#This Row],[MQ135]]</f>
        <v>0</v>
      </c>
    </row>
    <row r="21" spans="1:10" x14ac:dyDescent="0.25">
      <c r="A21" s="3">
        <v>20</v>
      </c>
      <c r="B21">
        <f>E2_data_dengan_sampel[[#This Row],[MQ2]]-E2_data_tanpa_sampel[[#This Row],[MQ2]]</f>
        <v>-1.0000000000000009E-2</v>
      </c>
      <c r="C21">
        <f>E2_data_dengan_sampel[[#This Row],[MQ3]]-E2_data_tanpa_sampel[[#This Row],[MQ3]]</f>
        <v>-1.0000000000000002E-2</v>
      </c>
      <c r="D21">
        <f>E2_data_dengan_sampel[[#This Row],[MQ4]]-E2_data_tanpa_sampel[[#This Row],[MQ4]]</f>
        <v>1.0000000000000009E-2</v>
      </c>
      <c r="E21">
        <f>E2_data_dengan_sampel[[#This Row],[MQ5]]-E2_data_tanpa_sampel[[#This Row],[MQ5]]</f>
        <v>0</v>
      </c>
      <c r="F21">
        <f>E2_data_dengan_sampel[[#This Row],[MQ6]]-E2_data_tanpa_sampel[[#This Row],[MQ6]]</f>
        <v>0</v>
      </c>
      <c r="G21">
        <f>E2_data_dengan_sampel[[#This Row],[MQ7]]-E2_data_tanpa_sampel[[#This Row],[MQ7]]</f>
        <v>0</v>
      </c>
      <c r="H21">
        <f>E2_data_dengan_sampel[[#This Row],[MQ8]]-E2_data_tanpa_sampel[[#This Row],[MQ8]]</f>
        <v>-1.0000000000000002E-2</v>
      </c>
      <c r="I21">
        <f>E2_data_dengan_sampel[[#This Row],[MQ9]]-E2_data_tanpa_sampel[[#This Row],[MQ9]]</f>
        <v>-9.9999999999999985E-3</v>
      </c>
      <c r="J21">
        <f>E2_data_dengan_sampel[[#This Row],[MQ135]]-E2_data_tanpa_sampel[[#This Row],[MQ135]]</f>
        <v>0</v>
      </c>
    </row>
    <row r="22" spans="1:10" x14ac:dyDescent="0.25">
      <c r="A22" s="3">
        <v>21</v>
      </c>
      <c r="B22">
        <f>E2_data_dengan_sampel[[#This Row],[MQ2]]-E2_data_tanpa_sampel[[#This Row],[MQ2]]</f>
        <v>0</v>
      </c>
      <c r="C22">
        <f>E2_data_dengan_sampel[[#This Row],[MQ3]]-E2_data_tanpa_sampel[[#This Row],[MQ3]]</f>
        <v>-1.0000000000000002E-2</v>
      </c>
      <c r="D22">
        <f>E2_data_dengan_sampel[[#This Row],[MQ4]]-E2_data_tanpa_sampel[[#This Row],[MQ4]]</f>
        <v>1.0000000000000009E-2</v>
      </c>
      <c r="E22">
        <f>E2_data_dengan_sampel[[#This Row],[MQ5]]-E2_data_tanpa_sampel[[#This Row],[MQ5]]</f>
        <v>0</v>
      </c>
      <c r="F22">
        <f>E2_data_dengan_sampel[[#This Row],[MQ6]]-E2_data_tanpa_sampel[[#This Row],[MQ6]]</f>
        <v>0</v>
      </c>
      <c r="G22">
        <f>E2_data_dengan_sampel[[#This Row],[MQ7]]-E2_data_tanpa_sampel[[#This Row],[MQ7]]</f>
        <v>0</v>
      </c>
      <c r="H22">
        <f>E2_data_dengan_sampel[[#This Row],[MQ8]]-E2_data_tanpa_sampel[[#This Row],[MQ8]]</f>
        <v>-1.0000000000000002E-2</v>
      </c>
      <c r="I22">
        <f>E2_data_dengan_sampel[[#This Row],[MQ9]]-E2_data_tanpa_sampel[[#This Row],[MQ9]]</f>
        <v>-9.9999999999999985E-3</v>
      </c>
      <c r="J22">
        <f>E2_data_dengan_sampel[[#This Row],[MQ135]]-E2_data_tanpa_sampel[[#This Row],[MQ135]]</f>
        <v>0</v>
      </c>
    </row>
    <row r="23" spans="1:10" x14ac:dyDescent="0.25">
      <c r="A23" s="3">
        <v>22</v>
      </c>
      <c r="B23">
        <f>E2_data_dengan_sampel[[#This Row],[MQ2]]-E2_data_tanpa_sampel[[#This Row],[MQ2]]</f>
        <v>-1.0000000000000009E-2</v>
      </c>
      <c r="C23">
        <f>E2_data_dengan_sampel[[#This Row],[MQ3]]-E2_data_tanpa_sampel[[#This Row],[MQ3]]</f>
        <v>0</v>
      </c>
      <c r="D23">
        <f>E2_data_dengan_sampel[[#This Row],[MQ4]]-E2_data_tanpa_sampel[[#This Row],[MQ4]]</f>
        <v>1.0000000000000009E-2</v>
      </c>
      <c r="E23">
        <f>E2_data_dengan_sampel[[#This Row],[MQ5]]-E2_data_tanpa_sampel[[#This Row],[MQ5]]</f>
        <v>0</v>
      </c>
      <c r="F23">
        <f>E2_data_dengan_sampel[[#This Row],[MQ6]]-E2_data_tanpa_sampel[[#This Row],[MQ6]]</f>
        <v>0</v>
      </c>
      <c r="G23">
        <f>E2_data_dengan_sampel[[#This Row],[MQ7]]-E2_data_tanpa_sampel[[#This Row],[MQ7]]</f>
        <v>0</v>
      </c>
      <c r="H23">
        <f>E2_data_dengan_sampel[[#This Row],[MQ8]]-E2_data_tanpa_sampel[[#This Row],[MQ8]]</f>
        <v>-1.0000000000000002E-2</v>
      </c>
      <c r="I23">
        <f>E2_data_dengan_sampel[[#This Row],[MQ9]]-E2_data_tanpa_sampel[[#This Row],[MQ9]]</f>
        <v>-9.9999999999999985E-3</v>
      </c>
      <c r="J23">
        <f>E2_data_dengan_sampel[[#This Row],[MQ135]]-E2_data_tanpa_sampel[[#This Row],[MQ135]]</f>
        <v>0</v>
      </c>
    </row>
    <row r="24" spans="1:10" x14ac:dyDescent="0.25">
      <c r="A24" s="3">
        <v>23</v>
      </c>
      <c r="B24">
        <f>E2_data_dengan_sampel[[#This Row],[MQ2]]-E2_data_tanpa_sampel[[#This Row],[MQ2]]</f>
        <v>0</v>
      </c>
      <c r="C24">
        <f>E2_data_dengan_sampel[[#This Row],[MQ3]]-E2_data_tanpa_sampel[[#This Row],[MQ3]]</f>
        <v>-1.0000000000000002E-2</v>
      </c>
      <c r="D24">
        <f>E2_data_dengan_sampel[[#This Row],[MQ4]]-E2_data_tanpa_sampel[[#This Row],[MQ4]]</f>
        <v>2.0000000000000018E-2</v>
      </c>
      <c r="E24">
        <f>E2_data_dengan_sampel[[#This Row],[MQ5]]-E2_data_tanpa_sampel[[#This Row],[MQ5]]</f>
        <v>0</v>
      </c>
      <c r="F24">
        <f>E2_data_dengan_sampel[[#This Row],[MQ6]]-E2_data_tanpa_sampel[[#This Row],[MQ6]]</f>
        <v>0</v>
      </c>
      <c r="G24">
        <f>E2_data_dengan_sampel[[#This Row],[MQ7]]-E2_data_tanpa_sampel[[#This Row],[MQ7]]</f>
        <v>0</v>
      </c>
      <c r="H24">
        <f>E2_data_dengan_sampel[[#This Row],[MQ8]]-E2_data_tanpa_sampel[[#This Row],[MQ8]]</f>
        <v>-1.0000000000000002E-2</v>
      </c>
      <c r="I24">
        <f>E2_data_dengan_sampel[[#This Row],[MQ9]]-E2_data_tanpa_sampel[[#This Row],[MQ9]]</f>
        <v>0</v>
      </c>
      <c r="J24">
        <f>E2_data_dengan_sampel[[#This Row],[MQ135]]-E2_data_tanpa_sampel[[#This Row],[MQ135]]</f>
        <v>0</v>
      </c>
    </row>
    <row r="25" spans="1:10" x14ac:dyDescent="0.25">
      <c r="A25" s="3">
        <v>24</v>
      </c>
      <c r="B25">
        <f>E2_data_dengan_sampel[[#This Row],[MQ2]]-E2_data_tanpa_sampel[[#This Row],[MQ2]]</f>
        <v>-1.0000000000000009E-2</v>
      </c>
      <c r="C25">
        <f>E2_data_dengan_sampel[[#This Row],[MQ3]]-E2_data_tanpa_sampel[[#This Row],[MQ3]]</f>
        <v>0</v>
      </c>
      <c r="D25">
        <f>E2_data_dengan_sampel[[#This Row],[MQ4]]-E2_data_tanpa_sampel[[#This Row],[MQ4]]</f>
        <v>1.0000000000000009E-2</v>
      </c>
      <c r="E25">
        <f>E2_data_dengan_sampel[[#This Row],[MQ5]]-E2_data_tanpa_sampel[[#This Row],[MQ5]]</f>
        <v>0</v>
      </c>
      <c r="F25">
        <f>E2_data_dengan_sampel[[#This Row],[MQ6]]-E2_data_tanpa_sampel[[#This Row],[MQ6]]</f>
        <v>0</v>
      </c>
      <c r="G25">
        <f>E2_data_dengan_sampel[[#This Row],[MQ7]]-E2_data_tanpa_sampel[[#This Row],[MQ7]]</f>
        <v>0</v>
      </c>
      <c r="H25">
        <f>E2_data_dengan_sampel[[#This Row],[MQ8]]-E2_data_tanpa_sampel[[#This Row],[MQ8]]</f>
        <v>-1.0000000000000002E-2</v>
      </c>
      <c r="I25">
        <f>E2_data_dengan_sampel[[#This Row],[MQ9]]-E2_data_tanpa_sampel[[#This Row],[MQ9]]</f>
        <v>0</v>
      </c>
      <c r="J25">
        <f>E2_data_dengan_sampel[[#This Row],[MQ135]]-E2_data_tanpa_sampel[[#This Row],[MQ135]]</f>
        <v>0</v>
      </c>
    </row>
    <row r="26" spans="1:10" x14ac:dyDescent="0.25">
      <c r="A26" s="3">
        <v>25</v>
      </c>
      <c r="B26">
        <f>E2_data_dengan_sampel[[#This Row],[MQ2]]-E2_data_tanpa_sampel[[#This Row],[MQ2]]</f>
        <v>0</v>
      </c>
      <c r="C26">
        <f>E2_data_dengan_sampel[[#This Row],[MQ3]]-E2_data_tanpa_sampel[[#This Row],[MQ3]]</f>
        <v>-1.0000000000000002E-2</v>
      </c>
      <c r="D26">
        <f>E2_data_dengan_sampel[[#This Row],[MQ4]]-E2_data_tanpa_sampel[[#This Row],[MQ4]]</f>
        <v>3.0000000000000027E-2</v>
      </c>
      <c r="E26">
        <f>E2_data_dengan_sampel[[#This Row],[MQ5]]-E2_data_tanpa_sampel[[#This Row],[MQ5]]</f>
        <v>-9.9999999999999985E-3</v>
      </c>
      <c r="F26">
        <f>E2_data_dengan_sampel[[#This Row],[MQ6]]-E2_data_tanpa_sampel[[#This Row],[MQ6]]</f>
        <v>0</v>
      </c>
      <c r="G26">
        <f>E2_data_dengan_sampel[[#This Row],[MQ7]]-E2_data_tanpa_sampel[[#This Row],[MQ7]]</f>
        <v>0</v>
      </c>
      <c r="H26">
        <f>E2_data_dengan_sampel[[#This Row],[MQ8]]-E2_data_tanpa_sampel[[#This Row],[MQ8]]</f>
        <v>-1.0000000000000002E-2</v>
      </c>
      <c r="I26">
        <f>E2_data_dengan_sampel[[#This Row],[MQ9]]-E2_data_tanpa_sampel[[#This Row],[MQ9]]</f>
        <v>0</v>
      </c>
      <c r="J26">
        <f>E2_data_dengan_sampel[[#This Row],[MQ135]]-E2_data_tanpa_sampel[[#This Row],[MQ135]]</f>
        <v>0</v>
      </c>
    </row>
    <row r="27" spans="1:10" x14ac:dyDescent="0.25">
      <c r="A27" s="3">
        <v>26</v>
      </c>
      <c r="B27">
        <f>E2_data_dengan_sampel[[#This Row],[MQ2]]-E2_data_tanpa_sampel[[#This Row],[MQ2]]</f>
        <v>-1.0000000000000009E-2</v>
      </c>
      <c r="C27">
        <f>E2_data_dengan_sampel[[#This Row],[MQ3]]-E2_data_tanpa_sampel[[#This Row],[MQ3]]</f>
        <v>0</v>
      </c>
      <c r="D27">
        <f>E2_data_dengan_sampel[[#This Row],[MQ4]]-E2_data_tanpa_sampel[[#This Row],[MQ4]]</f>
        <v>-1.0000000000000009E-2</v>
      </c>
      <c r="E27">
        <f>E2_data_dengan_sampel[[#This Row],[MQ5]]-E2_data_tanpa_sampel[[#This Row],[MQ5]]</f>
        <v>9.9999999999999985E-3</v>
      </c>
      <c r="F27">
        <f>E2_data_dengan_sampel[[#This Row],[MQ6]]-E2_data_tanpa_sampel[[#This Row],[MQ6]]</f>
        <v>0</v>
      </c>
      <c r="G27">
        <f>E2_data_dengan_sampel[[#This Row],[MQ7]]-E2_data_tanpa_sampel[[#This Row],[MQ7]]</f>
        <v>0</v>
      </c>
      <c r="H27">
        <f>E2_data_dengan_sampel[[#This Row],[MQ8]]-E2_data_tanpa_sampel[[#This Row],[MQ8]]</f>
        <v>-1.0000000000000002E-2</v>
      </c>
      <c r="I27">
        <f>E2_data_dengan_sampel[[#This Row],[MQ9]]-E2_data_tanpa_sampel[[#This Row],[MQ9]]</f>
        <v>0</v>
      </c>
      <c r="J27">
        <f>E2_data_dengan_sampel[[#This Row],[MQ135]]-E2_data_tanpa_sampel[[#This Row],[MQ135]]</f>
        <v>0</v>
      </c>
    </row>
    <row r="28" spans="1:10" x14ac:dyDescent="0.25">
      <c r="A28" s="3">
        <v>27</v>
      </c>
      <c r="B28">
        <f>E2_data_dengan_sampel[[#This Row],[MQ2]]-E2_data_tanpa_sampel[[#This Row],[MQ2]]</f>
        <v>0</v>
      </c>
      <c r="C28">
        <f>E2_data_dengan_sampel[[#This Row],[MQ3]]-E2_data_tanpa_sampel[[#This Row],[MQ3]]</f>
        <v>0</v>
      </c>
      <c r="D28">
        <f>E2_data_dengan_sampel[[#This Row],[MQ4]]-E2_data_tanpa_sampel[[#This Row],[MQ4]]</f>
        <v>2.0000000000000018E-2</v>
      </c>
      <c r="E28">
        <f>E2_data_dengan_sampel[[#This Row],[MQ5]]-E2_data_tanpa_sampel[[#This Row],[MQ5]]</f>
        <v>0</v>
      </c>
      <c r="F28">
        <f>E2_data_dengan_sampel[[#This Row],[MQ6]]-E2_data_tanpa_sampel[[#This Row],[MQ6]]</f>
        <v>0</v>
      </c>
      <c r="G28">
        <f>E2_data_dengan_sampel[[#This Row],[MQ7]]-E2_data_tanpa_sampel[[#This Row],[MQ7]]</f>
        <v>0</v>
      </c>
      <c r="H28">
        <f>E2_data_dengan_sampel[[#This Row],[MQ8]]-E2_data_tanpa_sampel[[#This Row],[MQ8]]</f>
        <v>-1.0000000000000002E-2</v>
      </c>
      <c r="I28">
        <f>E2_data_dengan_sampel[[#This Row],[MQ9]]-E2_data_tanpa_sampel[[#This Row],[MQ9]]</f>
        <v>0</v>
      </c>
      <c r="J28">
        <f>E2_data_dengan_sampel[[#This Row],[MQ135]]-E2_data_tanpa_sampel[[#This Row],[MQ135]]</f>
        <v>1.0000000000000002E-2</v>
      </c>
    </row>
    <row r="29" spans="1:10" x14ac:dyDescent="0.25">
      <c r="A29" s="3">
        <v>28</v>
      </c>
      <c r="B29">
        <f>E2_data_dengan_sampel[[#This Row],[MQ2]]-E2_data_tanpa_sampel[[#This Row],[MQ2]]</f>
        <v>-1.0000000000000009E-2</v>
      </c>
      <c r="C29">
        <f>E2_data_dengan_sampel[[#This Row],[MQ3]]-E2_data_tanpa_sampel[[#This Row],[MQ3]]</f>
        <v>-1.0000000000000002E-2</v>
      </c>
      <c r="D29">
        <f>E2_data_dengan_sampel[[#This Row],[MQ4]]-E2_data_tanpa_sampel[[#This Row],[MQ4]]</f>
        <v>1.0000000000000009E-2</v>
      </c>
      <c r="E29">
        <f>E2_data_dengan_sampel[[#This Row],[MQ5]]-E2_data_tanpa_sampel[[#This Row],[MQ5]]</f>
        <v>0</v>
      </c>
      <c r="F29">
        <f>E2_data_dengan_sampel[[#This Row],[MQ6]]-E2_data_tanpa_sampel[[#This Row],[MQ6]]</f>
        <v>0</v>
      </c>
      <c r="G29">
        <f>E2_data_dengan_sampel[[#This Row],[MQ7]]-E2_data_tanpa_sampel[[#This Row],[MQ7]]</f>
        <v>0</v>
      </c>
      <c r="H29">
        <f>E2_data_dengan_sampel[[#This Row],[MQ8]]-E2_data_tanpa_sampel[[#This Row],[MQ8]]</f>
        <v>-1.0000000000000002E-2</v>
      </c>
      <c r="I29">
        <f>E2_data_dengan_sampel[[#This Row],[MQ9]]-E2_data_tanpa_sampel[[#This Row],[MQ9]]</f>
        <v>0</v>
      </c>
      <c r="J29">
        <f>E2_data_dengan_sampel[[#This Row],[MQ135]]-E2_data_tanpa_sampel[[#This Row],[MQ135]]</f>
        <v>0</v>
      </c>
    </row>
    <row r="30" spans="1:10" x14ac:dyDescent="0.25">
      <c r="A30" s="3">
        <v>29</v>
      </c>
      <c r="B30">
        <f>E2_data_dengan_sampel[[#This Row],[MQ2]]-E2_data_tanpa_sampel[[#This Row],[MQ2]]</f>
        <v>-1.0000000000000009E-2</v>
      </c>
      <c r="C30">
        <f>E2_data_dengan_sampel[[#This Row],[MQ3]]-E2_data_tanpa_sampel[[#This Row],[MQ3]]</f>
        <v>0</v>
      </c>
      <c r="D30">
        <f>E2_data_dengan_sampel[[#This Row],[MQ4]]-E2_data_tanpa_sampel[[#This Row],[MQ4]]</f>
        <v>-1.0000000000000009E-2</v>
      </c>
      <c r="E30">
        <f>E2_data_dengan_sampel[[#This Row],[MQ5]]-E2_data_tanpa_sampel[[#This Row],[MQ5]]</f>
        <v>0</v>
      </c>
      <c r="F30">
        <f>E2_data_dengan_sampel[[#This Row],[MQ6]]-E2_data_tanpa_sampel[[#This Row],[MQ6]]</f>
        <v>0</v>
      </c>
      <c r="G30">
        <f>E2_data_dengan_sampel[[#This Row],[MQ7]]-E2_data_tanpa_sampel[[#This Row],[MQ7]]</f>
        <v>0</v>
      </c>
      <c r="H30">
        <f>E2_data_dengan_sampel[[#This Row],[MQ8]]-E2_data_tanpa_sampel[[#This Row],[MQ8]]</f>
        <v>-1.0000000000000002E-2</v>
      </c>
      <c r="I30">
        <f>E2_data_dengan_sampel[[#This Row],[MQ9]]-E2_data_tanpa_sampel[[#This Row],[MQ9]]</f>
        <v>-9.9999999999999985E-3</v>
      </c>
      <c r="J30">
        <f>E2_data_dengan_sampel[[#This Row],[MQ135]]-E2_data_tanpa_sampel[[#This Row],[MQ135]]</f>
        <v>0</v>
      </c>
    </row>
    <row r="31" spans="1:10" x14ac:dyDescent="0.25">
      <c r="A31" s="3">
        <v>30</v>
      </c>
      <c r="B31">
        <f>E2_data_dengan_sampel[[#This Row],[MQ2]]-E2_data_tanpa_sampel[[#This Row],[MQ2]]</f>
        <v>0</v>
      </c>
      <c r="C31">
        <f>E2_data_dengan_sampel[[#This Row],[MQ3]]-E2_data_tanpa_sampel[[#This Row],[MQ3]]</f>
        <v>1.0000000000000002E-2</v>
      </c>
      <c r="D31">
        <f>E2_data_dengan_sampel[[#This Row],[MQ4]]-E2_data_tanpa_sampel[[#This Row],[MQ4]]</f>
        <v>2.0000000000000018E-2</v>
      </c>
      <c r="E31">
        <f>E2_data_dengan_sampel[[#This Row],[MQ5]]-E2_data_tanpa_sampel[[#This Row],[MQ5]]</f>
        <v>-9.9999999999999985E-3</v>
      </c>
      <c r="F31">
        <f>E2_data_dengan_sampel[[#This Row],[MQ6]]-E2_data_tanpa_sampel[[#This Row],[MQ6]]</f>
        <v>0</v>
      </c>
      <c r="G31">
        <f>E2_data_dengan_sampel[[#This Row],[MQ7]]-E2_data_tanpa_sampel[[#This Row],[MQ7]]</f>
        <v>0</v>
      </c>
      <c r="H31">
        <f>E2_data_dengan_sampel[[#This Row],[MQ8]]-E2_data_tanpa_sampel[[#This Row],[MQ8]]</f>
        <v>-1.0000000000000002E-2</v>
      </c>
      <c r="I31">
        <f>E2_data_dengan_sampel[[#This Row],[MQ9]]-E2_data_tanpa_sampel[[#This Row],[MQ9]]</f>
        <v>9.9999999999999985E-3</v>
      </c>
      <c r="J31">
        <f>E2_data_dengan_sampel[[#This Row],[MQ135]]-E2_data_tanpa_sampel[[#This Row],[MQ135]]</f>
        <v>0</v>
      </c>
    </row>
    <row r="32" spans="1:10" x14ac:dyDescent="0.25">
      <c r="A32" s="3">
        <v>31</v>
      </c>
      <c r="B32">
        <f>E2_data_dengan_sampel[[#This Row],[MQ2]]-E2_data_tanpa_sampel[[#This Row],[MQ2]]</f>
        <v>0</v>
      </c>
      <c r="C32">
        <f>E2_data_dengan_sampel[[#This Row],[MQ3]]-E2_data_tanpa_sampel[[#This Row],[MQ3]]</f>
        <v>0</v>
      </c>
      <c r="D32">
        <f>E2_data_dengan_sampel[[#This Row],[MQ4]]-E2_data_tanpa_sampel[[#This Row],[MQ4]]</f>
        <v>0</v>
      </c>
      <c r="E32">
        <f>E2_data_dengan_sampel[[#This Row],[MQ5]]-E2_data_tanpa_sampel[[#This Row],[MQ5]]</f>
        <v>-9.9999999999999985E-3</v>
      </c>
      <c r="F32">
        <f>E2_data_dengan_sampel[[#This Row],[MQ6]]-E2_data_tanpa_sampel[[#This Row],[MQ6]]</f>
        <v>0</v>
      </c>
      <c r="G32">
        <f>E2_data_dengan_sampel[[#This Row],[MQ7]]-E2_data_tanpa_sampel[[#This Row],[MQ7]]</f>
        <v>0</v>
      </c>
      <c r="H32">
        <f>E2_data_dengan_sampel[[#This Row],[MQ8]]-E2_data_tanpa_sampel[[#This Row],[MQ8]]</f>
        <v>-1.0000000000000002E-2</v>
      </c>
      <c r="I32">
        <f>E2_data_dengan_sampel[[#This Row],[MQ9]]-E2_data_tanpa_sampel[[#This Row],[MQ9]]</f>
        <v>0</v>
      </c>
      <c r="J32">
        <f>E2_data_dengan_sampel[[#This Row],[MQ135]]-E2_data_tanpa_sampel[[#This Row],[MQ135]]</f>
        <v>1.0000000000000002E-2</v>
      </c>
    </row>
    <row r="33" spans="1:10" x14ac:dyDescent="0.25">
      <c r="A33" s="3">
        <v>32</v>
      </c>
      <c r="B33">
        <f>E2_data_dengan_sampel[[#This Row],[MQ2]]-E2_data_tanpa_sampel[[#This Row],[MQ2]]</f>
        <v>0</v>
      </c>
      <c r="C33">
        <f>E2_data_dengan_sampel[[#This Row],[MQ3]]-E2_data_tanpa_sampel[[#This Row],[MQ3]]</f>
        <v>-1.0000000000000002E-2</v>
      </c>
      <c r="D33">
        <f>E2_data_dengan_sampel[[#This Row],[MQ4]]-E2_data_tanpa_sampel[[#This Row],[MQ4]]</f>
        <v>0</v>
      </c>
      <c r="E33">
        <f>E2_data_dengan_sampel[[#This Row],[MQ5]]-E2_data_tanpa_sampel[[#This Row],[MQ5]]</f>
        <v>0</v>
      </c>
      <c r="F33">
        <f>E2_data_dengan_sampel[[#This Row],[MQ6]]-E2_data_tanpa_sampel[[#This Row],[MQ6]]</f>
        <v>0</v>
      </c>
      <c r="G33">
        <f>E2_data_dengan_sampel[[#This Row],[MQ7]]-E2_data_tanpa_sampel[[#This Row],[MQ7]]</f>
        <v>0</v>
      </c>
      <c r="H33">
        <f>E2_data_dengan_sampel[[#This Row],[MQ8]]-E2_data_tanpa_sampel[[#This Row],[MQ8]]</f>
        <v>0</v>
      </c>
      <c r="I33">
        <f>E2_data_dengan_sampel[[#This Row],[MQ9]]-E2_data_tanpa_sampel[[#This Row],[MQ9]]</f>
        <v>9.9999999999999985E-3</v>
      </c>
      <c r="J33">
        <f>E2_data_dengan_sampel[[#This Row],[MQ135]]-E2_data_tanpa_sampel[[#This Row],[MQ135]]</f>
        <v>0</v>
      </c>
    </row>
    <row r="34" spans="1:10" x14ac:dyDescent="0.25">
      <c r="A34" s="3">
        <v>33</v>
      </c>
      <c r="B34">
        <f>E2_data_dengan_sampel[[#This Row],[MQ2]]-E2_data_tanpa_sampel[[#This Row],[MQ2]]</f>
        <v>0</v>
      </c>
      <c r="C34">
        <f>E2_data_dengan_sampel[[#This Row],[MQ3]]-E2_data_tanpa_sampel[[#This Row],[MQ3]]</f>
        <v>-1.0000000000000002E-2</v>
      </c>
      <c r="D34">
        <f>E2_data_dengan_sampel[[#This Row],[MQ4]]-E2_data_tanpa_sampel[[#This Row],[MQ4]]</f>
        <v>2.0000000000000018E-2</v>
      </c>
      <c r="E34">
        <f>E2_data_dengan_sampel[[#This Row],[MQ5]]-E2_data_tanpa_sampel[[#This Row],[MQ5]]</f>
        <v>0</v>
      </c>
      <c r="F34">
        <f>E2_data_dengan_sampel[[#This Row],[MQ6]]-E2_data_tanpa_sampel[[#This Row],[MQ6]]</f>
        <v>0</v>
      </c>
      <c r="G34">
        <f>E2_data_dengan_sampel[[#This Row],[MQ7]]-E2_data_tanpa_sampel[[#This Row],[MQ7]]</f>
        <v>0</v>
      </c>
      <c r="H34">
        <f>E2_data_dengan_sampel[[#This Row],[MQ8]]-E2_data_tanpa_sampel[[#This Row],[MQ8]]</f>
        <v>-1.0000000000000002E-2</v>
      </c>
      <c r="I34">
        <f>E2_data_dengan_sampel[[#This Row],[MQ9]]-E2_data_tanpa_sampel[[#This Row],[MQ9]]</f>
        <v>0</v>
      </c>
      <c r="J34">
        <f>E2_data_dengan_sampel[[#This Row],[MQ135]]-E2_data_tanpa_sampel[[#This Row],[MQ135]]</f>
        <v>0</v>
      </c>
    </row>
    <row r="35" spans="1:10" x14ac:dyDescent="0.25">
      <c r="A35" s="3">
        <v>34</v>
      </c>
      <c r="B35">
        <f>E2_data_dengan_sampel[[#This Row],[MQ2]]-E2_data_tanpa_sampel[[#This Row],[MQ2]]</f>
        <v>0</v>
      </c>
      <c r="C35">
        <f>E2_data_dengan_sampel[[#This Row],[MQ3]]-E2_data_tanpa_sampel[[#This Row],[MQ3]]</f>
        <v>0</v>
      </c>
      <c r="D35">
        <f>E2_data_dengan_sampel[[#This Row],[MQ4]]-E2_data_tanpa_sampel[[#This Row],[MQ4]]</f>
        <v>2.0000000000000018E-2</v>
      </c>
      <c r="E35">
        <f>E2_data_dengan_sampel[[#This Row],[MQ5]]-E2_data_tanpa_sampel[[#This Row],[MQ5]]</f>
        <v>0</v>
      </c>
      <c r="F35">
        <f>E2_data_dengan_sampel[[#This Row],[MQ6]]-E2_data_tanpa_sampel[[#This Row],[MQ6]]</f>
        <v>0</v>
      </c>
      <c r="G35">
        <f>E2_data_dengan_sampel[[#This Row],[MQ7]]-E2_data_tanpa_sampel[[#This Row],[MQ7]]</f>
        <v>0</v>
      </c>
      <c r="H35">
        <f>E2_data_dengan_sampel[[#This Row],[MQ8]]-E2_data_tanpa_sampel[[#This Row],[MQ8]]</f>
        <v>-1.0000000000000002E-2</v>
      </c>
      <c r="I35">
        <f>E2_data_dengan_sampel[[#This Row],[MQ9]]-E2_data_tanpa_sampel[[#This Row],[MQ9]]</f>
        <v>9.9999999999999985E-3</v>
      </c>
      <c r="J35">
        <f>E2_data_dengan_sampel[[#This Row],[MQ135]]-E2_data_tanpa_sampel[[#This Row],[MQ135]]</f>
        <v>0</v>
      </c>
    </row>
    <row r="36" spans="1:10" x14ac:dyDescent="0.25">
      <c r="A36" s="3">
        <v>35</v>
      </c>
      <c r="B36">
        <f>E2_data_dengan_sampel[[#This Row],[MQ2]]-E2_data_tanpa_sampel[[#This Row],[MQ2]]</f>
        <v>0</v>
      </c>
      <c r="C36">
        <f>E2_data_dengan_sampel[[#This Row],[MQ3]]-E2_data_tanpa_sampel[[#This Row],[MQ3]]</f>
        <v>0</v>
      </c>
      <c r="D36">
        <f>E2_data_dengan_sampel[[#This Row],[MQ4]]-E2_data_tanpa_sampel[[#This Row],[MQ4]]</f>
        <v>0</v>
      </c>
      <c r="E36">
        <f>E2_data_dengan_sampel[[#This Row],[MQ5]]-E2_data_tanpa_sampel[[#This Row],[MQ5]]</f>
        <v>9.9999999999999985E-3</v>
      </c>
      <c r="F36">
        <f>E2_data_dengan_sampel[[#This Row],[MQ6]]-E2_data_tanpa_sampel[[#This Row],[MQ6]]</f>
        <v>0</v>
      </c>
      <c r="G36">
        <f>E2_data_dengan_sampel[[#This Row],[MQ7]]-E2_data_tanpa_sampel[[#This Row],[MQ7]]</f>
        <v>0</v>
      </c>
      <c r="H36">
        <f>E2_data_dengan_sampel[[#This Row],[MQ8]]-E2_data_tanpa_sampel[[#This Row],[MQ8]]</f>
        <v>-1.0000000000000002E-2</v>
      </c>
      <c r="I36">
        <f>E2_data_dengan_sampel[[#This Row],[MQ9]]-E2_data_tanpa_sampel[[#This Row],[MQ9]]</f>
        <v>0</v>
      </c>
      <c r="J36">
        <f>E2_data_dengan_sampel[[#This Row],[MQ135]]-E2_data_tanpa_sampel[[#This Row],[MQ135]]</f>
        <v>0</v>
      </c>
    </row>
    <row r="37" spans="1:10" x14ac:dyDescent="0.25">
      <c r="A37" s="3">
        <v>36</v>
      </c>
      <c r="B37">
        <f>E2_data_dengan_sampel[[#This Row],[MQ2]]-E2_data_tanpa_sampel[[#This Row],[MQ2]]</f>
        <v>0</v>
      </c>
      <c r="C37">
        <f>E2_data_dengan_sampel[[#This Row],[MQ3]]-E2_data_tanpa_sampel[[#This Row],[MQ3]]</f>
        <v>0</v>
      </c>
      <c r="D37">
        <f>E2_data_dengan_sampel[[#This Row],[MQ4]]-E2_data_tanpa_sampel[[#This Row],[MQ4]]</f>
        <v>0</v>
      </c>
      <c r="E37">
        <f>E2_data_dengan_sampel[[#This Row],[MQ5]]-E2_data_tanpa_sampel[[#This Row],[MQ5]]</f>
        <v>9.9999999999999985E-3</v>
      </c>
      <c r="F37">
        <f>E2_data_dengan_sampel[[#This Row],[MQ6]]-E2_data_tanpa_sampel[[#This Row],[MQ6]]</f>
        <v>0</v>
      </c>
      <c r="G37">
        <f>E2_data_dengan_sampel[[#This Row],[MQ7]]-E2_data_tanpa_sampel[[#This Row],[MQ7]]</f>
        <v>0</v>
      </c>
      <c r="H37">
        <f>E2_data_dengan_sampel[[#This Row],[MQ8]]-E2_data_tanpa_sampel[[#This Row],[MQ8]]</f>
        <v>-1.0000000000000002E-2</v>
      </c>
      <c r="I37">
        <f>E2_data_dengan_sampel[[#This Row],[MQ9]]-E2_data_tanpa_sampel[[#This Row],[MQ9]]</f>
        <v>9.9999999999999985E-3</v>
      </c>
      <c r="J37">
        <f>E2_data_dengan_sampel[[#This Row],[MQ135]]-E2_data_tanpa_sampel[[#This Row],[MQ135]]</f>
        <v>0</v>
      </c>
    </row>
    <row r="38" spans="1:10" x14ac:dyDescent="0.25">
      <c r="A38" s="3">
        <v>37</v>
      </c>
      <c r="B38">
        <f>E2_data_dengan_sampel[[#This Row],[MQ2]]-E2_data_tanpa_sampel[[#This Row],[MQ2]]</f>
        <v>0</v>
      </c>
      <c r="C38">
        <f>E2_data_dengan_sampel[[#This Row],[MQ3]]-E2_data_tanpa_sampel[[#This Row],[MQ3]]</f>
        <v>0</v>
      </c>
      <c r="D38">
        <f>E2_data_dengan_sampel[[#This Row],[MQ4]]-E2_data_tanpa_sampel[[#This Row],[MQ4]]</f>
        <v>0</v>
      </c>
      <c r="E38">
        <f>E2_data_dengan_sampel[[#This Row],[MQ5]]-E2_data_tanpa_sampel[[#This Row],[MQ5]]</f>
        <v>-9.9999999999999985E-3</v>
      </c>
      <c r="F38">
        <f>E2_data_dengan_sampel[[#This Row],[MQ6]]-E2_data_tanpa_sampel[[#This Row],[MQ6]]</f>
        <v>0</v>
      </c>
      <c r="G38">
        <f>E2_data_dengan_sampel[[#This Row],[MQ7]]-E2_data_tanpa_sampel[[#This Row],[MQ7]]</f>
        <v>0</v>
      </c>
      <c r="H38">
        <f>E2_data_dengan_sampel[[#This Row],[MQ8]]-E2_data_tanpa_sampel[[#This Row],[MQ8]]</f>
        <v>-1.0000000000000002E-2</v>
      </c>
      <c r="I38">
        <f>E2_data_dengan_sampel[[#This Row],[MQ9]]-E2_data_tanpa_sampel[[#This Row],[MQ9]]</f>
        <v>0</v>
      </c>
      <c r="J38">
        <f>E2_data_dengan_sampel[[#This Row],[MQ135]]-E2_data_tanpa_sampel[[#This Row],[MQ135]]</f>
        <v>0</v>
      </c>
    </row>
    <row r="39" spans="1:10" x14ac:dyDescent="0.25">
      <c r="A39" s="3">
        <v>38</v>
      </c>
      <c r="B39">
        <f>E2_data_dengan_sampel[[#This Row],[MQ2]]-E2_data_tanpa_sampel[[#This Row],[MQ2]]</f>
        <v>0</v>
      </c>
      <c r="C39">
        <f>E2_data_dengan_sampel[[#This Row],[MQ3]]-E2_data_tanpa_sampel[[#This Row],[MQ3]]</f>
        <v>0</v>
      </c>
      <c r="D39">
        <f>E2_data_dengan_sampel[[#This Row],[MQ4]]-E2_data_tanpa_sampel[[#This Row],[MQ4]]</f>
        <v>0</v>
      </c>
      <c r="E39">
        <f>E2_data_dengan_sampel[[#This Row],[MQ5]]-E2_data_tanpa_sampel[[#This Row],[MQ5]]</f>
        <v>0</v>
      </c>
      <c r="F39">
        <f>E2_data_dengan_sampel[[#This Row],[MQ6]]-E2_data_tanpa_sampel[[#This Row],[MQ6]]</f>
        <v>0</v>
      </c>
      <c r="G39">
        <f>E2_data_dengan_sampel[[#This Row],[MQ7]]-E2_data_tanpa_sampel[[#This Row],[MQ7]]</f>
        <v>0</v>
      </c>
      <c r="H39">
        <f>E2_data_dengan_sampel[[#This Row],[MQ8]]-E2_data_tanpa_sampel[[#This Row],[MQ8]]</f>
        <v>-1.0000000000000002E-2</v>
      </c>
      <c r="I39">
        <f>E2_data_dengan_sampel[[#This Row],[MQ9]]-E2_data_tanpa_sampel[[#This Row],[MQ9]]</f>
        <v>0</v>
      </c>
      <c r="J39">
        <f>E2_data_dengan_sampel[[#This Row],[MQ135]]-E2_data_tanpa_sampel[[#This Row],[MQ135]]</f>
        <v>0</v>
      </c>
    </row>
    <row r="40" spans="1:10" x14ac:dyDescent="0.25">
      <c r="A40" s="3">
        <v>39</v>
      </c>
      <c r="B40">
        <f>E2_data_dengan_sampel[[#This Row],[MQ2]]-E2_data_tanpa_sampel[[#This Row],[MQ2]]</f>
        <v>0</v>
      </c>
      <c r="C40">
        <f>E2_data_dengan_sampel[[#This Row],[MQ3]]-E2_data_tanpa_sampel[[#This Row],[MQ3]]</f>
        <v>1.0000000000000002E-2</v>
      </c>
      <c r="D40">
        <f>E2_data_dengan_sampel[[#This Row],[MQ4]]-E2_data_tanpa_sampel[[#This Row],[MQ4]]</f>
        <v>-1.0000000000000009E-2</v>
      </c>
      <c r="E40">
        <f>E2_data_dengan_sampel[[#This Row],[MQ5]]-E2_data_tanpa_sampel[[#This Row],[MQ5]]</f>
        <v>0</v>
      </c>
      <c r="F40">
        <f>E2_data_dengan_sampel[[#This Row],[MQ6]]-E2_data_tanpa_sampel[[#This Row],[MQ6]]</f>
        <v>0</v>
      </c>
      <c r="G40">
        <f>E2_data_dengan_sampel[[#This Row],[MQ7]]-E2_data_tanpa_sampel[[#This Row],[MQ7]]</f>
        <v>-0.02</v>
      </c>
      <c r="H40">
        <f>E2_data_dengan_sampel[[#This Row],[MQ8]]-E2_data_tanpa_sampel[[#This Row],[MQ8]]</f>
        <v>-1.0000000000000002E-2</v>
      </c>
      <c r="I40">
        <f>E2_data_dengan_sampel[[#This Row],[MQ9]]-E2_data_tanpa_sampel[[#This Row],[MQ9]]</f>
        <v>9.9999999999999985E-3</v>
      </c>
      <c r="J40">
        <f>E2_data_dengan_sampel[[#This Row],[MQ135]]-E2_data_tanpa_sampel[[#This Row],[MQ135]]</f>
        <v>0</v>
      </c>
    </row>
    <row r="41" spans="1:10" x14ac:dyDescent="0.25">
      <c r="A41" s="3">
        <v>40</v>
      </c>
      <c r="B41">
        <f>E2_data_dengan_sampel[[#This Row],[MQ2]]-E2_data_tanpa_sampel[[#This Row],[MQ2]]</f>
        <v>-1.0000000000000009E-2</v>
      </c>
      <c r="C41">
        <f>E2_data_dengan_sampel[[#This Row],[MQ3]]-E2_data_tanpa_sampel[[#This Row],[MQ3]]</f>
        <v>0</v>
      </c>
      <c r="D41">
        <f>E2_data_dengan_sampel[[#This Row],[MQ4]]-E2_data_tanpa_sampel[[#This Row],[MQ4]]</f>
        <v>1.0000000000000009E-2</v>
      </c>
      <c r="E41">
        <f>E2_data_dengan_sampel[[#This Row],[MQ5]]-E2_data_tanpa_sampel[[#This Row],[MQ5]]</f>
        <v>0</v>
      </c>
      <c r="F41">
        <f>E2_data_dengan_sampel[[#This Row],[MQ6]]-E2_data_tanpa_sampel[[#This Row],[MQ6]]</f>
        <v>-1.0000000000000002E-2</v>
      </c>
      <c r="G41">
        <f>E2_data_dengan_sampel[[#This Row],[MQ7]]-E2_data_tanpa_sampel[[#This Row],[MQ7]]</f>
        <v>0</v>
      </c>
      <c r="H41">
        <f>E2_data_dengan_sampel[[#This Row],[MQ8]]-E2_data_tanpa_sampel[[#This Row],[MQ8]]</f>
        <v>-1.0000000000000002E-2</v>
      </c>
      <c r="I41">
        <f>E2_data_dengan_sampel[[#This Row],[MQ9]]-E2_data_tanpa_sampel[[#This Row],[MQ9]]</f>
        <v>0</v>
      </c>
      <c r="J41">
        <f>E2_data_dengan_sampel[[#This Row],[MQ135]]-E2_data_tanpa_sampel[[#This Row],[MQ135]]</f>
        <v>0</v>
      </c>
    </row>
    <row r="42" spans="1:10" x14ac:dyDescent="0.25">
      <c r="A42" s="3">
        <v>41</v>
      </c>
      <c r="B42">
        <f>E2_data_dengan_sampel[[#This Row],[MQ2]]-E2_data_tanpa_sampel[[#This Row],[MQ2]]</f>
        <v>-1.0000000000000009E-2</v>
      </c>
      <c r="C42">
        <f>E2_data_dengan_sampel[[#This Row],[MQ3]]-E2_data_tanpa_sampel[[#This Row],[MQ3]]</f>
        <v>0</v>
      </c>
      <c r="D42">
        <f>E2_data_dengan_sampel[[#This Row],[MQ4]]-E2_data_tanpa_sampel[[#This Row],[MQ4]]</f>
        <v>0</v>
      </c>
      <c r="E42">
        <f>E2_data_dengan_sampel[[#This Row],[MQ5]]-E2_data_tanpa_sampel[[#This Row],[MQ5]]</f>
        <v>0</v>
      </c>
      <c r="F42">
        <f>E2_data_dengan_sampel[[#This Row],[MQ6]]-E2_data_tanpa_sampel[[#This Row],[MQ6]]</f>
        <v>0</v>
      </c>
      <c r="G42">
        <f>E2_data_dengan_sampel[[#This Row],[MQ7]]-E2_data_tanpa_sampel[[#This Row],[MQ7]]</f>
        <v>0</v>
      </c>
      <c r="H42">
        <f>E2_data_dengan_sampel[[#This Row],[MQ8]]-E2_data_tanpa_sampel[[#This Row],[MQ8]]</f>
        <v>-1.0000000000000002E-2</v>
      </c>
      <c r="I42">
        <f>E2_data_dengan_sampel[[#This Row],[MQ9]]-E2_data_tanpa_sampel[[#This Row],[MQ9]]</f>
        <v>0</v>
      </c>
      <c r="J42">
        <f>E2_data_dengan_sampel[[#This Row],[MQ135]]-E2_data_tanpa_sampel[[#This Row],[MQ135]]</f>
        <v>0</v>
      </c>
    </row>
    <row r="43" spans="1:10" x14ac:dyDescent="0.25">
      <c r="A43" s="3">
        <v>42</v>
      </c>
      <c r="B43">
        <f>E2_data_dengan_sampel[[#This Row],[MQ2]]-E2_data_tanpa_sampel[[#This Row],[MQ2]]</f>
        <v>-1.0000000000000009E-2</v>
      </c>
      <c r="C43">
        <f>E2_data_dengan_sampel[[#This Row],[MQ3]]-E2_data_tanpa_sampel[[#This Row],[MQ3]]</f>
        <v>0</v>
      </c>
      <c r="D43">
        <f>E2_data_dengan_sampel[[#This Row],[MQ4]]-E2_data_tanpa_sampel[[#This Row],[MQ4]]</f>
        <v>-1.0000000000000009E-2</v>
      </c>
      <c r="E43">
        <f>E2_data_dengan_sampel[[#This Row],[MQ5]]-E2_data_tanpa_sampel[[#This Row],[MQ5]]</f>
        <v>0</v>
      </c>
      <c r="F43">
        <f>E2_data_dengan_sampel[[#This Row],[MQ6]]-E2_data_tanpa_sampel[[#This Row],[MQ6]]</f>
        <v>0</v>
      </c>
      <c r="G43">
        <f>E2_data_dengan_sampel[[#This Row],[MQ7]]-E2_data_tanpa_sampel[[#This Row],[MQ7]]</f>
        <v>0</v>
      </c>
      <c r="H43">
        <f>E2_data_dengan_sampel[[#This Row],[MQ8]]-E2_data_tanpa_sampel[[#This Row],[MQ8]]</f>
        <v>-1.0000000000000002E-2</v>
      </c>
      <c r="I43">
        <f>E2_data_dengan_sampel[[#This Row],[MQ9]]-E2_data_tanpa_sampel[[#This Row],[MQ9]]</f>
        <v>0</v>
      </c>
      <c r="J43">
        <f>E2_data_dengan_sampel[[#This Row],[MQ135]]-E2_data_tanpa_sampel[[#This Row],[MQ135]]</f>
        <v>0</v>
      </c>
    </row>
    <row r="44" spans="1:10" x14ac:dyDescent="0.25">
      <c r="A44" s="3">
        <v>43</v>
      </c>
      <c r="B44">
        <f>E2_data_dengan_sampel[[#This Row],[MQ2]]-E2_data_tanpa_sampel[[#This Row],[MQ2]]</f>
        <v>0</v>
      </c>
      <c r="C44">
        <f>E2_data_dengan_sampel[[#This Row],[MQ3]]-E2_data_tanpa_sampel[[#This Row],[MQ3]]</f>
        <v>-1.0000000000000002E-2</v>
      </c>
      <c r="D44">
        <f>E2_data_dengan_sampel[[#This Row],[MQ4]]-E2_data_tanpa_sampel[[#This Row],[MQ4]]</f>
        <v>1.0000000000000009E-2</v>
      </c>
      <c r="E44">
        <f>E2_data_dengan_sampel[[#This Row],[MQ5]]-E2_data_tanpa_sampel[[#This Row],[MQ5]]</f>
        <v>0</v>
      </c>
      <c r="F44">
        <f>E2_data_dengan_sampel[[#This Row],[MQ6]]-E2_data_tanpa_sampel[[#This Row],[MQ6]]</f>
        <v>0</v>
      </c>
      <c r="G44">
        <f>E2_data_dengan_sampel[[#This Row],[MQ7]]-E2_data_tanpa_sampel[[#This Row],[MQ7]]</f>
        <v>0</v>
      </c>
      <c r="H44">
        <f>E2_data_dengan_sampel[[#This Row],[MQ8]]-E2_data_tanpa_sampel[[#This Row],[MQ8]]</f>
        <v>-1.0000000000000002E-2</v>
      </c>
      <c r="I44">
        <f>E2_data_dengan_sampel[[#This Row],[MQ9]]-E2_data_tanpa_sampel[[#This Row],[MQ9]]</f>
        <v>0</v>
      </c>
      <c r="J44">
        <f>E2_data_dengan_sampel[[#This Row],[MQ135]]-E2_data_tanpa_sampel[[#This Row],[MQ135]]</f>
        <v>0</v>
      </c>
    </row>
    <row r="45" spans="1:10" x14ac:dyDescent="0.25">
      <c r="A45" s="3">
        <v>44</v>
      </c>
      <c r="B45">
        <f>E2_data_dengan_sampel[[#This Row],[MQ2]]-E2_data_tanpa_sampel[[#This Row],[MQ2]]</f>
        <v>-1.0000000000000009E-2</v>
      </c>
      <c r="C45">
        <f>E2_data_dengan_sampel[[#This Row],[MQ3]]-E2_data_tanpa_sampel[[#This Row],[MQ3]]</f>
        <v>-1.0000000000000002E-2</v>
      </c>
      <c r="D45">
        <f>E2_data_dengan_sampel[[#This Row],[MQ4]]-E2_data_tanpa_sampel[[#This Row],[MQ4]]</f>
        <v>-1.0000000000000009E-2</v>
      </c>
      <c r="E45">
        <f>E2_data_dengan_sampel[[#This Row],[MQ5]]-E2_data_tanpa_sampel[[#This Row],[MQ5]]</f>
        <v>-9.9999999999999985E-3</v>
      </c>
      <c r="F45">
        <f>E2_data_dengan_sampel[[#This Row],[MQ6]]-E2_data_tanpa_sampel[[#This Row],[MQ6]]</f>
        <v>1.0000000000000002E-2</v>
      </c>
      <c r="G45">
        <f>E2_data_dengan_sampel[[#This Row],[MQ7]]-E2_data_tanpa_sampel[[#This Row],[MQ7]]</f>
        <v>0</v>
      </c>
      <c r="H45">
        <f>E2_data_dengan_sampel[[#This Row],[MQ8]]-E2_data_tanpa_sampel[[#This Row],[MQ8]]</f>
        <v>-1.0000000000000002E-2</v>
      </c>
      <c r="I45">
        <f>E2_data_dengan_sampel[[#This Row],[MQ9]]-E2_data_tanpa_sampel[[#This Row],[MQ9]]</f>
        <v>-9.9999999999999985E-3</v>
      </c>
      <c r="J45">
        <f>E2_data_dengan_sampel[[#This Row],[MQ135]]-E2_data_tanpa_sampel[[#This Row],[MQ135]]</f>
        <v>0</v>
      </c>
    </row>
    <row r="46" spans="1:10" x14ac:dyDescent="0.25">
      <c r="A46" s="3">
        <v>45</v>
      </c>
      <c r="B46">
        <f>E2_data_dengan_sampel[[#This Row],[MQ2]]-E2_data_tanpa_sampel[[#This Row],[MQ2]]</f>
        <v>-1.0000000000000009E-2</v>
      </c>
      <c r="C46">
        <f>E2_data_dengan_sampel[[#This Row],[MQ3]]-E2_data_tanpa_sampel[[#This Row],[MQ3]]</f>
        <v>0</v>
      </c>
      <c r="D46">
        <f>E2_data_dengan_sampel[[#This Row],[MQ4]]-E2_data_tanpa_sampel[[#This Row],[MQ4]]</f>
        <v>0</v>
      </c>
      <c r="E46">
        <f>E2_data_dengan_sampel[[#This Row],[MQ5]]-E2_data_tanpa_sampel[[#This Row],[MQ5]]</f>
        <v>0</v>
      </c>
      <c r="F46">
        <f>E2_data_dengan_sampel[[#This Row],[MQ6]]-E2_data_tanpa_sampel[[#This Row],[MQ6]]</f>
        <v>0</v>
      </c>
      <c r="G46">
        <f>E2_data_dengan_sampel[[#This Row],[MQ7]]-E2_data_tanpa_sampel[[#This Row],[MQ7]]</f>
        <v>0</v>
      </c>
      <c r="H46">
        <f>E2_data_dengan_sampel[[#This Row],[MQ8]]-E2_data_tanpa_sampel[[#This Row],[MQ8]]</f>
        <v>-1.0000000000000002E-2</v>
      </c>
      <c r="I46">
        <f>E2_data_dengan_sampel[[#This Row],[MQ9]]-E2_data_tanpa_sampel[[#This Row],[MQ9]]</f>
        <v>-9.9999999999999985E-3</v>
      </c>
      <c r="J46">
        <f>E2_data_dengan_sampel[[#This Row],[MQ135]]-E2_data_tanpa_sampel[[#This Row],[MQ135]]</f>
        <v>0</v>
      </c>
    </row>
    <row r="47" spans="1:10" x14ac:dyDescent="0.25">
      <c r="A47" s="3">
        <v>46</v>
      </c>
      <c r="B47">
        <f>E2_data_dengan_sampel[[#This Row],[MQ2]]-E2_data_tanpa_sampel[[#This Row],[MQ2]]</f>
        <v>-1.0000000000000009E-2</v>
      </c>
      <c r="C47">
        <f>E2_data_dengan_sampel[[#This Row],[MQ3]]-E2_data_tanpa_sampel[[#This Row],[MQ3]]</f>
        <v>1.0000000000000002E-2</v>
      </c>
      <c r="D47">
        <f>E2_data_dengan_sampel[[#This Row],[MQ4]]-E2_data_tanpa_sampel[[#This Row],[MQ4]]</f>
        <v>1.0000000000000009E-2</v>
      </c>
      <c r="E47">
        <f>E2_data_dengan_sampel[[#This Row],[MQ5]]-E2_data_tanpa_sampel[[#This Row],[MQ5]]</f>
        <v>-9.9999999999999985E-3</v>
      </c>
      <c r="F47">
        <f>E2_data_dengan_sampel[[#This Row],[MQ6]]-E2_data_tanpa_sampel[[#This Row],[MQ6]]</f>
        <v>0</v>
      </c>
      <c r="G47">
        <f>E2_data_dengan_sampel[[#This Row],[MQ7]]-E2_data_tanpa_sampel[[#This Row],[MQ7]]</f>
        <v>0</v>
      </c>
      <c r="H47">
        <f>E2_data_dengan_sampel[[#This Row],[MQ8]]-E2_data_tanpa_sampel[[#This Row],[MQ8]]</f>
        <v>-1.0000000000000002E-2</v>
      </c>
      <c r="I47">
        <f>E2_data_dengan_sampel[[#This Row],[MQ9]]-E2_data_tanpa_sampel[[#This Row],[MQ9]]</f>
        <v>9.9999999999999985E-3</v>
      </c>
      <c r="J47">
        <f>E2_data_dengan_sampel[[#This Row],[MQ135]]-E2_data_tanpa_sampel[[#This Row],[MQ135]]</f>
        <v>0</v>
      </c>
    </row>
    <row r="48" spans="1:10" x14ac:dyDescent="0.25">
      <c r="A48" s="3">
        <v>47</v>
      </c>
      <c r="B48">
        <f>E2_data_dengan_sampel[[#This Row],[MQ2]]-E2_data_tanpa_sampel[[#This Row],[MQ2]]</f>
        <v>0</v>
      </c>
      <c r="C48">
        <f>E2_data_dengan_sampel[[#This Row],[MQ3]]-E2_data_tanpa_sampel[[#This Row],[MQ3]]</f>
        <v>0</v>
      </c>
      <c r="D48">
        <f>E2_data_dengan_sampel[[#This Row],[MQ4]]-E2_data_tanpa_sampel[[#This Row],[MQ4]]</f>
        <v>0</v>
      </c>
      <c r="E48">
        <f>E2_data_dengan_sampel[[#This Row],[MQ5]]-E2_data_tanpa_sampel[[#This Row],[MQ5]]</f>
        <v>0</v>
      </c>
      <c r="F48">
        <f>E2_data_dengan_sampel[[#This Row],[MQ6]]-E2_data_tanpa_sampel[[#This Row],[MQ6]]</f>
        <v>0</v>
      </c>
      <c r="G48">
        <f>E2_data_dengan_sampel[[#This Row],[MQ7]]-E2_data_tanpa_sampel[[#This Row],[MQ7]]</f>
        <v>0</v>
      </c>
      <c r="H48">
        <f>E2_data_dengan_sampel[[#This Row],[MQ8]]-E2_data_tanpa_sampel[[#This Row],[MQ8]]</f>
        <v>-1.0000000000000002E-2</v>
      </c>
      <c r="I48">
        <f>E2_data_dengan_sampel[[#This Row],[MQ9]]-E2_data_tanpa_sampel[[#This Row],[MQ9]]</f>
        <v>0</v>
      </c>
      <c r="J48">
        <f>E2_data_dengan_sampel[[#This Row],[MQ135]]-E2_data_tanpa_sampel[[#This Row],[MQ135]]</f>
        <v>0</v>
      </c>
    </row>
    <row r="49" spans="1:10" x14ac:dyDescent="0.25">
      <c r="A49" s="3">
        <v>48</v>
      </c>
      <c r="B49">
        <f>E2_data_dengan_sampel[[#This Row],[MQ2]]-E2_data_tanpa_sampel[[#This Row],[MQ2]]</f>
        <v>-1.0000000000000009E-2</v>
      </c>
      <c r="C49">
        <f>E2_data_dengan_sampel[[#This Row],[MQ3]]-E2_data_tanpa_sampel[[#This Row],[MQ3]]</f>
        <v>-1.0000000000000002E-2</v>
      </c>
      <c r="D49">
        <f>E2_data_dengan_sampel[[#This Row],[MQ4]]-E2_data_tanpa_sampel[[#This Row],[MQ4]]</f>
        <v>0</v>
      </c>
      <c r="E49">
        <f>E2_data_dengan_sampel[[#This Row],[MQ5]]-E2_data_tanpa_sampel[[#This Row],[MQ5]]</f>
        <v>0</v>
      </c>
      <c r="F49">
        <f>E2_data_dengan_sampel[[#This Row],[MQ6]]-E2_data_tanpa_sampel[[#This Row],[MQ6]]</f>
        <v>0</v>
      </c>
      <c r="G49">
        <f>E2_data_dengan_sampel[[#This Row],[MQ7]]-E2_data_tanpa_sampel[[#This Row],[MQ7]]</f>
        <v>0</v>
      </c>
      <c r="H49">
        <f>E2_data_dengan_sampel[[#This Row],[MQ8]]-E2_data_tanpa_sampel[[#This Row],[MQ8]]</f>
        <v>-1.0000000000000002E-2</v>
      </c>
      <c r="I49">
        <f>E2_data_dengan_sampel[[#This Row],[MQ9]]-E2_data_tanpa_sampel[[#This Row],[MQ9]]</f>
        <v>0</v>
      </c>
      <c r="J49">
        <f>E2_data_dengan_sampel[[#This Row],[MQ135]]-E2_data_tanpa_sampel[[#This Row],[MQ135]]</f>
        <v>0</v>
      </c>
    </row>
    <row r="50" spans="1:10" x14ac:dyDescent="0.25">
      <c r="A50" s="3">
        <v>49</v>
      </c>
      <c r="B50">
        <f>E2_data_dengan_sampel[[#This Row],[MQ2]]-E2_data_tanpa_sampel[[#This Row],[MQ2]]</f>
        <v>-1.0000000000000009E-2</v>
      </c>
      <c r="C50">
        <f>E2_data_dengan_sampel[[#This Row],[MQ3]]-E2_data_tanpa_sampel[[#This Row],[MQ3]]</f>
        <v>0</v>
      </c>
      <c r="D50">
        <f>E2_data_dengan_sampel[[#This Row],[MQ4]]-E2_data_tanpa_sampel[[#This Row],[MQ4]]</f>
        <v>1.0000000000000009E-2</v>
      </c>
      <c r="E50">
        <f>E2_data_dengan_sampel[[#This Row],[MQ5]]-E2_data_tanpa_sampel[[#This Row],[MQ5]]</f>
        <v>-9.9999999999999985E-3</v>
      </c>
      <c r="F50">
        <f>E2_data_dengan_sampel[[#This Row],[MQ6]]-E2_data_tanpa_sampel[[#This Row],[MQ6]]</f>
        <v>0</v>
      </c>
      <c r="G50">
        <f>E2_data_dengan_sampel[[#This Row],[MQ7]]-E2_data_tanpa_sampel[[#This Row],[MQ7]]</f>
        <v>0</v>
      </c>
      <c r="H50">
        <f>E2_data_dengan_sampel[[#This Row],[MQ8]]-E2_data_tanpa_sampel[[#This Row],[MQ8]]</f>
        <v>-1.0000000000000002E-2</v>
      </c>
      <c r="I50">
        <f>E2_data_dengan_sampel[[#This Row],[MQ9]]-E2_data_tanpa_sampel[[#This Row],[MQ9]]</f>
        <v>0</v>
      </c>
      <c r="J50">
        <f>E2_data_dengan_sampel[[#This Row],[MQ135]]-E2_data_tanpa_sampel[[#This Row],[MQ135]]</f>
        <v>0</v>
      </c>
    </row>
    <row r="51" spans="1:10" x14ac:dyDescent="0.25">
      <c r="A51" s="3">
        <v>50</v>
      </c>
      <c r="B51">
        <f>E2_data_dengan_sampel[[#This Row],[MQ2]]-E2_data_tanpa_sampel[[#This Row],[MQ2]]</f>
        <v>0</v>
      </c>
      <c r="C51">
        <f>E2_data_dengan_sampel[[#This Row],[MQ3]]-E2_data_tanpa_sampel[[#This Row],[MQ3]]</f>
        <v>-1.0000000000000002E-2</v>
      </c>
      <c r="D51">
        <f>E2_data_dengan_sampel[[#This Row],[MQ4]]-E2_data_tanpa_sampel[[#This Row],[MQ4]]</f>
        <v>-1.0000000000000009E-2</v>
      </c>
      <c r="E51">
        <f>E2_data_dengan_sampel[[#This Row],[MQ5]]-E2_data_tanpa_sampel[[#This Row],[MQ5]]</f>
        <v>0</v>
      </c>
      <c r="F51">
        <f>E2_data_dengan_sampel[[#This Row],[MQ6]]-E2_data_tanpa_sampel[[#This Row],[MQ6]]</f>
        <v>0</v>
      </c>
      <c r="G51">
        <f>E2_data_dengan_sampel[[#This Row],[MQ7]]-E2_data_tanpa_sampel[[#This Row],[MQ7]]</f>
        <v>0</v>
      </c>
      <c r="H51">
        <f>E2_data_dengan_sampel[[#This Row],[MQ8]]-E2_data_tanpa_sampel[[#This Row],[MQ8]]</f>
        <v>-1.0000000000000002E-2</v>
      </c>
      <c r="I51">
        <f>E2_data_dengan_sampel[[#This Row],[MQ9]]-E2_data_tanpa_sampel[[#This Row],[MQ9]]</f>
        <v>9.9999999999999985E-3</v>
      </c>
      <c r="J51">
        <f>E2_data_dengan_sampel[[#This Row],[MQ135]]-E2_data_tanpa_sampel[[#This Row],[MQ135]]</f>
        <v>-1.0000000000000002E-2</v>
      </c>
    </row>
    <row r="52" spans="1:10" x14ac:dyDescent="0.25">
      <c r="A52" s="3">
        <v>51</v>
      </c>
      <c r="B52">
        <f>E2_data_dengan_sampel[[#This Row],[MQ2]]-E2_data_tanpa_sampel[[#This Row],[MQ2]]</f>
        <v>-1.0000000000000009E-2</v>
      </c>
      <c r="C52">
        <f>E2_data_dengan_sampel[[#This Row],[MQ3]]-E2_data_tanpa_sampel[[#This Row],[MQ3]]</f>
        <v>0</v>
      </c>
      <c r="D52">
        <f>E2_data_dengan_sampel[[#This Row],[MQ4]]-E2_data_tanpa_sampel[[#This Row],[MQ4]]</f>
        <v>-1.0000000000000009E-2</v>
      </c>
      <c r="E52">
        <f>E2_data_dengan_sampel[[#This Row],[MQ5]]-E2_data_tanpa_sampel[[#This Row],[MQ5]]</f>
        <v>0</v>
      </c>
      <c r="F52">
        <f>E2_data_dengan_sampel[[#This Row],[MQ6]]-E2_data_tanpa_sampel[[#This Row],[MQ6]]</f>
        <v>0</v>
      </c>
      <c r="G52">
        <f>E2_data_dengan_sampel[[#This Row],[MQ7]]-E2_data_tanpa_sampel[[#This Row],[MQ7]]</f>
        <v>0</v>
      </c>
      <c r="H52">
        <f>E2_data_dengan_sampel[[#This Row],[MQ8]]-E2_data_tanpa_sampel[[#This Row],[MQ8]]</f>
        <v>-1.0000000000000002E-2</v>
      </c>
      <c r="I52">
        <f>E2_data_dengan_sampel[[#This Row],[MQ9]]-E2_data_tanpa_sampel[[#This Row],[MQ9]]</f>
        <v>-9.9999999999999985E-3</v>
      </c>
      <c r="J52">
        <f>E2_data_dengan_sampel[[#This Row],[MQ135]]-E2_data_tanpa_sampel[[#This Row],[MQ135]]</f>
        <v>0</v>
      </c>
    </row>
    <row r="53" spans="1:10" x14ac:dyDescent="0.25">
      <c r="A53" s="3">
        <v>52</v>
      </c>
      <c r="B53">
        <f>E2_data_dengan_sampel[[#This Row],[MQ2]]-E2_data_tanpa_sampel[[#This Row],[MQ2]]</f>
        <v>0</v>
      </c>
      <c r="C53">
        <f>E2_data_dengan_sampel[[#This Row],[MQ3]]-E2_data_tanpa_sampel[[#This Row],[MQ3]]</f>
        <v>1.0000000000000002E-2</v>
      </c>
      <c r="D53">
        <f>E2_data_dengan_sampel[[#This Row],[MQ4]]-E2_data_tanpa_sampel[[#This Row],[MQ4]]</f>
        <v>2.0000000000000018E-2</v>
      </c>
      <c r="E53">
        <f>E2_data_dengan_sampel[[#This Row],[MQ5]]-E2_data_tanpa_sampel[[#This Row],[MQ5]]</f>
        <v>-9.9999999999999985E-3</v>
      </c>
      <c r="F53">
        <f>E2_data_dengan_sampel[[#This Row],[MQ6]]-E2_data_tanpa_sampel[[#This Row],[MQ6]]</f>
        <v>0</v>
      </c>
      <c r="G53">
        <f>E2_data_dengan_sampel[[#This Row],[MQ7]]-E2_data_tanpa_sampel[[#This Row],[MQ7]]</f>
        <v>0</v>
      </c>
      <c r="H53">
        <f>E2_data_dengan_sampel[[#This Row],[MQ8]]-E2_data_tanpa_sampel[[#This Row],[MQ8]]</f>
        <v>-1.0000000000000002E-2</v>
      </c>
      <c r="I53">
        <f>E2_data_dengan_sampel[[#This Row],[MQ9]]-E2_data_tanpa_sampel[[#This Row],[MQ9]]</f>
        <v>0</v>
      </c>
      <c r="J53">
        <f>E2_data_dengan_sampel[[#This Row],[MQ135]]-E2_data_tanpa_sampel[[#This Row],[MQ135]]</f>
        <v>-1.0000000000000002E-2</v>
      </c>
    </row>
    <row r="54" spans="1:10" x14ac:dyDescent="0.25">
      <c r="A54" s="3">
        <v>53</v>
      </c>
      <c r="B54">
        <f>E2_data_dengan_sampel[[#This Row],[MQ2]]-E2_data_tanpa_sampel[[#This Row],[MQ2]]</f>
        <v>0</v>
      </c>
      <c r="C54">
        <f>E2_data_dengan_sampel[[#This Row],[MQ3]]-E2_data_tanpa_sampel[[#This Row],[MQ3]]</f>
        <v>-1.0000000000000002E-2</v>
      </c>
      <c r="D54">
        <f>E2_data_dengan_sampel[[#This Row],[MQ4]]-E2_data_tanpa_sampel[[#This Row],[MQ4]]</f>
        <v>0</v>
      </c>
      <c r="E54">
        <f>E2_data_dengan_sampel[[#This Row],[MQ5]]-E2_data_tanpa_sampel[[#This Row],[MQ5]]</f>
        <v>0</v>
      </c>
      <c r="F54">
        <f>E2_data_dengan_sampel[[#This Row],[MQ6]]-E2_data_tanpa_sampel[[#This Row],[MQ6]]</f>
        <v>0</v>
      </c>
      <c r="G54">
        <f>E2_data_dengan_sampel[[#This Row],[MQ7]]-E2_data_tanpa_sampel[[#This Row],[MQ7]]</f>
        <v>0</v>
      </c>
      <c r="H54">
        <f>E2_data_dengan_sampel[[#This Row],[MQ8]]-E2_data_tanpa_sampel[[#This Row],[MQ8]]</f>
        <v>-1.0000000000000002E-2</v>
      </c>
      <c r="I54">
        <f>E2_data_dengan_sampel[[#This Row],[MQ9]]-E2_data_tanpa_sampel[[#This Row],[MQ9]]</f>
        <v>0</v>
      </c>
      <c r="J54">
        <f>E2_data_dengan_sampel[[#This Row],[MQ135]]-E2_data_tanpa_sampel[[#This Row],[MQ135]]</f>
        <v>0</v>
      </c>
    </row>
    <row r="55" spans="1:10" x14ac:dyDescent="0.25">
      <c r="A55" s="3">
        <v>54</v>
      </c>
      <c r="B55">
        <f>E2_data_dengan_sampel[[#This Row],[MQ2]]-E2_data_tanpa_sampel[[#This Row],[MQ2]]</f>
        <v>0</v>
      </c>
      <c r="C55">
        <f>E2_data_dengan_sampel[[#This Row],[MQ3]]-E2_data_tanpa_sampel[[#This Row],[MQ3]]</f>
        <v>0</v>
      </c>
      <c r="D55">
        <f>E2_data_dengan_sampel[[#This Row],[MQ4]]-E2_data_tanpa_sampel[[#This Row],[MQ4]]</f>
        <v>2.0000000000000018E-2</v>
      </c>
      <c r="E55">
        <f>E2_data_dengan_sampel[[#This Row],[MQ5]]-E2_data_tanpa_sampel[[#This Row],[MQ5]]</f>
        <v>0</v>
      </c>
      <c r="F55">
        <f>E2_data_dengan_sampel[[#This Row],[MQ6]]-E2_data_tanpa_sampel[[#This Row],[MQ6]]</f>
        <v>0</v>
      </c>
      <c r="G55">
        <f>E2_data_dengan_sampel[[#This Row],[MQ7]]-E2_data_tanpa_sampel[[#This Row],[MQ7]]</f>
        <v>0</v>
      </c>
      <c r="H55">
        <f>E2_data_dengan_sampel[[#This Row],[MQ8]]-E2_data_tanpa_sampel[[#This Row],[MQ8]]</f>
        <v>-1.0000000000000002E-2</v>
      </c>
      <c r="I55">
        <f>E2_data_dengan_sampel[[#This Row],[MQ9]]-E2_data_tanpa_sampel[[#This Row],[MQ9]]</f>
        <v>-9.9999999999999985E-3</v>
      </c>
      <c r="J55">
        <f>E2_data_dengan_sampel[[#This Row],[MQ135]]-E2_data_tanpa_sampel[[#This Row],[MQ135]]</f>
        <v>0</v>
      </c>
    </row>
    <row r="56" spans="1:10" x14ac:dyDescent="0.25">
      <c r="A56" s="3">
        <v>55</v>
      </c>
      <c r="B56">
        <f>E2_data_dengan_sampel[[#This Row],[MQ2]]-E2_data_tanpa_sampel[[#This Row],[MQ2]]</f>
        <v>-1.0000000000000009E-2</v>
      </c>
      <c r="C56">
        <f>E2_data_dengan_sampel[[#This Row],[MQ3]]-E2_data_tanpa_sampel[[#This Row],[MQ3]]</f>
        <v>1.0000000000000002E-2</v>
      </c>
      <c r="D56">
        <f>E2_data_dengan_sampel[[#This Row],[MQ4]]-E2_data_tanpa_sampel[[#This Row],[MQ4]]</f>
        <v>1.0000000000000009E-2</v>
      </c>
      <c r="E56">
        <f>E2_data_dengan_sampel[[#This Row],[MQ5]]-E2_data_tanpa_sampel[[#This Row],[MQ5]]</f>
        <v>0</v>
      </c>
      <c r="F56">
        <f>E2_data_dengan_sampel[[#This Row],[MQ6]]-E2_data_tanpa_sampel[[#This Row],[MQ6]]</f>
        <v>0</v>
      </c>
      <c r="G56">
        <f>E2_data_dengan_sampel[[#This Row],[MQ7]]-E2_data_tanpa_sampel[[#This Row],[MQ7]]</f>
        <v>0</v>
      </c>
      <c r="H56">
        <f>E2_data_dengan_sampel[[#This Row],[MQ8]]-E2_data_tanpa_sampel[[#This Row],[MQ8]]</f>
        <v>-1.0000000000000002E-2</v>
      </c>
      <c r="I56">
        <f>E2_data_dengan_sampel[[#This Row],[MQ9]]-E2_data_tanpa_sampel[[#This Row],[MQ9]]</f>
        <v>9.9999999999999985E-3</v>
      </c>
      <c r="J56">
        <f>E2_data_dengan_sampel[[#This Row],[MQ135]]-E2_data_tanpa_sampel[[#This Row],[MQ135]]</f>
        <v>0</v>
      </c>
    </row>
    <row r="57" spans="1:10" x14ac:dyDescent="0.25">
      <c r="A57" s="3">
        <v>56</v>
      </c>
      <c r="B57">
        <f>E2_data_dengan_sampel[[#This Row],[MQ2]]-E2_data_tanpa_sampel[[#This Row],[MQ2]]</f>
        <v>0</v>
      </c>
      <c r="C57">
        <f>E2_data_dengan_sampel[[#This Row],[MQ3]]-E2_data_tanpa_sampel[[#This Row],[MQ3]]</f>
        <v>0</v>
      </c>
      <c r="D57">
        <f>E2_data_dengan_sampel[[#This Row],[MQ4]]-E2_data_tanpa_sampel[[#This Row],[MQ4]]</f>
        <v>0</v>
      </c>
      <c r="E57">
        <f>E2_data_dengan_sampel[[#This Row],[MQ5]]-E2_data_tanpa_sampel[[#This Row],[MQ5]]</f>
        <v>-9.9999999999999985E-3</v>
      </c>
      <c r="F57">
        <f>E2_data_dengan_sampel[[#This Row],[MQ6]]-E2_data_tanpa_sampel[[#This Row],[MQ6]]</f>
        <v>0</v>
      </c>
      <c r="G57">
        <f>E2_data_dengan_sampel[[#This Row],[MQ7]]-E2_data_tanpa_sampel[[#This Row],[MQ7]]</f>
        <v>0</v>
      </c>
      <c r="H57">
        <f>E2_data_dengan_sampel[[#This Row],[MQ8]]-E2_data_tanpa_sampel[[#This Row],[MQ8]]</f>
        <v>-1.0000000000000002E-2</v>
      </c>
      <c r="I57">
        <f>E2_data_dengan_sampel[[#This Row],[MQ9]]-E2_data_tanpa_sampel[[#This Row],[MQ9]]</f>
        <v>-9.9999999999999985E-3</v>
      </c>
      <c r="J57">
        <f>E2_data_dengan_sampel[[#This Row],[MQ135]]-E2_data_tanpa_sampel[[#This Row],[MQ135]]</f>
        <v>-1.0000000000000002E-2</v>
      </c>
    </row>
    <row r="58" spans="1:10" x14ac:dyDescent="0.25">
      <c r="A58" s="3">
        <v>57</v>
      </c>
      <c r="B58">
        <f>E2_data_dengan_sampel[[#This Row],[MQ2]]-E2_data_tanpa_sampel[[#This Row],[MQ2]]</f>
        <v>0</v>
      </c>
      <c r="C58">
        <f>E2_data_dengan_sampel[[#This Row],[MQ3]]-E2_data_tanpa_sampel[[#This Row],[MQ3]]</f>
        <v>0</v>
      </c>
      <c r="D58">
        <f>E2_data_dengan_sampel[[#This Row],[MQ4]]-E2_data_tanpa_sampel[[#This Row],[MQ4]]</f>
        <v>0</v>
      </c>
      <c r="E58">
        <f>E2_data_dengan_sampel[[#This Row],[MQ5]]-E2_data_tanpa_sampel[[#This Row],[MQ5]]</f>
        <v>9.9999999999999985E-3</v>
      </c>
      <c r="F58">
        <f>E2_data_dengan_sampel[[#This Row],[MQ6]]-E2_data_tanpa_sampel[[#This Row],[MQ6]]</f>
        <v>0</v>
      </c>
      <c r="G58">
        <f>E2_data_dengan_sampel[[#This Row],[MQ7]]-E2_data_tanpa_sampel[[#This Row],[MQ7]]</f>
        <v>0</v>
      </c>
      <c r="H58">
        <f>E2_data_dengan_sampel[[#This Row],[MQ8]]-E2_data_tanpa_sampel[[#This Row],[MQ8]]</f>
        <v>-1.0000000000000002E-2</v>
      </c>
      <c r="I58">
        <f>E2_data_dengan_sampel[[#This Row],[MQ9]]-E2_data_tanpa_sampel[[#This Row],[MQ9]]</f>
        <v>0</v>
      </c>
      <c r="J58">
        <f>E2_data_dengan_sampel[[#This Row],[MQ135]]-E2_data_tanpa_sampel[[#This Row],[MQ135]]</f>
        <v>0</v>
      </c>
    </row>
    <row r="59" spans="1:10" x14ac:dyDescent="0.25">
      <c r="A59" s="3">
        <v>58</v>
      </c>
      <c r="B59">
        <f>E2_data_dengan_sampel[[#This Row],[MQ2]]-E2_data_tanpa_sampel[[#This Row],[MQ2]]</f>
        <v>-1.0000000000000009E-2</v>
      </c>
      <c r="C59">
        <f>E2_data_dengan_sampel[[#This Row],[MQ3]]-E2_data_tanpa_sampel[[#This Row],[MQ3]]</f>
        <v>0</v>
      </c>
      <c r="D59">
        <f>E2_data_dengan_sampel[[#This Row],[MQ4]]-E2_data_tanpa_sampel[[#This Row],[MQ4]]</f>
        <v>0</v>
      </c>
      <c r="E59">
        <f>E2_data_dengan_sampel[[#This Row],[MQ5]]-E2_data_tanpa_sampel[[#This Row],[MQ5]]</f>
        <v>0</v>
      </c>
      <c r="F59">
        <f>E2_data_dengan_sampel[[#This Row],[MQ6]]-E2_data_tanpa_sampel[[#This Row],[MQ6]]</f>
        <v>0</v>
      </c>
      <c r="G59">
        <f>E2_data_dengan_sampel[[#This Row],[MQ7]]-E2_data_tanpa_sampel[[#This Row],[MQ7]]</f>
        <v>0</v>
      </c>
      <c r="H59">
        <f>E2_data_dengan_sampel[[#This Row],[MQ8]]-E2_data_tanpa_sampel[[#This Row],[MQ8]]</f>
        <v>-1.0000000000000002E-2</v>
      </c>
      <c r="I59">
        <f>E2_data_dengan_sampel[[#This Row],[MQ9]]-E2_data_tanpa_sampel[[#This Row],[MQ9]]</f>
        <v>9.9999999999999985E-3</v>
      </c>
      <c r="J59">
        <f>E2_data_dengan_sampel[[#This Row],[MQ135]]-E2_data_tanpa_sampel[[#This Row],[MQ135]]</f>
        <v>0</v>
      </c>
    </row>
    <row r="60" spans="1:10" x14ac:dyDescent="0.25">
      <c r="A60" s="3">
        <v>59</v>
      </c>
      <c r="B60">
        <f>E2_data_dengan_sampel[[#This Row],[MQ2]]-E2_data_tanpa_sampel[[#This Row],[MQ2]]</f>
        <v>0</v>
      </c>
      <c r="C60">
        <f>E2_data_dengan_sampel[[#This Row],[MQ3]]-E2_data_tanpa_sampel[[#This Row],[MQ3]]</f>
        <v>0</v>
      </c>
      <c r="D60">
        <f>E2_data_dengan_sampel[[#This Row],[MQ4]]-E2_data_tanpa_sampel[[#This Row],[MQ4]]</f>
        <v>1.0000000000000009E-2</v>
      </c>
      <c r="E60">
        <f>E2_data_dengan_sampel[[#This Row],[MQ5]]-E2_data_tanpa_sampel[[#This Row],[MQ5]]</f>
        <v>9.9999999999999985E-3</v>
      </c>
      <c r="F60">
        <f>E2_data_dengan_sampel[[#This Row],[MQ6]]-E2_data_tanpa_sampel[[#This Row],[MQ6]]</f>
        <v>0</v>
      </c>
      <c r="G60">
        <f>E2_data_dengan_sampel[[#This Row],[MQ7]]-E2_data_tanpa_sampel[[#This Row],[MQ7]]</f>
        <v>0</v>
      </c>
      <c r="H60">
        <f>E2_data_dengan_sampel[[#This Row],[MQ8]]-E2_data_tanpa_sampel[[#This Row],[MQ8]]</f>
        <v>-1.0000000000000002E-2</v>
      </c>
      <c r="I60">
        <f>E2_data_dengan_sampel[[#This Row],[MQ9]]-E2_data_tanpa_sampel[[#This Row],[MQ9]]</f>
        <v>0</v>
      </c>
      <c r="J60">
        <f>E2_data_dengan_sampel[[#This Row],[MQ135]]-E2_data_tanpa_sampel[[#This Row],[MQ135]]</f>
        <v>0</v>
      </c>
    </row>
    <row r="61" spans="1:10" x14ac:dyDescent="0.25">
      <c r="A61" s="3">
        <v>60</v>
      </c>
      <c r="B61">
        <f>E2_data_dengan_sampel[[#This Row],[MQ2]]-E2_data_tanpa_sampel[[#This Row],[MQ2]]</f>
        <v>0</v>
      </c>
      <c r="C61">
        <f>E2_data_dengan_sampel[[#This Row],[MQ3]]-E2_data_tanpa_sampel[[#This Row],[MQ3]]</f>
        <v>1.0000000000000002E-2</v>
      </c>
      <c r="D61">
        <f>E2_data_dengan_sampel[[#This Row],[MQ4]]-E2_data_tanpa_sampel[[#This Row],[MQ4]]</f>
        <v>1.0000000000000009E-2</v>
      </c>
      <c r="E61">
        <f>E2_data_dengan_sampel[[#This Row],[MQ5]]-E2_data_tanpa_sampel[[#This Row],[MQ5]]</f>
        <v>0</v>
      </c>
      <c r="F61">
        <f>E2_data_dengan_sampel[[#This Row],[MQ6]]-E2_data_tanpa_sampel[[#This Row],[MQ6]]</f>
        <v>1.0000000000000002E-2</v>
      </c>
      <c r="G61">
        <f>E2_data_dengan_sampel[[#This Row],[MQ7]]-E2_data_tanpa_sampel[[#This Row],[MQ7]]</f>
        <v>0</v>
      </c>
      <c r="H61">
        <f>E2_data_dengan_sampel[[#This Row],[MQ8]]-E2_data_tanpa_sampel[[#This Row],[MQ8]]</f>
        <v>-1.0000000000000002E-2</v>
      </c>
      <c r="I61">
        <f>E2_data_dengan_sampel[[#This Row],[MQ9]]-E2_data_tanpa_sampel[[#This Row],[MQ9]]</f>
        <v>0</v>
      </c>
      <c r="J61">
        <f>E2_data_dengan_sampel[[#This Row],[MQ135]]-E2_data_tanpa_sampel[[#This Row],[MQ135]]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B3D7-6A3E-42C7-A8A6-CA6A0FDC4585}">
  <dimension ref="A1:J61"/>
  <sheetViews>
    <sheetView topLeftCell="A43" workbookViewId="0">
      <selection activeCell="I17" sqref="I17"/>
    </sheetView>
  </sheetViews>
  <sheetFormatPr defaultRowHeight="15" x14ac:dyDescent="0.25"/>
  <sheetData>
    <row r="1" spans="1:10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5">
      <c r="A2" s="3">
        <v>1</v>
      </c>
      <c r="B2">
        <f>E3_data_dengan_sampel[[#This Row],[MQ2]]-E3_data_tanpa_sampel[[#This Row],[Column1]]</f>
        <v>2.0000000000000018E-2</v>
      </c>
      <c r="C2">
        <f>E3_data_dengan_sampel[[#This Row],[MQ3]]-E3_data_tanpa_sampel[[#This Row],[Column2]]</f>
        <v>0</v>
      </c>
      <c r="D2">
        <f>E3_data_dengan_sampel[[#This Row],[MQ4]]-E3_data_tanpa_sampel[[#This Row],[Column3]]</f>
        <v>6.999999999999984E-2</v>
      </c>
      <c r="E2">
        <f>E3_data_dengan_sampel[[#This Row],[MQ5]]-E3_data_tanpa_sampel[[#This Row],[Column4]]</f>
        <v>9.9999999999999985E-3</v>
      </c>
      <c r="F2">
        <f>E3_data_dengan_sampel[[#This Row],[MQ6]]-E3_data_tanpa_sampel[[#This Row],[Column5]]</f>
        <v>0</v>
      </c>
      <c r="G2">
        <f>E3_data_dengan_sampel[[#This Row],[MQ7]]-E3_data_tanpa_sampel[[#This Row],[Column6]]</f>
        <v>0</v>
      </c>
      <c r="H2">
        <f>E3_data_dengan_sampel[[#This Row],[MQ8]]-E3_data_tanpa_sampel[[#This Row],[Column7]]</f>
        <v>1.0000000000000002E-2</v>
      </c>
      <c r="I2">
        <f>E3_data_dengan_sampel[[#This Row],[MQ9]]-E3_data_tanpa_sampel[[#This Row],[Column8]]</f>
        <v>0</v>
      </c>
      <c r="J2">
        <f>E3_data_dengan_sampel[[#This Row],[MQ135]]-E3_data_tanpa_sampel[[#This Row],[Column9]]</f>
        <v>1.0000000000000002E-2</v>
      </c>
    </row>
    <row r="3" spans="1:10" x14ac:dyDescent="0.25">
      <c r="A3" s="3">
        <v>2</v>
      </c>
      <c r="B3">
        <f>E3_data_dengan_sampel[[#This Row],[MQ2]]-E3_data_tanpa_sampel[[#This Row],[Column1]]</f>
        <v>3.0000000000000027E-2</v>
      </c>
      <c r="C3">
        <f>E3_data_dengan_sampel[[#This Row],[MQ3]]-E3_data_tanpa_sampel[[#This Row],[Column2]]</f>
        <v>1.0000000000000002E-2</v>
      </c>
      <c r="D3">
        <f>E3_data_dengan_sampel[[#This Row],[MQ4]]-E3_data_tanpa_sampel[[#This Row],[Column3]]</f>
        <v>8.9999999999999858E-2</v>
      </c>
      <c r="E3">
        <f>E3_data_dengan_sampel[[#This Row],[MQ5]]-E3_data_tanpa_sampel[[#This Row],[Column4]]</f>
        <v>9.9999999999999985E-3</v>
      </c>
      <c r="F3">
        <f>E3_data_dengan_sampel[[#This Row],[MQ6]]-E3_data_tanpa_sampel[[#This Row],[Column5]]</f>
        <v>0</v>
      </c>
      <c r="G3">
        <f>E3_data_dengan_sampel[[#This Row],[MQ7]]-E3_data_tanpa_sampel[[#This Row],[Column6]]</f>
        <v>0</v>
      </c>
      <c r="H3">
        <f>E3_data_dengan_sampel[[#This Row],[MQ8]]-E3_data_tanpa_sampel[[#This Row],[Column7]]</f>
        <v>1.0000000000000002E-2</v>
      </c>
      <c r="I3">
        <f>E3_data_dengan_sampel[[#This Row],[MQ9]]-E3_data_tanpa_sampel[[#This Row],[Column8]]</f>
        <v>9.9999999999999985E-3</v>
      </c>
      <c r="J3">
        <f>E3_data_dengan_sampel[[#This Row],[MQ135]]-E3_data_tanpa_sampel[[#This Row],[Column9]]</f>
        <v>0</v>
      </c>
    </row>
    <row r="4" spans="1:10" x14ac:dyDescent="0.25">
      <c r="A4" s="3">
        <v>3</v>
      </c>
      <c r="B4">
        <f>E3_data_dengan_sampel[[#This Row],[MQ2]]-E3_data_tanpa_sampel[[#This Row],[Column1]]</f>
        <v>3.0000000000000027E-2</v>
      </c>
      <c r="C4">
        <f>E3_data_dengan_sampel[[#This Row],[MQ3]]-E3_data_tanpa_sampel[[#This Row],[Column2]]</f>
        <v>0</v>
      </c>
      <c r="D4">
        <f>E3_data_dengan_sampel[[#This Row],[MQ4]]-E3_data_tanpa_sampel[[#This Row],[Column3]]</f>
        <v>6.999999999999984E-2</v>
      </c>
      <c r="E4">
        <f>E3_data_dengan_sampel[[#This Row],[MQ5]]-E3_data_tanpa_sampel[[#This Row],[Column4]]</f>
        <v>0</v>
      </c>
      <c r="F4">
        <f>E3_data_dengan_sampel[[#This Row],[MQ6]]-E3_data_tanpa_sampel[[#This Row],[Column5]]</f>
        <v>0</v>
      </c>
      <c r="G4">
        <f>E3_data_dengan_sampel[[#This Row],[MQ7]]-E3_data_tanpa_sampel[[#This Row],[Column6]]</f>
        <v>0</v>
      </c>
      <c r="H4">
        <f>E3_data_dengan_sampel[[#This Row],[MQ8]]-E3_data_tanpa_sampel[[#This Row],[Column7]]</f>
        <v>1.0000000000000002E-2</v>
      </c>
      <c r="I4">
        <f>E3_data_dengan_sampel[[#This Row],[MQ9]]-E3_data_tanpa_sampel[[#This Row],[Column8]]</f>
        <v>9.9999999999999985E-3</v>
      </c>
      <c r="J4">
        <f>E3_data_dengan_sampel[[#This Row],[MQ135]]-E3_data_tanpa_sampel[[#This Row],[Column9]]</f>
        <v>-1.0000000000000002E-2</v>
      </c>
    </row>
    <row r="5" spans="1:10" x14ac:dyDescent="0.25">
      <c r="A5" s="3">
        <v>4</v>
      </c>
      <c r="B5">
        <f>E3_data_dengan_sampel[[#This Row],[MQ2]]-E3_data_tanpa_sampel[[#This Row],[Column1]]</f>
        <v>3.0000000000000027E-2</v>
      </c>
      <c r="C5">
        <f>E3_data_dengan_sampel[[#This Row],[MQ3]]-E3_data_tanpa_sampel[[#This Row],[Column2]]</f>
        <v>1.0000000000000002E-2</v>
      </c>
      <c r="D5">
        <f>E3_data_dengan_sampel[[#This Row],[MQ4]]-E3_data_tanpa_sampel[[#This Row],[Column3]]</f>
        <v>6.999999999999984E-2</v>
      </c>
      <c r="E5">
        <f>E3_data_dengan_sampel[[#This Row],[MQ5]]-E3_data_tanpa_sampel[[#This Row],[Column4]]</f>
        <v>0</v>
      </c>
      <c r="F5">
        <f>E3_data_dengan_sampel[[#This Row],[MQ6]]-E3_data_tanpa_sampel[[#This Row],[Column5]]</f>
        <v>0</v>
      </c>
      <c r="G5">
        <f>E3_data_dengan_sampel[[#This Row],[MQ7]]-E3_data_tanpa_sampel[[#This Row],[Column6]]</f>
        <v>0</v>
      </c>
      <c r="H5">
        <f>E3_data_dengan_sampel[[#This Row],[MQ8]]-E3_data_tanpa_sampel[[#This Row],[Column7]]</f>
        <v>1.0000000000000002E-2</v>
      </c>
      <c r="I5">
        <f>E3_data_dengan_sampel[[#This Row],[MQ9]]-E3_data_tanpa_sampel[[#This Row],[Column8]]</f>
        <v>9.9999999999999985E-3</v>
      </c>
      <c r="J5">
        <f>E3_data_dengan_sampel[[#This Row],[MQ135]]-E3_data_tanpa_sampel[[#This Row],[Column9]]</f>
        <v>0</v>
      </c>
    </row>
    <row r="6" spans="1:10" x14ac:dyDescent="0.25">
      <c r="A6" s="3">
        <v>5</v>
      </c>
      <c r="B6">
        <f>E3_data_dengan_sampel[[#This Row],[MQ2]]-E3_data_tanpa_sampel[[#This Row],[Column1]]</f>
        <v>2.0000000000000018E-2</v>
      </c>
      <c r="C6">
        <f>E3_data_dengan_sampel[[#This Row],[MQ3]]-E3_data_tanpa_sampel[[#This Row],[Column2]]</f>
        <v>0</v>
      </c>
      <c r="D6">
        <f>E3_data_dengan_sampel[[#This Row],[MQ4]]-E3_data_tanpa_sampel[[#This Row],[Column3]]</f>
        <v>8.9999999999999858E-2</v>
      </c>
      <c r="E6">
        <f>E3_data_dengan_sampel[[#This Row],[MQ5]]-E3_data_tanpa_sampel[[#This Row],[Column4]]</f>
        <v>0</v>
      </c>
      <c r="F6">
        <f>E3_data_dengan_sampel[[#This Row],[MQ6]]-E3_data_tanpa_sampel[[#This Row],[Column5]]</f>
        <v>0</v>
      </c>
      <c r="G6">
        <f>E3_data_dengan_sampel[[#This Row],[MQ7]]-E3_data_tanpa_sampel[[#This Row],[Column6]]</f>
        <v>0</v>
      </c>
      <c r="H6">
        <f>E3_data_dengan_sampel[[#This Row],[MQ8]]-E3_data_tanpa_sampel[[#This Row],[Column7]]</f>
        <v>1.0000000000000002E-2</v>
      </c>
      <c r="I6">
        <f>E3_data_dengan_sampel[[#This Row],[MQ9]]-E3_data_tanpa_sampel[[#This Row],[Column8]]</f>
        <v>0</v>
      </c>
      <c r="J6">
        <f>E3_data_dengan_sampel[[#This Row],[MQ135]]-E3_data_tanpa_sampel[[#This Row],[Column9]]</f>
        <v>1.0000000000000002E-2</v>
      </c>
    </row>
    <row r="7" spans="1:10" x14ac:dyDescent="0.25">
      <c r="A7" s="3">
        <v>6</v>
      </c>
      <c r="B7">
        <f>E3_data_dengan_sampel[[#This Row],[MQ2]]-E3_data_tanpa_sampel[[#This Row],[Column1]]</f>
        <v>2.0000000000000018E-2</v>
      </c>
      <c r="C7">
        <f>E3_data_dengan_sampel[[#This Row],[MQ3]]-E3_data_tanpa_sampel[[#This Row],[Column2]]</f>
        <v>0</v>
      </c>
      <c r="D7">
        <f>E3_data_dengan_sampel[[#This Row],[MQ4]]-E3_data_tanpa_sampel[[#This Row],[Column3]]</f>
        <v>8.9999999999999858E-2</v>
      </c>
      <c r="E7">
        <f>E3_data_dengan_sampel[[#This Row],[MQ5]]-E3_data_tanpa_sampel[[#This Row],[Column4]]</f>
        <v>0</v>
      </c>
      <c r="F7">
        <f>E3_data_dengan_sampel[[#This Row],[MQ6]]-E3_data_tanpa_sampel[[#This Row],[Column5]]</f>
        <v>0</v>
      </c>
      <c r="G7">
        <f>E3_data_dengan_sampel[[#This Row],[MQ7]]-E3_data_tanpa_sampel[[#This Row],[Column6]]</f>
        <v>0</v>
      </c>
      <c r="H7">
        <f>E3_data_dengan_sampel[[#This Row],[MQ8]]-E3_data_tanpa_sampel[[#This Row],[Column7]]</f>
        <v>1.0000000000000002E-2</v>
      </c>
      <c r="I7">
        <f>E3_data_dengan_sampel[[#This Row],[MQ9]]-E3_data_tanpa_sampel[[#This Row],[Column8]]</f>
        <v>0</v>
      </c>
      <c r="J7">
        <f>E3_data_dengan_sampel[[#This Row],[MQ135]]-E3_data_tanpa_sampel[[#This Row],[Column9]]</f>
        <v>1.0000000000000002E-2</v>
      </c>
    </row>
    <row r="8" spans="1:10" x14ac:dyDescent="0.25">
      <c r="A8" s="3">
        <v>7</v>
      </c>
      <c r="B8">
        <f>E3_data_dengan_sampel[[#This Row],[MQ2]]-E3_data_tanpa_sampel[[#This Row],[Column1]]</f>
        <v>2.0000000000000018E-2</v>
      </c>
      <c r="C8">
        <f>E3_data_dengan_sampel[[#This Row],[MQ3]]-E3_data_tanpa_sampel[[#This Row],[Column2]]</f>
        <v>0</v>
      </c>
      <c r="D8">
        <f>E3_data_dengan_sampel[[#This Row],[MQ4]]-E3_data_tanpa_sampel[[#This Row],[Column3]]</f>
        <v>8.9999999999999858E-2</v>
      </c>
      <c r="E8">
        <f>E3_data_dengan_sampel[[#This Row],[MQ5]]-E3_data_tanpa_sampel[[#This Row],[Column4]]</f>
        <v>0</v>
      </c>
      <c r="F8">
        <f>E3_data_dengan_sampel[[#This Row],[MQ6]]-E3_data_tanpa_sampel[[#This Row],[Column5]]</f>
        <v>0</v>
      </c>
      <c r="G8">
        <f>E3_data_dengan_sampel[[#This Row],[MQ7]]-E3_data_tanpa_sampel[[#This Row],[Column6]]</f>
        <v>9.9999999999999985E-3</v>
      </c>
      <c r="H8">
        <f>E3_data_dengan_sampel[[#This Row],[MQ8]]-E3_data_tanpa_sampel[[#This Row],[Column7]]</f>
        <v>1.0000000000000002E-2</v>
      </c>
      <c r="I8">
        <f>E3_data_dengan_sampel[[#This Row],[MQ9]]-E3_data_tanpa_sampel[[#This Row],[Column8]]</f>
        <v>0</v>
      </c>
      <c r="J8">
        <f>E3_data_dengan_sampel[[#This Row],[MQ135]]-E3_data_tanpa_sampel[[#This Row],[Column9]]</f>
        <v>1.0000000000000002E-2</v>
      </c>
    </row>
    <row r="9" spans="1:10" x14ac:dyDescent="0.25">
      <c r="A9" s="3">
        <v>8</v>
      </c>
      <c r="B9">
        <f>E3_data_dengan_sampel[[#This Row],[MQ2]]-E3_data_tanpa_sampel[[#This Row],[Column1]]</f>
        <v>2.0000000000000018E-2</v>
      </c>
      <c r="C9">
        <f>E3_data_dengan_sampel[[#This Row],[MQ3]]-E3_data_tanpa_sampel[[#This Row],[Column2]]</f>
        <v>0</v>
      </c>
      <c r="D9">
        <f>E3_data_dengan_sampel[[#This Row],[MQ4]]-E3_data_tanpa_sampel[[#This Row],[Column3]]</f>
        <v>8.9999999999999858E-2</v>
      </c>
      <c r="E9">
        <f>E3_data_dengan_sampel[[#This Row],[MQ5]]-E3_data_tanpa_sampel[[#This Row],[Column4]]</f>
        <v>0</v>
      </c>
      <c r="F9">
        <f>E3_data_dengan_sampel[[#This Row],[MQ6]]-E3_data_tanpa_sampel[[#This Row],[Column5]]</f>
        <v>0</v>
      </c>
      <c r="G9">
        <f>E3_data_dengan_sampel[[#This Row],[MQ7]]-E3_data_tanpa_sampel[[#This Row],[Column6]]</f>
        <v>0</v>
      </c>
      <c r="H9">
        <f>E3_data_dengan_sampel[[#This Row],[MQ8]]-E3_data_tanpa_sampel[[#This Row],[Column7]]</f>
        <v>0</v>
      </c>
      <c r="I9">
        <f>E3_data_dengan_sampel[[#This Row],[MQ9]]-E3_data_tanpa_sampel[[#This Row],[Column8]]</f>
        <v>9.9999999999999985E-3</v>
      </c>
      <c r="J9">
        <f>E3_data_dengan_sampel[[#This Row],[MQ135]]-E3_data_tanpa_sampel[[#This Row],[Column9]]</f>
        <v>0</v>
      </c>
    </row>
    <row r="10" spans="1:10" x14ac:dyDescent="0.25">
      <c r="A10" s="3">
        <v>9</v>
      </c>
      <c r="B10">
        <f>E3_data_dengan_sampel[[#This Row],[MQ2]]-E3_data_tanpa_sampel[[#This Row],[Column1]]</f>
        <v>2.0000000000000018E-2</v>
      </c>
      <c r="C10">
        <f>E3_data_dengan_sampel[[#This Row],[MQ3]]-E3_data_tanpa_sampel[[#This Row],[Column2]]</f>
        <v>0</v>
      </c>
      <c r="D10">
        <f>E3_data_dengan_sampel[[#This Row],[MQ4]]-E3_data_tanpa_sampel[[#This Row],[Column3]]</f>
        <v>7.9999999999999849E-2</v>
      </c>
      <c r="E10">
        <f>E3_data_dengan_sampel[[#This Row],[MQ5]]-E3_data_tanpa_sampel[[#This Row],[Column4]]</f>
        <v>9.9999999999999985E-3</v>
      </c>
      <c r="F10">
        <f>E3_data_dengan_sampel[[#This Row],[MQ6]]-E3_data_tanpa_sampel[[#This Row],[Column5]]</f>
        <v>0</v>
      </c>
      <c r="G10">
        <f>E3_data_dengan_sampel[[#This Row],[MQ7]]-E3_data_tanpa_sampel[[#This Row],[Column6]]</f>
        <v>9.9999999999999985E-3</v>
      </c>
      <c r="H10">
        <f>E3_data_dengan_sampel[[#This Row],[MQ8]]-E3_data_tanpa_sampel[[#This Row],[Column7]]</f>
        <v>0</v>
      </c>
      <c r="I10">
        <f>E3_data_dengan_sampel[[#This Row],[MQ9]]-E3_data_tanpa_sampel[[#This Row],[Column8]]</f>
        <v>9.9999999999999985E-3</v>
      </c>
      <c r="J10">
        <f>E3_data_dengan_sampel[[#This Row],[MQ135]]-E3_data_tanpa_sampel[[#This Row],[Column9]]</f>
        <v>0</v>
      </c>
    </row>
    <row r="11" spans="1:10" x14ac:dyDescent="0.25">
      <c r="A11" s="3">
        <v>10</v>
      </c>
      <c r="B11">
        <f>E3_data_dengan_sampel[[#This Row],[MQ2]]-E3_data_tanpa_sampel[[#This Row],[Column1]]</f>
        <v>1.0000000000000009E-2</v>
      </c>
      <c r="C11">
        <f>E3_data_dengan_sampel[[#This Row],[MQ3]]-E3_data_tanpa_sampel[[#This Row],[Column2]]</f>
        <v>0</v>
      </c>
      <c r="D11">
        <f>E3_data_dengan_sampel[[#This Row],[MQ4]]-E3_data_tanpa_sampel[[#This Row],[Column3]]</f>
        <v>8.9999999999999858E-2</v>
      </c>
      <c r="E11">
        <f>E3_data_dengan_sampel[[#This Row],[MQ5]]-E3_data_tanpa_sampel[[#This Row],[Column4]]</f>
        <v>0</v>
      </c>
      <c r="F11">
        <f>E3_data_dengan_sampel[[#This Row],[MQ6]]-E3_data_tanpa_sampel[[#This Row],[Column5]]</f>
        <v>0</v>
      </c>
      <c r="G11">
        <f>E3_data_dengan_sampel[[#This Row],[MQ7]]-E3_data_tanpa_sampel[[#This Row],[Column6]]</f>
        <v>9.9999999999999985E-3</v>
      </c>
      <c r="H11">
        <f>E3_data_dengan_sampel[[#This Row],[MQ8]]-E3_data_tanpa_sampel[[#This Row],[Column7]]</f>
        <v>0</v>
      </c>
      <c r="I11">
        <f>E3_data_dengan_sampel[[#This Row],[MQ9]]-E3_data_tanpa_sampel[[#This Row],[Column8]]</f>
        <v>0</v>
      </c>
      <c r="J11">
        <f>E3_data_dengan_sampel[[#This Row],[MQ135]]-E3_data_tanpa_sampel[[#This Row],[Column9]]</f>
        <v>1.0000000000000002E-2</v>
      </c>
    </row>
    <row r="12" spans="1:10" x14ac:dyDescent="0.25">
      <c r="A12" s="3">
        <v>11</v>
      </c>
      <c r="B12">
        <f>E3_data_dengan_sampel[[#This Row],[MQ2]]-E3_data_tanpa_sampel[[#This Row],[Column1]]</f>
        <v>2.0000000000000018E-2</v>
      </c>
      <c r="C12">
        <f>E3_data_dengan_sampel[[#This Row],[MQ3]]-E3_data_tanpa_sampel[[#This Row],[Column2]]</f>
        <v>0</v>
      </c>
      <c r="D12">
        <f>E3_data_dengan_sampel[[#This Row],[MQ4]]-E3_data_tanpa_sampel[[#This Row],[Column3]]</f>
        <v>8.9999999999999858E-2</v>
      </c>
      <c r="E12">
        <f>E3_data_dengan_sampel[[#This Row],[MQ5]]-E3_data_tanpa_sampel[[#This Row],[Column4]]</f>
        <v>0</v>
      </c>
      <c r="F12">
        <f>E3_data_dengan_sampel[[#This Row],[MQ6]]-E3_data_tanpa_sampel[[#This Row],[Column5]]</f>
        <v>0</v>
      </c>
      <c r="G12">
        <f>E3_data_dengan_sampel[[#This Row],[MQ7]]-E3_data_tanpa_sampel[[#This Row],[Column6]]</f>
        <v>0</v>
      </c>
      <c r="H12">
        <f>E3_data_dengan_sampel[[#This Row],[MQ8]]-E3_data_tanpa_sampel[[#This Row],[Column7]]</f>
        <v>0</v>
      </c>
      <c r="I12">
        <f>E3_data_dengan_sampel[[#This Row],[MQ9]]-E3_data_tanpa_sampel[[#This Row],[Column8]]</f>
        <v>0</v>
      </c>
      <c r="J12">
        <f>E3_data_dengan_sampel[[#This Row],[MQ135]]-E3_data_tanpa_sampel[[#This Row],[Column9]]</f>
        <v>0</v>
      </c>
    </row>
    <row r="13" spans="1:10" x14ac:dyDescent="0.25">
      <c r="A13" s="3">
        <v>12</v>
      </c>
      <c r="B13">
        <f>E3_data_dengan_sampel[[#This Row],[MQ2]]-E3_data_tanpa_sampel[[#This Row],[Column1]]</f>
        <v>2.0000000000000018E-2</v>
      </c>
      <c r="C13">
        <f>E3_data_dengan_sampel[[#This Row],[MQ3]]-E3_data_tanpa_sampel[[#This Row],[Column2]]</f>
        <v>0</v>
      </c>
      <c r="D13">
        <f>E3_data_dengan_sampel[[#This Row],[MQ4]]-E3_data_tanpa_sampel[[#This Row],[Column3]]</f>
        <v>6.999999999999984E-2</v>
      </c>
      <c r="E13">
        <f>E3_data_dengan_sampel[[#This Row],[MQ5]]-E3_data_tanpa_sampel[[#This Row],[Column4]]</f>
        <v>0</v>
      </c>
      <c r="F13">
        <f>E3_data_dengan_sampel[[#This Row],[MQ6]]-E3_data_tanpa_sampel[[#This Row],[Column5]]</f>
        <v>0</v>
      </c>
      <c r="G13">
        <f>E3_data_dengan_sampel[[#This Row],[MQ7]]-E3_data_tanpa_sampel[[#This Row],[Column6]]</f>
        <v>0</v>
      </c>
      <c r="H13">
        <f>E3_data_dengan_sampel[[#This Row],[MQ8]]-E3_data_tanpa_sampel[[#This Row],[Column7]]</f>
        <v>1.0000000000000002E-2</v>
      </c>
      <c r="I13">
        <f>E3_data_dengan_sampel[[#This Row],[MQ9]]-E3_data_tanpa_sampel[[#This Row],[Column8]]</f>
        <v>0</v>
      </c>
      <c r="J13">
        <f>E3_data_dengan_sampel[[#This Row],[MQ135]]-E3_data_tanpa_sampel[[#This Row],[Column9]]</f>
        <v>1.0000000000000002E-2</v>
      </c>
    </row>
    <row r="14" spans="1:10" x14ac:dyDescent="0.25">
      <c r="A14" s="3">
        <v>13</v>
      </c>
      <c r="B14">
        <f>E3_data_dengan_sampel[[#This Row],[MQ2]]-E3_data_tanpa_sampel[[#This Row],[Column1]]</f>
        <v>2.0000000000000018E-2</v>
      </c>
      <c r="C14">
        <f>E3_data_dengan_sampel[[#This Row],[MQ3]]-E3_data_tanpa_sampel[[#This Row],[Column2]]</f>
        <v>0</v>
      </c>
      <c r="D14">
        <f>E3_data_dengan_sampel[[#This Row],[MQ4]]-E3_data_tanpa_sampel[[#This Row],[Column3]]</f>
        <v>8.9999999999999858E-2</v>
      </c>
      <c r="E14">
        <f>E3_data_dengan_sampel[[#This Row],[MQ5]]-E3_data_tanpa_sampel[[#This Row],[Column4]]</f>
        <v>0</v>
      </c>
      <c r="F14">
        <f>E3_data_dengan_sampel[[#This Row],[MQ6]]-E3_data_tanpa_sampel[[#This Row],[Column5]]</f>
        <v>0</v>
      </c>
      <c r="G14">
        <f>E3_data_dengan_sampel[[#This Row],[MQ7]]-E3_data_tanpa_sampel[[#This Row],[Column6]]</f>
        <v>9.9999999999999985E-3</v>
      </c>
      <c r="H14">
        <f>E3_data_dengan_sampel[[#This Row],[MQ8]]-E3_data_tanpa_sampel[[#This Row],[Column7]]</f>
        <v>0</v>
      </c>
      <c r="I14">
        <f>E3_data_dengan_sampel[[#This Row],[MQ9]]-E3_data_tanpa_sampel[[#This Row],[Column8]]</f>
        <v>0</v>
      </c>
      <c r="J14">
        <f>E3_data_dengan_sampel[[#This Row],[MQ135]]-E3_data_tanpa_sampel[[#This Row],[Column9]]</f>
        <v>1.0000000000000002E-2</v>
      </c>
    </row>
    <row r="15" spans="1:10" x14ac:dyDescent="0.25">
      <c r="A15" s="3">
        <v>14</v>
      </c>
      <c r="B15">
        <f>E3_data_dengan_sampel[[#This Row],[MQ2]]-E3_data_tanpa_sampel[[#This Row],[Column1]]</f>
        <v>2.0000000000000018E-2</v>
      </c>
      <c r="C15">
        <f>E3_data_dengan_sampel[[#This Row],[MQ3]]-E3_data_tanpa_sampel[[#This Row],[Column2]]</f>
        <v>0</v>
      </c>
      <c r="D15">
        <f>E3_data_dengan_sampel[[#This Row],[MQ4]]-E3_data_tanpa_sampel[[#This Row],[Column3]]</f>
        <v>7.9999999999999849E-2</v>
      </c>
      <c r="E15">
        <f>E3_data_dengan_sampel[[#This Row],[MQ5]]-E3_data_tanpa_sampel[[#This Row],[Column4]]</f>
        <v>0</v>
      </c>
      <c r="F15">
        <f>E3_data_dengan_sampel[[#This Row],[MQ6]]-E3_data_tanpa_sampel[[#This Row],[Column5]]</f>
        <v>0</v>
      </c>
      <c r="G15">
        <f>E3_data_dengan_sampel[[#This Row],[MQ7]]-E3_data_tanpa_sampel[[#This Row],[Column6]]</f>
        <v>0</v>
      </c>
      <c r="H15">
        <f>E3_data_dengan_sampel[[#This Row],[MQ8]]-E3_data_tanpa_sampel[[#This Row],[Column7]]</f>
        <v>1.0000000000000002E-2</v>
      </c>
      <c r="I15">
        <f>E3_data_dengan_sampel[[#This Row],[MQ9]]-E3_data_tanpa_sampel[[#This Row],[Column8]]</f>
        <v>0</v>
      </c>
      <c r="J15">
        <f>E3_data_dengan_sampel[[#This Row],[MQ135]]-E3_data_tanpa_sampel[[#This Row],[Column9]]</f>
        <v>1.0000000000000002E-2</v>
      </c>
    </row>
    <row r="16" spans="1:10" x14ac:dyDescent="0.25">
      <c r="A16" s="3">
        <v>15</v>
      </c>
      <c r="B16">
        <f>E3_data_dengan_sampel[[#This Row],[MQ2]]-E3_data_tanpa_sampel[[#This Row],[Column1]]</f>
        <v>2.0000000000000018E-2</v>
      </c>
      <c r="C16">
        <f>E3_data_dengan_sampel[[#This Row],[MQ3]]-E3_data_tanpa_sampel[[#This Row],[Column2]]</f>
        <v>0</v>
      </c>
      <c r="D16">
        <f>E3_data_dengan_sampel[[#This Row],[MQ4]]-E3_data_tanpa_sampel[[#This Row],[Column3]]</f>
        <v>7.9999999999999849E-2</v>
      </c>
      <c r="E16">
        <f>E3_data_dengan_sampel[[#This Row],[MQ5]]-E3_data_tanpa_sampel[[#This Row],[Column4]]</f>
        <v>1.0000000000000002E-2</v>
      </c>
      <c r="F16">
        <f>E3_data_dengan_sampel[[#This Row],[MQ6]]-E3_data_tanpa_sampel[[#This Row],[Column5]]</f>
        <v>0</v>
      </c>
      <c r="G16">
        <f>E3_data_dengan_sampel[[#This Row],[MQ7]]-E3_data_tanpa_sampel[[#This Row],[Column6]]</f>
        <v>0</v>
      </c>
      <c r="H16">
        <f>E3_data_dengan_sampel[[#This Row],[MQ8]]-E3_data_tanpa_sampel[[#This Row],[Column7]]</f>
        <v>0</v>
      </c>
      <c r="I16">
        <f>E3_data_dengan_sampel[[#This Row],[MQ9]]-E3_data_tanpa_sampel[[#This Row],[Column8]]</f>
        <v>9.9999999999999985E-3</v>
      </c>
      <c r="J16">
        <f>E3_data_dengan_sampel[[#This Row],[MQ135]]-E3_data_tanpa_sampel[[#This Row],[Column9]]</f>
        <v>1.0000000000000002E-2</v>
      </c>
    </row>
    <row r="17" spans="1:10" x14ac:dyDescent="0.25">
      <c r="A17" s="3">
        <v>16</v>
      </c>
      <c r="B17">
        <f>E3_data_dengan_sampel[[#This Row],[MQ2]]-E3_data_tanpa_sampel[[#This Row],[Column1]]</f>
        <v>2.0000000000000018E-2</v>
      </c>
      <c r="C17">
        <f>E3_data_dengan_sampel[[#This Row],[MQ3]]-E3_data_tanpa_sampel[[#This Row],[Column2]]</f>
        <v>0</v>
      </c>
      <c r="D17">
        <f>E3_data_dengan_sampel[[#This Row],[MQ4]]-E3_data_tanpa_sampel[[#This Row],[Column3]]</f>
        <v>7.9999999999999849E-2</v>
      </c>
      <c r="E17">
        <f>E3_data_dengan_sampel[[#This Row],[MQ5]]-E3_data_tanpa_sampel[[#This Row],[Column4]]</f>
        <v>0</v>
      </c>
      <c r="F17">
        <f>E3_data_dengan_sampel[[#This Row],[MQ6]]-E3_data_tanpa_sampel[[#This Row],[Column5]]</f>
        <v>0</v>
      </c>
      <c r="G17">
        <f>E3_data_dengan_sampel[[#This Row],[MQ7]]-E3_data_tanpa_sampel[[#This Row],[Column6]]</f>
        <v>0</v>
      </c>
      <c r="H17">
        <f>E3_data_dengan_sampel[[#This Row],[MQ8]]-E3_data_tanpa_sampel[[#This Row],[Column7]]</f>
        <v>1.0000000000000002E-2</v>
      </c>
      <c r="I17">
        <f>E3_data_dengan_sampel[[#This Row],[MQ9]]-E3_data_tanpa_sampel[[#This Row],[Column8]]</f>
        <v>0</v>
      </c>
      <c r="J17">
        <f>E3_data_dengan_sampel[[#This Row],[MQ135]]-E3_data_tanpa_sampel[[#This Row],[Column9]]</f>
        <v>1.0000000000000002E-2</v>
      </c>
    </row>
    <row r="18" spans="1:10" x14ac:dyDescent="0.25">
      <c r="A18" s="3">
        <v>17</v>
      </c>
      <c r="B18">
        <f>E3_data_dengan_sampel[[#This Row],[MQ2]]-E3_data_tanpa_sampel[[#This Row],[Column1]]</f>
        <v>2.0000000000000018E-2</v>
      </c>
      <c r="C18">
        <f>E3_data_dengan_sampel[[#This Row],[MQ3]]-E3_data_tanpa_sampel[[#This Row],[Column2]]</f>
        <v>0</v>
      </c>
      <c r="D18">
        <f>E3_data_dengan_sampel[[#This Row],[MQ4]]-E3_data_tanpa_sampel[[#This Row],[Column3]]</f>
        <v>8.9999999999999858E-2</v>
      </c>
      <c r="E18">
        <f>E3_data_dengan_sampel[[#This Row],[MQ5]]-E3_data_tanpa_sampel[[#This Row],[Column4]]</f>
        <v>0</v>
      </c>
      <c r="F18">
        <f>E3_data_dengan_sampel[[#This Row],[MQ6]]-E3_data_tanpa_sampel[[#This Row],[Column5]]</f>
        <v>0</v>
      </c>
      <c r="G18">
        <f>E3_data_dengan_sampel[[#This Row],[MQ7]]-E3_data_tanpa_sampel[[#This Row],[Column6]]</f>
        <v>0</v>
      </c>
      <c r="H18">
        <f>E3_data_dengan_sampel[[#This Row],[MQ8]]-E3_data_tanpa_sampel[[#This Row],[Column7]]</f>
        <v>0</v>
      </c>
      <c r="I18">
        <f>E3_data_dengan_sampel[[#This Row],[MQ9]]-E3_data_tanpa_sampel[[#This Row],[Column8]]</f>
        <v>9.9999999999999985E-3</v>
      </c>
      <c r="J18">
        <f>E3_data_dengan_sampel[[#This Row],[MQ135]]-E3_data_tanpa_sampel[[#This Row],[Column9]]</f>
        <v>0</v>
      </c>
    </row>
    <row r="19" spans="1:10" x14ac:dyDescent="0.25">
      <c r="A19" s="3">
        <v>18</v>
      </c>
      <c r="B19">
        <f>E3_data_dengan_sampel[[#This Row],[MQ2]]-E3_data_tanpa_sampel[[#This Row],[Column1]]</f>
        <v>2.0000000000000018E-2</v>
      </c>
      <c r="C19">
        <f>E3_data_dengan_sampel[[#This Row],[MQ3]]-E3_data_tanpa_sampel[[#This Row],[Column2]]</f>
        <v>0</v>
      </c>
      <c r="D19">
        <f>E3_data_dengan_sampel[[#This Row],[MQ4]]-E3_data_tanpa_sampel[[#This Row],[Column3]]</f>
        <v>0.10999999999999988</v>
      </c>
      <c r="E19">
        <f>E3_data_dengan_sampel[[#This Row],[MQ5]]-E3_data_tanpa_sampel[[#This Row],[Column4]]</f>
        <v>0</v>
      </c>
      <c r="F19">
        <f>E3_data_dengan_sampel[[#This Row],[MQ6]]-E3_data_tanpa_sampel[[#This Row],[Column5]]</f>
        <v>0</v>
      </c>
      <c r="G19">
        <f>E3_data_dengan_sampel[[#This Row],[MQ7]]-E3_data_tanpa_sampel[[#This Row],[Column6]]</f>
        <v>0</v>
      </c>
      <c r="H19">
        <f>E3_data_dengan_sampel[[#This Row],[MQ8]]-E3_data_tanpa_sampel[[#This Row],[Column7]]</f>
        <v>0</v>
      </c>
      <c r="I19">
        <f>E3_data_dengan_sampel[[#This Row],[MQ9]]-E3_data_tanpa_sampel[[#This Row],[Column8]]</f>
        <v>0</v>
      </c>
      <c r="J19">
        <f>E3_data_dengan_sampel[[#This Row],[MQ135]]-E3_data_tanpa_sampel[[#This Row],[Column9]]</f>
        <v>0</v>
      </c>
    </row>
    <row r="20" spans="1:10" x14ac:dyDescent="0.25">
      <c r="A20" s="3">
        <v>19</v>
      </c>
      <c r="B20">
        <f>E3_data_dengan_sampel[[#This Row],[MQ2]]-E3_data_tanpa_sampel[[#This Row],[Column1]]</f>
        <v>2.0000000000000018E-2</v>
      </c>
      <c r="C20">
        <f>E3_data_dengan_sampel[[#This Row],[MQ3]]-E3_data_tanpa_sampel[[#This Row],[Column2]]</f>
        <v>0</v>
      </c>
      <c r="D20">
        <f>E3_data_dengan_sampel[[#This Row],[MQ4]]-E3_data_tanpa_sampel[[#This Row],[Column3]]</f>
        <v>9.9999999999999867E-2</v>
      </c>
      <c r="E20">
        <f>E3_data_dengan_sampel[[#This Row],[MQ5]]-E3_data_tanpa_sampel[[#This Row],[Column4]]</f>
        <v>0</v>
      </c>
      <c r="F20">
        <f>E3_data_dengan_sampel[[#This Row],[MQ6]]-E3_data_tanpa_sampel[[#This Row],[Column5]]</f>
        <v>0</v>
      </c>
      <c r="G20">
        <f>E3_data_dengan_sampel[[#This Row],[MQ7]]-E3_data_tanpa_sampel[[#This Row],[Column6]]</f>
        <v>0</v>
      </c>
      <c r="H20">
        <f>E3_data_dengan_sampel[[#This Row],[MQ8]]-E3_data_tanpa_sampel[[#This Row],[Column7]]</f>
        <v>0</v>
      </c>
      <c r="I20">
        <f>E3_data_dengan_sampel[[#This Row],[MQ9]]-E3_data_tanpa_sampel[[#This Row],[Column8]]</f>
        <v>0</v>
      </c>
      <c r="J20">
        <f>E3_data_dengan_sampel[[#This Row],[MQ135]]-E3_data_tanpa_sampel[[#This Row],[Column9]]</f>
        <v>1.0000000000000002E-2</v>
      </c>
    </row>
    <row r="21" spans="1:10" x14ac:dyDescent="0.25">
      <c r="A21" s="3">
        <v>20</v>
      </c>
      <c r="B21">
        <f>E3_data_dengan_sampel[[#This Row],[MQ2]]-E3_data_tanpa_sampel[[#This Row],[Column1]]</f>
        <v>2.0000000000000018E-2</v>
      </c>
      <c r="C21">
        <f>E3_data_dengan_sampel[[#This Row],[MQ3]]-E3_data_tanpa_sampel[[#This Row],[Column2]]</f>
        <v>0</v>
      </c>
      <c r="D21">
        <f>E3_data_dengan_sampel[[#This Row],[MQ4]]-E3_data_tanpa_sampel[[#This Row],[Column3]]</f>
        <v>7.9999999999999849E-2</v>
      </c>
      <c r="E21">
        <f>E3_data_dengan_sampel[[#This Row],[MQ5]]-E3_data_tanpa_sampel[[#This Row],[Column4]]</f>
        <v>0</v>
      </c>
      <c r="F21">
        <f>E3_data_dengan_sampel[[#This Row],[MQ6]]-E3_data_tanpa_sampel[[#This Row],[Column5]]</f>
        <v>0</v>
      </c>
      <c r="G21">
        <f>E3_data_dengan_sampel[[#This Row],[MQ7]]-E3_data_tanpa_sampel[[#This Row],[Column6]]</f>
        <v>0</v>
      </c>
      <c r="H21">
        <f>E3_data_dengan_sampel[[#This Row],[MQ8]]-E3_data_tanpa_sampel[[#This Row],[Column7]]</f>
        <v>0</v>
      </c>
      <c r="I21">
        <f>E3_data_dengan_sampel[[#This Row],[MQ9]]-E3_data_tanpa_sampel[[#This Row],[Column8]]</f>
        <v>0</v>
      </c>
      <c r="J21">
        <f>E3_data_dengan_sampel[[#This Row],[MQ135]]-E3_data_tanpa_sampel[[#This Row],[Column9]]</f>
        <v>0</v>
      </c>
    </row>
    <row r="22" spans="1:10" x14ac:dyDescent="0.25">
      <c r="A22" s="3">
        <v>21</v>
      </c>
      <c r="B22">
        <f>E3_data_dengan_sampel[[#This Row],[MQ2]]-E3_data_tanpa_sampel[[#This Row],[Column1]]</f>
        <v>2.0000000000000018E-2</v>
      </c>
      <c r="C22">
        <f>E3_data_dengan_sampel[[#This Row],[MQ3]]-E3_data_tanpa_sampel[[#This Row],[Column2]]</f>
        <v>0</v>
      </c>
      <c r="D22">
        <f>E3_data_dengan_sampel[[#This Row],[MQ4]]-E3_data_tanpa_sampel[[#This Row],[Column3]]</f>
        <v>8.9999999999999858E-2</v>
      </c>
      <c r="E22">
        <f>E3_data_dengan_sampel[[#This Row],[MQ5]]-E3_data_tanpa_sampel[[#This Row],[Column4]]</f>
        <v>0</v>
      </c>
      <c r="F22">
        <f>E3_data_dengan_sampel[[#This Row],[MQ6]]-E3_data_tanpa_sampel[[#This Row],[Column5]]</f>
        <v>0</v>
      </c>
      <c r="G22">
        <f>E3_data_dengan_sampel[[#This Row],[MQ7]]-E3_data_tanpa_sampel[[#This Row],[Column6]]</f>
        <v>0</v>
      </c>
      <c r="H22">
        <f>E3_data_dengan_sampel[[#This Row],[MQ8]]-E3_data_tanpa_sampel[[#This Row],[Column7]]</f>
        <v>1.0000000000000002E-2</v>
      </c>
      <c r="I22">
        <f>E3_data_dengan_sampel[[#This Row],[MQ9]]-E3_data_tanpa_sampel[[#This Row],[Column8]]</f>
        <v>0</v>
      </c>
      <c r="J22">
        <f>E3_data_dengan_sampel[[#This Row],[MQ135]]-E3_data_tanpa_sampel[[#This Row],[Column9]]</f>
        <v>0</v>
      </c>
    </row>
    <row r="23" spans="1:10" x14ac:dyDescent="0.25">
      <c r="A23" s="3">
        <v>22</v>
      </c>
      <c r="B23">
        <f>E3_data_dengan_sampel[[#This Row],[MQ2]]-E3_data_tanpa_sampel[[#This Row],[Column1]]</f>
        <v>2.0000000000000018E-2</v>
      </c>
      <c r="C23">
        <f>E3_data_dengan_sampel[[#This Row],[MQ3]]-E3_data_tanpa_sampel[[#This Row],[Column2]]</f>
        <v>0</v>
      </c>
      <c r="D23">
        <f>E3_data_dengan_sampel[[#This Row],[MQ4]]-E3_data_tanpa_sampel[[#This Row],[Column3]]</f>
        <v>8.9999999999999858E-2</v>
      </c>
      <c r="E23">
        <f>E3_data_dengan_sampel[[#This Row],[MQ5]]-E3_data_tanpa_sampel[[#This Row],[Column4]]</f>
        <v>0</v>
      </c>
      <c r="F23">
        <f>E3_data_dengan_sampel[[#This Row],[MQ6]]-E3_data_tanpa_sampel[[#This Row],[Column5]]</f>
        <v>0</v>
      </c>
      <c r="G23">
        <f>E3_data_dengan_sampel[[#This Row],[MQ7]]-E3_data_tanpa_sampel[[#This Row],[Column6]]</f>
        <v>0</v>
      </c>
      <c r="H23">
        <f>E3_data_dengan_sampel[[#This Row],[MQ8]]-E3_data_tanpa_sampel[[#This Row],[Column7]]</f>
        <v>0</v>
      </c>
      <c r="I23">
        <f>E3_data_dengan_sampel[[#This Row],[MQ9]]-E3_data_tanpa_sampel[[#This Row],[Column8]]</f>
        <v>9.9999999999999985E-3</v>
      </c>
      <c r="J23">
        <f>E3_data_dengan_sampel[[#This Row],[MQ135]]-E3_data_tanpa_sampel[[#This Row],[Column9]]</f>
        <v>0</v>
      </c>
    </row>
    <row r="24" spans="1:10" x14ac:dyDescent="0.25">
      <c r="A24" s="3">
        <v>23</v>
      </c>
      <c r="B24">
        <f>E3_data_dengan_sampel[[#This Row],[MQ2]]-E3_data_tanpa_sampel[[#This Row],[Column1]]</f>
        <v>2.0000000000000018E-2</v>
      </c>
      <c r="C24">
        <f>E3_data_dengan_sampel[[#This Row],[MQ3]]-E3_data_tanpa_sampel[[#This Row],[Column2]]</f>
        <v>0</v>
      </c>
      <c r="D24">
        <f>E3_data_dengan_sampel[[#This Row],[MQ4]]-E3_data_tanpa_sampel[[#This Row],[Column3]]</f>
        <v>9.9999999999999867E-2</v>
      </c>
      <c r="E24">
        <f>E3_data_dengan_sampel[[#This Row],[MQ5]]-E3_data_tanpa_sampel[[#This Row],[Column4]]</f>
        <v>0</v>
      </c>
      <c r="F24">
        <f>E3_data_dengan_sampel[[#This Row],[MQ6]]-E3_data_tanpa_sampel[[#This Row],[Column5]]</f>
        <v>0</v>
      </c>
      <c r="G24">
        <f>E3_data_dengan_sampel[[#This Row],[MQ7]]-E3_data_tanpa_sampel[[#This Row],[Column6]]</f>
        <v>0</v>
      </c>
      <c r="H24">
        <f>E3_data_dengan_sampel[[#This Row],[MQ8]]-E3_data_tanpa_sampel[[#This Row],[Column7]]</f>
        <v>0</v>
      </c>
      <c r="I24">
        <f>E3_data_dengan_sampel[[#This Row],[MQ9]]-E3_data_tanpa_sampel[[#This Row],[Column8]]</f>
        <v>0</v>
      </c>
      <c r="J24">
        <f>E3_data_dengan_sampel[[#This Row],[MQ135]]-E3_data_tanpa_sampel[[#This Row],[Column9]]</f>
        <v>0</v>
      </c>
    </row>
    <row r="25" spans="1:10" x14ac:dyDescent="0.25">
      <c r="A25" s="3">
        <v>24</v>
      </c>
      <c r="B25">
        <f>E3_data_dengan_sampel[[#This Row],[MQ2]]-E3_data_tanpa_sampel[[#This Row],[Column1]]</f>
        <v>2.0000000000000018E-2</v>
      </c>
      <c r="C25">
        <f>E3_data_dengan_sampel[[#This Row],[MQ3]]-E3_data_tanpa_sampel[[#This Row],[Column2]]</f>
        <v>0</v>
      </c>
      <c r="D25">
        <f>E3_data_dengan_sampel[[#This Row],[MQ4]]-E3_data_tanpa_sampel[[#This Row],[Column3]]</f>
        <v>8.9999999999999858E-2</v>
      </c>
      <c r="E25">
        <f>E3_data_dengan_sampel[[#This Row],[MQ5]]-E3_data_tanpa_sampel[[#This Row],[Column4]]</f>
        <v>0</v>
      </c>
      <c r="F25">
        <f>E3_data_dengan_sampel[[#This Row],[MQ6]]-E3_data_tanpa_sampel[[#This Row],[Column5]]</f>
        <v>0</v>
      </c>
      <c r="G25">
        <f>E3_data_dengan_sampel[[#This Row],[MQ7]]-E3_data_tanpa_sampel[[#This Row],[Column6]]</f>
        <v>0</v>
      </c>
      <c r="H25">
        <f>E3_data_dengan_sampel[[#This Row],[MQ8]]-E3_data_tanpa_sampel[[#This Row],[Column7]]</f>
        <v>0</v>
      </c>
      <c r="I25">
        <f>E3_data_dengan_sampel[[#This Row],[MQ9]]-E3_data_tanpa_sampel[[#This Row],[Column8]]</f>
        <v>0</v>
      </c>
      <c r="J25">
        <f>E3_data_dengan_sampel[[#This Row],[MQ135]]-E3_data_tanpa_sampel[[#This Row],[Column9]]</f>
        <v>1.0000000000000002E-2</v>
      </c>
    </row>
    <row r="26" spans="1:10" x14ac:dyDescent="0.25">
      <c r="A26" s="3">
        <v>25</v>
      </c>
      <c r="B26">
        <f>E3_data_dengan_sampel[[#This Row],[MQ2]]-E3_data_tanpa_sampel[[#This Row],[Column1]]</f>
        <v>2.0000000000000018E-2</v>
      </c>
      <c r="C26">
        <f>E3_data_dengan_sampel[[#This Row],[MQ3]]-E3_data_tanpa_sampel[[#This Row],[Column2]]</f>
        <v>0</v>
      </c>
      <c r="D26">
        <f>E3_data_dengan_sampel[[#This Row],[MQ4]]-E3_data_tanpa_sampel[[#This Row],[Column3]]</f>
        <v>8.9999999999999858E-2</v>
      </c>
      <c r="E26">
        <f>E3_data_dengan_sampel[[#This Row],[MQ5]]-E3_data_tanpa_sampel[[#This Row],[Column4]]</f>
        <v>0</v>
      </c>
      <c r="F26">
        <f>E3_data_dengan_sampel[[#This Row],[MQ6]]-E3_data_tanpa_sampel[[#This Row],[Column5]]</f>
        <v>0</v>
      </c>
      <c r="G26">
        <f>E3_data_dengan_sampel[[#This Row],[MQ7]]-E3_data_tanpa_sampel[[#This Row],[Column6]]</f>
        <v>0</v>
      </c>
      <c r="H26">
        <f>E3_data_dengan_sampel[[#This Row],[MQ8]]-E3_data_tanpa_sampel[[#This Row],[Column7]]</f>
        <v>1.0000000000000002E-2</v>
      </c>
      <c r="I26">
        <f>E3_data_dengan_sampel[[#This Row],[MQ9]]-E3_data_tanpa_sampel[[#This Row],[Column8]]</f>
        <v>0</v>
      </c>
      <c r="J26">
        <f>E3_data_dengan_sampel[[#This Row],[MQ135]]-E3_data_tanpa_sampel[[#This Row],[Column9]]</f>
        <v>0</v>
      </c>
    </row>
    <row r="27" spans="1:10" x14ac:dyDescent="0.25">
      <c r="A27" s="3">
        <v>26</v>
      </c>
      <c r="B27">
        <f>E3_data_dengan_sampel[[#This Row],[MQ2]]-E3_data_tanpa_sampel[[#This Row],[Column1]]</f>
        <v>4.0000000000000036E-2</v>
      </c>
      <c r="C27">
        <f>E3_data_dengan_sampel[[#This Row],[MQ3]]-E3_data_tanpa_sampel[[#This Row],[Column2]]</f>
        <v>0</v>
      </c>
      <c r="D27">
        <f>E3_data_dengan_sampel[[#This Row],[MQ4]]-E3_data_tanpa_sampel[[#This Row],[Column3]]</f>
        <v>0.1399999999999999</v>
      </c>
      <c r="E27">
        <f>E3_data_dengan_sampel[[#This Row],[MQ5]]-E3_data_tanpa_sampel[[#This Row],[Column4]]</f>
        <v>9.9999999999999985E-3</v>
      </c>
      <c r="F27">
        <f>E3_data_dengan_sampel[[#This Row],[MQ6]]-E3_data_tanpa_sampel[[#This Row],[Column5]]</f>
        <v>0</v>
      </c>
      <c r="G27">
        <f>E3_data_dengan_sampel[[#This Row],[MQ7]]-E3_data_tanpa_sampel[[#This Row],[Column6]]</f>
        <v>0</v>
      </c>
      <c r="H27">
        <f>E3_data_dengan_sampel[[#This Row],[MQ8]]-E3_data_tanpa_sampel[[#This Row],[Column7]]</f>
        <v>1.0000000000000002E-2</v>
      </c>
      <c r="I27">
        <f>E3_data_dengan_sampel[[#This Row],[MQ9]]-E3_data_tanpa_sampel[[#This Row],[Column8]]</f>
        <v>9.9999999999999985E-3</v>
      </c>
      <c r="J27">
        <f>E3_data_dengan_sampel[[#This Row],[MQ135]]-E3_data_tanpa_sampel[[#This Row],[Column9]]</f>
        <v>0.02</v>
      </c>
    </row>
    <row r="28" spans="1:10" x14ac:dyDescent="0.25">
      <c r="A28" s="3">
        <v>27</v>
      </c>
      <c r="B28">
        <f>E3_data_dengan_sampel[[#This Row],[MQ2]]-E3_data_tanpa_sampel[[#This Row],[Column1]]</f>
        <v>5.0000000000000017E-2</v>
      </c>
      <c r="C28">
        <f>E3_data_dengan_sampel[[#This Row],[MQ3]]-E3_data_tanpa_sampel[[#This Row],[Column2]]</f>
        <v>1.0000000000000002E-2</v>
      </c>
      <c r="D28">
        <f>E3_data_dengan_sampel[[#This Row],[MQ4]]-E3_data_tanpa_sampel[[#This Row],[Column3]]</f>
        <v>0.11999999999999988</v>
      </c>
      <c r="E28">
        <f>E3_data_dengan_sampel[[#This Row],[MQ5]]-E3_data_tanpa_sampel[[#This Row],[Column4]]</f>
        <v>9.9999999999999985E-3</v>
      </c>
      <c r="F28">
        <f>E3_data_dengan_sampel[[#This Row],[MQ6]]-E3_data_tanpa_sampel[[#This Row],[Column5]]</f>
        <v>0</v>
      </c>
      <c r="G28">
        <f>E3_data_dengan_sampel[[#This Row],[MQ7]]-E3_data_tanpa_sampel[[#This Row],[Column6]]</f>
        <v>0</v>
      </c>
      <c r="H28">
        <f>E3_data_dengan_sampel[[#This Row],[MQ8]]-E3_data_tanpa_sampel[[#This Row],[Column7]]</f>
        <v>1.0000000000000002E-2</v>
      </c>
      <c r="I28">
        <f>E3_data_dengan_sampel[[#This Row],[MQ9]]-E3_data_tanpa_sampel[[#This Row],[Column8]]</f>
        <v>9.9999999999999985E-3</v>
      </c>
      <c r="J28">
        <f>E3_data_dengan_sampel[[#This Row],[MQ135]]-E3_data_tanpa_sampel[[#This Row],[Column9]]</f>
        <v>0</v>
      </c>
    </row>
    <row r="29" spans="1:10" x14ac:dyDescent="0.25">
      <c r="A29" s="3">
        <v>28</v>
      </c>
      <c r="B29">
        <f>E3_data_dengan_sampel[[#This Row],[MQ2]]-E3_data_tanpa_sampel[[#This Row],[Column1]]</f>
        <v>3.0000000000000027E-2</v>
      </c>
      <c r="C29">
        <f>E3_data_dengan_sampel[[#This Row],[MQ3]]-E3_data_tanpa_sampel[[#This Row],[Column2]]</f>
        <v>0</v>
      </c>
      <c r="D29">
        <f>E3_data_dengan_sampel[[#This Row],[MQ4]]-E3_data_tanpa_sampel[[#This Row],[Column3]]</f>
        <v>0.12999999999999989</v>
      </c>
      <c r="E29">
        <f>E3_data_dengan_sampel[[#This Row],[MQ5]]-E3_data_tanpa_sampel[[#This Row],[Column4]]</f>
        <v>0</v>
      </c>
      <c r="F29">
        <f>E3_data_dengan_sampel[[#This Row],[MQ6]]-E3_data_tanpa_sampel[[#This Row],[Column5]]</f>
        <v>1.0000000000000002E-2</v>
      </c>
      <c r="G29">
        <f>E3_data_dengan_sampel[[#This Row],[MQ7]]-E3_data_tanpa_sampel[[#This Row],[Column6]]</f>
        <v>9.9999999999999985E-3</v>
      </c>
      <c r="H29">
        <f>E3_data_dengan_sampel[[#This Row],[MQ8]]-E3_data_tanpa_sampel[[#This Row],[Column7]]</f>
        <v>0</v>
      </c>
      <c r="I29">
        <f>E3_data_dengan_sampel[[#This Row],[MQ9]]-E3_data_tanpa_sampel[[#This Row],[Column8]]</f>
        <v>9.9999999999999985E-3</v>
      </c>
      <c r="J29">
        <f>E3_data_dengan_sampel[[#This Row],[MQ135]]-E3_data_tanpa_sampel[[#This Row],[Column9]]</f>
        <v>1.0000000000000002E-2</v>
      </c>
    </row>
    <row r="30" spans="1:10" x14ac:dyDescent="0.25">
      <c r="A30" s="3">
        <v>29</v>
      </c>
      <c r="B30">
        <f>E3_data_dengan_sampel[[#This Row],[MQ2]]-E3_data_tanpa_sampel[[#This Row],[Column1]]</f>
        <v>4.0000000000000036E-2</v>
      </c>
      <c r="C30">
        <f>E3_data_dengan_sampel[[#This Row],[MQ3]]-E3_data_tanpa_sampel[[#This Row],[Column2]]</f>
        <v>0</v>
      </c>
      <c r="D30">
        <f>E3_data_dengan_sampel[[#This Row],[MQ4]]-E3_data_tanpa_sampel[[#This Row],[Column3]]</f>
        <v>0.1399999999999999</v>
      </c>
      <c r="E30">
        <f>E3_data_dengan_sampel[[#This Row],[MQ5]]-E3_data_tanpa_sampel[[#This Row],[Column4]]</f>
        <v>9.9999999999999985E-3</v>
      </c>
      <c r="F30">
        <f>E3_data_dengan_sampel[[#This Row],[MQ6]]-E3_data_tanpa_sampel[[#This Row],[Column5]]</f>
        <v>0</v>
      </c>
      <c r="G30">
        <f>E3_data_dengan_sampel[[#This Row],[MQ7]]-E3_data_tanpa_sampel[[#This Row],[Column6]]</f>
        <v>0</v>
      </c>
      <c r="H30">
        <f>E3_data_dengan_sampel[[#This Row],[MQ8]]-E3_data_tanpa_sampel[[#This Row],[Column7]]</f>
        <v>1.0000000000000002E-2</v>
      </c>
      <c r="I30">
        <f>E3_data_dengan_sampel[[#This Row],[MQ9]]-E3_data_tanpa_sampel[[#This Row],[Column8]]</f>
        <v>9.9999999999999985E-3</v>
      </c>
      <c r="J30">
        <f>E3_data_dengan_sampel[[#This Row],[MQ135]]-E3_data_tanpa_sampel[[#This Row],[Column9]]</f>
        <v>1.0000000000000002E-2</v>
      </c>
    </row>
    <row r="31" spans="1:10" x14ac:dyDescent="0.25">
      <c r="A31" s="3">
        <v>30</v>
      </c>
      <c r="B31">
        <f>E3_data_dengan_sampel[[#This Row],[MQ2]]-E3_data_tanpa_sampel[[#This Row],[Column1]]</f>
        <v>4.0000000000000008E-2</v>
      </c>
      <c r="C31">
        <f>E3_data_dengan_sampel[[#This Row],[MQ3]]-E3_data_tanpa_sampel[[#This Row],[Column2]]</f>
        <v>0</v>
      </c>
      <c r="D31">
        <f>E3_data_dengan_sampel[[#This Row],[MQ4]]-E3_data_tanpa_sampel[[#This Row],[Column3]]</f>
        <v>0.11999999999999988</v>
      </c>
      <c r="E31">
        <f>E3_data_dengan_sampel[[#This Row],[MQ5]]-E3_data_tanpa_sampel[[#This Row],[Column4]]</f>
        <v>-9.9999999999999985E-3</v>
      </c>
      <c r="F31">
        <f>E3_data_dengan_sampel[[#This Row],[MQ6]]-E3_data_tanpa_sampel[[#This Row],[Column5]]</f>
        <v>1.0000000000000002E-2</v>
      </c>
      <c r="G31">
        <f>E3_data_dengan_sampel[[#This Row],[MQ7]]-E3_data_tanpa_sampel[[#This Row],[Column6]]</f>
        <v>9.9999999999999985E-3</v>
      </c>
      <c r="H31">
        <f>E3_data_dengan_sampel[[#This Row],[MQ8]]-E3_data_tanpa_sampel[[#This Row],[Column7]]</f>
        <v>1.0000000000000002E-2</v>
      </c>
      <c r="I31">
        <f>E3_data_dengan_sampel[[#This Row],[MQ9]]-E3_data_tanpa_sampel[[#This Row],[Column8]]</f>
        <v>9.9999999999999985E-3</v>
      </c>
      <c r="J31">
        <f>E3_data_dengan_sampel[[#This Row],[MQ135]]-E3_data_tanpa_sampel[[#This Row],[Column9]]</f>
        <v>1.0000000000000002E-2</v>
      </c>
    </row>
    <row r="32" spans="1:10" x14ac:dyDescent="0.25">
      <c r="A32" s="3">
        <v>31</v>
      </c>
      <c r="B32">
        <f>E3_data_dengan_sampel[[#This Row],[MQ2]]-E3_data_tanpa_sampel[[#This Row],[Column1]]</f>
        <v>5.0000000000000017E-2</v>
      </c>
      <c r="C32">
        <f>E3_data_dengan_sampel[[#This Row],[MQ3]]-E3_data_tanpa_sampel[[#This Row],[Column2]]</f>
        <v>1.0000000000000002E-2</v>
      </c>
      <c r="D32">
        <f>E3_data_dengan_sampel[[#This Row],[MQ4]]-E3_data_tanpa_sampel[[#This Row],[Column3]]</f>
        <v>0.11999999999999988</v>
      </c>
      <c r="E32">
        <f>E3_data_dengan_sampel[[#This Row],[MQ5]]-E3_data_tanpa_sampel[[#This Row],[Column4]]</f>
        <v>9.9999999999999985E-3</v>
      </c>
      <c r="F32">
        <f>E3_data_dengan_sampel[[#This Row],[MQ6]]-E3_data_tanpa_sampel[[#This Row],[Column5]]</f>
        <v>0</v>
      </c>
      <c r="G32">
        <f>E3_data_dengan_sampel[[#This Row],[MQ7]]-E3_data_tanpa_sampel[[#This Row],[Column6]]</f>
        <v>0</v>
      </c>
      <c r="H32">
        <f>E3_data_dengan_sampel[[#This Row],[MQ8]]-E3_data_tanpa_sampel[[#This Row],[Column7]]</f>
        <v>1.0000000000000002E-2</v>
      </c>
      <c r="I32">
        <f>E3_data_dengan_sampel[[#This Row],[MQ9]]-E3_data_tanpa_sampel[[#This Row],[Column8]]</f>
        <v>9.9999999999999985E-3</v>
      </c>
      <c r="J32">
        <f>E3_data_dengan_sampel[[#This Row],[MQ135]]-E3_data_tanpa_sampel[[#This Row],[Column9]]</f>
        <v>0</v>
      </c>
    </row>
    <row r="33" spans="1:10" x14ac:dyDescent="0.25">
      <c r="A33" s="3">
        <v>32</v>
      </c>
      <c r="B33">
        <f>E3_data_dengan_sampel[[#This Row],[MQ2]]-E3_data_tanpa_sampel[[#This Row],[Column1]]</f>
        <v>3.0000000000000027E-2</v>
      </c>
      <c r="C33">
        <f>E3_data_dengan_sampel[[#This Row],[MQ3]]-E3_data_tanpa_sampel[[#This Row],[Column2]]</f>
        <v>0</v>
      </c>
      <c r="D33">
        <f>E3_data_dengan_sampel[[#This Row],[MQ4]]-E3_data_tanpa_sampel[[#This Row],[Column3]]</f>
        <v>0.12999999999999989</v>
      </c>
      <c r="E33">
        <f>E3_data_dengan_sampel[[#This Row],[MQ5]]-E3_data_tanpa_sampel[[#This Row],[Column4]]</f>
        <v>9.9999999999999985E-3</v>
      </c>
      <c r="F33">
        <f>E3_data_dengan_sampel[[#This Row],[MQ6]]-E3_data_tanpa_sampel[[#This Row],[Column5]]</f>
        <v>0</v>
      </c>
      <c r="G33">
        <f>E3_data_dengan_sampel[[#This Row],[MQ7]]-E3_data_tanpa_sampel[[#This Row],[Column6]]</f>
        <v>0</v>
      </c>
      <c r="H33">
        <f>E3_data_dengan_sampel[[#This Row],[MQ8]]-E3_data_tanpa_sampel[[#This Row],[Column7]]</f>
        <v>1.0000000000000002E-2</v>
      </c>
      <c r="I33">
        <f>E3_data_dengan_sampel[[#This Row],[MQ9]]-E3_data_tanpa_sampel[[#This Row],[Column8]]</f>
        <v>9.9999999999999985E-3</v>
      </c>
      <c r="J33">
        <f>E3_data_dengan_sampel[[#This Row],[MQ135]]-E3_data_tanpa_sampel[[#This Row],[Column9]]</f>
        <v>1.0000000000000002E-2</v>
      </c>
    </row>
    <row r="34" spans="1:10" x14ac:dyDescent="0.25">
      <c r="A34" s="3">
        <v>33</v>
      </c>
      <c r="B34">
        <f>E3_data_dengan_sampel[[#This Row],[MQ2]]-E3_data_tanpa_sampel[[#This Row],[Column1]]</f>
        <v>3.0000000000000027E-2</v>
      </c>
      <c r="C34">
        <f>E3_data_dengan_sampel[[#This Row],[MQ3]]-E3_data_tanpa_sampel[[#This Row],[Column2]]</f>
        <v>0</v>
      </c>
      <c r="D34">
        <f>E3_data_dengan_sampel[[#This Row],[MQ4]]-E3_data_tanpa_sampel[[#This Row],[Column3]]</f>
        <v>0.11999999999999988</v>
      </c>
      <c r="E34">
        <f>E3_data_dengan_sampel[[#This Row],[MQ5]]-E3_data_tanpa_sampel[[#This Row],[Column4]]</f>
        <v>0</v>
      </c>
      <c r="F34">
        <f>E3_data_dengan_sampel[[#This Row],[MQ6]]-E3_data_tanpa_sampel[[#This Row],[Column5]]</f>
        <v>0</v>
      </c>
      <c r="G34">
        <f>E3_data_dengan_sampel[[#This Row],[MQ7]]-E3_data_tanpa_sampel[[#This Row],[Column6]]</f>
        <v>0</v>
      </c>
      <c r="H34">
        <f>E3_data_dengan_sampel[[#This Row],[MQ8]]-E3_data_tanpa_sampel[[#This Row],[Column7]]</f>
        <v>1.0000000000000002E-2</v>
      </c>
      <c r="I34">
        <f>E3_data_dengan_sampel[[#This Row],[MQ9]]-E3_data_tanpa_sampel[[#This Row],[Column8]]</f>
        <v>0</v>
      </c>
      <c r="J34">
        <f>E3_data_dengan_sampel[[#This Row],[MQ135]]-E3_data_tanpa_sampel[[#This Row],[Column9]]</f>
        <v>0</v>
      </c>
    </row>
    <row r="35" spans="1:10" x14ac:dyDescent="0.25">
      <c r="A35" s="3">
        <v>34</v>
      </c>
      <c r="B35">
        <f>E3_data_dengan_sampel[[#This Row],[MQ2]]-E3_data_tanpa_sampel[[#This Row],[Column1]]</f>
        <v>3.0000000000000027E-2</v>
      </c>
      <c r="C35">
        <f>E3_data_dengan_sampel[[#This Row],[MQ3]]-E3_data_tanpa_sampel[[#This Row],[Column2]]</f>
        <v>1.0000000000000002E-2</v>
      </c>
      <c r="D35">
        <f>E3_data_dengan_sampel[[#This Row],[MQ4]]-E3_data_tanpa_sampel[[#This Row],[Column3]]</f>
        <v>0.12999999999999989</v>
      </c>
      <c r="E35">
        <f>E3_data_dengan_sampel[[#This Row],[MQ5]]-E3_data_tanpa_sampel[[#This Row],[Column4]]</f>
        <v>9.9999999999999985E-3</v>
      </c>
      <c r="F35">
        <f>E3_data_dengan_sampel[[#This Row],[MQ6]]-E3_data_tanpa_sampel[[#This Row],[Column5]]</f>
        <v>0</v>
      </c>
      <c r="G35">
        <f>E3_data_dengan_sampel[[#This Row],[MQ7]]-E3_data_tanpa_sampel[[#This Row],[Column6]]</f>
        <v>0</v>
      </c>
      <c r="H35">
        <f>E3_data_dengan_sampel[[#This Row],[MQ8]]-E3_data_tanpa_sampel[[#This Row],[Column7]]</f>
        <v>1.0000000000000002E-2</v>
      </c>
      <c r="I35">
        <f>E3_data_dengan_sampel[[#This Row],[MQ9]]-E3_data_tanpa_sampel[[#This Row],[Column8]]</f>
        <v>9.9999999999999985E-3</v>
      </c>
      <c r="J35">
        <f>E3_data_dengan_sampel[[#This Row],[MQ135]]-E3_data_tanpa_sampel[[#This Row],[Column9]]</f>
        <v>1.0000000000000002E-2</v>
      </c>
    </row>
    <row r="36" spans="1:10" x14ac:dyDescent="0.25">
      <c r="A36" s="3">
        <v>35</v>
      </c>
      <c r="B36">
        <f>E3_data_dengan_sampel[[#This Row],[MQ2]]-E3_data_tanpa_sampel[[#This Row],[Column1]]</f>
        <v>3.0000000000000027E-2</v>
      </c>
      <c r="C36">
        <f>E3_data_dengan_sampel[[#This Row],[MQ3]]-E3_data_tanpa_sampel[[#This Row],[Column2]]</f>
        <v>0</v>
      </c>
      <c r="D36">
        <f>E3_data_dengan_sampel[[#This Row],[MQ4]]-E3_data_tanpa_sampel[[#This Row],[Column3]]</f>
        <v>0.12999999999999989</v>
      </c>
      <c r="E36">
        <f>E3_data_dengan_sampel[[#This Row],[MQ5]]-E3_data_tanpa_sampel[[#This Row],[Column4]]</f>
        <v>9.9999999999999985E-3</v>
      </c>
      <c r="F36">
        <f>E3_data_dengan_sampel[[#This Row],[MQ6]]-E3_data_tanpa_sampel[[#This Row],[Column5]]</f>
        <v>0</v>
      </c>
      <c r="G36">
        <f>E3_data_dengan_sampel[[#This Row],[MQ7]]-E3_data_tanpa_sampel[[#This Row],[Column6]]</f>
        <v>0</v>
      </c>
      <c r="H36">
        <f>E3_data_dengan_sampel[[#This Row],[MQ8]]-E3_data_tanpa_sampel[[#This Row],[Column7]]</f>
        <v>1.0000000000000002E-2</v>
      </c>
      <c r="I36">
        <f>E3_data_dengan_sampel[[#This Row],[MQ9]]-E3_data_tanpa_sampel[[#This Row],[Column8]]</f>
        <v>9.9999999999999985E-3</v>
      </c>
      <c r="J36">
        <f>E3_data_dengan_sampel[[#This Row],[MQ135]]-E3_data_tanpa_sampel[[#This Row],[Column9]]</f>
        <v>1.0000000000000002E-2</v>
      </c>
    </row>
    <row r="37" spans="1:10" x14ac:dyDescent="0.25">
      <c r="A37" s="3">
        <v>36</v>
      </c>
      <c r="B37">
        <f>E3_data_dengan_sampel[[#This Row],[MQ2]]-E3_data_tanpa_sampel[[#This Row],[Column1]]</f>
        <v>3.0000000000000027E-2</v>
      </c>
      <c r="C37">
        <f>E3_data_dengan_sampel[[#This Row],[MQ3]]-E3_data_tanpa_sampel[[#This Row],[Column2]]</f>
        <v>0</v>
      </c>
      <c r="D37">
        <f>E3_data_dengan_sampel[[#This Row],[MQ4]]-E3_data_tanpa_sampel[[#This Row],[Column3]]</f>
        <v>0.12999999999999989</v>
      </c>
      <c r="E37">
        <f>E3_data_dengan_sampel[[#This Row],[MQ5]]-E3_data_tanpa_sampel[[#This Row],[Column4]]</f>
        <v>9.9999999999999985E-3</v>
      </c>
      <c r="F37">
        <f>E3_data_dengan_sampel[[#This Row],[MQ6]]-E3_data_tanpa_sampel[[#This Row],[Column5]]</f>
        <v>0</v>
      </c>
      <c r="G37">
        <f>E3_data_dengan_sampel[[#This Row],[MQ7]]-E3_data_tanpa_sampel[[#This Row],[Column6]]</f>
        <v>0</v>
      </c>
      <c r="H37">
        <f>E3_data_dengan_sampel[[#This Row],[MQ8]]-E3_data_tanpa_sampel[[#This Row],[Column7]]</f>
        <v>1.0000000000000002E-2</v>
      </c>
      <c r="I37">
        <f>E3_data_dengan_sampel[[#This Row],[MQ9]]-E3_data_tanpa_sampel[[#This Row],[Column8]]</f>
        <v>9.9999999999999985E-3</v>
      </c>
      <c r="J37">
        <f>E3_data_dengan_sampel[[#This Row],[MQ135]]-E3_data_tanpa_sampel[[#This Row],[Column9]]</f>
        <v>0</v>
      </c>
    </row>
    <row r="38" spans="1:10" x14ac:dyDescent="0.25">
      <c r="A38" s="3">
        <v>37</v>
      </c>
      <c r="B38">
        <f>E3_data_dengan_sampel[[#This Row],[MQ2]]-E3_data_tanpa_sampel[[#This Row],[Column1]]</f>
        <v>3.0000000000000027E-2</v>
      </c>
      <c r="C38">
        <f>E3_data_dengan_sampel[[#This Row],[MQ3]]-E3_data_tanpa_sampel[[#This Row],[Column2]]</f>
        <v>0</v>
      </c>
      <c r="D38">
        <f>E3_data_dengan_sampel[[#This Row],[MQ4]]-E3_data_tanpa_sampel[[#This Row],[Column3]]</f>
        <v>0.11999999999999988</v>
      </c>
      <c r="E38">
        <f>E3_data_dengan_sampel[[#This Row],[MQ5]]-E3_data_tanpa_sampel[[#This Row],[Column4]]</f>
        <v>9.9999999999999985E-3</v>
      </c>
      <c r="F38">
        <f>E3_data_dengan_sampel[[#This Row],[MQ6]]-E3_data_tanpa_sampel[[#This Row],[Column5]]</f>
        <v>1.0000000000000002E-2</v>
      </c>
      <c r="G38">
        <f>E3_data_dengan_sampel[[#This Row],[MQ7]]-E3_data_tanpa_sampel[[#This Row],[Column6]]</f>
        <v>0</v>
      </c>
      <c r="H38">
        <f>E3_data_dengan_sampel[[#This Row],[MQ8]]-E3_data_tanpa_sampel[[#This Row],[Column7]]</f>
        <v>1.0000000000000002E-2</v>
      </c>
      <c r="I38">
        <f>E3_data_dengan_sampel[[#This Row],[MQ9]]-E3_data_tanpa_sampel[[#This Row],[Column8]]</f>
        <v>9.9999999999999985E-3</v>
      </c>
      <c r="J38">
        <f>E3_data_dengan_sampel[[#This Row],[MQ135]]-E3_data_tanpa_sampel[[#This Row],[Column9]]</f>
        <v>0</v>
      </c>
    </row>
    <row r="39" spans="1:10" x14ac:dyDescent="0.25">
      <c r="A39" s="3">
        <v>38</v>
      </c>
      <c r="B39">
        <f>E3_data_dengan_sampel[[#This Row],[MQ2]]-E3_data_tanpa_sampel[[#This Row],[Column1]]</f>
        <v>3.0000000000000027E-2</v>
      </c>
      <c r="C39">
        <f>E3_data_dengan_sampel[[#This Row],[MQ3]]-E3_data_tanpa_sampel[[#This Row],[Column2]]</f>
        <v>0</v>
      </c>
      <c r="D39">
        <f>E3_data_dengan_sampel[[#This Row],[MQ4]]-E3_data_tanpa_sampel[[#This Row],[Column3]]</f>
        <v>0.11999999999999988</v>
      </c>
      <c r="E39">
        <f>E3_data_dengan_sampel[[#This Row],[MQ5]]-E3_data_tanpa_sampel[[#This Row],[Column4]]</f>
        <v>0</v>
      </c>
      <c r="F39">
        <f>E3_data_dengan_sampel[[#This Row],[MQ6]]-E3_data_tanpa_sampel[[#This Row],[Column5]]</f>
        <v>0</v>
      </c>
      <c r="G39">
        <f>E3_data_dengan_sampel[[#This Row],[MQ7]]-E3_data_tanpa_sampel[[#This Row],[Column6]]</f>
        <v>0</v>
      </c>
      <c r="H39">
        <f>E3_data_dengan_sampel[[#This Row],[MQ8]]-E3_data_tanpa_sampel[[#This Row],[Column7]]</f>
        <v>1.0000000000000002E-2</v>
      </c>
      <c r="I39">
        <f>E3_data_dengan_sampel[[#This Row],[MQ9]]-E3_data_tanpa_sampel[[#This Row],[Column8]]</f>
        <v>9.9999999999999985E-3</v>
      </c>
      <c r="J39">
        <f>E3_data_dengan_sampel[[#This Row],[MQ135]]-E3_data_tanpa_sampel[[#This Row],[Column9]]</f>
        <v>1.0000000000000002E-2</v>
      </c>
    </row>
    <row r="40" spans="1:10" x14ac:dyDescent="0.25">
      <c r="A40" s="3">
        <v>39</v>
      </c>
      <c r="B40">
        <f>E3_data_dengan_sampel[[#This Row],[MQ2]]-E3_data_tanpa_sampel[[#This Row],[Column1]]</f>
        <v>3.0000000000000027E-2</v>
      </c>
      <c r="C40">
        <f>E3_data_dengan_sampel[[#This Row],[MQ3]]-E3_data_tanpa_sampel[[#This Row],[Column2]]</f>
        <v>1.0000000000000002E-2</v>
      </c>
      <c r="D40">
        <f>E3_data_dengan_sampel[[#This Row],[MQ4]]-E3_data_tanpa_sampel[[#This Row],[Column3]]</f>
        <v>0.11999999999999988</v>
      </c>
      <c r="E40">
        <f>E3_data_dengan_sampel[[#This Row],[MQ5]]-E3_data_tanpa_sampel[[#This Row],[Column4]]</f>
        <v>9.9999999999999985E-3</v>
      </c>
      <c r="F40">
        <f>E3_data_dengan_sampel[[#This Row],[MQ6]]-E3_data_tanpa_sampel[[#This Row],[Column5]]</f>
        <v>0</v>
      </c>
      <c r="G40">
        <f>E3_data_dengan_sampel[[#This Row],[MQ7]]-E3_data_tanpa_sampel[[#This Row],[Column6]]</f>
        <v>0</v>
      </c>
      <c r="H40">
        <f>E3_data_dengan_sampel[[#This Row],[MQ8]]-E3_data_tanpa_sampel[[#This Row],[Column7]]</f>
        <v>1.0000000000000002E-2</v>
      </c>
      <c r="I40">
        <f>E3_data_dengan_sampel[[#This Row],[MQ9]]-E3_data_tanpa_sampel[[#This Row],[Column8]]</f>
        <v>9.9999999999999985E-3</v>
      </c>
      <c r="J40">
        <f>E3_data_dengan_sampel[[#This Row],[MQ135]]-E3_data_tanpa_sampel[[#This Row],[Column9]]</f>
        <v>1.0000000000000002E-2</v>
      </c>
    </row>
    <row r="41" spans="1:10" x14ac:dyDescent="0.25">
      <c r="A41" s="3">
        <v>40</v>
      </c>
      <c r="B41">
        <f>E3_data_dengan_sampel[[#This Row],[MQ2]]-E3_data_tanpa_sampel[[#This Row],[Column1]]</f>
        <v>3.0000000000000027E-2</v>
      </c>
      <c r="C41">
        <f>E3_data_dengan_sampel[[#This Row],[MQ3]]-E3_data_tanpa_sampel[[#This Row],[Column2]]</f>
        <v>0</v>
      </c>
      <c r="D41">
        <f>E3_data_dengan_sampel[[#This Row],[MQ4]]-E3_data_tanpa_sampel[[#This Row],[Column3]]</f>
        <v>0.12999999999999989</v>
      </c>
      <c r="E41">
        <f>E3_data_dengan_sampel[[#This Row],[MQ5]]-E3_data_tanpa_sampel[[#This Row],[Column4]]</f>
        <v>9.9999999999999985E-3</v>
      </c>
      <c r="F41">
        <f>E3_data_dengan_sampel[[#This Row],[MQ6]]-E3_data_tanpa_sampel[[#This Row],[Column5]]</f>
        <v>0</v>
      </c>
      <c r="G41">
        <f>E3_data_dengan_sampel[[#This Row],[MQ7]]-E3_data_tanpa_sampel[[#This Row],[Column6]]</f>
        <v>0</v>
      </c>
      <c r="H41">
        <f>E3_data_dengan_sampel[[#This Row],[MQ8]]-E3_data_tanpa_sampel[[#This Row],[Column7]]</f>
        <v>1.0000000000000002E-2</v>
      </c>
      <c r="I41">
        <f>E3_data_dengan_sampel[[#This Row],[MQ9]]-E3_data_tanpa_sampel[[#This Row],[Column8]]</f>
        <v>9.9999999999999985E-3</v>
      </c>
      <c r="J41">
        <f>E3_data_dengan_sampel[[#This Row],[MQ135]]-E3_data_tanpa_sampel[[#This Row],[Column9]]</f>
        <v>1.0000000000000002E-2</v>
      </c>
    </row>
    <row r="42" spans="1:10" x14ac:dyDescent="0.25">
      <c r="A42" s="3">
        <v>41</v>
      </c>
      <c r="B42">
        <f>E3_data_dengan_sampel[[#This Row],[MQ2]]-E3_data_tanpa_sampel[[#This Row],[Column1]]</f>
        <v>3.0000000000000027E-2</v>
      </c>
      <c r="C42">
        <f>E3_data_dengan_sampel[[#This Row],[MQ3]]-E3_data_tanpa_sampel[[#This Row],[Column2]]</f>
        <v>0</v>
      </c>
      <c r="D42">
        <f>E3_data_dengan_sampel[[#This Row],[MQ4]]-E3_data_tanpa_sampel[[#This Row],[Column3]]</f>
        <v>0.12999999999999989</v>
      </c>
      <c r="E42">
        <f>E3_data_dengan_sampel[[#This Row],[MQ5]]-E3_data_tanpa_sampel[[#This Row],[Column4]]</f>
        <v>0</v>
      </c>
      <c r="F42">
        <f>E3_data_dengan_sampel[[#This Row],[MQ6]]-E3_data_tanpa_sampel[[#This Row],[Column5]]</f>
        <v>0</v>
      </c>
      <c r="G42">
        <f>E3_data_dengan_sampel[[#This Row],[MQ7]]-E3_data_tanpa_sampel[[#This Row],[Column6]]</f>
        <v>0</v>
      </c>
      <c r="H42">
        <f>E3_data_dengan_sampel[[#This Row],[MQ8]]-E3_data_tanpa_sampel[[#This Row],[Column7]]</f>
        <v>1.0000000000000002E-2</v>
      </c>
      <c r="I42">
        <f>E3_data_dengan_sampel[[#This Row],[MQ9]]-E3_data_tanpa_sampel[[#This Row],[Column8]]</f>
        <v>0</v>
      </c>
      <c r="J42">
        <f>E3_data_dengan_sampel[[#This Row],[MQ135]]-E3_data_tanpa_sampel[[#This Row],[Column9]]</f>
        <v>1.0000000000000002E-2</v>
      </c>
    </row>
    <row r="43" spans="1:10" x14ac:dyDescent="0.25">
      <c r="A43" s="3">
        <v>42</v>
      </c>
      <c r="B43">
        <f>E3_data_dengan_sampel[[#This Row],[MQ2]]-E3_data_tanpa_sampel[[#This Row],[Column1]]</f>
        <v>3.0000000000000027E-2</v>
      </c>
      <c r="C43">
        <f>E3_data_dengan_sampel[[#This Row],[MQ3]]-E3_data_tanpa_sampel[[#This Row],[Column2]]</f>
        <v>0</v>
      </c>
      <c r="D43">
        <f>E3_data_dengan_sampel[[#This Row],[MQ4]]-E3_data_tanpa_sampel[[#This Row],[Column3]]</f>
        <v>0.11999999999999988</v>
      </c>
      <c r="E43">
        <f>E3_data_dengan_sampel[[#This Row],[MQ5]]-E3_data_tanpa_sampel[[#This Row],[Column4]]</f>
        <v>9.9999999999999985E-3</v>
      </c>
      <c r="F43">
        <f>E3_data_dengan_sampel[[#This Row],[MQ6]]-E3_data_tanpa_sampel[[#This Row],[Column5]]</f>
        <v>0</v>
      </c>
      <c r="G43">
        <f>E3_data_dengan_sampel[[#This Row],[MQ7]]-E3_data_tanpa_sampel[[#This Row],[Column6]]</f>
        <v>0</v>
      </c>
      <c r="H43">
        <f>E3_data_dengan_sampel[[#This Row],[MQ8]]-E3_data_tanpa_sampel[[#This Row],[Column7]]</f>
        <v>1.0000000000000002E-2</v>
      </c>
      <c r="I43">
        <f>E3_data_dengan_sampel[[#This Row],[MQ9]]-E3_data_tanpa_sampel[[#This Row],[Column8]]</f>
        <v>9.9999999999999985E-3</v>
      </c>
      <c r="J43">
        <f>E3_data_dengan_sampel[[#This Row],[MQ135]]-E3_data_tanpa_sampel[[#This Row],[Column9]]</f>
        <v>1.0000000000000002E-2</v>
      </c>
    </row>
    <row r="44" spans="1:10" x14ac:dyDescent="0.25">
      <c r="A44" s="3">
        <v>43</v>
      </c>
      <c r="B44">
        <f>E3_data_dengan_sampel[[#This Row],[MQ2]]-E3_data_tanpa_sampel[[#This Row],[Column1]]</f>
        <v>3.0000000000000027E-2</v>
      </c>
      <c r="C44">
        <f>E3_data_dengan_sampel[[#This Row],[MQ3]]-E3_data_tanpa_sampel[[#This Row],[Column2]]</f>
        <v>1.0000000000000002E-2</v>
      </c>
      <c r="D44">
        <f>E3_data_dengan_sampel[[#This Row],[MQ4]]-E3_data_tanpa_sampel[[#This Row],[Column3]]</f>
        <v>9.9999999999999867E-2</v>
      </c>
      <c r="E44">
        <f>E3_data_dengan_sampel[[#This Row],[MQ5]]-E3_data_tanpa_sampel[[#This Row],[Column4]]</f>
        <v>9.9999999999999985E-3</v>
      </c>
      <c r="F44">
        <f>E3_data_dengan_sampel[[#This Row],[MQ6]]-E3_data_tanpa_sampel[[#This Row],[Column5]]</f>
        <v>0</v>
      </c>
      <c r="G44">
        <f>E3_data_dengan_sampel[[#This Row],[MQ7]]-E3_data_tanpa_sampel[[#This Row],[Column6]]</f>
        <v>0</v>
      </c>
      <c r="H44">
        <f>E3_data_dengan_sampel[[#This Row],[MQ8]]-E3_data_tanpa_sampel[[#This Row],[Column7]]</f>
        <v>1.0000000000000002E-2</v>
      </c>
      <c r="I44">
        <f>E3_data_dengan_sampel[[#This Row],[MQ9]]-E3_data_tanpa_sampel[[#This Row],[Column8]]</f>
        <v>9.9999999999999985E-3</v>
      </c>
      <c r="J44">
        <f>E3_data_dengan_sampel[[#This Row],[MQ135]]-E3_data_tanpa_sampel[[#This Row],[Column9]]</f>
        <v>1.0000000000000002E-2</v>
      </c>
    </row>
    <row r="45" spans="1:10" x14ac:dyDescent="0.25">
      <c r="A45" s="3">
        <v>44</v>
      </c>
      <c r="B45">
        <f>E3_data_dengan_sampel[[#This Row],[MQ2]]-E3_data_tanpa_sampel[[#This Row],[Column1]]</f>
        <v>4.0000000000000036E-2</v>
      </c>
      <c r="C45">
        <f>E3_data_dengan_sampel[[#This Row],[MQ3]]-E3_data_tanpa_sampel[[#This Row],[Column2]]</f>
        <v>0</v>
      </c>
      <c r="D45">
        <f>E3_data_dengan_sampel[[#This Row],[MQ4]]-E3_data_tanpa_sampel[[#This Row],[Column3]]</f>
        <v>0.11999999999999988</v>
      </c>
      <c r="E45">
        <f>E3_data_dengan_sampel[[#This Row],[MQ5]]-E3_data_tanpa_sampel[[#This Row],[Column4]]</f>
        <v>9.9999999999999985E-3</v>
      </c>
      <c r="F45">
        <f>E3_data_dengan_sampel[[#This Row],[MQ6]]-E3_data_tanpa_sampel[[#This Row],[Column5]]</f>
        <v>0</v>
      </c>
      <c r="G45">
        <f>E3_data_dengan_sampel[[#This Row],[MQ7]]-E3_data_tanpa_sampel[[#This Row],[Column6]]</f>
        <v>0</v>
      </c>
      <c r="H45">
        <f>E3_data_dengan_sampel[[#This Row],[MQ8]]-E3_data_tanpa_sampel[[#This Row],[Column7]]</f>
        <v>1.0000000000000002E-2</v>
      </c>
      <c r="I45">
        <f>E3_data_dengan_sampel[[#This Row],[MQ9]]-E3_data_tanpa_sampel[[#This Row],[Column8]]</f>
        <v>9.9999999999999985E-3</v>
      </c>
      <c r="J45">
        <f>E3_data_dengan_sampel[[#This Row],[MQ135]]-E3_data_tanpa_sampel[[#This Row],[Column9]]</f>
        <v>0</v>
      </c>
    </row>
    <row r="46" spans="1:10" x14ac:dyDescent="0.25">
      <c r="A46" s="3">
        <v>45</v>
      </c>
      <c r="B46">
        <f>E3_data_dengan_sampel[[#This Row],[MQ2]]-E3_data_tanpa_sampel[[#This Row],[Column1]]</f>
        <v>5.0000000000000017E-2</v>
      </c>
      <c r="C46">
        <f>E3_data_dengan_sampel[[#This Row],[MQ3]]-E3_data_tanpa_sampel[[#This Row],[Column2]]</f>
        <v>1.0000000000000002E-2</v>
      </c>
      <c r="D46">
        <f>E3_data_dengan_sampel[[#This Row],[MQ4]]-E3_data_tanpa_sampel[[#This Row],[Column3]]</f>
        <v>0.11999999999999988</v>
      </c>
      <c r="E46">
        <f>E3_data_dengan_sampel[[#This Row],[MQ5]]-E3_data_tanpa_sampel[[#This Row],[Column4]]</f>
        <v>9.9999999999999985E-3</v>
      </c>
      <c r="F46">
        <f>E3_data_dengan_sampel[[#This Row],[MQ6]]-E3_data_tanpa_sampel[[#This Row],[Column5]]</f>
        <v>0</v>
      </c>
      <c r="G46">
        <f>E3_data_dengan_sampel[[#This Row],[MQ7]]-E3_data_tanpa_sampel[[#This Row],[Column6]]</f>
        <v>0</v>
      </c>
      <c r="H46">
        <f>E3_data_dengan_sampel[[#This Row],[MQ8]]-E3_data_tanpa_sampel[[#This Row],[Column7]]</f>
        <v>1.0000000000000002E-2</v>
      </c>
      <c r="I46">
        <f>E3_data_dengan_sampel[[#This Row],[MQ9]]-E3_data_tanpa_sampel[[#This Row],[Column8]]</f>
        <v>9.9999999999999985E-3</v>
      </c>
      <c r="J46">
        <f>E3_data_dengan_sampel[[#This Row],[MQ135]]-E3_data_tanpa_sampel[[#This Row],[Column9]]</f>
        <v>1.0000000000000002E-2</v>
      </c>
    </row>
    <row r="47" spans="1:10" x14ac:dyDescent="0.25">
      <c r="A47" s="3">
        <v>46</v>
      </c>
      <c r="B47">
        <f>E3_data_dengan_sampel[[#This Row],[MQ2]]-E3_data_tanpa_sampel[[#This Row],[Column1]]</f>
        <v>5.0000000000000017E-2</v>
      </c>
      <c r="C47">
        <f>E3_data_dengan_sampel[[#This Row],[MQ3]]-E3_data_tanpa_sampel[[#This Row],[Column2]]</f>
        <v>1.0000000000000002E-2</v>
      </c>
      <c r="D47">
        <f>E3_data_dengan_sampel[[#This Row],[MQ4]]-E3_data_tanpa_sampel[[#This Row],[Column3]]</f>
        <v>0.10999999999999988</v>
      </c>
      <c r="E47">
        <f>E3_data_dengan_sampel[[#This Row],[MQ5]]-E3_data_tanpa_sampel[[#This Row],[Column4]]</f>
        <v>9.9999999999999985E-3</v>
      </c>
      <c r="F47">
        <f>E3_data_dengan_sampel[[#This Row],[MQ6]]-E3_data_tanpa_sampel[[#This Row],[Column5]]</f>
        <v>0</v>
      </c>
      <c r="G47">
        <f>E3_data_dengan_sampel[[#This Row],[MQ7]]-E3_data_tanpa_sampel[[#This Row],[Column6]]</f>
        <v>0</v>
      </c>
      <c r="H47">
        <f>E3_data_dengan_sampel[[#This Row],[MQ8]]-E3_data_tanpa_sampel[[#This Row],[Column7]]</f>
        <v>1.0000000000000002E-2</v>
      </c>
      <c r="I47">
        <f>E3_data_dengan_sampel[[#This Row],[MQ9]]-E3_data_tanpa_sampel[[#This Row],[Column8]]</f>
        <v>9.9999999999999985E-3</v>
      </c>
      <c r="J47">
        <f>E3_data_dengan_sampel[[#This Row],[MQ135]]-E3_data_tanpa_sampel[[#This Row],[Column9]]</f>
        <v>0</v>
      </c>
    </row>
    <row r="48" spans="1:10" x14ac:dyDescent="0.25">
      <c r="A48" s="3">
        <v>47</v>
      </c>
      <c r="B48">
        <f>E3_data_dengan_sampel[[#This Row],[MQ2]]-E3_data_tanpa_sampel[[#This Row],[Column1]]</f>
        <v>1.0000000000000009E-2</v>
      </c>
      <c r="C48">
        <f>E3_data_dengan_sampel[[#This Row],[MQ3]]-E3_data_tanpa_sampel[[#This Row],[Column2]]</f>
        <v>0</v>
      </c>
      <c r="D48">
        <f>E3_data_dengan_sampel[[#This Row],[MQ4]]-E3_data_tanpa_sampel[[#This Row],[Column3]]</f>
        <v>-2.0000000000000018E-2</v>
      </c>
      <c r="E48">
        <f>E3_data_dengan_sampel[[#This Row],[MQ5]]-E3_data_tanpa_sampel[[#This Row],[Column4]]</f>
        <v>0</v>
      </c>
      <c r="F48">
        <f>E3_data_dengan_sampel[[#This Row],[MQ6]]-E3_data_tanpa_sampel[[#This Row],[Column5]]</f>
        <v>0</v>
      </c>
      <c r="G48">
        <f>E3_data_dengan_sampel[[#This Row],[MQ7]]-E3_data_tanpa_sampel[[#This Row],[Column6]]</f>
        <v>0</v>
      </c>
      <c r="H48">
        <f>E3_data_dengan_sampel[[#This Row],[MQ8]]-E3_data_tanpa_sampel[[#This Row],[Column7]]</f>
        <v>0</v>
      </c>
      <c r="I48">
        <f>E3_data_dengan_sampel[[#This Row],[MQ9]]-E3_data_tanpa_sampel[[#This Row],[Column8]]</f>
        <v>0</v>
      </c>
      <c r="J48">
        <f>E3_data_dengan_sampel[[#This Row],[MQ135]]-E3_data_tanpa_sampel[[#This Row],[Column9]]</f>
        <v>0</v>
      </c>
    </row>
    <row r="49" spans="1:10" x14ac:dyDescent="0.25">
      <c r="A49" s="3">
        <v>48</v>
      </c>
      <c r="B49">
        <f>E3_data_dengan_sampel[[#This Row],[MQ2]]-E3_data_tanpa_sampel[[#This Row],[Column1]]</f>
        <v>1.0000000000000009E-2</v>
      </c>
      <c r="C49">
        <f>E3_data_dengan_sampel[[#This Row],[MQ3]]-E3_data_tanpa_sampel[[#This Row],[Column2]]</f>
        <v>-1.0000000000000002E-2</v>
      </c>
      <c r="D49">
        <f>E3_data_dengan_sampel[[#This Row],[MQ4]]-E3_data_tanpa_sampel[[#This Row],[Column3]]</f>
        <v>-1.0000000000000009E-2</v>
      </c>
      <c r="E49">
        <f>E3_data_dengan_sampel[[#This Row],[MQ5]]-E3_data_tanpa_sampel[[#This Row],[Column4]]</f>
        <v>0</v>
      </c>
      <c r="F49">
        <f>E3_data_dengan_sampel[[#This Row],[MQ6]]-E3_data_tanpa_sampel[[#This Row],[Column5]]</f>
        <v>0</v>
      </c>
      <c r="G49">
        <f>E3_data_dengan_sampel[[#This Row],[MQ7]]-E3_data_tanpa_sampel[[#This Row],[Column6]]</f>
        <v>0</v>
      </c>
      <c r="H49">
        <f>E3_data_dengan_sampel[[#This Row],[MQ8]]-E3_data_tanpa_sampel[[#This Row],[Column7]]</f>
        <v>0</v>
      </c>
      <c r="I49">
        <f>E3_data_dengan_sampel[[#This Row],[MQ9]]-E3_data_tanpa_sampel[[#This Row],[Column8]]</f>
        <v>0</v>
      </c>
      <c r="J49">
        <f>E3_data_dengan_sampel[[#This Row],[MQ135]]-E3_data_tanpa_sampel[[#This Row],[Column9]]</f>
        <v>0</v>
      </c>
    </row>
    <row r="50" spans="1:10" x14ac:dyDescent="0.25">
      <c r="A50" s="3">
        <v>49</v>
      </c>
      <c r="B50">
        <f>E3_data_dengan_sampel[[#This Row],[MQ2]]-E3_data_tanpa_sampel[[#This Row],[Column1]]</f>
        <v>0</v>
      </c>
      <c r="C50">
        <f>E3_data_dengan_sampel[[#This Row],[MQ3]]-E3_data_tanpa_sampel[[#This Row],[Column2]]</f>
        <v>-1.0000000000000002E-2</v>
      </c>
      <c r="D50">
        <f>E3_data_dengan_sampel[[#This Row],[MQ4]]-E3_data_tanpa_sampel[[#This Row],[Column3]]</f>
        <v>-1.0000000000000009E-2</v>
      </c>
      <c r="E50">
        <f>E3_data_dengan_sampel[[#This Row],[MQ5]]-E3_data_tanpa_sampel[[#This Row],[Column4]]</f>
        <v>0</v>
      </c>
      <c r="F50">
        <f>E3_data_dengan_sampel[[#This Row],[MQ6]]-E3_data_tanpa_sampel[[#This Row],[Column5]]</f>
        <v>0</v>
      </c>
      <c r="G50">
        <f>E3_data_dengan_sampel[[#This Row],[MQ7]]-E3_data_tanpa_sampel[[#This Row],[Column6]]</f>
        <v>0</v>
      </c>
      <c r="H50">
        <f>E3_data_dengan_sampel[[#This Row],[MQ8]]-E3_data_tanpa_sampel[[#This Row],[Column7]]</f>
        <v>0</v>
      </c>
      <c r="I50">
        <f>E3_data_dengan_sampel[[#This Row],[MQ9]]-E3_data_tanpa_sampel[[#This Row],[Column8]]</f>
        <v>0</v>
      </c>
      <c r="J50">
        <f>E3_data_dengan_sampel[[#This Row],[MQ135]]-E3_data_tanpa_sampel[[#This Row],[Column9]]</f>
        <v>0</v>
      </c>
    </row>
    <row r="51" spans="1:10" x14ac:dyDescent="0.25">
      <c r="A51" s="3">
        <v>50</v>
      </c>
      <c r="B51">
        <f>E3_data_dengan_sampel[[#This Row],[MQ2]]-E3_data_tanpa_sampel[[#This Row],[Column1]]</f>
        <v>0</v>
      </c>
      <c r="C51">
        <f>E3_data_dengan_sampel[[#This Row],[MQ3]]-E3_data_tanpa_sampel[[#This Row],[Column2]]</f>
        <v>-1.0000000000000002E-2</v>
      </c>
      <c r="D51">
        <f>E3_data_dengan_sampel[[#This Row],[MQ4]]-E3_data_tanpa_sampel[[#This Row],[Column3]]</f>
        <v>-1.0000000000000009E-2</v>
      </c>
      <c r="E51">
        <f>E3_data_dengan_sampel[[#This Row],[MQ5]]-E3_data_tanpa_sampel[[#This Row],[Column4]]</f>
        <v>0</v>
      </c>
      <c r="F51">
        <f>E3_data_dengan_sampel[[#This Row],[MQ6]]-E3_data_tanpa_sampel[[#This Row],[Column5]]</f>
        <v>0</v>
      </c>
      <c r="G51">
        <f>E3_data_dengan_sampel[[#This Row],[MQ7]]-E3_data_tanpa_sampel[[#This Row],[Column6]]</f>
        <v>-9.9999999999999985E-3</v>
      </c>
      <c r="H51">
        <f>E3_data_dengan_sampel[[#This Row],[MQ8]]-E3_data_tanpa_sampel[[#This Row],[Column7]]</f>
        <v>0</v>
      </c>
      <c r="I51">
        <f>E3_data_dengan_sampel[[#This Row],[MQ9]]-E3_data_tanpa_sampel[[#This Row],[Column8]]</f>
        <v>0</v>
      </c>
      <c r="J51">
        <f>E3_data_dengan_sampel[[#This Row],[MQ135]]-E3_data_tanpa_sampel[[#This Row],[Column9]]</f>
        <v>0</v>
      </c>
    </row>
    <row r="52" spans="1:10" x14ac:dyDescent="0.25">
      <c r="A52" s="3">
        <v>51</v>
      </c>
      <c r="B52">
        <f>E3_data_dengan_sampel[[#This Row],[MQ2]]-E3_data_tanpa_sampel[[#This Row],[Column1]]</f>
        <v>0</v>
      </c>
      <c r="C52">
        <f>E3_data_dengan_sampel[[#This Row],[MQ3]]-E3_data_tanpa_sampel[[#This Row],[Column2]]</f>
        <v>-1.0000000000000002E-2</v>
      </c>
      <c r="D52">
        <f>E3_data_dengan_sampel[[#This Row],[MQ4]]-E3_data_tanpa_sampel[[#This Row],[Column3]]</f>
        <v>0</v>
      </c>
      <c r="E52">
        <f>E3_data_dengan_sampel[[#This Row],[MQ5]]-E3_data_tanpa_sampel[[#This Row],[Column4]]</f>
        <v>0</v>
      </c>
      <c r="F52">
        <f>E3_data_dengan_sampel[[#This Row],[MQ6]]-E3_data_tanpa_sampel[[#This Row],[Column5]]</f>
        <v>0</v>
      </c>
      <c r="G52">
        <f>E3_data_dengan_sampel[[#This Row],[MQ7]]-E3_data_tanpa_sampel[[#This Row],[Column6]]</f>
        <v>-9.9999999999999985E-3</v>
      </c>
      <c r="H52">
        <f>E3_data_dengan_sampel[[#This Row],[MQ8]]-E3_data_tanpa_sampel[[#This Row],[Column7]]</f>
        <v>0</v>
      </c>
      <c r="I52">
        <f>E3_data_dengan_sampel[[#This Row],[MQ9]]-E3_data_tanpa_sampel[[#This Row],[Column8]]</f>
        <v>0</v>
      </c>
      <c r="J52">
        <f>E3_data_dengan_sampel[[#This Row],[MQ135]]-E3_data_tanpa_sampel[[#This Row],[Column9]]</f>
        <v>0</v>
      </c>
    </row>
    <row r="53" spans="1:10" x14ac:dyDescent="0.25">
      <c r="A53" s="3">
        <v>52</v>
      </c>
      <c r="B53">
        <f>E3_data_dengan_sampel[[#This Row],[MQ2]]-E3_data_tanpa_sampel[[#This Row],[Column1]]</f>
        <v>0</v>
      </c>
      <c r="C53">
        <f>E3_data_dengan_sampel[[#This Row],[MQ3]]-E3_data_tanpa_sampel[[#This Row],[Column2]]</f>
        <v>-1.0000000000000002E-2</v>
      </c>
      <c r="D53">
        <f>E3_data_dengan_sampel[[#This Row],[MQ4]]-E3_data_tanpa_sampel[[#This Row],[Column3]]</f>
        <v>-1.0000000000000009E-2</v>
      </c>
      <c r="E53">
        <f>E3_data_dengan_sampel[[#This Row],[MQ5]]-E3_data_tanpa_sampel[[#This Row],[Column4]]</f>
        <v>0</v>
      </c>
      <c r="F53">
        <f>E3_data_dengan_sampel[[#This Row],[MQ6]]-E3_data_tanpa_sampel[[#This Row],[Column5]]</f>
        <v>0</v>
      </c>
      <c r="G53">
        <f>E3_data_dengan_sampel[[#This Row],[MQ7]]-E3_data_tanpa_sampel[[#This Row],[Column6]]</f>
        <v>-9.9999999999999985E-3</v>
      </c>
      <c r="H53">
        <f>E3_data_dengan_sampel[[#This Row],[MQ8]]-E3_data_tanpa_sampel[[#This Row],[Column7]]</f>
        <v>0</v>
      </c>
      <c r="I53">
        <f>E3_data_dengan_sampel[[#This Row],[MQ9]]-E3_data_tanpa_sampel[[#This Row],[Column8]]</f>
        <v>0</v>
      </c>
      <c r="J53">
        <f>E3_data_dengan_sampel[[#This Row],[MQ135]]-E3_data_tanpa_sampel[[#This Row],[Column9]]</f>
        <v>0</v>
      </c>
    </row>
    <row r="54" spans="1:10" x14ac:dyDescent="0.25">
      <c r="A54" s="3">
        <v>53</v>
      </c>
      <c r="B54">
        <f>E3_data_dengan_sampel[[#This Row],[MQ2]]-E3_data_tanpa_sampel[[#This Row],[Column1]]</f>
        <v>0</v>
      </c>
      <c r="C54">
        <f>E3_data_dengan_sampel[[#This Row],[MQ3]]-E3_data_tanpa_sampel[[#This Row],[Column2]]</f>
        <v>-1.0000000000000002E-2</v>
      </c>
      <c r="D54">
        <f>E3_data_dengan_sampel[[#This Row],[MQ4]]-E3_data_tanpa_sampel[[#This Row],[Column3]]</f>
        <v>-3.0000000000000027E-2</v>
      </c>
      <c r="E54">
        <f>E3_data_dengan_sampel[[#This Row],[MQ5]]-E3_data_tanpa_sampel[[#This Row],[Column4]]</f>
        <v>0</v>
      </c>
      <c r="F54">
        <f>E3_data_dengan_sampel[[#This Row],[MQ6]]-E3_data_tanpa_sampel[[#This Row],[Column5]]</f>
        <v>0</v>
      </c>
      <c r="G54">
        <f>E3_data_dengan_sampel[[#This Row],[MQ7]]-E3_data_tanpa_sampel[[#This Row],[Column6]]</f>
        <v>0</v>
      </c>
      <c r="H54">
        <f>E3_data_dengan_sampel[[#This Row],[MQ8]]-E3_data_tanpa_sampel[[#This Row],[Column7]]</f>
        <v>0</v>
      </c>
      <c r="I54">
        <f>E3_data_dengan_sampel[[#This Row],[MQ9]]-E3_data_tanpa_sampel[[#This Row],[Column8]]</f>
        <v>0</v>
      </c>
      <c r="J54">
        <f>E3_data_dengan_sampel[[#This Row],[MQ135]]-E3_data_tanpa_sampel[[#This Row],[Column9]]</f>
        <v>1.0000000000000002E-2</v>
      </c>
    </row>
    <row r="55" spans="1:10" x14ac:dyDescent="0.25">
      <c r="A55" s="3">
        <v>54</v>
      </c>
      <c r="B55">
        <f>E3_data_dengan_sampel[[#This Row],[MQ2]]-E3_data_tanpa_sampel[[#This Row],[Column1]]</f>
        <v>0</v>
      </c>
      <c r="C55">
        <f>E3_data_dengan_sampel[[#This Row],[MQ3]]-E3_data_tanpa_sampel[[#This Row],[Column2]]</f>
        <v>-1.0000000000000002E-2</v>
      </c>
      <c r="D55">
        <f>E3_data_dengan_sampel[[#This Row],[MQ4]]-E3_data_tanpa_sampel[[#This Row],[Column3]]</f>
        <v>-1.0000000000000009E-2</v>
      </c>
      <c r="E55">
        <f>E3_data_dengan_sampel[[#This Row],[MQ5]]-E3_data_tanpa_sampel[[#This Row],[Column4]]</f>
        <v>0</v>
      </c>
      <c r="F55">
        <f>E3_data_dengan_sampel[[#This Row],[MQ6]]-E3_data_tanpa_sampel[[#This Row],[Column5]]</f>
        <v>0</v>
      </c>
      <c r="G55">
        <f>E3_data_dengan_sampel[[#This Row],[MQ7]]-E3_data_tanpa_sampel[[#This Row],[Column6]]</f>
        <v>0</v>
      </c>
      <c r="H55">
        <f>E3_data_dengan_sampel[[#This Row],[MQ8]]-E3_data_tanpa_sampel[[#This Row],[Column7]]</f>
        <v>0</v>
      </c>
      <c r="I55">
        <f>E3_data_dengan_sampel[[#This Row],[MQ9]]-E3_data_tanpa_sampel[[#This Row],[Column8]]</f>
        <v>0</v>
      </c>
      <c r="J55">
        <f>E3_data_dengan_sampel[[#This Row],[MQ135]]-E3_data_tanpa_sampel[[#This Row],[Column9]]</f>
        <v>-1.0000000000000002E-2</v>
      </c>
    </row>
    <row r="56" spans="1:10" x14ac:dyDescent="0.25">
      <c r="A56" s="3">
        <v>55</v>
      </c>
      <c r="B56">
        <f>E3_data_dengan_sampel[[#This Row],[MQ2]]-E3_data_tanpa_sampel[[#This Row],[Column1]]</f>
        <v>0</v>
      </c>
      <c r="C56">
        <f>E3_data_dengan_sampel[[#This Row],[MQ3]]-E3_data_tanpa_sampel[[#This Row],[Column2]]</f>
        <v>-1.0000000000000002E-2</v>
      </c>
      <c r="D56">
        <f>E3_data_dengan_sampel[[#This Row],[MQ4]]-E3_data_tanpa_sampel[[#This Row],[Column3]]</f>
        <v>-2.0000000000000018E-2</v>
      </c>
      <c r="E56">
        <f>E3_data_dengan_sampel[[#This Row],[MQ5]]-E3_data_tanpa_sampel[[#This Row],[Column4]]</f>
        <v>0</v>
      </c>
      <c r="F56">
        <f>E3_data_dengan_sampel[[#This Row],[MQ6]]-E3_data_tanpa_sampel[[#This Row],[Column5]]</f>
        <v>0</v>
      </c>
      <c r="G56">
        <f>E3_data_dengan_sampel[[#This Row],[MQ7]]-E3_data_tanpa_sampel[[#This Row],[Column6]]</f>
        <v>9.9999999999999985E-3</v>
      </c>
      <c r="H56">
        <f>E3_data_dengan_sampel[[#This Row],[MQ8]]-E3_data_tanpa_sampel[[#This Row],[Column7]]</f>
        <v>0</v>
      </c>
      <c r="I56">
        <f>E3_data_dengan_sampel[[#This Row],[MQ9]]-E3_data_tanpa_sampel[[#This Row],[Column8]]</f>
        <v>0</v>
      </c>
      <c r="J56">
        <f>E3_data_dengan_sampel[[#This Row],[MQ135]]-E3_data_tanpa_sampel[[#This Row],[Column9]]</f>
        <v>0</v>
      </c>
    </row>
    <row r="57" spans="1:10" x14ac:dyDescent="0.25">
      <c r="A57" s="3">
        <v>56</v>
      </c>
      <c r="B57">
        <f>E3_data_dengan_sampel[[#This Row],[MQ2]]-E3_data_tanpa_sampel[[#This Row],[Column1]]</f>
        <v>0</v>
      </c>
      <c r="C57">
        <f>E3_data_dengan_sampel[[#This Row],[MQ3]]-E3_data_tanpa_sampel[[#This Row],[Column2]]</f>
        <v>0</v>
      </c>
      <c r="D57">
        <f>E3_data_dengan_sampel[[#This Row],[MQ4]]-E3_data_tanpa_sampel[[#This Row],[Column3]]</f>
        <v>-2.0000000000000018E-2</v>
      </c>
      <c r="E57">
        <f>E3_data_dengan_sampel[[#This Row],[MQ5]]-E3_data_tanpa_sampel[[#This Row],[Column4]]</f>
        <v>0</v>
      </c>
      <c r="F57">
        <f>E3_data_dengan_sampel[[#This Row],[MQ6]]-E3_data_tanpa_sampel[[#This Row],[Column5]]</f>
        <v>0</v>
      </c>
      <c r="G57">
        <f>E3_data_dengan_sampel[[#This Row],[MQ7]]-E3_data_tanpa_sampel[[#This Row],[Column6]]</f>
        <v>-9.9999999999999985E-3</v>
      </c>
      <c r="H57">
        <f>E3_data_dengan_sampel[[#This Row],[MQ8]]-E3_data_tanpa_sampel[[#This Row],[Column7]]</f>
        <v>0</v>
      </c>
      <c r="I57">
        <f>E3_data_dengan_sampel[[#This Row],[MQ9]]-E3_data_tanpa_sampel[[#This Row],[Column8]]</f>
        <v>0</v>
      </c>
      <c r="J57">
        <f>E3_data_dengan_sampel[[#This Row],[MQ135]]-E3_data_tanpa_sampel[[#This Row],[Column9]]</f>
        <v>0</v>
      </c>
    </row>
    <row r="58" spans="1:10" x14ac:dyDescent="0.25">
      <c r="A58" s="3">
        <v>57</v>
      </c>
      <c r="B58">
        <f>E3_data_dengan_sampel[[#This Row],[MQ2]]-E3_data_tanpa_sampel[[#This Row],[Column1]]</f>
        <v>0</v>
      </c>
      <c r="C58">
        <f>E3_data_dengan_sampel[[#This Row],[MQ3]]-E3_data_tanpa_sampel[[#This Row],[Column2]]</f>
        <v>-1.0000000000000002E-2</v>
      </c>
      <c r="D58">
        <f>E3_data_dengan_sampel[[#This Row],[MQ4]]-E3_data_tanpa_sampel[[#This Row],[Column3]]</f>
        <v>-2.0000000000000018E-2</v>
      </c>
      <c r="E58">
        <f>E3_data_dengan_sampel[[#This Row],[MQ5]]-E3_data_tanpa_sampel[[#This Row],[Column4]]</f>
        <v>0</v>
      </c>
      <c r="F58">
        <f>E3_data_dengan_sampel[[#This Row],[MQ6]]-E3_data_tanpa_sampel[[#This Row],[Column5]]</f>
        <v>0</v>
      </c>
      <c r="G58">
        <f>E3_data_dengan_sampel[[#This Row],[MQ7]]-E3_data_tanpa_sampel[[#This Row],[Column6]]</f>
        <v>0</v>
      </c>
      <c r="H58">
        <f>E3_data_dengan_sampel[[#This Row],[MQ8]]-E3_data_tanpa_sampel[[#This Row],[Column7]]</f>
        <v>0</v>
      </c>
      <c r="I58">
        <f>E3_data_dengan_sampel[[#This Row],[MQ9]]-E3_data_tanpa_sampel[[#This Row],[Column8]]</f>
        <v>0</v>
      </c>
      <c r="J58">
        <f>E3_data_dengan_sampel[[#This Row],[MQ135]]-E3_data_tanpa_sampel[[#This Row],[Column9]]</f>
        <v>1.0000000000000002E-2</v>
      </c>
    </row>
    <row r="59" spans="1:10" x14ac:dyDescent="0.25">
      <c r="A59" s="3">
        <v>58</v>
      </c>
      <c r="B59">
        <f>E3_data_dengan_sampel[[#This Row],[MQ2]]-E3_data_tanpa_sampel[[#This Row],[Column1]]</f>
        <v>0</v>
      </c>
      <c r="C59">
        <f>E3_data_dengan_sampel[[#This Row],[MQ3]]-E3_data_tanpa_sampel[[#This Row],[Column2]]</f>
        <v>-1.0000000000000002E-2</v>
      </c>
      <c r="D59">
        <f>E3_data_dengan_sampel[[#This Row],[MQ4]]-E3_data_tanpa_sampel[[#This Row],[Column3]]</f>
        <v>-2.0000000000000018E-2</v>
      </c>
      <c r="E59">
        <f>E3_data_dengan_sampel[[#This Row],[MQ5]]-E3_data_tanpa_sampel[[#This Row],[Column4]]</f>
        <v>0</v>
      </c>
      <c r="F59">
        <f>E3_data_dengan_sampel[[#This Row],[MQ6]]-E3_data_tanpa_sampel[[#This Row],[Column5]]</f>
        <v>0</v>
      </c>
      <c r="G59">
        <f>E3_data_dengan_sampel[[#This Row],[MQ7]]-E3_data_tanpa_sampel[[#This Row],[Column6]]</f>
        <v>-9.9999999999999985E-3</v>
      </c>
      <c r="H59">
        <f>E3_data_dengan_sampel[[#This Row],[MQ8]]-E3_data_tanpa_sampel[[#This Row],[Column7]]</f>
        <v>0</v>
      </c>
      <c r="I59">
        <f>E3_data_dengan_sampel[[#This Row],[MQ9]]-E3_data_tanpa_sampel[[#This Row],[Column8]]</f>
        <v>0</v>
      </c>
      <c r="J59">
        <f>E3_data_dengan_sampel[[#This Row],[MQ135]]-E3_data_tanpa_sampel[[#This Row],[Column9]]</f>
        <v>0</v>
      </c>
    </row>
    <row r="60" spans="1:10" x14ac:dyDescent="0.25">
      <c r="A60" s="3">
        <v>59</v>
      </c>
      <c r="B60">
        <f>E3_data_dengan_sampel[[#This Row],[MQ2]]-E3_data_tanpa_sampel[[#This Row],[Column1]]</f>
        <v>0</v>
      </c>
      <c r="C60">
        <f>E3_data_dengan_sampel[[#This Row],[MQ3]]-E3_data_tanpa_sampel[[#This Row],[Column2]]</f>
        <v>-1.0000000000000002E-2</v>
      </c>
      <c r="D60">
        <f>E3_data_dengan_sampel[[#This Row],[MQ4]]-E3_data_tanpa_sampel[[#This Row],[Column3]]</f>
        <v>-3.0000000000000027E-2</v>
      </c>
      <c r="E60">
        <f>E3_data_dengan_sampel[[#This Row],[MQ5]]-E3_data_tanpa_sampel[[#This Row],[Column4]]</f>
        <v>-9.9999999999999985E-3</v>
      </c>
      <c r="F60">
        <f>E3_data_dengan_sampel[[#This Row],[MQ6]]-E3_data_tanpa_sampel[[#This Row],[Column5]]</f>
        <v>0</v>
      </c>
      <c r="G60">
        <f>E3_data_dengan_sampel[[#This Row],[MQ7]]-E3_data_tanpa_sampel[[#This Row],[Column6]]</f>
        <v>-9.9999999999999985E-3</v>
      </c>
      <c r="H60">
        <f>E3_data_dengan_sampel[[#This Row],[MQ8]]-E3_data_tanpa_sampel[[#This Row],[Column7]]</f>
        <v>0</v>
      </c>
      <c r="I60">
        <f>E3_data_dengan_sampel[[#This Row],[MQ9]]-E3_data_tanpa_sampel[[#This Row],[Column8]]</f>
        <v>0</v>
      </c>
      <c r="J60">
        <f>E3_data_dengan_sampel[[#This Row],[MQ135]]-E3_data_tanpa_sampel[[#This Row],[Column9]]</f>
        <v>0</v>
      </c>
    </row>
    <row r="61" spans="1:10" x14ac:dyDescent="0.25">
      <c r="A61" s="3">
        <v>60</v>
      </c>
      <c r="B61">
        <f>E3_data_dengan_sampel[[#This Row],[MQ2]]-E3_data_tanpa_sampel[[#This Row],[Column1]]</f>
        <v>0</v>
      </c>
      <c r="C61">
        <f>E3_data_dengan_sampel[[#This Row],[MQ3]]-E3_data_tanpa_sampel[[#This Row],[Column2]]</f>
        <v>-1.0000000000000002E-2</v>
      </c>
      <c r="D61">
        <f>E3_data_dengan_sampel[[#This Row],[MQ4]]-E3_data_tanpa_sampel[[#This Row],[Column3]]</f>
        <v>-2.0000000000000018E-2</v>
      </c>
      <c r="E61">
        <f>E3_data_dengan_sampel[[#This Row],[MQ5]]-E3_data_tanpa_sampel[[#This Row],[Column4]]</f>
        <v>0</v>
      </c>
      <c r="F61">
        <f>E3_data_dengan_sampel[[#This Row],[MQ6]]-E3_data_tanpa_sampel[[#This Row],[Column5]]</f>
        <v>0</v>
      </c>
      <c r="G61">
        <f>E3_data_dengan_sampel[[#This Row],[MQ7]]-E3_data_tanpa_sampel[[#This Row],[Column6]]</f>
        <v>0</v>
      </c>
      <c r="H61">
        <f>E3_data_dengan_sampel[[#This Row],[MQ8]]-E3_data_tanpa_sampel[[#This Row],[Column7]]</f>
        <v>0</v>
      </c>
      <c r="I61">
        <f>E3_data_dengan_sampel[[#This Row],[MQ9]]-E3_data_tanpa_sampel[[#This Row],[Column8]]</f>
        <v>0</v>
      </c>
      <c r="J61">
        <f>E3_data_dengan_sampel[[#This Row],[MQ135]]-E3_data_tanpa_sampel[[#This Row],[Column9]]</f>
        <v>1.0000000000000002E-2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2236-DBB3-480B-A904-37969F5DF3F4}">
  <dimension ref="A1:L61"/>
  <sheetViews>
    <sheetView workbookViewId="0">
      <selection activeCell="B63" sqref="A62:B63"/>
    </sheetView>
  </sheetViews>
  <sheetFormatPr defaultRowHeight="15" x14ac:dyDescent="0.25"/>
  <cols>
    <col min="1" max="1" width="3.5703125" bestFit="1" customWidth="1"/>
    <col min="2" max="10" width="8.85546875" bestFit="1" customWidth="1"/>
    <col min="11" max="11" width="9.8554687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53</v>
      </c>
      <c r="C2" s="1" t="s">
        <v>18</v>
      </c>
      <c r="D2" s="1" t="s">
        <v>122</v>
      </c>
      <c r="E2" s="1" t="s">
        <v>12</v>
      </c>
      <c r="F2" s="1" t="s">
        <v>18</v>
      </c>
      <c r="G2" s="1" t="s">
        <v>14</v>
      </c>
      <c r="H2" s="1" t="s">
        <v>18</v>
      </c>
      <c r="I2" s="1" t="s">
        <v>12</v>
      </c>
      <c r="J2" s="1" t="s">
        <v>18</v>
      </c>
      <c r="K2" s="1" t="s">
        <v>102</v>
      </c>
      <c r="L2" s="1" t="s">
        <v>23</v>
      </c>
    </row>
    <row r="3" spans="1:12" x14ac:dyDescent="0.25">
      <c r="A3">
        <v>2</v>
      </c>
      <c r="B3" s="1" t="s">
        <v>119</v>
      </c>
      <c r="C3" s="1" t="s">
        <v>18</v>
      </c>
      <c r="D3" s="1" t="s">
        <v>123</v>
      </c>
      <c r="E3" s="1" t="s">
        <v>12</v>
      </c>
      <c r="F3" s="1" t="s">
        <v>18</v>
      </c>
      <c r="G3" s="1" t="s">
        <v>14</v>
      </c>
      <c r="H3" s="1" t="s">
        <v>18</v>
      </c>
      <c r="I3" s="1" t="s">
        <v>12</v>
      </c>
      <c r="J3" s="1" t="s">
        <v>12</v>
      </c>
      <c r="K3" s="1" t="s">
        <v>95</v>
      </c>
      <c r="L3" s="1" t="s">
        <v>23</v>
      </c>
    </row>
    <row r="4" spans="1:12" x14ac:dyDescent="0.25">
      <c r="A4">
        <v>3</v>
      </c>
      <c r="B4" s="1" t="s">
        <v>119</v>
      </c>
      <c r="C4" s="1" t="s">
        <v>18</v>
      </c>
      <c r="D4" s="1" t="s">
        <v>123</v>
      </c>
      <c r="E4" s="1" t="s">
        <v>12</v>
      </c>
      <c r="F4" s="1" t="s">
        <v>18</v>
      </c>
      <c r="G4" s="1" t="s">
        <v>14</v>
      </c>
      <c r="H4" s="1" t="s">
        <v>18</v>
      </c>
      <c r="I4" s="1" t="s">
        <v>12</v>
      </c>
      <c r="J4" s="1" t="s">
        <v>12</v>
      </c>
      <c r="K4" s="1" t="s">
        <v>47</v>
      </c>
      <c r="L4" s="1" t="s">
        <v>23</v>
      </c>
    </row>
    <row r="5" spans="1:12" x14ac:dyDescent="0.25">
      <c r="A5">
        <v>4</v>
      </c>
      <c r="B5" s="1" t="s">
        <v>119</v>
      </c>
      <c r="C5" s="1" t="s">
        <v>18</v>
      </c>
      <c r="D5" s="1" t="s">
        <v>123</v>
      </c>
      <c r="E5" s="1" t="s">
        <v>12</v>
      </c>
      <c r="F5" s="1" t="s">
        <v>18</v>
      </c>
      <c r="G5" s="1" t="s">
        <v>14</v>
      </c>
      <c r="H5" s="1" t="s">
        <v>18</v>
      </c>
      <c r="I5" s="1" t="s">
        <v>12</v>
      </c>
      <c r="J5" s="1" t="s">
        <v>12</v>
      </c>
      <c r="K5" s="1" t="s">
        <v>48</v>
      </c>
      <c r="L5" s="1" t="s">
        <v>23</v>
      </c>
    </row>
    <row r="6" spans="1:12" x14ac:dyDescent="0.25">
      <c r="A6">
        <v>5</v>
      </c>
      <c r="B6" s="1" t="s">
        <v>53</v>
      </c>
      <c r="C6" s="1" t="s">
        <v>18</v>
      </c>
      <c r="D6" s="1" t="s">
        <v>123</v>
      </c>
      <c r="E6" s="1" t="s">
        <v>12</v>
      </c>
      <c r="F6" s="1" t="s">
        <v>18</v>
      </c>
      <c r="G6" s="1" t="s">
        <v>14</v>
      </c>
      <c r="H6" s="1" t="s">
        <v>18</v>
      </c>
      <c r="I6" s="1" t="s">
        <v>12</v>
      </c>
      <c r="J6" s="1" t="s">
        <v>18</v>
      </c>
      <c r="K6" s="1" t="s">
        <v>58</v>
      </c>
      <c r="L6" s="1" t="s">
        <v>23</v>
      </c>
    </row>
    <row r="7" spans="1:12" x14ac:dyDescent="0.25">
      <c r="A7">
        <v>6</v>
      </c>
      <c r="B7" s="1" t="s">
        <v>119</v>
      </c>
      <c r="C7" s="1" t="s">
        <v>18</v>
      </c>
      <c r="D7" s="1" t="s">
        <v>123</v>
      </c>
      <c r="E7" s="1" t="s">
        <v>12</v>
      </c>
      <c r="F7" s="1" t="s">
        <v>18</v>
      </c>
      <c r="G7" s="1" t="s">
        <v>14</v>
      </c>
      <c r="H7" s="1" t="s">
        <v>18</v>
      </c>
      <c r="I7" s="1" t="s">
        <v>12</v>
      </c>
      <c r="J7" s="1" t="s">
        <v>18</v>
      </c>
      <c r="K7" s="1" t="s">
        <v>124</v>
      </c>
      <c r="L7" s="1" t="s">
        <v>23</v>
      </c>
    </row>
    <row r="8" spans="1:12" x14ac:dyDescent="0.25">
      <c r="A8">
        <v>7</v>
      </c>
      <c r="B8" s="1" t="s">
        <v>119</v>
      </c>
      <c r="C8" s="1" t="s">
        <v>18</v>
      </c>
      <c r="D8" s="1" t="s">
        <v>123</v>
      </c>
      <c r="E8" s="1" t="s">
        <v>12</v>
      </c>
      <c r="F8" s="1" t="s">
        <v>18</v>
      </c>
      <c r="G8" s="1" t="s">
        <v>12</v>
      </c>
      <c r="H8" s="1" t="s">
        <v>18</v>
      </c>
      <c r="I8" s="1" t="s">
        <v>12</v>
      </c>
      <c r="J8" s="1" t="s">
        <v>18</v>
      </c>
      <c r="K8" s="1" t="s">
        <v>110</v>
      </c>
      <c r="L8" s="1" t="s">
        <v>23</v>
      </c>
    </row>
    <row r="9" spans="1:12" x14ac:dyDescent="0.25">
      <c r="A9">
        <v>8</v>
      </c>
      <c r="B9" s="1" t="s">
        <v>119</v>
      </c>
      <c r="C9" s="1" t="s">
        <v>18</v>
      </c>
      <c r="D9" s="1" t="s">
        <v>123</v>
      </c>
      <c r="E9" s="1" t="s">
        <v>12</v>
      </c>
      <c r="F9" s="1" t="s">
        <v>18</v>
      </c>
      <c r="G9" s="1" t="s">
        <v>14</v>
      </c>
      <c r="H9" s="1" t="s">
        <v>18</v>
      </c>
      <c r="I9" s="1" t="s">
        <v>12</v>
      </c>
      <c r="J9" s="1" t="s">
        <v>12</v>
      </c>
      <c r="K9" s="1" t="s">
        <v>125</v>
      </c>
      <c r="L9" s="1" t="s">
        <v>23</v>
      </c>
    </row>
    <row r="10" spans="1:12" x14ac:dyDescent="0.25">
      <c r="A10">
        <v>9</v>
      </c>
      <c r="B10" s="1" t="s">
        <v>119</v>
      </c>
      <c r="C10" s="1" t="s">
        <v>18</v>
      </c>
      <c r="D10" s="1" t="s">
        <v>126</v>
      </c>
      <c r="E10" s="1" t="s">
        <v>12</v>
      </c>
      <c r="F10" s="1" t="s">
        <v>18</v>
      </c>
      <c r="G10" s="1" t="s">
        <v>12</v>
      </c>
      <c r="H10" s="1" t="s">
        <v>18</v>
      </c>
      <c r="I10" s="1" t="s">
        <v>12</v>
      </c>
      <c r="J10" s="1" t="s">
        <v>12</v>
      </c>
      <c r="K10" s="1" t="s">
        <v>114</v>
      </c>
      <c r="L10" s="1" t="s">
        <v>23</v>
      </c>
    </row>
    <row r="11" spans="1:12" x14ac:dyDescent="0.25">
      <c r="A11">
        <v>10</v>
      </c>
      <c r="B11" s="1" t="s">
        <v>53</v>
      </c>
      <c r="C11" s="1" t="s">
        <v>18</v>
      </c>
      <c r="D11" s="1" t="s">
        <v>123</v>
      </c>
      <c r="E11" s="1" t="s">
        <v>12</v>
      </c>
      <c r="F11" s="1" t="s">
        <v>18</v>
      </c>
      <c r="G11" s="1" t="s">
        <v>12</v>
      </c>
      <c r="H11" s="1" t="s">
        <v>18</v>
      </c>
      <c r="I11" s="1" t="s">
        <v>12</v>
      </c>
      <c r="J11" s="1" t="s">
        <v>18</v>
      </c>
      <c r="K11" s="1" t="s">
        <v>114</v>
      </c>
      <c r="L11" s="1" t="s">
        <v>23</v>
      </c>
    </row>
    <row r="12" spans="1:12" x14ac:dyDescent="0.25">
      <c r="A12">
        <v>11</v>
      </c>
      <c r="B12" s="1" t="s">
        <v>119</v>
      </c>
      <c r="C12" s="1" t="s">
        <v>18</v>
      </c>
      <c r="D12" s="1" t="s">
        <v>126</v>
      </c>
      <c r="E12" s="1" t="s">
        <v>12</v>
      </c>
      <c r="F12" s="1" t="s">
        <v>18</v>
      </c>
      <c r="G12" s="1" t="s">
        <v>14</v>
      </c>
      <c r="H12" s="1" t="s">
        <v>18</v>
      </c>
      <c r="I12" s="1" t="s">
        <v>12</v>
      </c>
      <c r="J12" s="1" t="s">
        <v>12</v>
      </c>
      <c r="K12" s="1" t="s">
        <v>125</v>
      </c>
      <c r="L12" s="1" t="s">
        <v>23</v>
      </c>
    </row>
    <row r="13" spans="1:12" x14ac:dyDescent="0.25">
      <c r="A13">
        <v>12</v>
      </c>
      <c r="B13" s="1" t="s">
        <v>119</v>
      </c>
      <c r="C13" s="1" t="s">
        <v>18</v>
      </c>
      <c r="D13" s="1" t="s">
        <v>123</v>
      </c>
      <c r="E13" s="1" t="s">
        <v>12</v>
      </c>
      <c r="F13" s="1" t="s">
        <v>18</v>
      </c>
      <c r="G13" s="1" t="s">
        <v>14</v>
      </c>
      <c r="H13" s="1" t="s">
        <v>18</v>
      </c>
      <c r="I13" s="1" t="s">
        <v>12</v>
      </c>
      <c r="J13" s="1" t="s">
        <v>18</v>
      </c>
      <c r="K13" s="1" t="s">
        <v>113</v>
      </c>
      <c r="L13" s="1" t="s">
        <v>23</v>
      </c>
    </row>
    <row r="14" spans="1:12" x14ac:dyDescent="0.25">
      <c r="A14">
        <v>13</v>
      </c>
      <c r="B14" s="1" t="s">
        <v>119</v>
      </c>
      <c r="C14" s="1" t="s">
        <v>18</v>
      </c>
      <c r="D14" s="1" t="s">
        <v>126</v>
      </c>
      <c r="E14" s="1" t="s">
        <v>12</v>
      </c>
      <c r="F14" s="1" t="s">
        <v>18</v>
      </c>
      <c r="G14" s="1" t="s">
        <v>12</v>
      </c>
      <c r="H14" s="1" t="s">
        <v>18</v>
      </c>
      <c r="I14" s="1" t="s">
        <v>12</v>
      </c>
      <c r="J14" s="1" t="s">
        <v>18</v>
      </c>
      <c r="K14" s="1" t="s">
        <v>115</v>
      </c>
      <c r="L14" s="1" t="s">
        <v>23</v>
      </c>
    </row>
    <row r="15" spans="1:12" x14ac:dyDescent="0.25">
      <c r="A15">
        <v>14</v>
      </c>
      <c r="B15" s="1" t="s">
        <v>119</v>
      </c>
      <c r="C15" s="1" t="s">
        <v>18</v>
      </c>
      <c r="D15" s="1" t="s">
        <v>123</v>
      </c>
      <c r="E15" s="1" t="s">
        <v>12</v>
      </c>
      <c r="F15" s="1" t="s">
        <v>18</v>
      </c>
      <c r="G15" s="1" t="s">
        <v>14</v>
      </c>
      <c r="H15" s="1" t="s">
        <v>18</v>
      </c>
      <c r="I15" s="1" t="s">
        <v>12</v>
      </c>
      <c r="J15" s="1" t="s">
        <v>18</v>
      </c>
      <c r="K15" s="1" t="s">
        <v>127</v>
      </c>
      <c r="L15" s="1" t="s">
        <v>23</v>
      </c>
    </row>
    <row r="16" spans="1:12" x14ac:dyDescent="0.25">
      <c r="A16">
        <v>15</v>
      </c>
      <c r="B16" s="1" t="s">
        <v>119</v>
      </c>
      <c r="C16" s="1" t="s">
        <v>18</v>
      </c>
      <c r="D16" s="1" t="s">
        <v>126</v>
      </c>
      <c r="E16" s="1" t="s">
        <v>18</v>
      </c>
      <c r="F16" s="1" t="s">
        <v>18</v>
      </c>
      <c r="G16" s="1" t="s">
        <v>14</v>
      </c>
      <c r="H16" s="1" t="s">
        <v>18</v>
      </c>
      <c r="I16" s="1" t="s">
        <v>12</v>
      </c>
      <c r="J16" s="1" t="s">
        <v>18</v>
      </c>
      <c r="K16" s="1" t="s">
        <v>112</v>
      </c>
      <c r="L16" s="1" t="s">
        <v>23</v>
      </c>
    </row>
    <row r="17" spans="1:12" x14ac:dyDescent="0.25">
      <c r="A17">
        <v>16</v>
      </c>
      <c r="B17" s="1" t="s">
        <v>119</v>
      </c>
      <c r="C17" s="1" t="s">
        <v>18</v>
      </c>
      <c r="D17" s="1" t="s">
        <v>123</v>
      </c>
      <c r="E17" s="1" t="s">
        <v>12</v>
      </c>
      <c r="F17" s="1" t="s">
        <v>18</v>
      </c>
      <c r="G17" s="1" t="s">
        <v>14</v>
      </c>
      <c r="H17" s="1" t="s">
        <v>18</v>
      </c>
      <c r="I17" s="1" t="s">
        <v>12</v>
      </c>
      <c r="J17" s="1" t="s">
        <v>18</v>
      </c>
      <c r="K17" s="1" t="s">
        <v>114</v>
      </c>
      <c r="L17" s="1" t="s">
        <v>23</v>
      </c>
    </row>
    <row r="18" spans="1:12" x14ac:dyDescent="0.25">
      <c r="A18">
        <v>17</v>
      </c>
      <c r="B18" s="1" t="s">
        <v>119</v>
      </c>
      <c r="C18" s="1" t="s">
        <v>18</v>
      </c>
      <c r="D18" s="1" t="s">
        <v>126</v>
      </c>
      <c r="E18" s="1" t="s">
        <v>12</v>
      </c>
      <c r="F18" s="1" t="s">
        <v>18</v>
      </c>
      <c r="G18" s="1" t="s">
        <v>14</v>
      </c>
      <c r="H18" s="1" t="s">
        <v>18</v>
      </c>
      <c r="I18" s="1" t="s">
        <v>12</v>
      </c>
      <c r="J18" s="1" t="s">
        <v>12</v>
      </c>
      <c r="K18" s="1" t="s">
        <v>128</v>
      </c>
      <c r="L18" s="1" t="s">
        <v>23</v>
      </c>
    </row>
    <row r="19" spans="1:12" x14ac:dyDescent="0.25">
      <c r="A19">
        <v>18</v>
      </c>
      <c r="B19" s="1" t="s">
        <v>119</v>
      </c>
      <c r="C19" s="1" t="s">
        <v>18</v>
      </c>
      <c r="D19" s="1" t="s">
        <v>118</v>
      </c>
      <c r="E19" s="1" t="s">
        <v>12</v>
      </c>
      <c r="F19" s="1" t="s">
        <v>18</v>
      </c>
      <c r="G19" s="1" t="s">
        <v>14</v>
      </c>
      <c r="H19" s="1" t="s">
        <v>18</v>
      </c>
      <c r="I19" s="1" t="s">
        <v>12</v>
      </c>
      <c r="J19" s="1" t="s">
        <v>12</v>
      </c>
      <c r="K19" s="1" t="s">
        <v>129</v>
      </c>
      <c r="L19" s="1" t="s">
        <v>23</v>
      </c>
    </row>
    <row r="20" spans="1:12" x14ac:dyDescent="0.25">
      <c r="A20">
        <v>19</v>
      </c>
      <c r="B20" s="1" t="s">
        <v>119</v>
      </c>
      <c r="C20" s="1" t="s">
        <v>18</v>
      </c>
      <c r="D20" s="1" t="s">
        <v>126</v>
      </c>
      <c r="E20" s="1" t="s">
        <v>12</v>
      </c>
      <c r="F20" s="1" t="s">
        <v>18</v>
      </c>
      <c r="G20" s="1" t="s">
        <v>14</v>
      </c>
      <c r="H20" s="1" t="s">
        <v>18</v>
      </c>
      <c r="I20" s="1" t="s">
        <v>12</v>
      </c>
      <c r="J20" s="1" t="s">
        <v>18</v>
      </c>
      <c r="K20" s="1" t="s">
        <v>115</v>
      </c>
      <c r="L20" s="1" t="s">
        <v>130</v>
      </c>
    </row>
    <row r="21" spans="1:12" x14ac:dyDescent="0.25">
      <c r="A21">
        <v>20</v>
      </c>
      <c r="B21" s="1" t="s">
        <v>119</v>
      </c>
      <c r="C21" s="1" t="s">
        <v>18</v>
      </c>
      <c r="D21" s="1" t="s">
        <v>126</v>
      </c>
      <c r="E21" s="1" t="s">
        <v>12</v>
      </c>
      <c r="F21" s="1" t="s">
        <v>18</v>
      </c>
      <c r="G21" s="1" t="s">
        <v>14</v>
      </c>
      <c r="H21" s="1" t="s">
        <v>18</v>
      </c>
      <c r="I21" s="1" t="s">
        <v>12</v>
      </c>
      <c r="J21" s="1" t="s">
        <v>12</v>
      </c>
      <c r="K21" s="1" t="s">
        <v>131</v>
      </c>
      <c r="L21" s="1" t="s">
        <v>23</v>
      </c>
    </row>
    <row r="22" spans="1:12" x14ac:dyDescent="0.25">
      <c r="A22">
        <v>21</v>
      </c>
      <c r="B22" s="1" t="s">
        <v>119</v>
      </c>
      <c r="C22" s="1" t="s">
        <v>18</v>
      </c>
      <c r="D22" s="1" t="s">
        <v>123</v>
      </c>
      <c r="E22" s="1" t="s">
        <v>12</v>
      </c>
      <c r="F22" s="1" t="s">
        <v>18</v>
      </c>
      <c r="G22" s="1" t="s">
        <v>14</v>
      </c>
      <c r="H22" s="1" t="s">
        <v>18</v>
      </c>
      <c r="I22" s="1" t="s">
        <v>14</v>
      </c>
      <c r="J22" s="1" t="s">
        <v>12</v>
      </c>
      <c r="K22" s="1" t="s">
        <v>132</v>
      </c>
      <c r="L22" s="1" t="s">
        <v>23</v>
      </c>
    </row>
    <row r="23" spans="1:12" x14ac:dyDescent="0.25">
      <c r="A23">
        <v>22</v>
      </c>
      <c r="B23" s="1" t="s">
        <v>119</v>
      </c>
      <c r="C23" s="1" t="s">
        <v>18</v>
      </c>
      <c r="D23" s="1" t="s">
        <v>126</v>
      </c>
      <c r="E23" s="1" t="s">
        <v>12</v>
      </c>
      <c r="F23" s="1" t="s">
        <v>18</v>
      </c>
      <c r="G23" s="1" t="s">
        <v>14</v>
      </c>
      <c r="H23" s="1" t="s">
        <v>18</v>
      </c>
      <c r="I23" s="1" t="s">
        <v>12</v>
      </c>
      <c r="J23" s="1" t="s">
        <v>12</v>
      </c>
      <c r="K23" s="1" t="s">
        <v>132</v>
      </c>
      <c r="L23" s="1" t="s">
        <v>130</v>
      </c>
    </row>
    <row r="24" spans="1:12" x14ac:dyDescent="0.25">
      <c r="A24">
        <v>23</v>
      </c>
      <c r="B24" s="1" t="s">
        <v>119</v>
      </c>
      <c r="C24" s="1" t="s">
        <v>18</v>
      </c>
      <c r="D24" s="1" t="s">
        <v>118</v>
      </c>
      <c r="E24" s="1" t="s">
        <v>12</v>
      </c>
      <c r="F24" s="1" t="s">
        <v>18</v>
      </c>
      <c r="G24" s="1" t="s">
        <v>14</v>
      </c>
      <c r="H24" s="1" t="s">
        <v>18</v>
      </c>
      <c r="I24" s="1" t="s">
        <v>12</v>
      </c>
      <c r="J24" s="1" t="s">
        <v>12</v>
      </c>
      <c r="K24" s="1" t="s">
        <v>133</v>
      </c>
      <c r="L24" s="1" t="s">
        <v>23</v>
      </c>
    </row>
    <row r="25" spans="1:12" x14ac:dyDescent="0.25">
      <c r="A25">
        <v>24</v>
      </c>
      <c r="B25" s="1" t="s">
        <v>119</v>
      </c>
      <c r="C25" s="1" t="s">
        <v>18</v>
      </c>
      <c r="D25" s="1" t="s">
        <v>126</v>
      </c>
      <c r="E25" s="1" t="s">
        <v>12</v>
      </c>
      <c r="F25" s="1" t="s">
        <v>18</v>
      </c>
      <c r="G25" s="1" t="s">
        <v>14</v>
      </c>
      <c r="H25" s="1" t="s">
        <v>18</v>
      </c>
      <c r="I25" s="1" t="s">
        <v>12</v>
      </c>
      <c r="J25" s="1" t="s">
        <v>18</v>
      </c>
      <c r="K25" s="1" t="s">
        <v>134</v>
      </c>
      <c r="L25" s="1" t="s">
        <v>130</v>
      </c>
    </row>
    <row r="26" spans="1:12" x14ac:dyDescent="0.25">
      <c r="A26">
        <v>25</v>
      </c>
      <c r="B26" s="1" t="s">
        <v>119</v>
      </c>
      <c r="C26" s="1" t="s">
        <v>18</v>
      </c>
      <c r="D26" s="1" t="s">
        <v>123</v>
      </c>
      <c r="E26" s="1" t="s">
        <v>12</v>
      </c>
      <c r="F26" s="1" t="s">
        <v>18</v>
      </c>
      <c r="G26" s="1" t="s">
        <v>14</v>
      </c>
      <c r="H26" s="1" t="s">
        <v>18</v>
      </c>
      <c r="I26" s="1" t="s">
        <v>12</v>
      </c>
      <c r="J26" s="1" t="s">
        <v>12</v>
      </c>
      <c r="K26" s="1" t="s">
        <v>135</v>
      </c>
      <c r="L26" s="1" t="s">
        <v>23</v>
      </c>
    </row>
    <row r="27" spans="1:12" x14ac:dyDescent="0.25">
      <c r="A27">
        <v>26</v>
      </c>
      <c r="B27" s="1" t="s">
        <v>119</v>
      </c>
      <c r="C27" s="1" t="s">
        <v>18</v>
      </c>
      <c r="D27" s="1" t="s">
        <v>118</v>
      </c>
      <c r="E27" s="1" t="s">
        <v>12</v>
      </c>
      <c r="F27" s="1" t="s">
        <v>18</v>
      </c>
      <c r="G27" s="1" t="s">
        <v>14</v>
      </c>
      <c r="H27" s="1" t="s">
        <v>18</v>
      </c>
      <c r="I27" s="1" t="s">
        <v>12</v>
      </c>
      <c r="J27" s="1" t="s">
        <v>18</v>
      </c>
      <c r="K27" s="1" t="s">
        <v>136</v>
      </c>
      <c r="L27" s="1" t="s">
        <v>130</v>
      </c>
    </row>
    <row r="28" spans="1:12" x14ac:dyDescent="0.25">
      <c r="A28">
        <v>27</v>
      </c>
      <c r="B28" s="1" t="s">
        <v>119</v>
      </c>
      <c r="C28" s="1" t="s">
        <v>18</v>
      </c>
      <c r="D28" s="1" t="s">
        <v>126</v>
      </c>
      <c r="E28" s="1" t="s">
        <v>12</v>
      </c>
      <c r="F28" s="1" t="s">
        <v>18</v>
      </c>
      <c r="G28" s="1" t="s">
        <v>14</v>
      </c>
      <c r="H28" s="1" t="s">
        <v>18</v>
      </c>
      <c r="I28" s="1" t="s">
        <v>12</v>
      </c>
      <c r="J28" s="1" t="s">
        <v>12</v>
      </c>
      <c r="K28" s="1" t="s">
        <v>137</v>
      </c>
      <c r="L28" s="1" t="s">
        <v>23</v>
      </c>
    </row>
    <row r="29" spans="1:12" x14ac:dyDescent="0.25">
      <c r="A29">
        <v>28</v>
      </c>
      <c r="B29" s="1" t="s">
        <v>119</v>
      </c>
      <c r="C29" s="1" t="s">
        <v>18</v>
      </c>
      <c r="D29" s="1" t="s">
        <v>126</v>
      </c>
      <c r="E29" s="1" t="s">
        <v>12</v>
      </c>
      <c r="F29" s="1" t="s">
        <v>18</v>
      </c>
      <c r="G29" s="1" t="s">
        <v>12</v>
      </c>
      <c r="H29" s="1" t="s">
        <v>18</v>
      </c>
      <c r="I29" s="1" t="s">
        <v>12</v>
      </c>
      <c r="J29" s="1" t="s">
        <v>18</v>
      </c>
      <c r="K29" s="1" t="s">
        <v>137</v>
      </c>
      <c r="L29" s="1" t="s">
        <v>23</v>
      </c>
    </row>
    <row r="30" spans="1:12" x14ac:dyDescent="0.25">
      <c r="A30">
        <v>29</v>
      </c>
      <c r="B30" s="1" t="s">
        <v>119</v>
      </c>
      <c r="C30" s="1" t="s">
        <v>18</v>
      </c>
      <c r="D30" s="1" t="s">
        <v>118</v>
      </c>
      <c r="E30" s="1" t="s">
        <v>12</v>
      </c>
      <c r="F30" s="1" t="s">
        <v>18</v>
      </c>
      <c r="G30" s="1" t="s">
        <v>14</v>
      </c>
      <c r="H30" s="1" t="s">
        <v>18</v>
      </c>
      <c r="I30" s="1" t="s">
        <v>12</v>
      </c>
      <c r="J30" s="1" t="s">
        <v>18</v>
      </c>
      <c r="K30" s="1" t="s">
        <v>137</v>
      </c>
      <c r="L30" s="1" t="s">
        <v>130</v>
      </c>
    </row>
    <row r="31" spans="1:12" x14ac:dyDescent="0.25">
      <c r="A31">
        <v>30</v>
      </c>
      <c r="B31" s="1" t="s">
        <v>53</v>
      </c>
      <c r="C31" s="1" t="s">
        <v>18</v>
      </c>
      <c r="D31" s="1" t="s">
        <v>118</v>
      </c>
      <c r="E31" s="1" t="s">
        <v>14</v>
      </c>
      <c r="F31" s="1" t="s">
        <v>18</v>
      </c>
      <c r="G31" s="1" t="s">
        <v>12</v>
      </c>
      <c r="H31" s="1" t="s">
        <v>18</v>
      </c>
      <c r="I31" s="1" t="s">
        <v>12</v>
      </c>
      <c r="J31" s="1" t="s">
        <v>18</v>
      </c>
      <c r="K31" s="1" t="s">
        <v>138</v>
      </c>
      <c r="L31" s="1" t="s">
        <v>23</v>
      </c>
    </row>
    <row r="32" spans="1:12" x14ac:dyDescent="0.25">
      <c r="A32">
        <v>31</v>
      </c>
      <c r="B32" s="1" t="s">
        <v>119</v>
      </c>
      <c r="C32" s="1" t="s">
        <v>18</v>
      </c>
      <c r="D32" s="1" t="s">
        <v>126</v>
      </c>
      <c r="E32" s="1" t="s">
        <v>12</v>
      </c>
      <c r="F32" s="1" t="s">
        <v>18</v>
      </c>
      <c r="G32" s="1" t="s">
        <v>14</v>
      </c>
      <c r="H32" s="1" t="s">
        <v>18</v>
      </c>
      <c r="I32" s="1" t="s">
        <v>12</v>
      </c>
      <c r="J32" s="1" t="s">
        <v>12</v>
      </c>
      <c r="K32" s="1" t="s">
        <v>136</v>
      </c>
      <c r="L32" s="1" t="s">
        <v>130</v>
      </c>
    </row>
    <row r="33" spans="1:12" x14ac:dyDescent="0.25">
      <c r="A33">
        <v>32</v>
      </c>
      <c r="B33" s="1" t="s">
        <v>119</v>
      </c>
      <c r="C33" s="1" t="s">
        <v>18</v>
      </c>
      <c r="D33" s="1" t="s">
        <v>118</v>
      </c>
      <c r="E33" s="1" t="s">
        <v>12</v>
      </c>
      <c r="F33" s="1" t="s">
        <v>18</v>
      </c>
      <c r="G33" s="1" t="s">
        <v>14</v>
      </c>
      <c r="H33" s="1" t="s">
        <v>18</v>
      </c>
      <c r="I33" s="1" t="s">
        <v>12</v>
      </c>
      <c r="J33" s="1" t="s">
        <v>18</v>
      </c>
      <c r="K33" s="1" t="s">
        <v>138</v>
      </c>
      <c r="L33" s="1" t="s">
        <v>130</v>
      </c>
    </row>
    <row r="34" spans="1:12" x14ac:dyDescent="0.25">
      <c r="A34">
        <v>33</v>
      </c>
      <c r="B34" s="1" t="s">
        <v>119</v>
      </c>
      <c r="C34" s="1" t="s">
        <v>18</v>
      </c>
      <c r="D34" s="1" t="s">
        <v>126</v>
      </c>
      <c r="E34" s="1" t="s">
        <v>14</v>
      </c>
      <c r="F34" s="1" t="s">
        <v>18</v>
      </c>
      <c r="G34" s="1" t="s">
        <v>14</v>
      </c>
      <c r="H34" s="1" t="s">
        <v>18</v>
      </c>
      <c r="I34" s="1" t="s">
        <v>12</v>
      </c>
      <c r="J34" s="1" t="s">
        <v>12</v>
      </c>
      <c r="K34" s="1" t="s">
        <v>138</v>
      </c>
      <c r="L34" s="1" t="s">
        <v>130</v>
      </c>
    </row>
    <row r="35" spans="1:12" x14ac:dyDescent="0.25">
      <c r="A35">
        <v>34</v>
      </c>
      <c r="B35" s="1" t="s">
        <v>119</v>
      </c>
      <c r="C35" s="1" t="s">
        <v>18</v>
      </c>
      <c r="D35" s="1" t="s">
        <v>126</v>
      </c>
      <c r="E35" s="1" t="s">
        <v>12</v>
      </c>
      <c r="F35" s="1" t="s">
        <v>18</v>
      </c>
      <c r="G35" s="1" t="s">
        <v>14</v>
      </c>
      <c r="H35" s="1" t="s">
        <v>18</v>
      </c>
      <c r="I35" s="1" t="s">
        <v>12</v>
      </c>
      <c r="J35" s="1" t="s">
        <v>18</v>
      </c>
      <c r="K35" s="1" t="s">
        <v>135</v>
      </c>
      <c r="L35" s="1" t="s">
        <v>130</v>
      </c>
    </row>
    <row r="36" spans="1:12" x14ac:dyDescent="0.25">
      <c r="A36">
        <v>35</v>
      </c>
      <c r="B36" s="1" t="s">
        <v>119</v>
      </c>
      <c r="C36" s="1" t="s">
        <v>18</v>
      </c>
      <c r="D36" s="1" t="s">
        <v>126</v>
      </c>
      <c r="E36" s="1" t="s">
        <v>12</v>
      </c>
      <c r="F36" s="1" t="s">
        <v>18</v>
      </c>
      <c r="G36" s="1" t="s">
        <v>14</v>
      </c>
      <c r="H36" s="1" t="s">
        <v>18</v>
      </c>
      <c r="I36" s="1" t="s">
        <v>12</v>
      </c>
      <c r="J36" s="1" t="s">
        <v>18</v>
      </c>
      <c r="K36" s="1" t="s">
        <v>136</v>
      </c>
      <c r="L36" s="1" t="s">
        <v>130</v>
      </c>
    </row>
    <row r="37" spans="1:12" x14ac:dyDescent="0.25">
      <c r="A37">
        <v>36</v>
      </c>
      <c r="B37" s="1" t="s">
        <v>119</v>
      </c>
      <c r="C37" s="1" t="s">
        <v>18</v>
      </c>
      <c r="D37" s="1" t="s">
        <v>118</v>
      </c>
      <c r="E37" s="1" t="s">
        <v>12</v>
      </c>
      <c r="F37" s="1" t="s">
        <v>18</v>
      </c>
      <c r="G37" s="1" t="s">
        <v>14</v>
      </c>
      <c r="H37" s="1" t="s">
        <v>18</v>
      </c>
      <c r="I37" s="1" t="s">
        <v>12</v>
      </c>
      <c r="J37" s="1" t="s">
        <v>12</v>
      </c>
      <c r="K37" s="1" t="s">
        <v>139</v>
      </c>
      <c r="L37" s="1" t="s">
        <v>130</v>
      </c>
    </row>
    <row r="38" spans="1:12" x14ac:dyDescent="0.25">
      <c r="A38">
        <v>37</v>
      </c>
      <c r="B38" s="1" t="s">
        <v>119</v>
      </c>
      <c r="C38" s="1" t="s">
        <v>18</v>
      </c>
      <c r="D38" s="1" t="s">
        <v>126</v>
      </c>
      <c r="E38" s="1" t="s">
        <v>12</v>
      </c>
      <c r="F38" s="1" t="s">
        <v>18</v>
      </c>
      <c r="G38" s="1" t="s">
        <v>14</v>
      </c>
      <c r="H38" s="1" t="s">
        <v>18</v>
      </c>
      <c r="I38" s="1" t="s">
        <v>12</v>
      </c>
      <c r="J38" s="1" t="s">
        <v>12</v>
      </c>
      <c r="K38" s="1" t="s">
        <v>140</v>
      </c>
      <c r="L38" s="1" t="s">
        <v>130</v>
      </c>
    </row>
    <row r="39" spans="1:12" x14ac:dyDescent="0.25">
      <c r="A39">
        <v>38</v>
      </c>
      <c r="B39" s="1" t="s">
        <v>119</v>
      </c>
      <c r="C39" s="1" t="s">
        <v>18</v>
      </c>
      <c r="D39" s="1" t="s">
        <v>126</v>
      </c>
      <c r="E39" s="1" t="s">
        <v>12</v>
      </c>
      <c r="F39" s="1" t="s">
        <v>18</v>
      </c>
      <c r="G39" s="1" t="s">
        <v>14</v>
      </c>
      <c r="H39" s="1" t="s">
        <v>18</v>
      </c>
      <c r="I39" s="1" t="s">
        <v>12</v>
      </c>
      <c r="J39" s="1" t="s">
        <v>18</v>
      </c>
      <c r="K39" s="1" t="s">
        <v>140</v>
      </c>
      <c r="L39" s="1" t="s">
        <v>130</v>
      </c>
    </row>
    <row r="40" spans="1:12" x14ac:dyDescent="0.25">
      <c r="A40">
        <v>39</v>
      </c>
      <c r="B40" s="1" t="s">
        <v>119</v>
      </c>
      <c r="C40" s="1" t="s">
        <v>18</v>
      </c>
      <c r="D40" s="1" t="s">
        <v>126</v>
      </c>
      <c r="E40" s="1" t="s">
        <v>12</v>
      </c>
      <c r="F40" s="1" t="s">
        <v>18</v>
      </c>
      <c r="G40" s="1" t="s">
        <v>14</v>
      </c>
      <c r="H40" s="1" t="s">
        <v>18</v>
      </c>
      <c r="I40" s="1" t="s">
        <v>12</v>
      </c>
      <c r="J40" s="1" t="s">
        <v>18</v>
      </c>
      <c r="K40" s="1" t="s">
        <v>136</v>
      </c>
      <c r="L40" s="1" t="s">
        <v>130</v>
      </c>
    </row>
    <row r="41" spans="1:12" x14ac:dyDescent="0.25">
      <c r="A41">
        <v>40</v>
      </c>
      <c r="B41" s="1" t="s">
        <v>119</v>
      </c>
      <c r="C41" s="1" t="s">
        <v>18</v>
      </c>
      <c r="D41" s="1" t="s">
        <v>118</v>
      </c>
      <c r="E41" s="1" t="s">
        <v>12</v>
      </c>
      <c r="F41" s="1" t="s">
        <v>18</v>
      </c>
      <c r="G41" s="1" t="s">
        <v>14</v>
      </c>
      <c r="H41" s="1" t="s">
        <v>18</v>
      </c>
      <c r="I41" s="1" t="s">
        <v>12</v>
      </c>
      <c r="J41" s="1" t="s">
        <v>18</v>
      </c>
      <c r="K41" s="1" t="s">
        <v>136</v>
      </c>
      <c r="L41" s="1" t="s">
        <v>130</v>
      </c>
    </row>
    <row r="42" spans="1:12" x14ac:dyDescent="0.25">
      <c r="A42">
        <v>41</v>
      </c>
      <c r="B42" s="1" t="s">
        <v>119</v>
      </c>
      <c r="C42" s="1" t="s">
        <v>18</v>
      </c>
      <c r="D42" s="1" t="s">
        <v>118</v>
      </c>
      <c r="E42" s="1" t="s">
        <v>14</v>
      </c>
      <c r="F42" s="1" t="s">
        <v>18</v>
      </c>
      <c r="G42" s="1" t="s">
        <v>14</v>
      </c>
      <c r="H42" s="1" t="s">
        <v>18</v>
      </c>
      <c r="I42" s="1" t="s">
        <v>12</v>
      </c>
      <c r="J42" s="1" t="s">
        <v>18</v>
      </c>
      <c r="K42" s="1" t="s">
        <v>137</v>
      </c>
      <c r="L42" s="1" t="s">
        <v>130</v>
      </c>
    </row>
    <row r="43" spans="1:12" x14ac:dyDescent="0.25">
      <c r="A43">
        <v>42</v>
      </c>
      <c r="B43" s="1" t="s">
        <v>119</v>
      </c>
      <c r="C43" s="1" t="s">
        <v>18</v>
      </c>
      <c r="D43" s="1" t="s">
        <v>126</v>
      </c>
      <c r="E43" s="1" t="s">
        <v>12</v>
      </c>
      <c r="F43" s="1" t="s">
        <v>18</v>
      </c>
      <c r="G43" s="1" t="s">
        <v>14</v>
      </c>
      <c r="H43" s="1" t="s">
        <v>18</v>
      </c>
      <c r="I43" s="1" t="s">
        <v>12</v>
      </c>
      <c r="J43" s="1" t="s">
        <v>18</v>
      </c>
      <c r="K43" s="1" t="s">
        <v>136</v>
      </c>
      <c r="L43" s="1" t="s">
        <v>130</v>
      </c>
    </row>
    <row r="44" spans="1:12" x14ac:dyDescent="0.25">
      <c r="A44">
        <v>43</v>
      </c>
      <c r="B44" s="1" t="s">
        <v>119</v>
      </c>
      <c r="C44" s="1" t="s">
        <v>18</v>
      </c>
      <c r="D44" s="1" t="s">
        <v>126</v>
      </c>
      <c r="E44" s="1" t="s">
        <v>12</v>
      </c>
      <c r="F44" s="1" t="s">
        <v>18</v>
      </c>
      <c r="G44" s="1" t="s">
        <v>14</v>
      </c>
      <c r="H44" s="1" t="s">
        <v>18</v>
      </c>
      <c r="I44" s="1" t="s">
        <v>12</v>
      </c>
      <c r="J44" s="1" t="s">
        <v>18</v>
      </c>
      <c r="K44" s="1" t="s">
        <v>141</v>
      </c>
      <c r="L44" s="1" t="s">
        <v>130</v>
      </c>
    </row>
    <row r="45" spans="1:12" x14ac:dyDescent="0.25">
      <c r="A45">
        <v>44</v>
      </c>
      <c r="B45" s="1" t="s">
        <v>119</v>
      </c>
      <c r="C45" s="1" t="s">
        <v>18</v>
      </c>
      <c r="D45" s="1" t="s">
        <v>126</v>
      </c>
      <c r="E45" s="1" t="s">
        <v>12</v>
      </c>
      <c r="F45" s="1" t="s">
        <v>18</v>
      </c>
      <c r="G45" s="1" t="s">
        <v>14</v>
      </c>
      <c r="H45" s="1" t="s">
        <v>18</v>
      </c>
      <c r="I45" s="1" t="s">
        <v>12</v>
      </c>
      <c r="J45" s="1" t="s">
        <v>12</v>
      </c>
      <c r="K45" s="1" t="s">
        <v>141</v>
      </c>
      <c r="L45" s="1" t="s">
        <v>130</v>
      </c>
    </row>
    <row r="46" spans="1:12" x14ac:dyDescent="0.25">
      <c r="A46">
        <v>45</v>
      </c>
      <c r="B46" s="1" t="s">
        <v>119</v>
      </c>
      <c r="C46" s="1" t="s">
        <v>18</v>
      </c>
      <c r="D46" s="1" t="s">
        <v>126</v>
      </c>
      <c r="E46" s="1" t="s">
        <v>12</v>
      </c>
      <c r="F46" s="1" t="s">
        <v>18</v>
      </c>
      <c r="G46" s="1" t="s">
        <v>14</v>
      </c>
      <c r="H46" s="1" t="s">
        <v>18</v>
      </c>
      <c r="I46" s="1" t="s">
        <v>12</v>
      </c>
      <c r="J46" s="1" t="s">
        <v>18</v>
      </c>
      <c r="K46" s="1" t="s">
        <v>142</v>
      </c>
      <c r="L46" s="1" t="s">
        <v>130</v>
      </c>
    </row>
    <row r="47" spans="1:12" x14ac:dyDescent="0.25">
      <c r="A47">
        <v>46</v>
      </c>
      <c r="B47" s="1" t="s">
        <v>119</v>
      </c>
      <c r="C47" s="1" t="s">
        <v>18</v>
      </c>
      <c r="D47" s="1" t="s">
        <v>126</v>
      </c>
      <c r="E47" s="1" t="s">
        <v>12</v>
      </c>
      <c r="F47" s="1" t="s">
        <v>18</v>
      </c>
      <c r="G47" s="1" t="s">
        <v>14</v>
      </c>
      <c r="H47" s="1" t="s">
        <v>18</v>
      </c>
      <c r="I47" s="1" t="s">
        <v>12</v>
      </c>
      <c r="J47" s="1" t="s">
        <v>12</v>
      </c>
      <c r="K47" s="1" t="s">
        <v>143</v>
      </c>
      <c r="L47" s="1" t="s">
        <v>130</v>
      </c>
    </row>
    <row r="48" spans="1:12" x14ac:dyDescent="0.25">
      <c r="A48">
        <v>47</v>
      </c>
      <c r="B48" s="1" t="s">
        <v>119</v>
      </c>
      <c r="C48" s="1" t="s">
        <v>18</v>
      </c>
      <c r="D48" s="1" t="s">
        <v>118</v>
      </c>
      <c r="E48" s="1" t="s">
        <v>12</v>
      </c>
      <c r="F48" s="1" t="s">
        <v>18</v>
      </c>
      <c r="G48" s="1" t="s">
        <v>14</v>
      </c>
      <c r="H48" s="1" t="s">
        <v>18</v>
      </c>
      <c r="I48" s="1" t="s">
        <v>12</v>
      </c>
      <c r="J48" s="1" t="s">
        <v>18</v>
      </c>
      <c r="K48" s="1" t="s">
        <v>143</v>
      </c>
      <c r="L48" s="1" t="s">
        <v>130</v>
      </c>
    </row>
    <row r="49" spans="1:12" x14ac:dyDescent="0.25">
      <c r="A49">
        <v>48</v>
      </c>
      <c r="B49" s="1" t="s">
        <v>119</v>
      </c>
      <c r="C49" s="1" t="s">
        <v>18</v>
      </c>
      <c r="D49" s="1" t="s">
        <v>126</v>
      </c>
      <c r="E49" s="1" t="s">
        <v>12</v>
      </c>
      <c r="F49" s="1" t="s">
        <v>18</v>
      </c>
      <c r="G49" s="1" t="s">
        <v>14</v>
      </c>
      <c r="H49" s="1" t="s">
        <v>18</v>
      </c>
      <c r="I49" s="1" t="s">
        <v>12</v>
      </c>
      <c r="J49" s="1" t="s">
        <v>18</v>
      </c>
      <c r="K49" s="1" t="s">
        <v>143</v>
      </c>
      <c r="L49" s="1" t="s">
        <v>130</v>
      </c>
    </row>
    <row r="50" spans="1:12" x14ac:dyDescent="0.25">
      <c r="A50">
        <v>49</v>
      </c>
      <c r="B50" s="1" t="s">
        <v>119</v>
      </c>
      <c r="C50" s="1" t="s">
        <v>18</v>
      </c>
      <c r="D50" s="1" t="s">
        <v>126</v>
      </c>
      <c r="E50" s="1" t="s">
        <v>12</v>
      </c>
      <c r="F50" s="1" t="s">
        <v>18</v>
      </c>
      <c r="G50" s="1" t="s">
        <v>14</v>
      </c>
      <c r="H50" s="1" t="s">
        <v>18</v>
      </c>
      <c r="I50" s="1" t="s">
        <v>12</v>
      </c>
      <c r="J50" s="1" t="s">
        <v>18</v>
      </c>
      <c r="K50" s="1" t="s">
        <v>144</v>
      </c>
      <c r="L50" s="1" t="s">
        <v>130</v>
      </c>
    </row>
    <row r="51" spans="1:12" x14ac:dyDescent="0.25">
      <c r="A51">
        <v>50</v>
      </c>
      <c r="B51" s="1" t="s">
        <v>119</v>
      </c>
      <c r="C51" s="1" t="s">
        <v>18</v>
      </c>
      <c r="D51" s="1" t="s">
        <v>126</v>
      </c>
      <c r="E51" s="1" t="s">
        <v>12</v>
      </c>
      <c r="F51" s="1" t="s">
        <v>18</v>
      </c>
      <c r="G51" s="1" t="s">
        <v>14</v>
      </c>
      <c r="H51" s="1" t="s">
        <v>18</v>
      </c>
      <c r="I51" s="1" t="s">
        <v>12</v>
      </c>
      <c r="J51" s="1" t="s">
        <v>18</v>
      </c>
      <c r="K51" s="1" t="s">
        <v>145</v>
      </c>
      <c r="L51" s="1" t="s">
        <v>130</v>
      </c>
    </row>
    <row r="52" spans="1:12" x14ac:dyDescent="0.25">
      <c r="A52">
        <v>51</v>
      </c>
      <c r="B52" s="1" t="s">
        <v>119</v>
      </c>
      <c r="C52" s="1" t="s">
        <v>18</v>
      </c>
      <c r="D52" s="1" t="s">
        <v>118</v>
      </c>
      <c r="E52" s="1" t="s">
        <v>12</v>
      </c>
      <c r="F52" s="1" t="s">
        <v>18</v>
      </c>
      <c r="G52" s="1" t="s">
        <v>14</v>
      </c>
      <c r="H52" s="1" t="s">
        <v>18</v>
      </c>
      <c r="I52" s="1" t="s">
        <v>12</v>
      </c>
      <c r="J52" s="1" t="s">
        <v>18</v>
      </c>
      <c r="K52" s="1" t="s">
        <v>144</v>
      </c>
      <c r="L52" s="1" t="s">
        <v>130</v>
      </c>
    </row>
    <row r="53" spans="1:12" x14ac:dyDescent="0.25">
      <c r="A53">
        <v>52</v>
      </c>
      <c r="B53" s="1" t="s">
        <v>119</v>
      </c>
      <c r="C53" s="1" t="s">
        <v>18</v>
      </c>
      <c r="D53" s="1" t="s">
        <v>118</v>
      </c>
      <c r="E53" s="1" t="s">
        <v>12</v>
      </c>
      <c r="F53" s="1" t="s">
        <v>18</v>
      </c>
      <c r="G53" s="1" t="s">
        <v>14</v>
      </c>
      <c r="H53" s="1" t="s">
        <v>18</v>
      </c>
      <c r="I53" s="1" t="s">
        <v>12</v>
      </c>
      <c r="J53" s="1" t="s">
        <v>18</v>
      </c>
      <c r="K53" s="1" t="s">
        <v>144</v>
      </c>
      <c r="L53" s="1" t="s">
        <v>130</v>
      </c>
    </row>
    <row r="54" spans="1:12" x14ac:dyDescent="0.25">
      <c r="A54">
        <v>53</v>
      </c>
      <c r="B54" s="1" t="s">
        <v>119</v>
      </c>
      <c r="C54" s="1" t="s">
        <v>18</v>
      </c>
      <c r="D54" s="1" t="s">
        <v>118</v>
      </c>
      <c r="E54" s="1" t="s">
        <v>12</v>
      </c>
      <c r="F54" s="1" t="s">
        <v>18</v>
      </c>
      <c r="G54" s="1" t="s">
        <v>14</v>
      </c>
      <c r="H54" s="1" t="s">
        <v>18</v>
      </c>
      <c r="I54" s="1" t="s">
        <v>12</v>
      </c>
      <c r="J54" s="1" t="s">
        <v>18</v>
      </c>
      <c r="K54" s="1" t="s">
        <v>144</v>
      </c>
      <c r="L54" s="1" t="s">
        <v>146</v>
      </c>
    </row>
    <row r="55" spans="1:12" x14ac:dyDescent="0.25">
      <c r="A55">
        <v>54</v>
      </c>
      <c r="B55" s="1" t="s">
        <v>119</v>
      </c>
      <c r="C55" s="1" t="s">
        <v>18</v>
      </c>
      <c r="D55" s="1" t="s">
        <v>118</v>
      </c>
      <c r="E55" s="1" t="s">
        <v>12</v>
      </c>
      <c r="F55" s="1" t="s">
        <v>18</v>
      </c>
      <c r="G55" s="1" t="s">
        <v>14</v>
      </c>
      <c r="H55" s="1" t="s">
        <v>18</v>
      </c>
      <c r="I55" s="1" t="s">
        <v>12</v>
      </c>
      <c r="J55" s="1" t="s">
        <v>12</v>
      </c>
      <c r="K55" s="1" t="s">
        <v>147</v>
      </c>
      <c r="L55" s="1" t="s">
        <v>146</v>
      </c>
    </row>
    <row r="56" spans="1:12" x14ac:dyDescent="0.25">
      <c r="A56">
        <v>55</v>
      </c>
      <c r="B56" s="1" t="s">
        <v>119</v>
      </c>
      <c r="C56" s="1" t="s">
        <v>18</v>
      </c>
      <c r="D56" s="1" t="s">
        <v>126</v>
      </c>
      <c r="E56" s="1" t="s">
        <v>12</v>
      </c>
      <c r="F56" s="1" t="s">
        <v>18</v>
      </c>
      <c r="G56" s="1" t="s">
        <v>12</v>
      </c>
      <c r="H56" s="1" t="s">
        <v>18</v>
      </c>
      <c r="I56" s="1" t="s">
        <v>12</v>
      </c>
      <c r="J56" s="1" t="s">
        <v>18</v>
      </c>
      <c r="K56" s="1" t="s">
        <v>148</v>
      </c>
      <c r="L56" s="1" t="s">
        <v>130</v>
      </c>
    </row>
    <row r="57" spans="1:12" x14ac:dyDescent="0.25">
      <c r="A57">
        <v>56</v>
      </c>
      <c r="B57" s="1" t="s">
        <v>119</v>
      </c>
      <c r="C57" s="1" t="s">
        <v>117</v>
      </c>
      <c r="D57" s="1" t="s">
        <v>118</v>
      </c>
      <c r="E57" s="1" t="s">
        <v>12</v>
      </c>
      <c r="F57" s="1" t="s">
        <v>18</v>
      </c>
      <c r="G57" s="1" t="s">
        <v>14</v>
      </c>
      <c r="H57" s="1" t="s">
        <v>18</v>
      </c>
      <c r="I57" s="1" t="s">
        <v>12</v>
      </c>
      <c r="J57" s="1" t="s">
        <v>18</v>
      </c>
      <c r="K57" s="1" t="s">
        <v>147</v>
      </c>
      <c r="L57" s="1" t="s">
        <v>130</v>
      </c>
    </row>
    <row r="58" spans="1:12" x14ac:dyDescent="0.25">
      <c r="A58">
        <v>57</v>
      </c>
      <c r="B58" s="1" t="s">
        <v>119</v>
      </c>
      <c r="C58" s="1" t="s">
        <v>18</v>
      </c>
      <c r="D58" s="1" t="s">
        <v>118</v>
      </c>
      <c r="E58" s="1" t="s">
        <v>12</v>
      </c>
      <c r="F58" s="1" t="s">
        <v>18</v>
      </c>
      <c r="G58" s="1" t="s">
        <v>14</v>
      </c>
      <c r="H58" s="1" t="s">
        <v>18</v>
      </c>
      <c r="I58" s="1" t="s">
        <v>12</v>
      </c>
      <c r="J58" s="1" t="s">
        <v>18</v>
      </c>
      <c r="K58" s="1" t="s">
        <v>145</v>
      </c>
      <c r="L58" s="1" t="s">
        <v>146</v>
      </c>
    </row>
    <row r="59" spans="1:12" x14ac:dyDescent="0.25">
      <c r="A59">
        <v>58</v>
      </c>
      <c r="B59" s="1" t="s">
        <v>119</v>
      </c>
      <c r="C59" s="1" t="s">
        <v>18</v>
      </c>
      <c r="D59" s="1" t="s">
        <v>118</v>
      </c>
      <c r="E59" s="1" t="s">
        <v>12</v>
      </c>
      <c r="F59" s="1" t="s">
        <v>18</v>
      </c>
      <c r="G59" s="1" t="s">
        <v>14</v>
      </c>
      <c r="H59" s="1" t="s">
        <v>18</v>
      </c>
      <c r="I59" s="1" t="s">
        <v>12</v>
      </c>
      <c r="J59" s="1" t="s">
        <v>18</v>
      </c>
      <c r="K59" s="1" t="s">
        <v>147</v>
      </c>
      <c r="L59" s="1" t="s">
        <v>146</v>
      </c>
    </row>
    <row r="60" spans="1:12" x14ac:dyDescent="0.25">
      <c r="A60">
        <v>59</v>
      </c>
      <c r="B60" s="1" t="s">
        <v>119</v>
      </c>
      <c r="C60" s="1" t="s">
        <v>18</v>
      </c>
      <c r="D60" s="1" t="s">
        <v>118</v>
      </c>
      <c r="E60" s="1" t="s">
        <v>14</v>
      </c>
      <c r="F60" s="1" t="s">
        <v>18</v>
      </c>
      <c r="G60" s="1" t="s">
        <v>14</v>
      </c>
      <c r="H60" s="1" t="s">
        <v>18</v>
      </c>
      <c r="I60" s="1" t="s">
        <v>12</v>
      </c>
      <c r="J60" s="1" t="s">
        <v>18</v>
      </c>
      <c r="K60" s="1" t="s">
        <v>149</v>
      </c>
      <c r="L60" s="1" t="s">
        <v>130</v>
      </c>
    </row>
    <row r="61" spans="1:12" x14ac:dyDescent="0.25">
      <c r="A61">
        <v>60</v>
      </c>
      <c r="B61" s="1" t="s">
        <v>119</v>
      </c>
      <c r="C61" s="1" t="s">
        <v>18</v>
      </c>
      <c r="D61" s="1" t="s">
        <v>118</v>
      </c>
      <c r="E61" s="1" t="s">
        <v>12</v>
      </c>
      <c r="F61" s="1" t="s">
        <v>18</v>
      </c>
      <c r="G61" s="1" t="s">
        <v>14</v>
      </c>
      <c r="H61" s="1" t="s">
        <v>18</v>
      </c>
      <c r="I61" s="1" t="s">
        <v>12</v>
      </c>
      <c r="J61" s="1" t="s">
        <v>18</v>
      </c>
      <c r="K61" s="1" t="s">
        <v>150</v>
      </c>
      <c r="L61" s="1" t="s">
        <v>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3224-E864-4EB4-A2DF-13741DFAE9C7}">
  <dimension ref="A1:L61"/>
  <sheetViews>
    <sheetView workbookViewId="0">
      <selection activeCell="A62" sqref="A62"/>
    </sheetView>
  </sheetViews>
  <sheetFormatPr defaultRowHeight="15" x14ac:dyDescent="0.25"/>
  <cols>
    <col min="1" max="1" width="3.5703125" bestFit="1" customWidth="1"/>
    <col min="2" max="10" width="8.85546875" bestFit="1" customWidth="1"/>
    <col min="11" max="11" width="9.8554687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>
        <v>1</v>
      </c>
      <c r="B2" s="1" t="s">
        <v>29</v>
      </c>
      <c r="C2" s="1" t="s">
        <v>18</v>
      </c>
      <c r="D2" s="1" t="s">
        <v>85</v>
      </c>
      <c r="E2" s="1" t="s">
        <v>14</v>
      </c>
      <c r="F2" s="1" t="s">
        <v>18</v>
      </c>
      <c r="G2" s="1" t="s">
        <v>14</v>
      </c>
      <c r="H2" s="1" t="s">
        <v>12</v>
      </c>
      <c r="I2" s="1" t="s">
        <v>12</v>
      </c>
      <c r="J2" s="1" t="s">
        <v>12</v>
      </c>
      <c r="K2" s="1" t="s">
        <v>95</v>
      </c>
      <c r="L2" s="1" t="s">
        <v>16</v>
      </c>
    </row>
    <row r="3" spans="1:12" x14ac:dyDescent="0.25">
      <c r="A3">
        <v>2</v>
      </c>
      <c r="B3" s="1" t="s">
        <v>29</v>
      </c>
      <c r="C3" s="1" t="s">
        <v>12</v>
      </c>
      <c r="D3" s="1" t="s">
        <v>85</v>
      </c>
      <c r="E3" s="1" t="s">
        <v>14</v>
      </c>
      <c r="F3" s="1" t="s">
        <v>18</v>
      </c>
      <c r="G3" s="1" t="s">
        <v>14</v>
      </c>
      <c r="H3" s="1" t="s">
        <v>12</v>
      </c>
      <c r="I3" s="1" t="s">
        <v>14</v>
      </c>
      <c r="J3" s="1" t="s">
        <v>12</v>
      </c>
      <c r="K3" s="1" t="s">
        <v>95</v>
      </c>
      <c r="L3" s="1" t="s">
        <v>16</v>
      </c>
    </row>
    <row r="4" spans="1:12" x14ac:dyDescent="0.25">
      <c r="A4">
        <v>3</v>
      </c>
      <c r="B4" s="1" t="s">
        <v>29</v>
      </c>
      <c r="C4" s="1" t="s">
        <v>18</v>
      </c>
      <c r="D4" s="1" t="s">
        <v>93</v>
      </c>
      <c r="E4" s="1" t="s">
        <v>12</v>
      </c>
      <c r="F4" s="1" t="s">
        <v>18</v>
      </c>
      <c r="G4" s="1" t="s">
        <v>14</v>
      </c>
      <c r="H4" s="1" t="s">
        <v>12</v>
      </c>
      <c r="I4" s="1" t="s">
        <v>14</v>
      </c>
      <c r="J4" s="1" t="s">
        <v>18</v>
      </c>
      <c r="K4" s="1" t="s">
        <v>100</v>
      </c>
      <c r="L4" s="1" t="s">
        <v>16</v>
      </c>
    </row>
    <row r="5" spans="1:12" x14ac:dyDescent="0.25">
      <c r="A5">
        <v>4</v>
      </c>
      <c r="B5" s="1" t="s">
        <v>29</v>
      </c>
      <c r="C5" s="1" t="s">
        <v>12</v>
      </c>
      <c r="D5" s="1" t="s">
        <v>93</v>
      </c>
      <c r="E5" s="1" t="s">
        <v>12</v>
      </c>
      <c r="F5" s="1" t="s">
        <v>18</v>
      </c>
      <c r="G5" s="1" t="s">
        <v>14</v>
      </c>
      <c r="H5" s="1" t="s">
        <v>12</v>
      </c>
      <c r="I5" s="1" t="s">
        <v>14</v>
      </c>
      <c r="J5" s="1" t="s">
        <v>12</v>
      </c>
      <c r="K5" s="1" t="s">
        <v>96</v>
      </c>
      <c r="L5" s="1" t="s">
        <v>16</v>
      </c>
    </row>
    <row r="6" spans="1:12" x14ac:dyDescent="0.25">
      <c r="A6">
        <v>5</v>
      </c>
      <c r="B6" s="1" t="s">
        <v>29</v>
      </c>
      <c r="C6" s="1" t="s">
        <v>18</v>
      </c>
      <c r="D6" s="1" t="s">
        <v>85</v>
      </c>
      <c r="E6" s="1" t="s">
        <v>12</v>
      </c>
      <c r="F6" s="1" t="s">
        <v>18</v>
      </c>
      <c r="G6" s="1" t="s">
        <v>14</v>
      </c>
      <c r="H6" s="1" t="s">
        <v>12</v>
      </c>
      <c r="I6" s="1" t="s">
        <v>12</v>
      </c>
      <c r="J6" s="1" t="s">
        <v>12</v>
      </c>
      <c r="K6" s="1" t="s">
        <v>47</v>
      </c>
      <c r="L6" s="1" t="s">
        <v>16</v>
      </c>
    </row>
    <row r="7" spans="1:12" x14ac:dyDescent="0.25">
      <c r="A7">
        <v>6</v>
      </c>
      <c r="B7" s="1" t="s">
        <v>11</v>
      </c>
      <c r="C7" s="1" t="s">
        <v>18</v>
      </c>
      <c r="D7" s="1" t="s">
        <v>85</v>
      </c>
      <c r="E7" s="1" t="s">
        <v>12</v>
      </c>
      <c r="F7" s="1" t="s">
        <v>18</v>
      </c>
      <c r="G7" s="1" t="s">
        <v>14</v>
      </c>
      <c r="H7" s="1" t="s">
        <v>12</v>
      </c>
      <c r="I7" s="1" t="s">
        <v>12</v>
      </c>
      <c r="J7" s="1" t="s">
        <v>12</v>
      </c>
      <c r="K7" s="1" t="s">
        <v>99</v>
      </c>
      <c r="L7" s="1" t="s">
        <v>16</v>
      </c>
    </row>
    <row r="8" spans="1:12" x14ac:dyDescent="0.25">
      <c r="A8">
        <v>7</v>
      </c>
      <c r="B8" s="1" t="s">
        <v>11</v>
      </c>
      <c r="C8" s="1" t="s">
        <v>18</v>
      </c>
      <c r="D8" s="1" t="s">
        <v>85</v>
      </c>
      <c r="E8" s="1" t="s">
        <v>12</v>
      </c>
      <c r="F8" s="1" t="s">
        <v>18</v>
      </c>
      <c r="G8" s="1" t="s">
        <v>14</v>
      </c>
      <c r="H8" s="1" t="s">
        <v>12</v>
      </c>
      <c r="I8" s="1" t="s">
        <v>12</v>
      </c>
      <c r="J8" s="1" t="s">
        <v>12</v>
      </c>
      <c r="K8" s="1" t="s">
        <v>99</v>
      </c>
      <c r="L8" s="1" t="s">
        <v>16</v>
      </c>
    </row>
    <row r="9" spans="1:12" x14ac:dyDescent="0.25">
      <c r="A9">
        <v>8</v>
      </c>
      <c r="B9" s="1" t="s">
        <v>11</v>
      </c>
      <c r="C9" s="1" t="s">
        <v>18</v>
      </c>
      <c r="D9" s="1" t="s">
        <v>85</v>
      </c>
      <c r="E9" s="1" t="s">
        <v>12</v>
      </c>
      <c r="F9" s="1" t="s">
        <v>18</v>
      </c>
      <c r="G9" s="1" t="s">
        <v>14</v>
      </c>
      <c r="H9" s="1" t="s">
        <v>18</v>
      </c>
      <c r="I9" s="1" t="s">
        <v>14</v>
      </c>
      <c r="J9" s="1" t="s">
        <v>12</v>
      </c>
      <c r="K9" s="1" t="s">
        <v>98</v>
      </c>
      <c r="L9" s="1" t="s">
        <v>16</v>
      </c>
    </row>
    <row r="10" spans="1:12" x14ac:dyDescent="0.25">
      <c r="A10">
        <v>9</v>
      </c>
      <c r="B10" s="1" t="s">
        <v>11</v>
      </c>
      <c r="C10" s="1" t="s">
        <v>18</v>
      </c>
      <c r="D10" s="1" t="s">
        <v>93</v>
      </c>
      <c r="E10" s="1" t="s">
        <v>14</v>
      </c>
      <c r="F10" s="1" t="s">
        <v>18</v>
      </c>
      <c r="G10" s="1" t="s">
        <v>14</v>
      </c>
      <c r="H10" s="1" t="s">
        <v>18</v>
      </c>
      <c r="I10" s="1" t="s">
        <v>14</v>
      </c>
      <c r="J10" s="1" t="s">
        <v>12</v>
      </c>
      <c r="K10" s="1" t="s">
        <v>98</v>
      </c>
      <c r="L10" s="1" t="s">
        <v>16</v>
      </c>
    </row>
    <row r="11" spans="1:12" x14ac:dyDescent="0.25">
      <c r="A11">
        <v>10</v>
      </c>
      <c r="B11" s="1" t="s">
        <v>11</v>
      </c>
      <c r="C11" s="1" t="s">
        <v>18</v>
      </c>
      <c r="D11" s="1" t="s">
        <v>85</v>
      </c>
      <c r="E11" s="1" t="s">
        <v>12</v>
      </c>
      <c r="F11" s="1" t="s">
        <v>18</v>
      </c>
      <c r="G11" s="1" t="s">
        <v>14</v>
      </c>
      <c r="H11" s="1" t="s">
        <v>18</v>
      </c>
      <c r="I11" s="1" t="s">
        <v>12</v>
      </c>
      <c r="J11" s="1" t="s">
        <v>12</v>
      </c>
      <c r="K11" s="1" t="s">
        <v>83</v>
      </c>
      <c r="L11" s="1" t="s">
        <v>16</v>
      </c>
    </row>
    <row r="12" spans="1:12" x14ac:dyDescent="0.25">
      <c r="A12">
        <v>11</v>
      </c>
      <c r="B12" s="1" t="s">
        <v>11</v>
      </c>
      <c r="C12" s="1" t="s">
        <v>18</v>
      </c>
      <c r="D12" s="1" t="s">
        <v>92</v>
      </c>
      <c r="E12" s="1" t="s">
        <v>12</v>
      </c>
      <c r="F12" s="1" t="s">
        <v>18</v>
      </c>
      <c r="G12" s="1" t="s">
        <v>14</v>
      </c>
      <c r="H12" s="1" t="s">
        <v>18</v>
      </c>
      <c r="I12" s="1" t="s">
        <v>12</v>
      </c>
      <c r="J12" s="1" t="s">
        <v>12</v>
      </c>
      <c r="K12" s="1" t="s">
        <v>43</v>
      </c>
      <c r="L12" s="1" t="s">
        <v>16</v>
      </c>
    </row>
    <row r="13" spans="1:12" x14ac:dyDescent="0.25">
      <c r="A13">
        <v>12</v>
      </c>
      <c r="B13" s="1" t="s">
        <v>11</v>
      </c>
      <c r="C13" s="1" t="s">
        <v>18</v>
      </c>
      <c r="D13" s="1" t="s">
        <v>93</v>
      </c>
      <c r="E13" s="1" t="s">
        <v>12</v>
      </c>
      <c r="F13" s="1" t="s">
        <v>18</v>
      </c>
      <c r="G13" s="1" t="s">
        <v>14</v>
      </c>
      <c r="H13" s="1" t="s">
        <v>12</v>
      </c>
      <c r="I13" s="1" t="s">
        <v>12</v>
      </c>
      <c r="J13" s="1" t="s">
        <v>12</v>
      </c>
      <c r="K13" s="1" t="s">
        <v>44</v>
      </c>
      <c r="L13" s="1" t="s">
        <v>23</v>
      </c>
    </row>
    <row r="14" spans="1:12" x14ac:dyDescent="0.25">
      <c r="A14">
        <v>13</v>
      </c>
      <c r="B14" s="1" t="s">
        <v>11</v>
      </c>
      <c r="C14" s="1" t="s">
        <v>18</v>
      </c>
      <c r="D14" s="1" t="s">
        <v>92</v>
      </c>
      <c r="E14" s="1" t="s">
        <v>12</v>
      </c>
      <c r="F14" s="1" t="s">
        <v>18</v>
      </c>
      <c r="G14" s="1" t="s">
        <v>14</v>
      </c>
      <c r="H14" s="1" t="s">
        <v>18</v>
      </c>
      <c r="I14" s="1" t="s">
        <v>12</v>
      </c>
      <c r="J14" s="1" t="s">
        <v>12</v>
      </c>
      <c r="K14" s="1" t="s">
        <v>86</v>
      </c>
      <c r="L14" s="1" t="s">
        <v>16</v>
      </c>
    </row>
    <row r="15" spans="1:12" x14ac:dyDescent="0.25">
      <c r="A15">
        <v>14</v>
      </c>
      <c r="B15" s="1" t="s">
        <v>11</v>
      </c>
      <c r="C15" s="1" t="s">
        <v>18</v>
      </c>
      <c r="D15" s="1" t="s">
        <v>92</v>
      </c>
      <c r="E15" s="1" t="s">
        <v>12</v>
      </c>
      <c r="F15" s="1" t="s">
        <v>18</v>
      </c>
      <c r="G15" s="1" t="s">
        <v>14</v>
      </c>
      <c r="H15" s="1" t="s">
        <v>12</v>
      </c>
      <c r="I15" s="1" t="s">
        <v>12</v>
      </c>
      <c r="J15" s="1" t="s">
        <v>12</v>
      </c>
      <c r="K15" s="1" t="s">
        <v>42</v>
      </c>
      <c r="L15" s="1" t="s">
        <v>16</v>
      </c>
    </row>
    <row r="16" spans="1:12" x14ac:dyDescent="0.25">
      <c r="A16">
        <v>15</v>
      </c>
      <c r="B16" s="1" t="s">
        <v>11</v>
      </c>
      <c r="C16" s="1" t="s">
        <v>18</v>
      </c>
      <c r="D16" s="1" t="s">
        <v>93</v>
      </c>
      <c r="E16" s="1" t="s">
        <v>12</v>
      </c>
      <c r="F16" s="1" t="s">
        <v>18</v>
      </c>
      <c r="G16" s="1" t="s">
        <v>14</v>
      </c>
      <c r="H16" s="1" t="s">
        <v>18</v>
      </c>
      <c r="I16" s="1" t="s">
        <v>14</v>
      </c>
      <c r="J16" s="1" t="s">
        <v>12</v>
      </c>
      <c r="K16" s="1" t="s">
        <v>40</v>
      </c>
      <c r="L16" s="1" t="s">
        <v>16</v>
      </c>
    </row>
    <row r="17" spans="1:12" x14ac:dyDescent="0.25">
      <c r="A17">
        <v>16</v>
      </c>
      <c r="B17" s="1" t="s">
        <v>11</v>
      </c>
      <c r="C17" s="1" t="s">
        <v>18</v>
      </c>
      <c r="D17" s="1" t="s">
        <v>92</v>
      </c>
      <c r="E17" s="1" t="s">
        <v>12</v>
      </c>
      <c r="F17" s="1" t="s">
        <v>18</v>
      </c>
      <c r="G17" s="1" t="s">
        <v>14</v>
      </c>
      <c r="H17" s="1" t="s">
        <v>12</v>
      </c>
      <c r="I17" s="1" t="s">
        <v>12</v>
      </c>
      <c r="J17" s="1" t="s">
        <v>12</v>
      </c>
      <c r="K17" s="1" t="s">
        <v>40</v>
      </c>
      <c r="L17" s="1" t="s">
        <v>16</v>
      </c>
    </row>
    <row r="18" spans="1:12" x14ac:dyDescent="0.25">
      <c r="A18">
        <v>17</v>
      </c>
      <c r="B18" s="1" t="s">
        <v>11</v>
      </c>
      <c r="C18" s="1" t="s">
        <v>18</v>
      </c>
      <c r="D18" s="1" t="s">
        <v>92</v>
      </c>
      <c r="E18" s="1" t="s">
        <v>12</v>
      </c>
      <c r="F18" s="1" t="s">
        <v>18</v>
      </c>
      <c r="G18" s="1" t="s">
        <v>14</v>
      </c>
      <c r="H18" s="1" t="s">
        <v>18</v>
      </c>
      <c r="I18" s="1" t="s">
        <v>14</v>
      </c>
      <c r="J18" s="1" t="s">
        <v>12</v>
      </c>
      <c r="K18" s="1" t="s">
        <v>87</v>
      </c>
      <c r="L18" s="1" t="s">
        <v>16</v>
      </c>
    </row>
    <row r="19" spans="1:12" x14ac:dyDescent="0.25">
      <c r="A19">
        <v>18</v>
      </c>
      <c r="B19" s="1" t="s">
        <v>11</v>
      </c>
      <c r="C19" s="1" t="s">
        <v>18</v>
      </c>
      <c r="D19" s="1" t="s">
        <v>85</v>
      </c>
      <c r="E19" s="1" t="s">
        <v>12</v>
      </c>
      <c r="F19" s="1" t="s">
        <v>18</v>
      </c>
      <c r="G19" s="1" t="s">
        <v>14</v>
      </c>
      <c r="H19" s="1" t="s">
        <v>18</v>
      </c>
      <c r="I19" s="1" t="s">
        <v>12</v>
      </c>
      <c r="J19" s="1" t="s">
        <v>12</v>
      </c>
      <c r="K19" s="1" t="s">
        <v>41</v>
      </c>
      <c r="L19" s="1" t="s">
        <v>16</v>
      </c>
    </row>
    <row r="20" spans="1:12" x14ac:dyDescent="0.25">
      <c r="A20">
        <v>19</v>
      </c>
      <c r="B20" s="1" t="s">
        <v>11</v>
      </c>
      <c r="C20" s="1" t="s">
        <v>18</v>
      </c>
      <c r="D20" s="1" t="s">
        <v>85</v>
      </c>
      <c r="E20" s="1" t="s">
        <v>12</v>
      </c>
      <c r="F20" s="1" t="s">
        <v>18</v>
      </c>
      <c r="G20" s="1" t="s">
        <v>14</v>
      </c>
      <c r="H20" s="1" t="s">
        <v>18</v>
      </c>
      <c r="I20" s="1" t="s">
        <v>12</v>
      </c>
      <c r="J20" s="1" t="s">
        <v>12</v>
      </c>
      <c r="K20" s="1" t="s">
        <v>39</v>
      </c>
      <c r="L20" s="1" t="s">
        <v>16</v>
      </c>
    </row>
    <row r="21" spans="1:12" x14ac:dyDescent="0.25">
      <c r="A21">
        <v>20</v>
      </c>
      <c r="B21" s="1" t="s">
        <v>11</v>
      </c>
      <c r="C21" s="1" t="s">
        <v>18</v>
      </c>
      <c r="D21" s="1" t="s">
        <v>93</v>
      </c>
      <c r="E21" s="1" t="s">
        <v>12</v>
      </c>
      <c r="F21" s="1" t="s">
        <v>18</v>
      </c>
      <c r="G21" s="1" t="s">
        <v>14</v>
      </c>
      <c r="H21" s="1" t="s">
        <v>18</v>
      </c>
      <c r="I21" s="1" t="s">
        <v>12</v>
      </c>
      <c r="J21" s="1" t="s">
        <v>12</v>
      </c>
      <c r="K21" s="1" t="s">
        <v>36</v>
      </c>
      <c r="L21" s="1" t="s">
        <v>16</v>
      </c>
    </row>
    <row r="22" spans="1:12" x14ac:dyDescent="0.25">
      <c r="A22">
        <v>21</v>
      </c>
      <c r="B22" s="1" t="s">
        <v>11</v>
      </c>
      <c r="C22" s="1" t="s">
        <v>18</v>
      </c>
      <c r="D22" s="1" t="s">
        <v>85</v>
      </c>
      <c r="E22" s="1" t="s">
        <v>12</v>
      </c>
      <c r="F22" s="1" t="s">
        <v>18</v>
      </c>
      <c r="G22" s="1" t="s">
        <v>14</v>
      </c>
      <c r="H22" s="1" t="s">
        <v>12</v>
      </c>
      <c r="I22" s="1" t="s">
        <v>14</v>
      </c>
      <c r="J22" s="1" t="s">
        <v>12</v>
      </c>
      <c r="K22" s="1" t="s">
        <v>36</v>
      </c>
      <c r="L22" s="1" t="s">
        <v>16</v>
      </c>
    </row>
    <row r="23" spans="1:12" x14ac:dyDescent="0.25">
      <c r="A23">
        <v>22</v>
      </c>
      <c r="B23" s="1" t="s">
        <v>11</v>
      </c>
      <c r="C23" s="1" t="s">
        <v>18</v>
      </c>
      <c r="D23" s="1" t="s">
        <v>92</v>
      </c>
      <c r="E23" s="1" t="s">
        <v>12</v>
      </c>
      <c r="F23" s="1" t="s">
        <v>18</v>
      </c>
      <c r="G23" s="1" t="s">
        <v>14</v>
      </c>
      <c r="H23" s="1" t="s">
        <v>18</v>
      </c>
      <c r="I23" s="1" t="s">
        <v>14</v>
      </c>
      <c r="J23" s="1" t="s">
        <v>12</v>
      </c>
      <c r="K23" s="1" t="s">
        <v>88</v>
      </c>
      <c r="L23" s="1" t="s">
        <v>16</v>
      </c>
    </row>
    <row r="24" spans="1:12" x14ac:dyDescent="0.25">
      <c r="A24">
        <v>23</v>
      </c>
      <c r="B24" s="1" t="s">
        <v>11</v>
      </c>
      <c r="C24" s="1" t="s">
        <v>18</v>
      </c>
      <c r="D24" s="1" t="s">
        <v>92</v>
      </c>
      <c r="E24" s="1" t="s">
        <v>12</v>
      </c>
      <c r="F24" s="1" t="s">
        <v>18</v>
      </c>
      <c r="G24" s="1" t="s">
        <v>14</v>
      </c>
      <c r="H24" s="1" t="s">
        <v>18</v>
      </c>
      <c r="I24" s="1" t="s">
        <v>12</v>
      </c>
      <c r="J24" s="1" t="s">
        <v>12</v>
      </c>
      <c r="K24" s="1" t="s">
        <v>89</v>
      </c>
      <c r="L24" s="1" t="s">
        <v>16</v>
      </c>
    </row>
    <row r="25" spans="1:12" x14ac:dyDescent="0.25">
      <c r="A25">
        <v>24</v>
      </c>
      <c r="B25" s="1" t="s">
        <v>11</v>
      </c>
      <c r="C25" s="1" t="s">
        <v>18</v>
      </c>
      <c r="D25" s="1" t="s">
        <v>92</v>
      </c>
      <c r="E25" s="1" t="s">
        <v>12</v>
      </c>
      <c r="F25" s="1" t="s">
        <v>18</v>
      </c>
      <c r="G25" s="1" t="s">
        <v>14</v>
      </c>
      <c r="H25" s="1" t="s">
        <v>18</v>
      </c>
      <c r="I25" s="1" t="s">
        <v>12</v>
      </c>
      <c r="J25" s="1" t="s">
        <v>12</v>
      </c>
      <c r="K25" s="1" t="s">
        <v>38</v>
      </c>
      <c r="L25" s="1" t="s">
        <v>16</v>
      </c>
    </row>
    <row r="26" spans="1:12" x14ac:dyDescent="0.25">
      <c r="A26">
        <v>25</v>
      </c>
      <c r="B26" s="1" t="s">
        <v>11</v>
      </c>
      <c r="C26" s="1" t="s">
        <v>18</v>
      </c>
      <c r="D26" s="1" t="s">
        <v>85</v>
      </c>
      <c r="E26" s="1" t="s">
        <v>12</v>
      </c>
      <c r="F26" s="1" t="s">
        <v>18</v>
      </c>
      <c r="G26" s="1" t="s">
        <v>14</v>
      </c>
      <c r="H26" s="1" t="s">
        <v>12</v>
      </c>
      <c r="I26" s="1" t="s">
        <v>12</v>
      </c>
      <c r="J26" s="1" t="s">
        <v>12</v>
      </c>
      <c r="K26" s="1" t="s">
        <v>90</v>
      </c>
      <c r="L26" s="1" t="s">
        <v>16</v>
      </c>
    </row>
    <row r="27" spans="1:12" x14ac:dyDescent="0.25">
      <c r="A27">
        <v>26</v>
      </c>
      <c r="B27" s="1" t="s">
        <v>31</v>
      </c>
      <c r="C27" s="1" t="s">
        <v>18</v>
      </c>
      <c r="D27" s="1" t="s">
        <v>55</v>
      </c>
      <c r="E27" s="1" t="s">
        <v>14</v>
      </c>
      <c r="F27" s="1" t="s">
        <v>18</v>
      </c>
      <c r="G27" s="1" t="s">
        <v>14</v>
      </c>
      <c r="H27" s="1" t="s">
        <v>12</v>
      </c>
      <c r="I27" s="1" t="s">
        <v>14</v>
      </c>
      <c r="J27" s="1" t="s">
        <v>14</v>
      </c>
      <c r="K27" s="1" t="s">
        <v>90</v>
      </c>
      <c r="L27" s="1" t="s">
        <v>16</v>
      </c>
    </row>
    <row r="28" spans="1:12" x14ac:dyDescent="0.25">
      <c r="A28">
        <v>27</v>
      </c>
      <c r="B28" s="1" t="s">
        <v>60</v>
      </c>
      <c r="C28" s="1" t="s">
        <v>12</v>
      </c>
      <c r="D28" s="1" t="s">
        <v>54</v>
      </c>
      <c r="E28" s="1" t="s">
        <v>14</v>
      </c>
      <c r="F28" s="1" t="s">
        <v>18</v>
      </c>
      <c r="G28" s="1" t="s">
        <v>14</v>
      </c>
      <c r="H28" s="1" t="s">
        <v>12</v>
      </c>
      <c r="I28" s="1" t="s">
        <v>14</v>
      </c>
      <c r="J28" s="1" t="s">
        <v>12</v>
      </c>
      <c r="K28" s="1" t="s">
        <v>37</v>
      </c>
      <c r="L28" s="1" t="s">
        <v>16</v>
      </c>
    </row>
    <row r="29" spans="1:12" x14ac:dyDescent="0.25">
      <c r="A29">
        <v>28</v>
      </c>
      <c r="B29" s="1" t="s">
        <v>29</v>
      </c>
      <c r="C29" s="1" t="s">
        <v>18</v>
      </c>
      <c r="D29" s="1" t="s">
        <v>55</v>
      </c>
      <c r="E29" s="1" t="s">
        <v>12</v>
      </c>
      <c r="F29" s="1" t="s">
        <v>12</v>
      </c>
      <c r="G29" s="1" t="s">
        <v>14</v>
      </c>
      <c r="H29" s="1" t="s">
        <v>18</v>
      </c>
      <c r="I29" s="1" t="s">
        <v>14</v>
      </c>
      <c r="J29" s="1" t="s">
        <v>12</v>
      </c>
      <c r="K29" s="1" t="s">
        <v>35</v>
      </c>
      <c r="L29" s="1" t="s">
        <v>16</v>
      </c>
    </row>
    <row r="30" spans="1:12" x14ac:dyDescent="0.25">
      <c r="A30">
        <v>29</v>
      </c>
      <c r="B30" s="1" t="s">
        <v>31</v>
      </c>
      <c r="C30" s="1" t="s">
        <v>18</v>
      </c>
      <c r="D30" s="1" t="s">
        <v>55</v>
      </c>
      <c r="E30" s="1" t="s">
        <v>14</v>
      </c>
      <c r="F30" s="1" t="s">
        <v>18</v>
      </c>
      <c r="G30" s="1" t="s">
        <v>14</v>
      </c>
      <c r="H30" s="1" t="s">
        <v>12</v>
      </c>
      <c r="I30" s="1" t="s">
        <v>14</v>
      </c>
      <c r="J30" s="1" t="s">
        <v>12</v>
      </c>
      <c r="K30" s="1" t="s">
        <v>59</v>
      </c>
      <c r="L30" s="1" t="s">
        <v>16</v>
      </c>
    </row>
    <row r="31" spans="1:12" x14ac:dyDescent="0.25">
      <c r="A31">
        <v>30</v>
      </c>
      <c r="B31" s="1" t="s">
        <v>60</v>
      </c>
      <c r="C31" s="1" t="s">
        <v>18</v>
      </c>
      <c r="D31" s="1" t="s">
        <v>84</v>
      </c>
      <c r="E31" s="1" t="s">
        <v>12</v>
      </c>
      <c r="F31" s="1" t="s">
        <v>12</v>
      </c>
      <c r="G31" s="1" t="s">
        <v>14</v>
      </c>
      <c r="H31" s="1" t="s">
        <v>12</v>
      </c>
      <c r="I31" s="1" t="s">
        <v>14</v>
      </c>
      <c r="J31" s="1" t="s">
        <v>12</v>
      </c>
      <c r="K31" s="1" t="s">
        <v>61</v>
      </c>
      <c r="L31" s="1" t="s">
        <v>16</v>
      </c>
    </row>
    <row r="32" spans="1:12" x14ac:dyDescent="0.25">
      <c r="A32">
        <v>31</v>
      </c>
      <c r="B32" s="1" t="s">
        <v>60</v>
      </c>
      <c r="C32" s="1" t="s">
        <v>12</v>
      </c>
      <c r="D32" s="1" t="s">
        <v>54</v>
      </c>
      <c r="E32" s="1" t="s">
        <v>14</v>
      </c>
      <c r="F32" s="1" t="s">
        <v>18</v>
      </c>
      <c r="G32" s="1" t="s">
        <v>14</v>
      </c>
      <c r="H32" s="1" t="s">
        <v>12</v>
      </c>
      <c r="I32" s="1" t="s">
        <v>14</v>
      </c>
      <c r="J32" s="1" t="s">
        <v>12</v>
      </c>
      <c r="K32" s="1" t="s">
        <v>61</v>
      </c>
      <c r="L32" s="1" t="s">
        <v>16</v>
      </c>
    </row>
    <row r="33" spans="1:12" x14ac:dyDescent="0.25">
      <c r="A33">
        <v>32</v>
      </c>
      <c r="B33" s="1" t="s">
        <v>29</v>
      </c>
      <c r="C33" s="1" t="s">
        <v>18</v>
      </c>
      <c r="D33" s="1" t="s">
        <v>54</v>
      </c>
      <c r="E33" s="1" t="s">
        <v>14</v>
      </c>
      <c r="F33" s="1" t="s">
        <v>18</v>
      </c>
      <c r="G33" s="1" t="s">
        <v>14</v>
      </c>
      <c r="H33" s="1" t="s">
        <v>12</v>
      </c>
      <c r="I33" s="1" t="s">
        <v>14</v>
      </c>
      <c r="J33" s="1" t="s">
        <v>12</v>
      </c>
      <c r="K33" s="1" t="s">
        <v>33</v>
      </c>
      <c r="L33" s="1" t="s">
        <v>16</v>
      </c>
    </row>
    <row r="34" spans="1:12" x14ac:dyDescent="0.25">
      <c r="A34">
        <v>33</v>
      </c>
      <c r="B34" s="1" t="s">
        <v>29</v>
      </c>
      <c r="C34" s="1" t="s">
        <v>18</v>
      </c>
      <c r="D34" s="1" t="s">
        <v>54</v>
      </c>
      <c r="E34" s="1" t="s">
        <v>14</v>
      </c>
      <c r="F34" s="1" t="s">
        <v>18</v>
      </c>
      <c r="G34" s="1" t="s">
        <v>14</v>
      </c>
      <c r="H34" s="1" t="s">
        <v>12</v>
      </c>
      <c r="I34" s="1" t="s">
        <v>12</v>
      </c>
      <c r="J34" s="1" t="s">
        <v>12</v>
      </c>
      <c r="K34" s="1" t="s">
        <v>32</v>
      </c>
      <c r="L34" s="1" t="s">
        <v>16</v>
      </c>
    </row>
    <row r="35" spans="1:12" x14ac:dyDescent="0.25">
      <c r="A35">
        <v>34</v>
      </c>
      <c r="B35" s="1" t="s">
        <v>29</v>
      </c>
      <c r="C35" s="1" t="s">
        <v>12</v>
      </c>
      <c r="D35" s="1" t="s">
        <v>55</v>
      </c>
      <c r="E35" s="1" t="s">
        <v>14</v>
      </c>
      <c r="F35" s="1" t="s">
        <v>18</v>
      </c>
      <c r="G35" s="1" t="s">
        <v>14</v>
      </c>
      <c r="H35" s="1" t="s">
        <v>12</v>
      </c>
      <c r="I35" s="1" t="s">
        <v>14</v>
      </c>
      <c r="J35" s="1" t="s">
        <v>12</v>
      </c>
      <c r="K35" s="1" t="s">
        <v>32</v>
      </c>
      <c r="L35" s="1" t="s">
        <v>16</v>
      </c>
    </row>
    <row r="36" spans="1:12" x14ac:dyDescent="0.25">
      <c r="A36">
        <v>35</v>
      </c>
      <c r="B36" s="1" t="s">
        <v>29</v>
      </c>
      <c r="C36" s="1" t="s">
        <v>18</v>
      </c>
      <c r="D36" s="1" t="s">
        <v>55</v>
      </c>
      <c r="E36" s="1" t="s">
        <v>14</v>
      </c>
      <c r="F36" s="1" t="s">
        <v>18</v>
      </c>
      <c r="G36" s="1" t="s">
        <v>14</v>
      </c>
      <c r="H36" s="1" t="s">
        <v>12</v>
      </c>
      <c r="I36" s="1" t="s">
        <v>14</v>
      </c>
      <c r="J36" s="1" t="s">
        <v>12</v>
      </c>
      <c r="K36" s="1" t="s">
        <v>34</v>
      </c>
      <c r="L36" s="1" t="s">
        <v>16</v>
      </c>
    </row>
    <row r="37" spans="1:12" x14ac:dyDescent="0.25">
      <c r="A37">
        <v>36</v>
      </c>
      <c r="B37" s="1" t="s">
        <v>29</v>
      </c>
      <c r="C37" s="1" t="s">
        <v>18</v>
      </c>
      <c r="D37" s="1" t="s">
        <v>54</v>
      </c>
      <c r="E37" s="1" t="s">
        <v>14</v>
      </c>
      <c r="F37" s="1" t="s">
        <v>18</v>
      </c>
      <c r="G37" s="1" t="s">
        <v>14</v>
      </c>
      <c r="H37" s="1" t="s">
        <v>12</v>
      </c>
      <c r="I37" s="1" t="s">
        <v>14</v>
      </c>
      <c r="J37" s="1" t="s">
        <v>12</v>
      </c>
      <c r="K37" s="1" t="s">
        <v>28</v>
      </c>
      <c r="L37" s="1" t="s">
        <v>16</v>
      </c>
    </row>
    <row r="38" spans="1:12" x14ac:dyDescent="0.25">
      <c r="A38">
        <v>37</v>
      </c>
      <c r="B38" s="1" t="s">
        <v>29</v>
      </c>
      <c r="C38" s="1" t="s">
        <v>18</v>
      </c>
      <c r="D38" s="1" t="s">
        <v>54</v>
      </c>
      <c r="E38" s="1" t="s">
        <v>14</v>
      </c>
      <c r="F38" s="1" t="s">
        <v>12</v>
      </c>
      <c r="G38" s="1" t="s">
        <v>14</v>
      </c>
      <c r="H38" s="1" t="s">
        <v>12</v>
      </c>
      <c r="I38" s="1" t="s">
        <v>14</v>
      </c>
      <c r="J38" s="1" t="s">
        <v>12</v>
      </c>
      <c r="K38" s="1" t="s">
        <v>30</v>
      </c>
      <c r="L38" s="1" t="s">
        <v>16</v>
      </c>
    </row>
    <row r="39" spans="1:12" x14ac:dyDescent="0.25">
      <c r="A39">
        <v>38</v>
      </c>
      <c r="B39" s="1" t="s">
        <v>29</v>
      </c>
      <c r="C39" s="1" t="s">
        <v>18</v>
      </c>
      <c r="D39" s="1" t="s">
        <v>54</v>
      </c>
      <c r="E39" s="1" t="s">
        <v>12</v>
      </c>
      <c r="F39" s="1" t="s">
        <v>18</v>
      </c>
      <c r="G39" s="1" t="s">
        <v>14</v>
      </c>
      <c r="H39" s="1" t="s">
        <v>12</v>
      </c>
      <c r="I39" s="1" t="s">
        <v>14</v>
      </c>
      <c r="J39" s="1" t="s">
        <v>12</v>
      </c>
      <c r="K39" s="1" t="s">
        <v>30</v>
      </c>
      <c r="L39" s="1" t="s">
        <v>16</v>
      </c>
    </row>
    <row r="40" spans="1:12" x14ac:dyDescent="0.25">
      <c r="A40">
        <v>39</v>
      </c>
      <c r="B40" s="1" t="s">
        <v>29</v>
      </c>
      <c r="C40" s="1" t="s">
        <v>12</v>
      </c>
      <c r="D40" s="1" t="s">
        <v>54</v>
      </c>
      <c r="E40" s="1" t="s">
        <v>14</v>
      </c>
      <c r="F40" s="1" t="s">
        <v>18</v>
      </c>
      <c r="G40" s="1" t="s">
        <v>14</v>
      </c>
      <c r="H40" s="1" t="s">
        <v>12</v>
      </c>
      <c r="I40" s="1" t="s">
        <v>14</v>
      </c>
      <c r="J40" s="1" t="s">
        <v>12</v>
      </c>
      <c r="K40" s="1" t="s">
        <v>26</v>
      </c>
      <c r="L40" s="1" t="s">
        <v>16</v>
      </c>
    </row>
    <row r="41" spans="1:12" x14ac:dyDescent="0.25">
      <c r="A41">
        <v>40</v>
      </c>
      <c r="B41" s="1" t="s">
        <v>29</v>
      </c>
      <c r="C41" s="1" t="s">
        <v>18</v>
      </c>
      <c r="D41" s="1" t="s">
        <v>54</v>
      </c>
      <c r="E41" s="1" t="s">
        <v>14</v>
      </c>
      <c r="F41" s="1" t="s">
        <v>18</v>
      </c>
      <c r="G41" s="1" t="s">
        <v>14</v>
      </c>
      <c r="H41" s="1" t="s">
        <v>12</v>
      </c>
      <c r="I41" s="1" t="s">
        <v>14</v>
      </c>
      <c r="J41" s="1" t="s">
        <v>12</v>
      </c>
      <c r="K41" s="1" t="s">
        <v>63</v>
      </c>
      <c r="L41" s="1" t="s">
        <v>16</v>
      </c>
    </row>
    <row r="42" spans="1:12" x14ac:dyDescent="0.25">
      <c r="A42">
        <v>41</v>
      </c>
      <c r="B42" s="1" t="s">
        <v>29</v>
      </c>
      <c r="C42" s="1" t="s">
        <v>18</v>
      </c>
      <c r="D42" s="1" t="s">
        <v>54</v>
      </c>
      <c r="E42" s="1" t="s">
        <v>14</v>
      </c>
      <c r="F42" s="1" t="s">
        <v>18</v>
      </c>
      <c r="G42" s="1" t="s">
        <v>14</v>
      </c>
      <c r="H42" s="1" t="s">
        <v>12</v>
      </c>
      <c r="I42" s="1" t="s">
        <v>12</v>
      </c>
      <c r="J42" s="1" t="s">
        <v>12</v>
      </c>
      <c r="K42" s="1" t="s">
        <v>25</v>
      </c>
      <c r="L42" s="1" t="s">
        <v>16</v>
      </c>
    </row>
    <row r="43" spans="1:12" x14ac:dyDescent="0.25">
      <c r="A43">
        <v>42</v>
      </c>
      <c r="B43" s="1" t="s">
        <v>29</v>
      </c>
      <c r="C43" s="1" t="s">
        <v>18</v>
      </c>
      <c r="D43" s="1" t="s">
        <v>54</v>
      </c>
      <c r="E43" s="1" t="s">
        <v>14</v>
      </c>
      <c r="F43" s="1" t="s">
        <v>18</v>
      </c>
      <c r="G43" s="1" t="s">
        <v>14</v>
      </c>
      <c r="H43" s="1" t="s">
        <v>12</v>
      </c>
      <c r="I43" s="1" t="s">
        <v>14</v>
      </c>
      <c r="J43" s="1" t="s">
        <v>12</v>
      </c>
      <c r="K43" s="1" t="s">
        <v>25</v>
      </c>
      <c r="L43" s="1" t="s">
        <v>16</v>
      </c>
    </row>
    <row r="44" spans="1:12" x14ac:dyDescent="0.25">
      <c r="A44">
        <v>43</v>
      </c>
      <c r="B44" s="1" t="s">
        <v>29</v>
      </c>
      <c r="C44" s="1" t="s">
        <v>12</v>
      </c>
      <c r="D44" s="1" t="s">
        <v>85</v>
      </c>
      <c r="E44" s="1" t="s">
        <v>14</v>
      </c>
      <c r="F44" s="1" t="s">
        <v>18</v>
      </c>
      <c r="G44" s="1" t="s">
        <v>14</v>
      </c>
      <c r="H44" s="1" t="s">
        <v>12</v>
      </c>
      <c r="I44" s="1" t="s">
        <v>14</v>
      </c>
      <c r="J44" s="1" t="s">
        <v>12</v>
      </c>
      <c r="K44" s="1" t="s">
        <v>22</v>
      </c>
      <c r="L44" s="1" t="s">
        <v>16</v>
      </c>
    </row>
    <row r="45" spans="1:12" x14ac:dyDescent="0.25">
      <c r="A45">
        <v>44</v>
      </c>
      <c r="B45" s="1" t="s">
        <v>31</v>
      </c>
      <c r="C45" s="1" t="s">
        <v>18</v>
      </c>
      <c r="D45" s="1" t="s">
        <v>54</v>
      </c>
      <c r="E45" s="1" t="s">
        <v>14</v>
      </c>
      <c r="F45" s="1" t="s">
        <v>18</v>
      </c>
      <c r="G45" s="1" t="s">
        <v>14</v>
      </c>
      <c r="H45" s="1" t="s">
        <v>12</v>
      </c>
      <c r="I45" s="1" t="s">
        <v>14</v>
      </c>
      <c r="J45" s="1" t="s">
        <v>12</v>
      </c>
      <c r="K45" s="1" t="s">
        <v>65</v>
      </c>
      <c r="L45" s="1" t="s">
        <v>16</v>
      </c>
    </row>
    <row r="46" spans="1:12" x14ac:dyDescent="0.25">
      <c r="A46">
        <v>45</v>
      </c>
      <c r="B46" s="1" t="s">
        <v>60</v>
      </c>
      <c r="C46" s="1" t="s">
        <v>12</v>
      </c>
      <c r="D46" s="1" t="s">
        <v>54</v>
      </c>
      <c r="E46" s="1" t="s">
        <v>14</v>
      </c>
      <c r="F46" s="1" t="s">
        <v>18</v>
      </c>
      <c r="G46" s="1" t="s">
        <v>14</v>
      </c>
      <c r="H46" s="1" t="s">
        <v>12</v>
      </c>
      <c r="I46" s="1" t="s">
        <v>14</v>
      </c>
      <c r="J46" s="1" t="s">
        <v>12</v>
      </c>
      <c r="K46" s="1" t="s">
        <v>66</v>
      </c>
      <c r="L46" s="1" t="s">
        <v>16</v>
      </c>
    </row>
    <row r="47" spans="1:12" x14ac:dyDescent="0.25">
      <c r="A47">
        <v>46</v>
      </c>
      <c r="B47" s="1" t="s">
        <v>60</v>
      </c>
      <c r="C47" s="1" t="s">
        <v>12</v>
      </c>
      <c r="D47" s="1" t="s">
        <v>84</v>
      </c>
      <c r="E47" s="1" t="s">
        <v>14</v>
      </c>
      <c r="F47" s="1" t="s">
        <v>18</v>
      </c>
      <c r="G47" s="1" t="s">
        <v>14</v>
      </c>
      <c r="H47" s="1" t="s">
        <v>12</v>
      </c>
      <c r="I47" s="1" t="s">
        <v>14</v>
      </c>
      <c r="J47" s="1" t="s">
        <v>12</v>
      </c>
      <c r="K47" s="1" t="s">
        <v>66</v>
      </c>
      <c r="L47" s="1" t="s">
        <v>16</v>
      </c>
    </row>
    <row r="48" spans="1:12" x14ac:dyDescent="0.25">
      <c r="A48">
        <v>47</v>
      </c>
      <c r="B48" s="1" t="s">
        <v>53</v>
      </c>
      <c r="C48" s="1" t="s">
        <v>18</v>
      </c>
      <c r="D48" s="1" t="s">
        <v>116</v>
      </c>
      <c r="E48" s="1" t="s">
        <v>12</v>
      </c>
      <c r="F48" s="1" t="s">
        <v>18</v>
      </c>
      <c r="G48" s="1" t="s">
        <v>14</v>
      </c>
      <c r="H48" s="1" t="s">
        <v>18</v>
      </c>
      <c r="I48" s="1" t="s">
        <v>12</v>
      </c>
      <c r="J48" s="1" t="s">
        <v>18</v>
      </c>
      <c r="K48" s="1" t="s">
        <v>67</v>
      </c>
      <c r="L48" s="1" t="s">
        <v>16</v>
      </c>
    </row>
    <row r="49" spans="1:12" x14ac:dyDescent="0.25">
      <c r="A49">
        <v>48</v>
      </c>
      <c r="B49" s="1" t="s">
        <v>53</v>
      </c>
      <c r="C49" s="1" t="s">
        <v>117</v>
      </c>
      <c r="D49" s="1" t="s">
        <v>118</v>
      </c>
      <c r="E49" s="1" t="s">
        <v>12</v>
      </c>
      <c r="F49" s="1" t="s">
        <v>18</v>
      </c>
      <c r="G49" s="1" t="s">
        <v>14</v>
      </c>
      <c r="H49" s="1" t="s">
        <v>18</v>
      </c>
      <c r="I49" s="1" t="s">
        <v>12</v>
      </c>
      <c r="J49" s="1" t="s">
        <v>18</v>
      </c>
      <c r="K49" s="1" t="s">
        <v>68</v>
      </c>
      <c r="L49" s="1" t="s">
        <v>16</v>
      </c>
    </row>
    <row r="50" spans="1:12" x14ac:dyDescent="0.25">
      <c r="A50">
        <v>49</v>
      </c>
      <c r="B50" s="1" t="s">
        <v>119</v>
      </c>
      <c r="C50" s="1" t="s">
        <v>117</v>
      </c>
      <c r="D50" s="1" t="s">
        <v>118</v>
      </c>
      <c r="E50" s="1" t="s">
        <v>12</v>
      </c>
      <c r="F50" s="1" t="s">
        <v>18</v>
      </c>
      <c r="G50" s="1" t="s">
        <v>14</v>
      </c>
      <c r="H50" s="1" t="s">
        <v>18</v>
      </c>
      <c r="I50" s="1" t="s">
        <v>12</v>
      </c>
      <c r="J50" s="1" t="s">
        <v>18</v>
      </c>
      <c r="K50" s="1" t="s">
        <v>68</v>
      </c>
      <c r="L50" s="1" t="s">
        <v>16</v>
      </c>
    </row>
    <row r="51" spans="1:12" x14ac:dyDescent="0.25">
      <c r="A51">
        <v>50</v>
      </c>
      <c r="B51" s="1" t="s">
        <v>119</v>
      </c>
      <c r="C51" s="1" t="s">
        <v>117</v>
      </c>
      <c r="D51" s="1" t="s">
        <v>118</v>
      </c>
      <c r="E51" s="1" t="s">
        <v>12</v>
      </c>
      <c r="F51" s="1" t="s">
        <v>18</v>
      </c>
      <c r="G51" s="1" t="s">
        <v>12</v>
      </c>
      <c r="H51" s="1" t="s">
        <v>18</v>
      </c>
      <c r="I51" s="1" t="s">
        <v>12</v>
      </c>
      <c r="J51" s="1" t="s">
        <v>18</v>
      </c>
      <c r="K51" s="1" t="s">
        <v>27</v>
      </c>
      <c r="L51" s="1" t="s">
        <v>16</v>
      </c>
    </row>
    <row r="52" spans="1:12" x14ac:dyDescent="0.25">
      <c r="A52">
        <v>51</v>
      </c>
      <c r="B52" s="1" t="s">
        <v>119</v>
      </c>
      <c r="C52" s="1" t="s">
        <v>117</v>
      </c>
      <c r="D52" s="1" t="s">
        <v>118</v>
      </c>
      <c r="E52" s="1" t="s">
        <v>12</v>
      </c>
      <c r="F52" s="1" t="s">
        <v>18</v>
      </c>
      <c r="G52" s="1" t="s">
        <v>12</v>
      </c>
      <c r="H52" s="1" t="s">
        <v>18</v>
      </c>
      <c r="I52" s="1" t="s">
        <v>12</v>
      </c>
      <c r="J52" s="1" t="s">
        <v>18</v>
      </c>
      <c r="K52" s="1" t="s">
        <v>69</v>
      </c>
      <c r="L52" s="1" t="s">
        <v>16</v>
      </c>
    </row>
    <row r="53" spans="1:12" x14ac:dyDescent="0.25">
      <c r="A53">
        <v>52</v>
      </c>
      <c r="B53" s="1" t="s">
        <v>119</v>
      </c>
      <c r="C53" s="1" t="s">
        <v>117</v>
      </c>
      <c r="D53" s="1" t="s">
        <v>120</v>
      </c>
      <c r="E53" s="1" t="s">
        <v>12</v>
      </c>
      <c r="F53" s="1" t="s">
        <v>18</v>
      </c>
      <c r="G53" s="1" t="s">
        <v>12</v>
      </c>
      <c r="H53" s="1" t="s">
        <v>18</v>
      </c>
      <c r="I53" s="1" t="s">
        <v>12</v>
      </c>
      <c r="J53" s="1" t="s">
        <v>18</v>
      </c>
      <c r="K53" s="1" t="s">
        <v>69</v>
      </c>
      <c r="L53" s="1" t="s">
        <v>16</v>
      </c>
    </row>
    <row r="54" spans="1:12" x14ac:dyDescent="0.25">
      <c r="A54">
        <v>53</v>
      </c>
      <c r="B54" s="1" t="s">
        <v>119</v>
      </c>
      <c r="C54" s="1" t="s">
        <v>117</v>
      </c>
      <c r="D54" s="1" t="s">
        <v>121</v>
      </c>
      <c r="E54" s="1" t="s">
        <v>12</v>
      </c>
      <c r="F54" s="1" t="s">
        <v>18</v>
      </c>
      <c r="G54" s="1" t="s">
        <v>14</v>
      </c>
      <c r="H54" s="1" t="s">
        <v>18</v>
      </c>
      <c r="I54" s="1" t="s">
        <v>12</v>
      </c>
      <c r="J54" s="1" t="s">
        <v>12</v>
      </c>
      <c r="K54" s="1" t="s">
        <v>69</v>
      </c>
      <c r="L54" s="1" t="s">
        <v>16</v>
      </c>
    </row>
    <row r="55" spans="1:12" x14ac:dyDescent="0.25">
      <c r="A55">
        <v>54</v>
      </c>
      <c r="B55" s="1" t="s">
        <v>119</v>
      </c>
      <c r="C55" s="1" t="s">
        <v>117</v>
      </c>
      <c r="D55" s="1" t="s">
        <v>120</v>
      </c>
      <c r="E55" s="1" t="s">
        <v>12</v>
      </c>
      <c r="F55" s="1" t="s">
        <v>18</v>
      </c>
      <c r="G55" s="1" t="s">
        <v>14</v>
      </c>
      <c r="H55" s="1" t="s">
        <v>18</v>
      </c>
      <c r="I55" s="1" t="s">
        <v>12</v>
      </c>
      <c r="J55" s="1" t="s">
        <v>18</v>
      </c>
      <c r="K55" s="1" t="s">
        <v>24</v>
      </c>
      <c r="L55" s="1" t="s">
        <v>16</v>
      </c>
    </row>
    <row r="56" spans="1:12" x14ac:dyDescent="0.25">
      <c r="A56">
        <v>55</v>
      </c>
      <c r="B56" s="1" t="s">
        <v>119</v>
      </c>
      <c r="C56" s="1" t="s">
        <v>117</v>
      </c>
      <c r="D56" s="1" t="s">
        <v>120</v>
      </c>
      <c r="E56" s="1" t="s">
        <v>12</v>
      </c>
      <c r="F56" s="1" t="s">
        <v>18</v>
      </c>
      <c r="G56" s="1" t="s">
        <v>14</v>
      </c>
      <c r="H56" s="1" t="s">
        <v>18</v>
      </c>
      <c r="I56" s="1" t="s">
        <v>12</v>
      </c>
      <c r="J56" s="1" t="s">
        <v>18</v>
      </c>
      <c r="K56" s="1" t="s">
        <v>24</v>
      </c>
      <c r="L56" s="1" t="s">
        <v>16</v>
      </c>
    </row>
    <row r="57" spans="1:12" x14ac:dyDescent="0.25">
      <c r="A57">
        <v>56</v>
      </c>
      <c r="B57" s="1" t="s">
        <v>119</v>
      </c>
      <c r="C57" s="1" t="s">
        <v>117</v>
      </c>
      <c r="D57" s="1" t="s">
        <v>116</v>
      </c>
      <c r="E57" s="1" t="s">
        <v>12</v>
      </c>
      <c r="F57" s="1" t="s">
        <v>18</v>
      </c>
      <c r="G57" s="1" t="s">
        <v>12</v>
      </c>
      <c r="H57" s="1" t="s">
        <v>18</v>
      </c>
      <c r="I57" s="1" t="s">
        <v>12</v>
      </c>
      <c r="J57" s="1" t="s">
        <v>18</v>
      </c>
      <c r="K57" s="1" t="s">
        <v>24</v>
      </c>
      <c r="L57" s="1" t="s">
        <v>16</v>
      </c>
    </row>
    <row r="58" spans="1:12" x14ac:dyDescent="0.25">
      <c r="A58">
        <v>57</v>
      </c>
      <c r="B58" s="1" t="s">
        <v>119</v>
      </c>
      <c r="C58" s="1" t="s">
        <v>117</v>
      </c>
      <c r="D58" s="1" t="s">
        <v>116</v>
      </c>
      <c r="E58" s="1" t="s">
        <v>12</v>
      </c>
      <c r="F58" s="1" t="s">
        <v>18</v>
      </c>
      <c r="G58" s="1" t="s">
        <v>14</v>
      </c>
      <c r="H58" s="1" t="s">
        <v>18</v>
      </c>
      <c r="I58" s="1" t="s">
        <v>12</v>
      </c>
      <c r="J58" s="1" t="s">
        <v>12</v>
      </c>
      <c r="K58" s="1" t="s">
        <v>21</v>
      </c>
      <c r="L58" s="1" t="s">
        <v>16</v>
      </c>
    </row>
    <row r="59" spans="1:12" x14ac:dyDescent="0.25">
      <c r="A59">
        <v>58</v>
      </c>
      <c r="B59" s="1" t="s">
        <v>119</v>
      </c>
      <c r="C59" s="1" t="s">
        <v>117</v>
      </c>
      <c r="D59" s="1" t="s">
        <v>116</v>
      </c>
      <c r="E59" s="1" t="s">
        <v>12</v>
      </c>
      <c r="F59" s="1" t="s">
        <v>18</v>
      </c>
      <c r="G59" s="1" t="s">
        <v>12</v>
      </c>
      <c r="H59" s="1" t="s">
        <v>18</v>
      </c>
      <c r="I59" s="1" t="s">
        <v>12</v>
      </c>
      <c r="J59" s="1" t="s">
        <v>18</v>
      </c>
      <c r="K59" s="1" t="s">
        <v>71</v>
      </c>
      <c r="L59" s="1" t="s">
        <v>16</v>
      </c>
    </row>
    <row r="60" spans="1:12" x14ac:dyDescent="0.25">
      <c r="A60">
        <v>59</v>
      </c>
      <c r="B60" s="1" t="s">
        <v>119</v>
      </c>
      <c r="C60" s="1" t="s">
        <v>117</v>
      </c>
      <c r="D60" s="1" t="s">
        <v>121</v>
      </c>
      <c r="E60" s="1" t="s">
        <v>12</v>
      </c>
      <c r="F60" s="1" t="s">
        <v>18</v>
      </c>
      <c r="G60" s="1" t="s">
        <v>12</v>
      </c>
      <c r="H60" s="1" t="s">
        <v>18</v>
      </c>
      <c r="I60" s="1" t="s">
        <v>12</v>
      </c>
      <c r="J60" s="1" t="s">
        <v>18</v>
      </c>
      <c r="K60" s="1" t="s">
        <v>70</v>
      </c>
      <c r="L60" s="1" t="s">
        <v>16</v>
      </c>
    </row>
    <row r="61" spans="1:12" x14ac:dyDescent="0.25">
      <c r="A61">
        <v>60</v>
      </c>
      <c r="B61" s="1" t="s">
        <v>119</v>
      </c>
      <c r="C61" s="1" t="s">
        <v>117</v>
      </c>
      <c r="D61" s="1" t="s">
        <v>116</v>
      </c>
      <c r="E61" s="1" t="s">
        <v>12</v>
      </c>
      <c r="F61" s="1" t="s">
        <v>18</v>
      </c>
      <c r="G61" s="1" t="s">
        <v>14</v>
      </c>
      <c r="H61" s="1" t="s">
        <v>18</v>
      </c>
      <c r="I61" s="1" t="s">
        <v>12</v>
      </c>
      <c r="J61" s="1" t="s">
        <v>12</v>
      </c>
      <c r="K61" s="1" t="s">
        <v>72</v>
      </c>
      <c r="L6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CF4-B21A-4C6B-8A09-F57D183DC2D3}">
  <dimension ref="A1:L61"/>
  <sheetViews>
    <sheetView workbookViewId="0">
      <selection activeCell="A62" sqref="A62:A63"/>
    </sheetView>
  </sheetViews>
  <sheetFormatPr defaultRowHeight="15" x14ac:dyDescent="0.25"/>
  <cols>
    <col min="1" max="1" width="3.5703125" bestFit="1" customWidth="1"/>
    <col min="2" max="10" width="8.85546875" bestFit="1" customWidth="1"/>
    <col min="11" max="11" width="9.8554687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29</v>
      </c>
      <c r="C2" s="1" t="s">
        <v>12</v>
      </c>
      <c r="D2" s="1" t="s">
        <v>54</v>
      </c>
      <c r="E2" s="1" t="s">
        <v>14</v>
      </c>
      <c r="F2" s="1" t="s">
        <v>18</v>
      </c>
      <c r="G2" s="1" t="s">
        <v>14</v>
      </c>
      <c r="H2" s="1" t="s">
        <v>12</v>
      </c>
      <c r="I2" s="1" t="s">
        <v>12</v>
      </c>
      <c r="J2" s="1" t="s">
        <v>12</v>
      </c>
      <c r="K2" s="1" t="s">
        <v>77</v>
      </c>
      <c r="L2" s="1" t="s">
        <v>16</v>
      </c>
    </row>
    <row r="3" spans="1:12" x14ac:dyDescent="0.25">
      <c r="A3">
        <v>2</v>
      </c>
      <c r="B3" s="1" t="s">
        <v>29</v>
      </c>
      <c r="C3" s="1" t="s">
        <v>18</v>
      </c>
      <c r="D3" s="1" t="s">
        <v>85</v>
      </c>
      <c r="E3" s="1" t="s">
        <v>12</v>
      </c>
      <c r="F3" s="1" t="s">
        <v>18</v>
      </c>
      <c r="G3" s="1" t="s">
        <v>14</v>
      </c>
      <c r="H3" s="1" t="s">
        <v>12</v>
      </c>
      <c r="I3" s="1" t="s">
        <v>12</v>
      </c>
      <c r="J3" s="1" t="s">
        <v>18</v>
      </c>
      <c r="K3" s="1" t="s">
        <v>74</v>
      </c>
      <c r="L3" s="1" t="s">
        <v>16</v>
      </c>
    </row>
    <row r="4" spans="1:12" x14ac:dyDescent="0.25">
      <c r="A4">
        <v>3</v>
      </c>
      <c r="B4" s="1" t="s">
        <v>11</v>
      </c>
      <c r="C4" s="1" t="s">
        <v>18</v>
      </c>
      <c r="D4" s="1" t="s">
        <v>85</v>
      </c>
      <c r="E4" s="1" t="s">
        <v>12</v>
      </c>
      <c r="F4" s="1" t="s">
        <v>18</v>
      </c>
      <c r="G4" s="1" t="s">
        <v>14</v>
      </c>
      <c r="H4" s="1" t="s">
        <v>12</v>
      </c>
      <c r="I4" s="1" t="s">
        <v>12</v>
      </c>
      <c r="J4" s="1" t="s">
        <v>12</v>
      </c>
      <c r="K4" s="1" t="s">
        <v>72</v>
      </c>
      <c r="L4" s="1" t="s">
        <v>16</v>
      </c>
    </row>
    <row r="5" spans="1:12" x14ac:dyDescent="0.25">
      <c r="A5">
        <v>4</v>
      </c>
      <c r="B5" s="1" t="s">
        <v>29</v>
      </c>
      <c r="C5" s="1" t="s">
        <v>12</v>
      </c>
      <c r="D5" s="1" t="s">
        <v>92</v>
      </c>
      <c r="E5" s="1" t="s">
        <v>12</v>
      </c>
      <c r="F5" s="1" t="s">
        <v>18</v>
      </c>
      <c r="G5" s="1" t="s">
        <v>14</v>
      </c>
      <c r="H5" s="1" t="s">
        <v>12</v>
      </c>
      <c r="I5" s="1" t="s">
        <v>14</v>
      </c>
      <c r="J5" s="1" t="s">
        <v>12</v>
      </c>
      <c r="K5" s="1" t="s">
        <v>69</v>
      </c>
      <c r="L5" s="1" t="s">
        <v>16</v>
      </c>
    </row>
    <row r="6" spans="1:12" x14ac:dyDescent="0.25">
      <c r="A6">
        <v>5</v>
      </c>
      <c r="B6" s="1" t="s">
        <v>29</v>
      </c>
      <c r="C6" s="1" t="s">
        <v>12</v>
      </c>
      <c r="D6" s="1" t="s">
        <v>85</v>
      </c>
      <c r="E6" s="1" t="s">
        <v>12</v>
      </c>
      <c r="F6" s="1" t="s">
        <v>18</v>
      </c>
      <c r="G6" s="1" t="s">
        <v>14</v>
      </c>
      <c r="H6" s="1" t="s">
        <v>12</v>
      </c>
      <c r="I6" s="1" t="s">
        <v>12</v>
      </c>
      <c r="J6" s="1" t="s">
        <v>12</v>
      </c>
      <c r="K6" s="1" t="s">
        <v>27</v>
      </c>
      <c r="L6" s="1" t="s">
        <v>16</v>
      </c>
    </row>
    <row r="7" spans="1:12" x14ac:dyDescent="0.25">
      <c r="A7">
        <v>6</v>
      </c>
      <c r="B7" s="1" t="s">
        <v>29</v>
      </c>
      <c r="C7" s="1" t="s">
        <v>18</v>
      </c>
      <c r="D7" s="1" t="s">
        <v>92</v>
      </c>
      <c r="E7" s="1" t="s">
        <v>14</v>
      </c>
      <c r="F7" s="1" t="s">
        <v>18</v>
      </c>
      <c r="G7" s="1" t="s">
        <v>14</v>
      </c>
      <c r="H7" s="1" t="s">
        <v>12</v>
      </c>
      <c r="I7" s="1" t="s">
        <v>12</v>
      </c>
      <c r="J7" s="1" t="s">
        <v>18</v>
      </c>
      <c r="K7" s="1" t="s">
        <v>65</v>
      </c>
      <c r="L7" s="1" t="s">
        <v>16</v>
      </c>
    </row>
    <row r="8" spans="1:12" x14ac:dyDescent="0.25">
      <c r="A8">
        <v>7</v>
      </c>
      <c r="B8" s="1" t="s">
        <v>29</v>
      </c>
      <c r="C8" s="1" t="s">
        <v>12</v>
      </c>
      <c r="D8" s="1" t="s">
        <v>93</v>
      </c>
      <c r="E8" s="1" t="s">
        <v>12</v>
      </c>
      <c r="F8" s="1" t="s">
        <v>18</v>
      </c>
      <c r="G8" s="1" t="s">
        <v>14</v>
      </c>
      <c r="H8" s="1" t="s">
        <v>12</v>
      </c>
      <c r="I8" s="1" t="s">
        <v>12</v>
      </c>
      <c r="J8" s="1" t="s">
        <v>12</v>
      </c>
      <c r="K8" s="1" t="s">
        <v>63</v>
      </c>
      <c r="L8" s="1" t="s">
        <v>16</v>
      </c>
    </row>
    <row r="9" spans="1:12" x14ac:dyDescent="0.25">
      <c r="A9">
        <v>8</v>
      </c>
      <c r="B9" s="1" t="s">
        <v>29</v>
      </c>
      <c r="C9" s="1" t="s">
        <v>18</v>
      </c>
      <c r="D9" s="1" t="s">
        <v>85</v>
      </c>
      <c r="E9" s="1" t="s">
        <v>12</v>
      </c>
      <c r="F9" s="1" t="s">
        <v>18</v>
      </c>
      <c r="G9" s="1" t="s">
        <v>14</v>
      </c>
      <c r="H9" s="1" t="s">
        <v>12</v>
      </c>
      <c r="I9" s="1" t="s">
        <v>14</v>
      </c>
      <c r="J9" s="1" t="s">
        <v>12</v>
      </c>
      <c r="K9" s="1" t="s">
        <v>63</v>
      </c>
      <c r="L9" s="1" t="s">
        <v>16</v>
      </c>
    </row>
    <row r="10" spans="1:12" x14ac:dyDescent="0.25">
      <c r="A10">
        <v>9</v>
      </c>
      <c r="B10" s="1" t="s">
        <v>29</v>
      </c>
      <c r="C10" s="1" t="s">
        <v>12</v>
      </c>
      <c r="D10" s="1" t="s">
        <v>85</v>
      </c>
      <c r="E10" s="1" t="s">
        <v>12</v>
      </c>
      <c r="F10" s="1" t="s">
        <v>18</v>
      </c>
      <c r="G10" s="1" t="s">
        <v>14</v>
      </c>
      <c r="H10" s="1" t="s">
        <v>12</v>
      </c>
      <c r="I10" s="1" t="s">
        <v>12</v>
      </c>
      <c r="J10" s="1" t="s">
        <v>12</v>
      </c>
      <c r="K10" s="1" t="s">
        <v>28</v>
      </c>
      <c r="L10" s="1" t="s">
        <v>16</v>
      </c>
    </row>
    <row r="11" spans="1:12" x14ac:dyDescent="0.25">
      <c r="A11">
        <v>10</v>
      </c>
      <c r="B11" s="1" t="s">
        <v>11</v>
      </c>
      <c r="C11" s="1" t="s">
        <v>18</v>
      </c>
      <c r="D11" s="1" t="s">
        <v>93</v>
      </c>
      <c r="E11" s="1" t="s">
        <v>12</v>
      </c>
      <c r="F11" s="1" t="s">
        <v>18</v>
      </c>
      <c r="G11" s="1" t="s">
        <v>14</v>
      </c>
      <c r="H11" s="1" t="s">
        <v>12</v>
      </c>
      <c r="I11" s="1" t="s">
        <v>12</v>
      </c>
      <c r="J11" s="1" t="s">
        <v>12</v>
      </c>
      <c r="K11" s="1" t="s">
        <v>33</v>
      </c>
      <c r="L11" s="1" t="s">
        <v>16</v>
      </c>
    </row>
    <row r="12" spans="1:12" x14ac:dyDescent="0.25">
      <c r="A12">
        <v>11</v>
      </c>
      <c r="B12" s="1" t="s">
        <v>29</v>
      </c>
      <c r="C12" s="1" t="s">
        <v>18</v>
      </c>
      <c r="D12" s="1" t="s">
        <v>85</v>
      </c>
      <c r="E12" s="1" t="s">
        <v>12</v>
      </c>
      <c r="F12" s="1" t="s">
        <v>18</v>
      </c>
      <c r="G12" s="1" t="s">
        <v>14</v>
      </c>
      <c r="H12" s="1" t="s">
        <v>12</v>
      </c>
      <c r="I12" s="1" t="s">
        <v>12</v>
      </c>
      <c r="J12" s="1" t="s">
        <v>18</v>
      </c>
      <c r="K12" s="1" t="s">
        <v>61</v>
      </c>
      <c r="L12" s="1" t="s">
        <v>16</v>
      </c>
    </row>
    <row r="13" spans="1:12" x14ac:dyDescent="0.25">
      <c r="A13">
        <v>12</v>
      </c>
      <c r="B13" s="1" t="s">
        <v>29</v>
      </c>
      <c r="C13" s="1" t="s">
        <v>12</v>
      </c>
      <c r="D13" s="1" t="s">
        <v>92</v>
      </c>
      <c r="E13" s="1" t="s">
        <v>12</v>
      </c>
      <c r="F13" s="1" t="s">
        <v>18</v>
      </c>
      <c r="G13" s="1" t="s">
        <v>14</v>
      </c>
      <c r="H13" s="1" t="s">
        <v>12</v>
      </c>
      <c r="I13" s="1" t="s">
        <v>12</v>
      </c>
      <c r="J13" s="1" t="s">
        <v>12</v>
      </c>
      <c r="K13" s="1" t="s">
        <v>35</v>
      </c>
      <c r="L13" s="1" t="s">
        <v>16</v>
      </c>
    </row>
    <row r="14" spans="1:12" x14ac:dyDescent="0.25">
      <c r="A14">
        <v>13</v>
      </c>
      <c r="B14" s="1" t="s">
        <v>29</v>
      </c>
      <c r="C14" s="1" t="s">
        <v>18</v>
      </c>
      <c r="D14" s="1" t="s">
        <v>93</v>
      </c>
      <c r="E14" s="1" t="s">
        <v>14</v>
      </c>
      <c r="F14" s="1" t="s">
        <v>18</v>
      </c>
      <c r="G14" s="1" t="s">
        <v>14</v>
      </c>
      <c r="H14" s="1" t="s">
        <v>12</v>
      </c>
      <c r="I14" s="1" t="s">
        <v>14</v>
      </c>
      <c r="J14" s="1" t="s">
        <v>12</v>
      </c>
      <c r="K14" s="1" t="s">
        <v>88</v>
      </c>
      <c r="L14" s="1" t="s">
        <v>16</v>
      </c>
    </row>
    <row r="15" spans="1:12" x14ac:dyDescent="0.25">
      <c r="A15">
        <v>14</v>
      </c>
      <c r="B15" s="1" t="s">
        <v>11</v>
      </c>
      <c r="C15" s="1" t="s">
        <v>12</v>
      </c>
      <c r="D15" s="1" t="s">
        <v>93</v>
      </c>
      <c r="E15" s="1" t="s">
        <v>14</v>
      </c>
      <c r="F15" s="1" t="s">
        <v>18</v>
      </c>
      <c r="G15" s="1" t="s">
        <v>14</v>
      </c>
      <c r="H15" s="1" t="s">
        <v>12</v>
      </c>
      <c r="I15" s="1" t="s">
        <v>12</v>
      </c>
      <c r="J15" s="1" t="s">
        <v>12</v>
      </c>
      <c r="K15" s="1" t="s">
        <v>41</v>
      </c>
      <c r="L15" s="1" t="s">
        <v>16</v>
      </c>
    </row>
    <row r="16" spans="1:12" x14ac:dyDescent="0.25">
      <c r="A16">
        <v>15</v>
      </c>
      <c r="B16" s="1" t="s">
        <v>29</v>
      </c>
      <c r="C16" s="1" t="s">
        <v>18</v>
      </c>
      <c r="D16" s="1" t="s">
        <v>85</v>
      </c>
      <c r="E16" s="1" t="s">
        <v>14</v>
      </c>
      <c r="F16" s="1" t="s">
        <v>18</v>
      </c>
      <c r="G16" s="1" t="s">
        <v>14</v>
      </c>
      <c r="H16" s="1" t="s">
        <v>12</v>
      </c>
      <c r="I16" s="1" t="s">
        <v>14</v>
      </c>
      <c r="J16" s="1" t="s">
        <v>12</v>
      </c>
      <c r="K16" s="1" t="s">
        <v>44</v>
      </c>
      <c r="L16" s="1" t="s">
        <v>16</v>
      </c>
    </row>
    <row r="17" spans="1:12" x14ac:dyDescent="0.25">
      <c r="A17">
        <v>16</v>
      </c>
      <c r="B17" s="1" t="s">
        <v>29</v>
      </c>
      <c r="C17" s="1" t="s">
        <v>18</v>
      </c>
      <c r="D17" s="1" t="s">
        <v>93</v>
      </c>
      <c r="E17" s="1" t="s">
        <v>12</v>
      </c>
      <c r="F17" s="1" t="s">
        <v>18</v>
      </c>
      <c r="G17" s="1" t="s">
        <v>14</v>
      </c>
      <c r="H17" s="1" t="s">
        <v>12</v>
      </c>
      <c r="I17" s="1" t="s">
        <v>12</v>
      </c>
      <c r="J17" s="1" t="s">
        <v>18</v>
      </c>
      <c r="K17" s="1" t="s">
        <v>40</v>
      </c>
      <c r="L17" s="1" t="s">
        <v>16</v>
      </c>
    </row>
    <row r="18" spans="1:12" x14ac:dyDescent="0.25">
      <c r="A18">
        <v>17</v>
      </c>
      <c r="B18" s="1" t="s">
        <v>29</v>
      </c>
      <c r="C18" s="1" t="s">
        <v>12</v>
      </c>
      <c r="D18" s="1" t="s">
        <v>92</v>
      </c>
      <c r="E18" s="1" t="s">
        <v>12</v>
      </c>
      <c r="F18" s="1" t="s">
        <v>18</v>
      </c>
      <c r="G18" s="1" t="s">
        <v>14</v>
      </c>
      <c r="H18" s="1" t="s">
        <v>12</v>
      </c>
      <c r="I18" s="1" t="s">
        <v>12</v>
      </c>
      <c r="J18" s="1" t="s">
        <v>12</v>
      </c>
      <c r="K18" s="1" t="s">
        <v>39</v>
      </c>
      <c r="L18" s="1" t="s">
        <v>16</v>
      </c>
    </row>
    <row r="19" spans="1:12" x14ac:dyDescent="0.25">
      <c r="A19">
        <v>18</v>
      </c>
      <c r="B19" s="1" t="s">
        <v>29</v>
      </c>
      <c r="C19" s="1" t="s">
        <v>12</v>
      </c>
      <c r="D19" s="1" t="s">
        <v>92</v>
      </c>
      <c r="E19" s="1" t="s">
        <v>14</v>
      </c>
      <c r="F19" s="1" t="s">
        <v>94</v>
      </c>
      <c r="G19" s="1" t="s">
        <v>14</v>
      </c>
      <c r="H19" s="1" t="s">
        <v>12</v>
      </c>
      <c r="I19" s="1" t="s">
        <v>12</v>
      </c>
      <c r="J19" s="1" t="s">
        <v>12</v>
      </c>
      <c r="K19" s="1" t="s">
        <v>41</v>
      </c>
      <c r="L19" s="1" t="s">
        <v>16</v>
      </c>
    </row>
    <row r="20" spans="1:12" x14ac:dyDescent="0.25">
      <c r="A20">
        <v>19</v>
      </c>
      <c r="B20" s="1" t="s">
        <v>11</v>
      </c>
      <c r="C20" s="1" t="s">
        <v>12</v>
      </c>
      <c r="D20" s="1" t="s">
        <v>93</v>
      </c>
      <c r="E20" s="1" t="s">
        <v>14</v>
      </c>
      <c r="F20" s="1" t="s">
        <v>18</v>
      </c>
      <c r="G20" s="1" t="s">
        <v>14</v>
      </c>
      <c r="H20" s="1" t="s">
        <v>12</v>
      </c>
      <c r="I20" s="1" t="s">
        <v>12</v>
      </c>
      <c r="J20" s="1" t="s">
        <v>12</v>
      </c>
      <c r="K20" s="1" t="s">
        <v>87</v>
      </c>
      <c r="L20" s="1" t="s">
        <v>16</v>
      </c>
    </row>
    <row r="21" spans="1:12" x14ac:dyDescent="0.25">
      <c r="A21">
        <v>20</v>
      </c>
      <c r="B21" s="1" t="s">
        <v>29</v>
      </c>
      <c r="C21" s="1" t="s">
        <v>12</v>
      </c>
      <c r="D21" s="1" t="s">
        <v>85</v>
      </c>
      <c r="E21" s="1" t="s">
        <v>12</v>
      </c>
      <c r="F21" s="1" t="s">
        <v>18</v>
      </c>
      <c r="G21" s="1" t="s">
        <v>14</v>
      </c>
      <c r="H21" s="1" t="s">
        <v>12</v>
      </c>
      <c r="I21" s="1" t="s">
        <v>14</v>
      </c>
      <c r="J21" s="1" t="s">
        <v>12</v>
      </c>
      <c r="K21" s="1" t="s">
        <v>45</v>
      </c>
      <c r="L21" s="1" t="s">
        <v>16</v>
      </c>
    </row>
    <row r="22" spans="1:12" x14ac:dyDescent="0.25">
      <c r="A22">
        <v>21</v>
      </c>
      <c r="B22" s="1" t="s">
        <v>11</v>
      </c>
      <c r="C22" s="1" t="s">
        <v>12</v>
      </c>
      <c r="D22" s="1" t="s">
        <v>92</v>
      </c>
      <c r="E22" s="1" t="s">
        <v>12</v>
      </c>
      <c r="F22" s="1" t="s">
        <v>18</v>
      </c>
      <c r="G22" s="1" t="s">
        <v>14</v>
      </c>
      <c r="H22" s="1" t="s">
        <v>12</v>
      </c>
      <c r="I22" s="1" t="s">
        <v>14</v>
      </c>
      <c r="J22" s="1" t="s">
        <v>12</v>
      </c>
      <c r="K22" s="1" t="s">
        <v>95</v>
      </c>
      <c r="L22" s="1" t="s">
        <v>16</v>
      </c>
    </row>
    <row r="23" spans="1:12" x14ac:dyDescent="0.25">
      <c r="A23">
        <v>22</v>
      </c>
      <c r="B23" s="1" t="s">
        <v>29</v>
      </c>
      <c r="C23" s="1" t="s">
        <v>18</v>
      </c>
      <c r="D23" s="1" t="s">
        <v>92</v>
      </c>
      <c r="E23" s="1" t="s">
        <v>12</v>
      </c>
      <c r="F23" s="1" t="s">
        <v>18</v>
      </c>
      <c r="G23" s="1" t="s">
        <v>14</v>
      </c>
      <c r="H23" s="1" t="s">
        <v>12</v>
      </c>
      <c r="I23" s="1" t="s">
        <v>14</v>
      </c>
      <c r="J23" s="1" t="s">
        <v>12</v>
      </c>
      <c r="K23" s="1" t="s">
        <v>96</v>
      </c>
      <c r="L23" s="1" t="s">
        <v>16</v>
      </c>
    </row>
    <row r="24" spans="1:12" x14ac:dyDescent="0.25">
      <c r="A24">
        <v>23</v>
      </c>
      <c r="B24" s="1" t="s">
        <v>11</v>
      </c>
      <c r="C24" s="1" t="s">
        <v>12</v>
      </c>
      <c r="D24" s="1" t="s">
        <v>93</v>
      </c>
      <c r="E24" s="1" t="s">
        <v>12</v>
      </c>
      <c r="F24" s="1" t="s">
        <v>18</v>
      </c>
      <c r="G24" s="1" t="s">
        <v>14</v>
      </c>
      <c r="H24" s="1" t="s">
        <v>12</v>
      </c>
      <c r="I24" s="1" t="s">
        <v>12</v>
      </c>
      <c r="J24" s="1" t="s">
        <v>12</v>
      </c>
      <c r="K24" s="1" t="s">
        <v>97</v>
      </c>
      <c r="L24" s="1" t="s">
        <v>16</v>
      </c>
    </row>
    <row r="25" spans="1:12" x14ac:dyDescent="0.25">
      <c r="A25">
        <v>24</v>
      </c>
      <c r="B25" s="1" t="s">
        <v>29</v>
      </c>
      <c r="C25" s="1" t="s">
        <v>12</v>
      </c>
      <c r="D25" s="1" t="s">
        <v>85</v>
      </c>
      <c r="E25" s="1" t="s">
        <v>12</v>
      </c>
      <c r="F25" s="1" t="s">
        <v>18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98</v>
      </c>
      <c r="L25" s="1" t="s">
        <v>16</v>
      </c>
    </row>
    <row r="26" spans="1:12" x14ac:dyDescent="0.25">
      <c r="A26">
        <v>25</v>
      </c>
      <c r="B26" s="1" t="s">
        <v>11</v>
      </c>
      <c r="C26" s="1" t="s">
        <v>12</v>
      </c>
      <c r="D26" s="1" t="s">
        <v>93</v>
      </c>
      <c r="E26" s="1" t="s">
        <v>14</v>
      </c>
      <c r="F26" s="1" t="s">
        <v>18</v>
      </c>
      <c r="G26" s="1" t="s">
        <v>14</v>
      </c>
      <c r="H26" s="1" t="s">
        <v>12</v>
      </c>
      <c r="I26" s="1" t="s">
        <v>12</v>
      </c>
      <c r="J26" s="1" t="s">
        <v>12</v>
      </c>
      <c r="K26" s="1" t="s">
        <v>98</v>
      </c>
      <c r="L26" s="1" t="s">
        <v>16</v>
      </c>
    </row>
    <row r="27" spans="1:12" x14ac:dyDescent="0.25">
      <c r="A27">
        <v>26</v>
      </c>
      <c r="B27" s="1" t="s">
        <v>29</v>
      </c>
      <c r="C27" s="1" t="s">
        <v>12</v>
      </c>
      <c r="D27" s="1" t="s">
        <v>85</v>
      </c>
      <c r="E27" s="1" t="s">
        <v>12</v>
      </c>
      <c r="F27" s="1" t="s">
        <v>18</v>
      </c>
      <c r="G27" s="1" t="s">
        <v>14</v>
      </c>
      <c r="H27" s="1" t="s">
        <v>12</v>
      </c>
      <c r="I27" s="1" t="s">
        <v>12</v>
      </c>
      <c r="J27" s="1" t="s">
        <v>12</v>
      </c>
      <c r="K27" s="1" t="s">
        <v>98</v>
      </c>
      <c r="L27" s="1" t="s">
        <v>16</v>
      </c>
    </row>
    <row r="28" spans="1:12" x14ac:dyDescent="0.25">
      <c r="A28">
        <v>27</v>
      </c>
      <c r="B28" s="1" t="s">
        <v>11</v>
      </c>
      <c r="C28" s="1" t="s">
        <v>18</v>
      </c>
      <c r="D28" s="1" t="s">
        <v>93</v>
      </c>
      <c r="E28" s="1" t="s">
        <v>12</v>
      </c>
      <c r="F28" s="1" t="s">
        <v>18</v>
      </c>
      <c r="G28" s="1" t="s">
        <v>14</v>
      </c>
      <c r="H28" s="1" t="s">
        <v>12</v>
      </c>
      <c r="I28" s="1" t="s">
        <v>12</v>
      </c>
      <c r="J28" s="1" t="s">
        <v>18</v>
      </c>
      <c r="K28" s="1" t="s">
        <v>98</v>
      </c>
      <c r="L28" s="1" t="s">
        <v>16</v>
      </c>
    </row>
    <row r="29" spans="1:12" x14ac:dyDescent="0.25">
      <c r="A29">
        <v>28</v>
      </c>
      <c r="B29" s="1" t="s">
        <v>29</v>
      </c>
      <c r="C29" s="1" t="s">
        <v>12</v>
      </c>
      <c r="D29" s="1" t="s">
        <v>92</v>
      </c>
      <c r="E29" s="1" t="s">
        <v>12</v>
      </c>
      <c r="F29" s="1" t="s">
        <v>18</v>
      </c>
      <c r="G29" s="1" t="s">
        <v>14</v>
      </c>
      <c r="H29" s="1" t="s">
        <v>12</v>
      </c>
      <c r="I29" s="1" t="s">
        <v>12</v>
      </c>
      <c r="J29" s="1" t="s">
        <v>12</v>
      </c>
      <c r="K29" s="1" t="s">
        <v>99</v>
      </c>
      <c r="L29" s="1" t="s">
        <v>16</v>
      </c>
    </row>
    <row r="30" spans="1:12" x14ac:dyDescent="0.25">
      <c r="A30">
        <v>29</v>
      </c>
      <c r="B30" s="1" t="s">
        <v>29</v>
      </c>
      <c r="C30" s="1" t="s">
        <v>12</v>
      </c>
      <c r="D30" s="1" t="s">
        <v>85</v>
      </c>
      <c r="E30" s="1" t="s">
        <v>12</v>
      </c>
      <c r="F30" s="1" t="s">
        <v>18</v>
      </c>
      <c r="G30" s="1" t="s">
        <v>14</v>
      </c>
      <c r="H30" s="1" t="s">
        <v>12</v>
      </c>
      <c r="I30" s="1" t="s">
        <v>14</v>
      </c>
      <c r="J30" s="1" t="s">
        <v>12</v>
      </c>
      <c r="K30" s="1" t="s">
        <v>100</v>
      </c>
      <c r="L30" s="1" t="s">
        <v>16</v>
      </c>
    </row>
    <row r="31" spans="1:12" x14ac:dyDescent="0.25">
      <c r="A31">
        <v>30</v>
      </c>
      <c r="B31" s="1" t="s">
        <v>11</v>
      </c>
      <c r="C31" s="1" t="s">
        <v>18</v>
      </c>
      <c r="D31" s="1" t="s">
        <v>93</v>
      </c>
      <c r="E31" s="1" t="s">
        <v>14</v>
      </c>
      <c r="F31" s="1" t="s">
        <v>18</v>
      </c>
      <c r="G31" s="1" t="s">
        <v>14</v>
      </c>
      <c r="H31" s="1" t="s">
        <v>12</v>
      </c>
      <c r="I31" s="1" t="s">
        <v>12</v>
      </c>
      <c r="J31" s="1" t="s">
        <v>12</v>
      </c>
      <c r="K31" s="1" t="s">
        <v>58</v>
      </c>
      <c r="L31" s="1" t="s">
        <v>16</v>
      </c>
    </row>
    <row r="32" spans="1:12" x14ac:dyDescent="0.25">
      <c r="A32">
        <v>31</v>
      </c>
      <c r="B32" s="1" t="s">
        <v>11</v>
      </c>
      <c r="C32" s="1" t="s">
        <v>18</v>
      </c>
      <c r="D32" s="1" t="s">
        <v>85</v>
      </c>
      <c r="E32" s="1" t="s">
        <v>14</v>
      </c>
      <c r="F32" s="1" t="s">
        <v>18</v>
      </c>
      <c r="G32" s="1" t="s">
        <v>14</v>
      </c>
      <c r="H32" s="1" t="s">
        <v>12</v>
      </c>
      <c r="I32" s="1" t="s">
        <v>12</v>
      </c>
      <c r="J32" s="1" t="s">
        <v>18</v>
      </c>
      <c r="K32" s="1" t="s">
        <v>101</v>
      </c>
      <c r="L32" s="1" t="s">
        <v>16</v>
      </c>
    </row>
    <row r="33" spans="1:12" x14ac:dyDescent="0.25">
      <c r="A33">
        <v>32</v>
      </c>
      <c r="B33" s="1" t="s">
        <v>11</v>
      </c>
      <c r="C33" s="1" t="s">
        <v>12</v>
      </c>
      <c r="D33" s="1" t="s">
        <v>85</v>
      </c>
      <c r="E33" s="1" t="s">
        <v>12</v>
      </c>
      <c r="F33" s="1" t="s">
        <v>18</v>
      </c>
      <c r="G33" s="1" t="s">
        <v>14</v>
      </c>
      <c r="H33" s="1" t="s">
        <v>12</v>
      </c>
      <c r="I33" s="1" t="s">
        <v>12</v>
      </c>
      <c r="J33" s="1" t="s">
        <v>12</v>
      </c>
      <c r="K33" s="1" t="s">
        <v>102</v>
      </c>
      <c r="L33" s="1" t="s">
        <v>16</v>
      </c>
    </row>
    <row r="34" spans="1:12" x14ac:dyDescent="0.25">
      <c r="A34">
        <v>33</v>
      </c>
      <c r="B34" s="1" t="s">
        <v>11</v>
      </c>
      <c r="C34" s="1" t="s">
        <v>12</v>
      </c>
      <c r="D34" s="1" t="s">
        <v>92</v>
      </c>
      <c r="E34" s="1" t="s">
        <v>12</v>
      </c>
      <c r="F34" s="1" t="s">
        <v>18</v>
      </c>
      <c r="G34" s="1" t="s">
        <v>14</v>
      </c>
      <c r="H34" s="1" t="s">
        <v>12</v>
      </c>
      <c r="I34" s="1" t="s">
        <v>12</v>
      </c>
      <c r="J34" s="1" t="s">
        <v>12</v>
      </c>
      <c r="K34" s="1" t="s">
        <v>50</v>
      </c>
      <c r="L34" s="1" t="s">
        <v>16</v>
      </c>
    </row>
    <row r="35" spans="1:12" x14ac:dyDescent="0.25">
      <c r="A35">
        <v>34</v>
      </c>
      <c r="B35" s="1" t="s">
        <v>11</v>
      </c>
      <c r="C35" s="1" t="s">
        <v>18</v>
      </c>
      <c r="D35" s="1" t="s">
        <v>93</v>
      </c>
      <c r="E35" s="1" t="s">
        <v>12</v>
      </c>
      <c r="F35" s="1" t="s">
        <v>18</v>
      </c>
      <c r="G35" s="1" t="s">
        <v>14</v>
      </c>
      <c r="H35" s="1" t="s">
        <v>12</v>
      </c>
      <c r="I35" s="1" t="s">
        <v>12</v>
      </c>
      <c r="J35" s="1" t="s">
        <v>12</v>
      </c>
      <c r="K35" s="1" t="s">
        <v>58</v>
      </c>
      <c r="L35" s="1" t="s">
        <v>16</v>
      </c>
    </row>
    <row r="36" spans="1:12" x14ac:dyDescent="0.25">
      <c r="A36">
        <v>35</v>
      </c>
      <c r="B36" s="1" t="s">
        <v>11</v>
      </c>
      <c r="C36" s="1" t="s">
        <v>18</v>
      </c>
      <c r="D36" s="1" t="s">
        <v>85</v>
      </c>
      <c r="E36" s="1" t="s">
        <v>12</v>
      </c>
      <c r="F36" s="1" t="s">
        <v>18</v>
      </c>
      <c r="G36" s="1" t="s">
        <v>14</v>
      </c>
      <c r="H36" s="1" t="s">
        <v>12</v>
      </c>
      <c r="I36" s="1" t="s">
        <v>12</v>
      </c>
      <c r="J36" s="1" t="s">
        <v>12</v>
      </c>
      <c r="K36" s="1" t="s">
        <v>58</v>
      </c>
      <c r="L36" s="1" t="s">
        <v>16</v>
      </c>
    </row>
    <row r="37" spans="1:12" x14ac:dyDescent="0.25">
      <c r="A37">
        <v>36</v>
      </c>
      <c r="B37" s="1" t="s">
        <v>11</v>
      </c>
      <c r="C37" s="1" t="s">
        <v>12</v>
      </c>
      <c r="D37" s="1" t="s">
        <v>92</v>
      </c>
      <c r="E37" s="1" t="s">
        <v>12</v>
      </c>
      <c r="F37" s="1" t="s">
        <v>18</v>
      </c>
      <c r="G37" s="1" t="s">
        <v>14</v>
      </c>
      <c r="H37" s="1" t="s">
        <v>12</v>
      </c>
      <c r="I37" s="1" t="s">
        <v>12</v>
      </c>
      <c r="J37" s="1" t="s">
        <v>12</v>
      </c>
      <c r="K37" s="1" t="s">
        <v>101</v>
      </c>
      <c r="L37" s="1" t="s">
        <v>16</v>
      </c>
    </row>
    <row r="38" spans="1:12" x14ac:dyDescent="0.25">
      <c r="A38">
        <v>37</v>
      </c>
      <c r="B38" s="1" t="s">
        <v>11</v>
      </c>
      <c r="C38" s="1" t="s">
        <v>18</v>
      </c>
      <c r="D38" s="1" t="s">
        <v>92</v>
      </c>
      <c r="E38" s="1" t="s">
        <v>14</v>
      </c>
      <c r="F38" s="1" t="s">
        <v>18</v>
      </c>
      <c r="G38" s="1" t="s">
        <v>14</v>
      </c>
      <c r="H38" s="1" t="s">
        <v>12</v>
      </c>
      <c r="I38" s="1" t="s">
        <v>12</v>
      </c>
      <c r="J38" s="1" t="s">
        <v>12</v>
      </c>
      <c r="K38" s="1" t="s">
        <v>101</v>
      </c>
      <c r="L38" s="1" t="s">
        <v>16</v>
      </c>
    </row>
    <row r="39" spans="1:12" x14ac:dyDescent="0.25">
      <c r="A39">
        <v>38</v>
      </c>
      <c r="B39" s="1" t="s">
        <v>11</v>
      </c>
      <c r="C39" s="1" t="s">
        <v>18</v>
      </c>
      <c r="D39" s="1" t="s">
        <v>92</v>
      </c>
      <c r="E39" s="1" t="s">
        <v>12</v>
      </c>
      <c r="F39" s="1" t="s">
        <v>18</v>
      </c>
      <c r="G39" s="1" t="s">
        <v>14</v>
      </c>
      <c r="H39" s="1" t="s">
        <v>12</v>
      </c>
      <c r="I39" s="1" t="s">
        <v>12</v>
      </c>
      <c r="J39" s="1" t="s">
        <v>12</v>
      </c>
      <c r="K39" s="1" t="s">
        <v>101</v>
      </c>
      <c r="L39" s="1" t="s">
        <v>16</v>
      </c>
    </row>
    <row r="40" spans="1:12" x14ac:dyDescent="0.25">
      <c r="A40">
        <v>39</v>
      </c>
      <c r="B40" s="1" t="s">
        <v>11</v>
      </c>
      <c r="C40" s="1" t="s">
        <v>18</v>
      </c>
      <c r="D40" s="1" t="s">
        <v>85</v>
      </c>
      <c r="E40" s="1" t="s">
        <v>12</v>
      </c>
      <c r="F40" s="1" t="s">
        <v>18</v>
      </c>
      <c r="G40" s="1" t="s">
        <v>103</v>
      </c>
      <c r="H40" s="1" t="s">
        <v>12</v>
      </c>
      <c r="I40" s="1" t="s">
        <v>12</v>
      </c>
      <c r="J40" s="1" t="s">
        <v>12</v>
      </c>
      <c r="K40" s="1" t="s">
        <v>58</v>
      </c>
      <c r="L40" s="1" t="s">
        <v>16</v>
      </c>
    </row>
    <row r="41" spans="1:12" x14ac:dyDescent="0.25">
      <c r="A41">
        <v>40</v>
      </c>
      <c r="B41" s="1" t="s">
        <v>29</v>
      </c>
      <c r="C41" s="1" t="s">
        <v>18</v>
      </c>
      <c r="D41" s="1" t="s">
        <v>93</v>
      </c>
      <c r="E41" s="1" t="s">
        <v>12</v>
      </c>
      <c r="F41" s="1" t="s">
        <v>12</v>
      </c>
      <c r="G41" s="1" t="s">
        <v>14</v>
      </c>
      <c r="H41" s="1" t="s">
        <v>12</v>
      </c>
      <c r="I41" s="1" t="s">
        <v>12</v>
      </c>
      <c r="J41" s="1" t="s">
        <v>12</v>
      </c>
      <c r="K41" s="1" t="s">
        <v>58</v>
      </c>
      <c r="L41" s="1" t="s">
        <v>16</v>
      </c>
    </row>
    <row r="42" spans="1:12" x14ac:dyDescent="0.25">
      <c r="A42">
        <v>41</v>
      </c>
      <c r="B42" s="1" t="s">
        <v>29</v>
      </c>
      <c r="C42" s="1" t="s">
        <v>18</v>
      </c>
      <c r="D42" s="1" t="s">
        <v>85</v>
      </c>
      <c r="E42" s="1" t="s">
        <v>12</v>
      </c>
      <c r="F42" s="1" t="s">
        <v>18</v>
      </c>
      <c r="G42" s="1" t="s">
        <v>14</v>
      </c>
      <c r="H42" s="1" t="s">
        <v>12</v>
      </c>
      <c r="I42" s="1" t="s">
        <v>12</v>
      </c>
      <c r="J42" s="1" t="s">
        <v>12</v>
      </c>
      <c r="K42" s="1" t="s">
        <v>56</v>
      </c>
      <c r="L42" s="1" t="s">
        <v>16</v>
      </c>
    </row>
    <row r="43" spans="1:12" x14ac:dyDescent="0.25">
      <c r="A43">
        <v>42</v>
      </c>
      <c r="B43" s="1" t="s">
        <v>29</v>
      </c>
      <c r="C43" s="1" t="s">
        <v>12</v>
      </c>
      <c r="D43" s="1" t="s">
        <v>92</v>
      </c>
      <c r="E43" s="1" t="s">
        <v>12</v>
      </c>
      <c r="F43" s="1" t="s">
        <v>18</v>
      </c>
      <c r="G43" s="1" t="s">
        <v>14</v>
      </c>
      <c r="H43" s="1" t="s">
        <v>12</v>
      </c>
      <c r="I43" s="1" t="s">
        <v>12</v>
      </c>
      <c r="J43" s="1" t="s">
        <v>12</v>
      </c>
      <c r="K43" s="1" t="s">
        <v>52</v>
      </c>
      <c r="L43" s="1" t="s">
        <v>16</v>
      </c>
    </row>
    <row r="44" spans="1:12" x14ac:dyDescent="0.25">
      <c r="A44">
        <v>43</v>
      </c>
      <c r="B44" s="1" t="s">
        <v>11</v>
      </c>
      <c r="C44" s="1" t="s">
        <v>12</v>
      </c>
      <c r="D44" s="1" t="s">
        <v>92</v>
      </c>
      <c r="E44" s="1" t="s">
        <v>12</v>
      </c>
      <c r="F44" s="1" t="s">
        <v>18</v>
      </c>
      <c r="G44" s="1" t="s">
        <v>14</v>
      </c>
      <c r="H44" s="1" t="s">
        <v>12</v>
      </c>
      <c r="I44" s="1" t="s">
        <v>12</v>
      </c>
      <c r="J44" s="1" t="s">
        <v>12</v>
      </c>
      <c r="K44" s="1" t="s">
        <v>104</v>
      </c>
      <c r="L44" s="1" t="s">
        <v>16</v>
      </c>
    </row>
    <row r="45" spans="1:12" x14ac:dyDescent="0.25">
      <c r="A45">
        <v>44</v>
      </c>
      <c r="B45" s="1" t="s">
        <v>29</v>
      </c>
      <c r="C45" s="1" t="s">
        <v>12</v>
      </c>
      <c r="D45" s="1" t="s">
        <v>85</v>
      </c>
      <c r="E45" s="1" t="s">
        <v>14</v>
      </c>
      <c r="F45" s="1" t="s">
        <v>18</v>
      </c>
      <c r="G45" s="1" t="s">
        <v>14</v>
      </c>
      <c r="H45" s="1" t="s">
        <v>12</v>
      </c>
      <c r="I45" s="1" t="s">
        <v>14</v>
      </c>
      <c r="J45" s="1" t="s">
        <v>12</v>
      </c>
      <c r="K45" s="1" t="s">
        <v>104</v>
      </c>
      <c r="L45" s="1" t="s">
        <v>16</v>
      </c>
    </row>
    <row r="46" spans="1:12" x14ac:dyDescent="0.25">
      <c r="A46">
        <v>45</v>
      </c>
      <c r="B46" s="1" t="s">
        <v>29</v>
      </c>
      <c r="C46" s="1" t="s">
        <v>18</v>
      </c>
      <c r="D46" s="1" t="s">
        <v>85</v>
      </c>
      <c r="E46" s="1" t="s">
        <v>12</v>
      </c>
      <c r="F46" s="1" t="s">
        <v>18</v>
      </c>
      <c r="G46" s="1" t="s">
        <v>14</v>
      </c>
      <c r="H46" s="1" t="s">
        <v>12</v>
      </c>
      <c r="I46" s="1" t="s">
        <v>14</v>
      </c>
      <c r="J46" s="1" t="s">
        <v>12</v>
      </c>
      <c r="K46" s="1" t="s">
        <v>105</v>
      </c>
      <c r="L46" s="1" t="s">
        <v>16</v>
      </c>
    </row>
    <row r="47" spans="1:12" x14ac:dyDescent="0.25">
      <c r="A47">
        <v>46</v>
      </c>
      <c r="B47" s="1" t="s">
        <v>29</v>
      </c>
      <c r="C47" s="1" t="s">
        <v>18</v>
      </c>
      <c r="D47" s="1" t="s">
        <v>92</v>
      </c>
      <c r="E47" s="1" t="s">
        <v>14</v>
      </c>
      <c r="F47" s="1" t="s">
        <v>18</v>
      </c>
      <c r="G47" s="1" t="s">
        <v>14</v>
      </c>
      <c r="H47" s="1" t="s">
        <v>12</v>
      </c>
      <c r="I47" s="1" t="s">
        <v>12</v>
      </c>
      <c r="J47" s="1" t="s">
        <v>12</v>
      </c>
      <c r="K47" s="1" t="s">
        <v>106</v>
      </c>
      <c r="L47" s="1" t="s">
        <v>16</v>
      </c>
    </row>
    <row r="48" spans="1:12" x14ac:dyDescent="0.25">
      <c r="A48">
        <v>47</v>
      </c>
      <c r="B48" s="1" t="s">
        <v>11</v>
      </c>
      <c r="C48" s="1" t="s">
        <v>18</v>
      </c>
      <c r="D48" s="1" t="s">
        <v>92</v>
      </c>
      <c r="E48" s="1" t="s">
        <v>12</v>
      </c>
      <c r="F48" s="1" t="s">
        <v>18</v>
      </c>
      <c r="G48" s="1" t="s">
        <v>14</v>
      </c>
      <c r="H48" s="1" t="s">
        <v>12</v>
      </c>
      <c r="I48" s="1" t="s">
        <v>12</v>
      </c>
      <c r="J48" s="1" t="s">
        <v>12</v>
      </c>
      <c r="K48" s="1" t="s">
        <v>107</v>
      </c>
      <c r="L48" s="1" t="s">
        <v>16</v>
      </c>
    </row>
    <row r="49" spans="1:12" x14ac:dyDescent="0.25">
      <c r="A49">
        <v>48</v>
      </c>
      <c r="B49" s="1" t="s">
        <v>29</v>
      </c>
      <c r="C49" s="1" t="s">
        <v>12</v>
      </c>
      <c r="D49" s="1" t="s">
        <v>85</v>
      </c>
      <c r="E49" s="1" t="s">
        <v>12</v>
      </c>
      <c r="F49" s="1" t="s">
        <v>12</v>
      </c>
      <c r="G49" s="1" t="s">
        <v>14</v>
      </c>
      <c r="H49" s="1" t="s">
        <v>12</v>
      </c>
      <c r="I49" s="1" t="s">
        <v>14</v>
      </c>
      <c r="J49" s="1" t="s">
        <v>12</v>
      </c>
      <c r="K49" s="1" t="s">
        <v>108</v>
      </c>
      <c r="L49" s="1" t="s">
        <v>16</v>
      </c>
    </row>
    <row r="50" spans="1:12" x14ac:dyDescent="0.25">
      <c r="A50">
        <v>49</v>
      </c>
      <c r="B50" s="1" t="s">
        <v>29</v>
      </c>
      <c r="C50" s="1" t="s">
        <v>18</v>
      </c>
      <c r="D50" s="1" t="s">
        <v>92</v>
      </c>
      <c r="E50" s="1" t="s">
        <v>14</v>
      </c>
      <c r="F50" s="1" t="s">
        <v>18</v>
      </c>
      <c r="G50" s="1" t="s">
        <v>14</v>
      </c>
      <c r="H50" s="1" t="s">
        <v>12</v>
      </c>
      <c r="I50" s="1" t="s">
        <v>12</v>
      </c>
      <c r="J50" s="1" t="s">
        <v>12</v>
      </c>
      <c r="K50" s="1" t="s">
        <v>109</v>
      </c>
      <c r="L50" s="1" t="s">
        <v>16</v>
      </c>
    </row>
    <row r="51" spans="1:12" x14ac:dyDescent="0.25">
      <c r="A51">
        <v>50</v>
      </c>
      <c r="B51" s="1" t="s">
        <v>11</v>
      </c>
      <c r="C51" s="1" t="s">
        <v>12</v>
      </c>
      <c r="D51" s="1" t="s">
        <v>85</v>
      </c>
      <c r="E51" s="1" t="s">
        <v>12</v>
      </c>
      <c r="F51" s="1" t="s">
        <v>18</v>
      </c>
      <c r="G51" s="1" t="s">
        <v>14</v>
      </c>
      <c r="H51" s="1" t="s">
        <v>12</v>
      </c>
      <c r="I51" s="1" t="s">
        <v>12</v>
      </c>
      <c r="J51" s="1" t="s">
        <v>12</v>
      </c>
      <c r="K51" s="1" t="s">
        <v>110</v>
      </c>
      <c r="L51" s="1" t="s">
        <v>16</v>
      </c>
    </row>
    <row r="52" spans="1:12" x14ac:dyDescent="0.25">
      <c r="A52">
        <v>51</v>
      </c>
      <c r="B52" s="1" t="s">
        <v>29</v>
      </c>
      <c r="C52" s="1" t="s">
        <v>12</v>
      </c>
      <c r="D52" s="1" t="s">
        <v>85</v>
      </c>
      <c r="E52" s="1" t="s">
        <v>12</v>
      </c>
      <c r="F52" s="1" t="s">
        <v>18</v>
      </c>
      <c r="G52" s="1" t="s">
        <v>14</v>
      </c>
      <c r="H52" s="1" t="s">
        <v>12</v>
      </c>
      <c r="I52" s="1" t="s">
        <v>14</v>
      </c>
      <c r="J52" s="1" t="s">
        <v>12</v>
      </c>
      <c r="K52" s="1" t="s">
        <v>110</v>
      </c>
      <c r="L52" s="1" t="s">
        <v>16</v>
      </c>
    </row>
    <row r="53" spans="1:12" x14ac:dyDescent="0.25">
      <c r="A53">
        <v>52</v>
      </c>
      <c r="B53" s="1" t="s">
        <v>11</v>
      </c>
      <c r="C53" s="1" t="s">
        <v>18</v>
      </c>
      <c r="D53" s="1" t="s">
        <v>93</v>
      </c>
      <c r="E53" s="1" t="s">
        <v>14</v>
      </c>
      <c r="F53" s="1" t="s">
        <v>18</v>
      </c>
      <c r="G53" s="1" t="s">
        <v>14</v>
      </c>
      <c r="H53" s="1" t="s">
        <v>12</v>
      </c>
      <c r="I53" s="1" t="s">
        <v>14</v>
      </c>
      <c r="J53" s="1" t="s">
        <v>12</v>
      </c>
      <c r="K53" s="1" t="s">
        <v>111</v>
      </c>
      <c r="L53" s="1" t="s">
        <v>16</v>
      </c>
    </row>
    <row r="54" spans="1:12" x14ac:dyDescent="0.25">
      <c r="A54">
        <v>53</v>
      </c>
      <c r="B54" s="1" t="s">
        <v>11</v>
      </c>
      <c r="C54" s="1" t="s">
        <v>12</v>
      </c>
      <c r="D54" s="1" t="s">
        <v>85</v>
      </c>
      <c r="E54" s="1" t="s">
        <v>12</v>
      </c>
      <c r="F54" s="1" t="s">
        <v>18</v>
      </c>
      <c r="G54" s="1" t="s">
        <v>14</v>
      </c>
      <c r="H54" s="1" t="s">
        <v>12</v>
      </c>
      <c r="I54" s="1" t="s">
        <v>12</v>
      </c>
      <c r="J54" s="1" t="s">
        <v>12</v>
      </c>
      <c r="K54" s="1" t="s">
        <v>111</v>
      </c>
      <c r="L54" s="1" t="s">
        <v>16</v>
      </c>
    </row>
    <row r="55" spans="1:12" x14ac:dyDescent="0.25">
      <c r="A55">
        <v>54</v>
      </c>
      <c r="B55" s="1" t="s">
        <v>11</v>
      </c>
      <c r="C55" s="1" t="s">
        <v>12</v>
      </c>
      <c r="D55" s="1" t="s">
        <v>93</v>
      </c>
      <c r="E55" s="1" t="s">
        <v>12</v>
      </c>
      <c r="F55" s="1" t="s">
        <v>18</v>
      </c>
      <c r="G55" s="1" t="s">
        <v>14</v>
      </c>
      <c r="H55" s="1" t="s">
        <v>12</v>
      </c>
      <c r="I55" s="1" t="s">
        <v>14</v>
      </c>
      <c r="J55" s="1" t="s">
        <v>12</v>
      </c>
      <c r="K55" s="1" t="s">
        <v>112</v>
      </c>
      <c r="L55" s="1" t="s">
        <v>16</v>
      </c>
    </row>
    <row r="56" spans="1:12" x14ac:dyDescent="0.25">
      <c r="A56">
        <v>55</v>
      </c>
      <c r="B56" s="1" t="s">
        <v>29</v>
      </c>
      <c r="C56" s="1" t="s">
        <v>18</v>
      </c>
      <c r="D56" s="1" t="s">
        <v>92</v>
      </c>
      <c r="E56" s="1" t="s">
        <v>14</v>
      </c>
      <c r="F56" s="1" t="s">
        <v>18</v>
      </c>
      <c r="G56" s="1" t="s">
        <v>14</v>
      </c>
      <c r="H56" s="1" t="s">
        <v>12</v>
      </c>
      <c r="I56" s="1" t="s">
        <v>12</v>
      </c>
      <c r="J56" s="1" t="s">
        <v>12</v>
      </c>
      <c r="K56" s="1" t="s">
        <v>111</v>
      </c>
      <c r="L56" s="1" t="s">
        <v>16</v>
      </c>
    </row>
    <row r="57" spans="1:12" x14ac:dyDescent="0.25">
      <c r="A57">
        <v>56</v>
      </c>
      <c r="B57" s="1" t="s">
        <v>11</v>
      </c>
      <c r="C57" s="1" t="s">
        <v>12</v>
      </c>
      <c r="D57" s="1" t="s">
        <v>85</v>
      </c>
      <c r="E57" s="1" t="s">
        <v>14</v>
      </c>
      <c r="F57" s="1" t="s">
        <v>18</v>
      </c>
      <c r="G57" s="1" t="s">
        <v>14</v>
      </c>
      <c r="H57" s="1" t="s">
        <v>12</v>
      </c>
      <c r="I57" s="1" t="s">
        <v>14</v>
      </c>
      <c r="J57" s="1" t="s">
        <v>12</v>
      </c>
      <c r="K57" s="1" t="s">
        <v>112</v>
      </c>
      <c r="L57" s="1" t="s">
        <v>16</v>
      </c>
    </row>
    <row r="58" spans="1:12" x14ac:dyDescent="0.25">
      <c r="A58">
        <v>57</v>
      </c>
      <c r="B58" s="1" t="s">
        <v>11</v>
      </c>
      <c r="C58" s="1" t="s">
        <v>18</v>
      </c>
      <c r="D58" s="1" t="s">
        <v>93</v>
      </c>
      <c r="E58" s="1" t="s">
        <v>12</v>
      </c>
      <c r="F58" s="1" t="s">
        <v>18</v>
      </c>
      <c r="G58" s="1" t="s">
        <v>14</v>
      </c>
      <c r="H58" s="1" t="s">
        <v>12</v>
      </c>
      <c r="I58" s="1" t="s">
        <v>12</v>
      </c>
      <c r="J58" s="1" t="s">
        <v>12</v>
      </c>
      <c r="K58" s="1" t="s">
        <v>112</v>
      </c>
      <c r="L58" s="1" t="s">
        <v>16</v>
      </c>
    </row>
    <row r="59" spans="1:12" x14ac:dyDescent="0.25">
      <c r="A59">
        <v>58</v>
      </c>
      <c r="B59" s="1" t="s">
        <v>29</v>
      </c>
      <c r="C59" s="1" t="s">
        <v>18</v>
      </c>
      <c r="D59" s="1" t="s">
        <v>85</v>
      </c>
      <c r="E59" s="1" t="s">
        <v>12</v>
      </c>
      <c r="F59" s="1" t="s">
        <v>18</v>
      </c>
      <c r="G59" s="1" t="s">
        <v>14</v>
      </c>
      <c r="H59" s="1" t="s">
        <v>12</v>
      </c>
      <c r="I59" s="1" t="s">
        <v>12</v>
      </c>
      <c r="J59" s="1" t="s">
        <v>12</v>
      </c>
      <c r="K59" s="1" t="s">
        <v>113</v>
      </c>
      <c r="L59" s="1" t="s">
        <v>16</v>
      </c>
    </row>
    <row r="60" spans="1:12" x14ac:dyDescent="0.25">
      <c r="A60">
        <v>59</v>
      </c>
      <c r="B60" s="1" t="s">
        <v>11</v>
      </c>
      <c r="C60" s="1" t="s">
        <v>12</v>
      </c>
      <c r="D60" s="1" t="s">
        <v>92</v>
      </c>
      <c r="E60" s="1" t="s">
        <v>12</v>
      </c>
      <c r="F60" s="1" t="s">
        <v>18</v>
      </c>
      <c r="G60" s="1" t="s">
        <v>14</v>
      </c>
      <c r="H60" s="1" t="s">
        <v>12</v>
      </c>
      <c r="I60" s="1" t="s">
        <v>12</v>
      </c>
      <c r="J60" s="1" t="s">
        <v>12</v>
      </c>
      <c r="K60" s="1" t="s">
        <v>114</v>
      </c>
      <c r="L60" s="1" t="s">
        <v>16</v>
      </c>
    </row>
    <row r="61" spans="1:12" x14ac:dyDescent="0.25">
      <c r="A61">
        <v>60</v>
      </c>
      <c r="B61" s="1" t="s">
        <v>11</v>
      </c>
      <c r="C61" s="1" t="s">
        <v>18</v>
      </c>
      <c r="D61" s="1" t="s">
        <v>92</v>
      </c>
      <c r="E61" s="1" t="s">
        <v>12</v>
      </c>
      <c r="F61" s="1" t="s">
        <v>18</v>
      </c>
      <c r="G61" s="1" t="s">
        <v>14</v>
      </c>
      <c r="H61" s="1" t="s">
        <v>12</v>
      </c>
      <c r="I61" s="1" t="s">
        <v>12</v>
      </c>
      <c r="J61" s="1" t="s">
        <v>12</v>
      </c>
      <c r="K61" s="1" t="s">
        <v>115</v>
      </c>
      <c r="L6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B732-22A8-46FE-8534-ED5D74E7C510}">
  <dimension ref="A1:L61"/>
  <sheetViews>
    <sheetView workbookViewId="0">
      <selection activeCell="F58" sqref="F58"/>
    </sheetView>
  </sheetViews>
  <sheetFormatPr defaultRowHeight="15" x14ac:dyDescent="0.25"/>
  <cols>
    <col min="1" max="1" width="3.5703125" bestFit="1" customWidth="1"/>
    <col min="2" max="10" width="8.85546875" bestFit="1" customWidth="1"/>
    <col min="11" max="11" width="9.8554687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29</v>
      </c>
      <c r="C2" s="1" t="s">
        <v>12</v>
      </c>
      <c r="D2" s="1" t="s">
        <v>54</v>
      </c>
      <c r="E2" s="1" t="s">
        <v>12</v>
      </c>
      <c r="F2" s="1" t="s">
        <v>18</v>
      </c>
      <c r="G2" s="1" t="s">
        <v>14</v>
      </c>
      <c r="H2" s="1" t="s">
        <v>18</v>
      </c>
      <c r="I2" s="1" t="s">
        <v>12</v>
      </c>
      <c r="J2" s="1" t="s">
        <v>12</v>
      </c>
      <c r="K2" s="1" t="s">
        <v>83</v>
      </c>
      <c r="L2" s="1" t="s">
        <v>16</v>
      </c>
    </row>
    <row r="3" spans="1:12" x14ac:dyDescent="0.25">
      <c r="A3">
        <v>2</v>
      </c>
      <c r="B3" s="1" t="s">
        <v>11</v>
      </c>
      <c r="C3" s="1" t="s">
        <v>18</v>
      </c>
      <c r="D3" s="1" t="s">
        <v>84</v>
      </c>
      <c r="E3" s="1" t="s">
        <v>12</v>
      </c>
      <c r="F3" s="1" t="s">
        <v>18</v>
      </c>
      <c r="G3" s="1" t="s">
        <v>14</v>
      </c>
      <c r="H3" s="1" t="s">
        <v>18</v>
      </c>
      <c r="I3" s="1" t="s">
        <v>14</v>
      </c>
      <c r="J3" s="1" t="s">
        <v>12</v>
      </c>
      <c r="K3" s="1" t="s">
        <v>43</v>
      </c>
      <c r="L3" s="1" t="s">
        <v>16</v>
      </c>
    </row>
    <row r="4" spans="1:12" x14ac:dyDescent="0.25">
      <c r="A4">
        <v>3</v>
      </c>
      <c r="B4" s="1" t="s">
        <v>11</v>
      </c>
      <c r="C4" s="1" t="s">
        <v>18</v>
      </c>
      <c r="D4" s="1" t="s">
        <v>84</v>
      </c>
      <c r="E4" s="1" t="s">
        <v>12</v>
      </c>
      <c r="F4" s="1" t="s">
        <v>18</v>
      </c>
      <c r="G4" s="1" t="s">
        <v>14</v>
      </c>
      <c r="H4" s="1" t="s">
        <v>18</v>
      </c>
      <c r="I4" s="1" t="s">
        <v>12</v>
      </c>
      <c r="J4" s="1" t="s">
        <v>12</v>
      </c>
      <c r="K4" s="1" t="s">
        <v>44</v>
      </c>
      <c r="L4" s="1" t="s">
        <v>16</v>
      </c>
    </row>
    <row r="5" spans="1:12" x14ac:dyDescent="0.25">
      <c r="A5">
        <v>4</v>
      </c>
      <c r="B5" s="1" t="s">
        <v>11</v>
      </c>
      <c r="C5" s="1" t="s">
        <v>12</v>
      </c>
      <c r="D5" s="1" t="s">
        <v>85</v>
      </c>
      <c r="E5" s="1" t="s">
        <v>12</v>
      </c>
      <c r="F5" s="1" t="s">
        <v>18</v>
      </c>
      <c r="G5" s="1" t="s">
        <v>14</v>
      </c>
      <c r="H5" s="1" t="s">
        <v>18</v>
      </c>
      <c r="I5" s="1" t="s">
        <v>14</v>
      </c>
      <c r="J5" s="1" t="s">
        <v>12</v>
      </c>
      <c r="K5" s="1" t="s">
        <v>86</v>
      </c>
      <c r="L5" s="1" t="s">
        <v>16</v>
      </c>
    </row>
    <row r="6" spans="1:12" x14ac:dyDescent="0.25">
      <c r="A6">
        <v>5</v>
      </c>
      <c r="B6" s="1" t="s">
        <v>11</v>
      </c>
      <c r="C6" s="1" t="s">
        <v>18</v>
      </c>
      <c r="D6" s="1" t="s">
        <v>84</v>
      </c>
      <c r="E6" s="1" t="s">
        <v>12</v>
      </c>
      <c r="F6" s="1" t="s">
        <v>18</v>
      </c>
      <c r="G6" s="1" t="s">
        <v>14</v>
      </c>
      <c r="H6" s="1" t="s">
        <v>18</v>
      </c>
      <c r="I6" s="1" t="s">
        <v>12</v>
      </c>
      <c r="J6" s="1" t="s">
        <v>12</v>
      </c>
      <c r="K6" s="1" t="s">
        <v>40</v>
      </c>
      <c r="L6" s="1" t="s">
        <v>16</v>
      </c>
    </row>
    <row r="7" spans="1:12" x14ac:dyDescent="0.25">
      <c r="A7">
        <v>6</v>
      </c>
      <c r="B7" s="1" t="s">
        <v>11</v>
      </c>
      <c r="C7" s="1" t="s">
        <v>18</v>
      </c>
      <c r="D7" s="1" t="s">
        <v>85</v>
      </c>
      <c r="E7" s="1" t="s">
        <v>12</v>
      </c>
      <c r="F7" s="1" t="s">
        <v>18</v>
      </c>
      <c r="G7" s="1" t="s">
        <v>14</v>
      </c>
      <c r="H7" s="1" t="s">
        <v>18</v>
      </c>
      <c r="I7" s="1" t="s">
        <v>14</v>
      </c>
      <c r="J7" s="1" t="s">
        <v>12</v>
      </c>
      <c r="K7" s="1" t="s">
        <v>87</v>
      </c>
      <c r="L7" s="1" t="s">
        <v>16</v>
      </c>
    </row>
    <row r="8" spans="1:12" x14ac:dyDescent="0.25">
      <c r="A8">
        <v>7</v>
      </c>
      <c r="B8" s="1" t="s">
        <v>11</v>
      </c>
      <c r="C8" s="1" t="s">
        <v>18</v>
      </c>
      <c r="D8" s="1" t="s">
        <v>84</v>
      </c>
      <c r="E8" s="1" t="s">
        <v>12</v>
      </c>
      <c r="F8" s="1" t="s">
        <v>18</v>
      </c>
      <c r="G8" s="1" t="s">
        <v>14</v>
      </c>
      <c r="H8" s="1" t="s">
        <v>18</v>
      </c>
      <c r="I8" s="1" t="s">
        <v>14</v>
      </c>
      <c r="J8" s="1" t="s">
        <v>12</v>
      </c>
      <c r="K8" s="1" t="s">
        <v>41</v>
      </c>
      <c r="L8" s="1" t="s">
        <v>16</v>
      </c>
    </row>
    <row r="9" spans="1:12" x14ac:dyDescent="0.25">
      <c r="A9">
        <v>8</v>
      </c>
      <c r="B9" s="1" t="s">
        <v>11</v>
      </c>
      <c r="C9" s="1" t="s">
        <v>18</v>
      </c>
      <c r="D9" s="1" t="s">
        <v>85</v>
      </c>
      <c r="E9" s="1" t="s">
        <v>12</v>
      </c>
      <c r="F9" s="1" t="s">
        <v>18</v>
      </c>
      <c r="G9" s="1" t="s">
        <v>14</v>
      </c>
      <c r="H9" s="1" t="s">
        <v>18</v>
      </c>
      <c r="I9" s="1" t="s">
        <v>14</v>
      </c>
      <c r="J9" s="1" t="s">
        <v>12</v>
      </c>
      <c r="K9" s="1" t="s">
        <v>39</v>
      </c>
      <c r="L9" s="1" t="s">
        <v>16</v>
      </c>
    </row>
    <row r="10" spans="1:12" x14ac:dyDescent="0.25">
      <c r="A10">
        <v>9</v>
      </c>
      <c r="B10" s="1" t="s">
        <v>11</v>
      </c>
      <c r="C10" s="1" t="s">
        <v>18</v>
      </c>
      <c r="D10" s="1" t="s">
        <v>85</v>
      </c>
      <c r="E10" s="1" t="s">
        <v>14</v>
      </c>
      <c r="F10" s="1" t="s">
        <v>18</v>
      </c>
      <c r="G10" s="1" t="s">
        <v>14</v>
      </c>
      <c r="H10" s="1" t="s">
        <v>18</v>
      </c>
      <c r="I10" s="1" t="s">
        <v>12</v>
      </c>
      <c r="J10" s="1" t="s">
        <v>12</v>
      </c>
      <c r="K10" s="1" t="s">
        <v>36</v>
      </c>
      <c r="L10" s="1" t="s">
        <v>16</v>
      </c>
    </row>
    <row r="11" spans="1:12" x14ac:dyDescent="0.25">
      <c r="A11">
        <v>10</v>
      </c>
      <c r="B11" s="1" t="s">
        <v>11</v>
      </c>
      <c r="C11" s="1" t="s">
        <v>12</v>
      </c>
      <c r="D11" s="1" t="s">
        <v>85</v>
      </c>
      <c r="E11" s="1" t="s">
        <v>12</v>
      </c>
      <c r="F11" s="1" t="s">
        <v>18</v>
      </c>
      <c r="G11" s="1" t="s">
        <v>14</v>
      </c>
      <c r="H11" s="1" t="s">
        <v>18</v>
      </c>
      <c r="I11" s="1" t="s">
        <v>12</v>
      </c>
      <c r="J11" s="1" t="s">
        <v>12</v>
      </c>
      <c r="K11" s="1" t="s">
        <v>88</v>
      </c>
      <c r="L11" s="1" t="s">
        <v>16</v>
      </c>
    </row>
    <row r="12" spans="1:12" x14ac:dyDescent="0.25">
      <c r="A12">
        <v>11</v>
      </c>
      <c r="B12" s="1" t="s">
        <v>11</v>
      </c>
      <c r="C12" s="1" t="s">
        <v>18</v>
      </c>
      <c r="D12" s="1" t="s">
        <v>84</v>
      </c>
      <c r="E12" s="1" t="s">
        <v>12</v>
      </c>
      <c r="F12" s="1" t="s">
        <v>12</v>
      </c>
      <c r="G12" s="1" t="s">
        <v>14</v>
      </c>
      <c r="H12" s="1" t="s">
        <v>18</v>
      </c>
      <c r="I12" s="1" t="s">
        <v>12</v>
      </c>
      <c r="J12" s="1" t="s">
        <v>12</v>
      </c>
      <c r="K12" s="1" t="s">
        <v>89</v>
      </c>
      <c r="L12" s="1" t="s">
        <v>16</v>
      </c>
    </row>
    <row r="13" spans="1:12" x14ac:dyDescent="0.25">
      <c r="A13">
        <v>12</v>
      </c>
      <c r="B13" s="1" t="s">
        <v>11</v>
      </c>
      <c r="C13" s="1" t="s">
        <v>12</v>
      </c>
      <c r="D13" s="1" t="s">
        <v>85</v>
      </c>
      <c r="E13" s="1" t="s">
        <v>12</v>
      </c>
      <c r="F13" s="1" t="s">
        <v>18</v>
      </c>
      <c r="G13" s="1" t="s">
        <v>14</v>
      </c>
      <c r="H13" s="1" t="s">
        <v>18</v>
      </c>
      <c r="I13" s="1" t="s">
        <v>12</v>
      </c>
      <c r="J13" s="1" t="s">
        <v>12</v>
      </c>
      <c r="K13" s="1" t="s">
        <v>38</v>
      </c>
      <c r="L13" s="1" t="s">
        <v>16</v>
      </c>
    </row>
    <row r="14" spans="1:12" x14ac:dyDescent="0.25">
      <c r="A14">
        <v>13</v>
      </c>
      <c r="B14" s="1" t="s">
        <v>11</v>
      </c>
      <c r="C14" s="1" t="s">
        <v>18</v>
      </c>
      <c r="D14" s="1" t="s">
        <v>85</v>
      </c>
      <c r="E14" s="1" t="s">
        <v>12</v>
      </c>
      <c r="F14" s="1" t="s">
        <v>18</v>
      </c>
      <c r="G14" s="1" t="s">
        <v>14</v>
      </c>
      <c r="H14" s="1" t="s">
        <v>18</v>
      </c>
      <c r="I14" s="1" t="s">
        <v>12</v>
      </c>
      <c r="J14" s="1" t="s">
        <v>12</v>
      </c>
      <c r="K14" s="1" t="s">
        <v>90</v>
      </c>
      <c r="L14" s="1" t="s">
        <v>16</v>
      </c>
    </row>
    <row r="15" spans="1:12" x14ac:dyDescent="0.25">
      <c r="A15">
        <v>14</v>
      </c>
      <c r="B15" s="1" t="s">
        <v>11</v>
      </c>
      <c r="C15" s="1" t="s">
        <v>18</v>
      </c>
      <c r="D15" s="1" t="s">
        <v>84</v>
      </c>
      <c r="E15" s="1" t="s">
        <v>12</v>
      </c>
      <c r="F15" s="1" t="s">
        <v>12</v>
      </c>
      <c r="G15" s="1" t="s">
        <v>14</v>
      </c>
      <c r="H15" s="1" t="s">
        <v>18</v>
      </c>
      <c r="I15" s="1" t="s">
        <v>12</v>
      </c>
      <c r="J15" s="1" t="s">
        <v>12</v>
      </c>
      <c r="K15" s="1" t="s">
        <v>90</v>
      </c>
      <c r="L15" s="1" t="s">
        <v>16</v>
      </c>
    </row>
    <row r="16" spans="1:12" x14ac:dyDescent="0.25">
      <c r="A16">
        <v>15</v>
      </c>
      <c r="B16" s="1" t="s">
        <v>11</v>
      </c>
      <c r="C16" s="1" t="s">
        <v>18</v>
      </c>
      <c r="D16" s="1" t="s">
        <v>84</v>
      </c>
      <c r="E16" s="1" t="s">
        <v>12</v>
      </c>
      <c r="F16" s="1" t="s">
        <v>18</v>
      </c>
      <c r="G16" s="1" t="s">
        <v>14</v>
      </c>
      <c r="H16" s="1" t="s">
        <v>18</v>
      </c>
      <c r="I16" s="1" t="s">
        <v>12</v>
      </c>
      <c r="J16" s="1" t="s">
        <v>12</v>
      </c>
      <c r="K16" s="1" t="s">
        <v>35</v>
      </c>
      <c r="L16" s="1" t="s">
        <v>16</v>
      </c>
    </row>
    <row r="17" spans="1:12" x14ac:dyDescent="0.25">
      <c r="A17">
        <v>16</v>
      </c>
      <c r="B17" s="1" t="s">
        <v>11</v>
      </c>
      <c r="C17" s="1" t="s">
        <v>18</v>
      </c>
      <c r="D17" s="1" t="s">
        <v>85</v>
      </c>
      <c r="E17" s="1" t="s">
        <v>12</v>
      </c>
      <c r="F17" s="1" t="s">
        <v>18</v>
      </c>
      <c r="G17" s="1" t="s">
        <v>14</v>
      </c>
      <c r="H17" s="1" t="s">
        <v>18</v>
      </c>
      <c r="I17" s="1" t="s">
        <v>12</v>
      </c>
      <c r="J17" s="1" t="s">
        <v>12</v>
      </c>
      <c r="K17" s="1" t="s">
        <v>59</v>
      </c>
      <c r="L17" s="1" t="s">
        <v>16</v>
      </c>
    </row>
    <row r="18" spans="1:12" x14ac:dyDescent="0.25">
      <c r="A18">
        <v>17</v>
      </c>
      <c r="B18" s="1" t="s">
        <v>11</v>
      </c>
      <c r="C18" s="1" t="s">
        <v>18</v>
      </c>
      <c r="D18" s="1" t="s">
        <v>84</v>
      </c>
      <c r="E18" s="1" t="s">
        <v>12</v>
      </c>
      <c r="F18" s="1" t="s">
        <v>18</v>
      </c>
      <c r="G18" s="1" t="s">
        <v>14</v>
      </c>
      <c r="H18" s="1" t="s">
        <v>18</v>
      </c>
      <c r="I18" s="1" t="s">
        <v>12</v>
      </c>
      <c r="J18" s="1" t="s">
        <v>12</v>
      </c>
      <c r="K18" s="1" t="s">
        <v>61</v>
      </c>
      <c r="L18" s="1" t="s">
        <v>16</v>
      </c>
    </row>
    <row r="19" spans="1:12" x14ac:dyDescent="0.25">
      <c r="A19">
        <v>18</v>
      </c>
      <c r="B19" s="1" t="s">
        <v>11</v>
      </c>
      <c r="C19" s="1" t="s">
        <v>18</v>
      </c>
      <c r="D19" s="1" t="s">
        <v>84</v>
      </c>
      <c r="E19" s="1" t="s">
        <v>12</v>
      </c>
      <c r="F19" s="1" t="s">
        <v>18</v>
      </c>
      <c r="G19" s="1" t="s">
        <v>14</v>
      </c>
      <c r="H19" s="1" t="s">
        <v>18</v>
      </c>
      <c r="I19" s="1" t="s">
        <v>12</v>
      </c>
      <c r="J19" s="1" t="s">
        <v>12</v>
      </c>
      <c r="K19" s="1" t="s">
        <v>91</v>
      </c>
      <c r="L19" s="1" t="s">
        <v>16</v>
      </c>
    </row>
    <row r="20" spans="1:12" x14ac:dyDescent="0.25">
      <c r="A20">
        <v>19</v>
      </c>
      <c r="B20" s="1" t="s">
        <v>11</v>
      </c>
      <c r="C20" s="1" t="s">
        <v>18</v>
      </c>
      <c r="D20" s="1" t="s">
        <v>92</v>
      </c>
      <c r="E20" s="1" t="s">
        <v>12</v>
      </c>
      <c r="F20" s="1" t="s">
        <v>18</v>
      </c>
      <c r="G20" s="1" t="s">
        <v>14</v>
      </c>
      <c r="H20" s="1" t="s">
        <v>18</v>
      </c>
      <c r="I20" s="1" t="s">
        <v>14</v>
      </c>
      <c r="J20" s="1" t="s">
        <v>12</v>
      </c>
      <c r="K20" s="1" t="s">
        <v>33</v>
      </c>
      <c r="L20" s="1" t="s">
        <v>16</v>
      </c>
    </row>
    <row r="21" spans="1:12" x14ac:dyDescent="0.25">
      <c r="A21">
        <v>20</v>
      </c>
      <c r="B21" s="1" t="s">
        <v>11</v>
      </c>
      <c r="C21" s="1" t="s">
        <v>18</v>
      </c>
      <c r="D21" s="1" t="s">
        <v>84</v>
      </c>
      <c r="E21" s="1" t="s">
        <v>12</v>
      </c>
      <c r="F21" s="1" t="s">
        <v>18</v>
      </c>
      <c r="G21" s="1" t="s">
        <v>14</v>
      </c>
      <c r="H21" s="1" t="s">
        <v>18</v>
      </c>
      <c r="I21" s="1" t="s">
        <v>12</v>
      </c>
      <c r="J21" s="1" t="s">
        <v>12</v>
      </c>
      <c r="K21" s="1" t="s">
        <v>33</v>
      </c>
      <c r="L21" s="1" t="s">
        <v>16</v>
      </c>
    </row>
    <row r="22" spans="1:12" x14ac:dyDescent="0.25">
      <c r="A22">
        <v>21</v>
      </c>
      <c r="B22" s="1" t="s">
        <v>11</v>
      </c>
      <c r="C22" s="1" t="s">
        <v>18</v>
      </c>
      <c r="D22" s="1" t="s">
        <v>85</v>
      </c>
      <c r="E22" s="1" t="s">
        <v>12</v>
      </c>
      <c r="F22" s="1" t="s">
        <v>18</v>
      </c>
      <c r="G22" s="1" t="s">
        <v>14</v>
      </c>
      <c r="H22" s="1" t="s">
        <v>18</v>
      </c>
      <c r="I22" s="1" t="s">
        <v>12</v>
      </c>
      <c r="J22" s="1" t="s">
        <v>12</v>
      </c>
      <c r="K22" s="1" t="s">
        <v>32</v>
      </c>
      <c r="L22" s="1" t="s">
        <v>16</v>
      </c>
    </row>
    <row r="23" spans="1:12" x14ac:dyDescent="0.25">
      <c r="A23">
        <v>22</v>
      </c>
      <c r="B23" s="1" t="s">
        <v>11</v>
      </c>
      <c r="C23" s="1" t="s">
        <v>18</v>
      </c>
      <c r="D23" s="1" t="s">
        <v>85</v>
      </c>
      <c r="E23" s="1" t="s">
        <v>12</v>
      </c>
      <c r="F23" s="1" t="s">
        <v>18</v>
      </c>
      <c r="G23" s="1" t="s">
        <v>14</v>
      </c>
      <c r="H23" s="1" t="s">
        <v>18</v>
      </c>
      <c r="I23" s="1" t="s">
        <v>12</v>
      </c>
      <c r="J23" s="1" t="s">
        <v>12</v>
      </c>
      <c r="K23" s="1" t="s">
        <v>34</v>
      </c>
      <c r="L23" s="1" t="s">
        <v>16</v>
      </c>
    </row>
    <row r="24" spans="1:12" x14ac:dyDescent="0.25">
      <c r="A24">
        <v>23</v>
      </c>
      <c r="B24" s="1" t="s">
        <v>11</v>
      </c>
      <c r="C24" s="1" t="s">
        <v>18</v>
      </c>
      <c r="D24" s="1" t="s">
        <v>85</v>
      </c>
      <c r="E24" s="1" t="s">
        <v>12</v>
      </c>
      <c r="F24" s="1" t="s">
        <v>18</v>
      </c>
      <c r="G24" s="1" t="s">
        <v>14</v>
      </c>
      <c r="H24" s="1" t="s">
        <v>18</v>
      </c>
      <c r="I24" s="1" t="s">
        <v>12</v>
      </c>
      <c r="J24" s="1" t="s">
        <v>12</v>
      </c>
      <c r="K24" s="1" t="s">
        <v>34</v>
      </c>
      <c r="L24" s="1" t="s">
        <v>16</v>
      </c>
    </row>
    <row r="25" spans="1:12" x14ac:dyDescent="0.25">
      <c r="A25">
        <v>24</v>
      </c>
      <c r="B25" s="1" t="s">
        <v>11</v>
      </c>
      <c r="C25" s="1" t="s">
        <v>12</v>
      </c>
      <c r="D25" s="1" t="s">
        <v>84</v>
      </c>
      <c r="E25" s="1" t="s">
        <v>12</v>
      </c>
      <c r="F25" s="1" t="s">
        <v>18</v>
      </c>
      <c r="G25" s="1" t="s">
        <v>14</v>
      </c>
      <c r="H25" s="1" t="s">
        <v>18</v>
      </c>
      <c r="I25" s="1" t="s">
        <v>14</v>
      </c>
      <c r="J25" s="1" t="s">
        <v>12</v>
      </c>
      <c r="K25" s="1" t="s">
        <v>28</v>
      </c>
      <c r="L25" s="1" t="s">
        <v>16</v>
      </c>
    </row>
    <row r="26" spans="1:12" x14ac:dyDescent="0.25">
      <c r="A26">
        <v>25</v>
      </c>
      <c r="B26" s="1" t="s">
        <v>11</v>
      </c>
      <c r="C26" s="1" t="s">
        <v>18</v>
      </c>
      <c r="D26" s="1" t="s">
        <v>84</v>
      </c>
      <c r="E26" s="1" t="s">
        <v>12</v>
      </c>
      <c r="F26" s="1" t="s">
        <v>18</v>
      </c>
      <c r="G26" s="1" t="s">
        <v>14</v>
      </c>
      <c r="H26" s="1" t="s">
        <v>18</v>
      </c>
      <c r="I26" s="1" t="s">
        <v>12</v>
      </c>
      <c r="J26" s="1" t="s">
        <v>12</v>
      </c>
      <c r="K26" s="1" t="s">
        <v>30</v>
      </c>
      <c r="L26" s="1" t="s">
        <v>16</v>
      </c>
    </row>
    <row r="27" spans="1:12" x14ac:dyDescent="0.25">
      <c r="A27">
        <v>26</v>
      </c>
      <c r="B27" s="1" t="s">
        <v>11</v>
      </c>
      <c r="C27" s="1" t="s">
        <v>12</v>
      </c>
      <c r="D27" s="1" t="s">
        <v>92</v>
      </c>
      <c r="E27" s="1" t="s">
        <v>14</v>
      </c>
      <c r="F27" s="1" t="s">
        <v>18</v>
      </c>
      <c r="G27" s="1" t="s">
        <v>14</v>
      </c>
      <c r="H27" s="1" t="s">
        <v>18</v>
      </c>
      <c r="I27" s="1" t="s">
        <v>12</v>
      </c>
      <c r="J27" s="1" t="s">
        <v>12</v>
      </c>
      <c r="K27" s="1" t="s">
        <v>63</v>
      </c>
      <c r="L27" s="1" t="s">
        <v>16</v>
      </c>
    </row>
    <row r="28" spans="1:12" x14ac:dyDescent="0.25">
      <c r="A28">
        <v>27</v>
      </c>
      <c r="B28" s="1" t="s">
        <v>11</v>
      </c>
      <c r="C28" s="1" t="s">
        <v>18</v>
      </c>
      <c r="D28" s="1" t="s">
        <v>85</v>
      </c>
      <c r="E28" s="1" t="s">
        <v>12</v>
      </c>
      <c r="F28" s="1" t="s">
        <v>18</v>
      </c>
      <c r="G28" s="1" t="s">
        <v>14</v>
      </c>
      <c r="H28" s="1" t="s">
        <v>18</v>
      </c>
      <c r="I28" s="1" t="s">
        <v>12</v>
      </c>
      <c r="J28" s="1" t="s">
        <v>12</v>
      </c>
      <c r="K28" s="1" t="s">
        <v>25</v>
      </c>
      <c r="L28" s="1" t="s">
        <v>16</v>
      </c>
    </row>
    <row r="29" spans="1:12" x14ac:dyDescent="0.25">
      <c r="A29">
        <v>28</v>
      </c>
      <c r="B29" s="1" t="s">
        <v>11</v>
      </c>
      <c r="C29" s="1" t="s">
        <v>18</v>
      </c>
      <c r="D29" s="1" t="s">
        <v>85</v>
      </c>
      <c r="E29" s="1" t="s">
        <v>12</v>
      </c>
      <c r="F29" s="1" t="s">
        <v>18</v>
      </c>
      <c r="G29" s="1" t="s">
        <v>14</v>
      </c>
      <c r="H29" s="1" t="s">
        <v>18</v>
      </c>
      <c r="I29" s="1" t="s">
        <v>12</v>
      </c>
      <c r="J29" s="1" t="s">
        <v>12</v>
      </c>
      <c r="K29" s="1" t="s">
        <v>25</v>
      </c>
      <c r="L29" s="1" t="s">
        <v>16</v>
      </c>
    </row>
    <row r="30" spans="1:12" x14ac:dyDescent="0.25">
      <c r="A30">
        <v>29</v>
      </c>
      <c r="B30" s="1" t="s">
        <v>11</v>
      </c>
      <c r="C30" s="1" t="s">
        <v>12</v>
      </c>
      <c r="D30" s="1" t="s">
        <v>92</v>
      </c>
      <c r="E30" s="1" t="s">
        <v>12</v>
      </c>
      <c r="F30" s="1" t="s">
        <v>18</v>
      </c>
      <c r="G30" s="1" t="s">
        <v>14</v>
      </c>
      <c r="H30" s="1" t="s">
        <v>18</v>
      </c>
      <c r="I30" s="1" t="s">
        <v>12</v>
      </c>
      <c r="J30" s="1" t="s">
        <v>12</v>
      </c>
      <c r="K30" s="1" t="s">
        <v>25</v>
      </c>
      <c r="L30" s="1" t="s">
        <v>16</v>
      </c>
    </row>
    <row r="31" spans="1:12" x14ac:dyDescent="0.25">
      <c r="A31">
        <v>30</v>
      </c>
      <c r="B31" s="1" t="s">
        <v>11</v>
      </c>
      <c r="C31" s="1" t="s">
        <v>12</v>
      </c>
      <c r="D31" s="1" t="s">
        <v>85</v>
      </c>
      <c r="E31" s="1" t="s">
        <v>12</v>
      </c>
      <c r="F31" s="1" t="s">
        <v>18</v>
      </c>
      <c r="G31" s="1" t="s">
        <v>14</v>
      </c>
      <c r="H31" s="1" t="s">
        <v>18</v>
      </c>
      <c r="I31" s="1" t="s">
        <v>14</v>
      </c>
      <c r="J31" s="1" t="s">
        <v>12</v>
      </c>
      <c r="K31" s="1" t="s">
        <v>65</v>
      </c>
      <c r="L31" s="1" t="s">
        <v>16</v>
      </c>
    </row>
    <row r="32" spans="1:12" x14ac:dyDescent="0.25">
      <c r="A32">
        <v>31</v>
      </c>
      <c r="B32" s="1" t="s">
        <v>11</v>
      </c>
      <c r="C32" s="1" t="s">
        <v>18</v>
      </c>
      <c r="D32" s="1" t="s">
        <v>85</v>
      </c>
      <c r="E32" s="1" t="s">
        <v>12</v>
      </c>
      <c r="F32" s="1" t="s">
        <v>18</v>
      </c>
      <c r="G32" s="1" t="s">
        <v>14</v>
      </c>
      <c r="H32" s="1" t="s">
        <v>18</v>
      </c>
      <c r="I32" s="1" t="s">
        <v>12</v>
      </c>
      <c r="J32" s="1" t="s">
        <v>12</v>
      </c>
      <c r="K32" s="1" t="s">
        <v>66</v>
      </c>
      <c r="L32" s="1" t="s">
        <v>16</v>
      </c>
    </row>
    <row r="33" spans="1:12" x14ac:dyDescent="0.25">
      <c r="A33">
        <v>32</v>
      </c>
      <c r="B33" s="1" t="s">
        <v>11</v>
      </c>
      <c r="C33" s="1" t="s">
        <v>18</v>
      </c>
      <c r="D33" s="1" t="s">
        <v>85</v>
      </c>
      <c r="E33" s="1" t="s">
        <v>12</v>
      </c>
      <c r="F33" s="1" t="s">
        <v>18</v>
      </c>
      <c r="G33" s="1" t="s">
        <v>14</v>
      </c>
      <c r="H33" s="1" t="s">
        <v>12</v>
      </c>
      <c r="I33" s="1" t="s">
        <v>14</v>
      </c>
      <c r="J33" s="1" t="s">
        <v>12</v>
      </c>
      <c r="K33" s="1" t="s">
        <v>66</v>
      </c>
      <c r="L33" s="1" t="s">
        <v>16</v>
      </c>
    </row>
    <row r="34" spans="1:12" x14ac:dyDescent="0.25">
      <c r="A34">
        <v>33</v>
      </c>
      <c r="B34" s="1" t="s">
        <v>11</v>
      </c>
      <c r="C34" s="1" t="s">
        <v>18</v>
      </c>
      <c r="D34" s="1" t="s">
        <v>84</v>
      </c>
      <c r="E34" s="1" t="s">
        <v>12</v>
      </c>
      <c r="F34" s="1" t="s">
        <v>18</v>
      </c>
      <c r="G34" s="1" t="s">
        <v>14</v>
      </c>
      <c r="H34" s="1" t="s">
        <v>18</v>
      </c>
      <c r="I34" s="1" t="s">
        <v>12</v>
      </c>
      <c r="J34" s="1" t="s">
        <v>12</v>
      </c>
      <c r="K34" s="1" t="s">
        <v>67</v>
      </c>
      <c r="L34" s="1" t="s">
        <v>16</v>
      </c>
    </row>
    <row r="35" spans="1:12" x14ac:dyDescent="0.25">
      <c r="A35">
        <v>34</v>
      </c>
      <c r="B35" s="1" t="s">
        <v>11</v>
      </c>
      <c r="C35" s="1" t="s">
        <v>18</v>
      </c>
      <c r="D35" s="1" t="s">
        <v>85</v>
      </c>
      <c r="E35" s="1" t="s">
        <v>12</v>
      </c>
      <c r="F35" s="1" t="s">
        <v>18</v>
      </c>
      <c r="G35" s="1" t="s">
        <v>14</v>
      </c>
      <c r="H35" s="1" t="s">
        <v>18</v>
      </c>
      <c r="I35" s="1" t="s">
        <v>14</v>
      </c>
      <c r="J35" s="1" t="s">
        <v>12</v>
      </c>
      <c r="K35" s="1" t="s">
        <v>68</v>
      </c>
      <c r="L35" s="1" t="s">
        <v>16</v>
      </c>
    </row>
    <row r="36" spans="1:12" x14ac:dyDescent="0.25">
      <c r="A36">
        <v>35</v>
      </c>
      <c r="B36" s="1" t="s">
        <v>11</v>
      </c>
      <c r="C36" s="1" t="s">
        <v>18</v>
      </c>
      <c r="D36" s="1" t="s">
        <v>85</v>
      </c>
      <c r="E36" s="1" t="s">
        <v>14</v>
      </c>
      <c r="F36" s="1" t="s">
        <v>18</v>
      </c>
      <c r="G36" s="1" t="s">
        <v>14</v>
      </c>
      <c r="H36" s="1" t="s">
        <v>18</v>
      </c>
      <c r="I36" s="1" t="s">
        <v>12</v>
      </c>
      <c r="J36" s="1" t="s">
        <v>12</v>
      </c>
      <c r="K36" s="1" t="s">
        <v>27</v>
      </c>
      <c r="L36" s="1" t="s">
        <v>16</v>
      </c>
    </row>
    <row r="37" spans="1:12" x14ac:dyDescent="0.25">
      <c r="A37">
        <v>36</v>
      </c>
      <c r="B37" s="1" t="s">
        <v>11</v>
      </c>
      <c r="C37" s="1" t="s">
        <v>12</v>
      </c>
      <c r="D37" s="1" t="s">
        <v>92</v>
      </c>
      <c r="E37" s="1" t="s">
        <v>14</v>
      </c>
      <c r="F37" s="1" t="s">
        <v>18</v>
      </c>
      <c r="G37" s="1" t="s">
        <v>14</v>
      </c>
      <c r="H37" s="1" t="s">
        <v>18</v>
      </c>
      <c r="I37" s="1" t="s">
        <v>14</v>
      </c>
      <c r="J37" s="1" t="s">
        <v>12</v>
      </c>
      <c r="K37" s="1" t="s">
        <v>27</v>
      </c>
      <c r="L37" s="1" t="s">
        <v>16</v>
      </c>
    </row>
    <row r="38" spans="1:12" x14ac:dyDescent="0.25">
      <c r="A38">
        <v>37</v>
      </c>
      <c r="B38" s="1" t="s">
        <v>11</v>
      </c>
      <c r="C38" s="1" t="s">
        <v>18</v>
      </c>
      <c r="D38" s="1" t="s">
        <v>92</v>
      </c>
      <c r="E38" s="1" t="s">
        <v>12</v>
      </c>
      <c r="F38" s="1" t="s">
        <v>18</v>
      </c>
      <c r="G38" s="1" t="s">
        <v>14</v>
      </c>
      <c r="H38" s="1" t="s">
        <v>18</v>
      </c>
      <c r="I38" s="1" t="s">
        <v>12</v>
      </c>
      <c r="J38" s="1" t="s">
        <v>12</v>
      </c>
      <c r="K38" s="1" t="s">
        <v>69</v>
      </c>
      <c r="L38" s="1" t="s">
        <v>16</v>
      </c>
    </row>
    <row r="39" spans="1:12" x14ac:dyDescent="0.25">
      <c r="A39">
        <v>38</v>
      </c>
      <c r="B39" s="1" t="s">
        <v>11</v>
      </c>
      <c r="C39" s="1" t="s">
        <v>18</v>
      </c>
      <c r="D39" s="1" t="s">
        <v>92</v>
      </c>
      <c r="E39" s="1" t="s">
        <v>12</v>
      </c>
      <c r="F39" s="1" t="s">
        <v>18</v>
      </c>
      <c r="G39" s="1" t="s">
        <v>14</v>
      </c>
      <c r="H39" s="1" t="s">
        <v>18</v>
      </c>
      <c r="I39" s="1" t="s">
        <v>12</v>
      </c>
      <c r="J39" s="1" t="s">
        <v>12</v>
      </c>
      <c r="K39" s="1" t="s">
        <v>24</v>
      </c>
      <c r="L39" s="1" t="s">
        <v>16</v>
      </c>
    </row>
    <row r="40" spans="1:12" x14ac:dyDescent="0.25">
      <c r="A40">
        <v>39</v>
      </c>
      <c r="B40" s="1" t="s">
        <v>11</v>
      </c>
      <c r="C40" s="1" t="s">
        <v>12</v>
      </c>
      <c r="D40" s="1" t="s">
        <v>92</v>
      </c>
      <c r="E40" s="1" t="s">
        <v>12</v>
      </c>
      <c r="F40" s="1" t="s">
        <v>18</v>
      </c>
      <c r="G40" s="1" t="s">
        <v>14</v>
      </c>
      <c r="H40" s="1" t="s">
        <v>18</v>
      </c>
      <c r="I40" s="1" t="s">
        <v>14</v>
      </c>
      <c r="J40" s="1" t="s">
        <v>12</v>
      </c>
      <c r="K40" s="1" t="s">
        <v>24</v>
      </c>
      <c r="L40" s="1" t="s">
        <v>16</v>
      </c>
    </row>
    <row r="41" spans="1:12" x14ac:dyDescent="0.25">
      <c r="A41">
        <v>40</v>
      </c>
      <c r="B41" s="1" t="s">
        <v>11</v>
      </c>
      <c r="C41" s="1" t="s">
        <v>18</v>
      </c>
      <c r="D41" s="1" t="s">
        <v>92</v>
      </c>
      <c r="E41" s="1" t="s">
        <v>12</v>
      </c>
      <c r="F41" s="1" t="s">
        <v>18</v>
      </c>
      <c r="G41" s="1" t="s">
        <v>14</v>
      </c>
      <c r="H41" s="1" t="s">
        <v>18</v>
      </c>
      <c r="I41" s="1" t="s">
        <v>12</v>
      </c>
      <c r="J41" s="1" t="s">
        <v>12</v>
      </c>
      <c r="K41" s="1" t="s">
        <v>24</v>
      </c>
      <c r="L41" s="1" t="s">
        <v>16</v>
      </c>
    </row>
    <row r="42" spans="1:12" x14ac:dyDescent="0.25">
      <c r="A42">
        <v>41</v>
      </c>
      <c r="B42" s="1" t="s">
        <v>11</v>
      </c>
      <c r="C42" s="1" t="s">
        <v>18</v>
      </c>
      <c r="D42" s="1" t="s">
        <v>85</v>
      </c>
      <c r="E42" s="1" t="s">
        <v>12</v>
      </c>
      <c r="F42" s="1" t="s">
        <v>18</v>
      </c>
      <c r="G42" s="1" t="s">
        <v>14</v>
      </c>
      <c r="H42" s="1" t="s">
        <v>18</v>
      </c>
      <c r="I42" s="1" t="s">
        <v>12</v>
      </c>
      <c r="J42" s="1" t="s">
        <v>12</v>
      </c>
      <c r="K42" s="1" t="s">
        <v>21</v>
      </c>
      <c r="L42" s="1" t="s">
        <v>16</v>
      </c>
    </row>
    <row r="43" spans="1:12" x14ac:dyDescent="0.25">
      <c r="A43">
        <v>42</v>
      </c>
      <c r="B43" s="1" t="s">
        <v>11</v>
      </c>
      <c r="C43" s="1" t="s">
        <v>12</v>
      </c>
      <c r="D43" s="1" t="s">
        <v>93</v>
      </c>
      <c r="E43" s="1" t="s">
        <v>12</v>
      </c>
      <c r="F43" s="1" t="s">
        <v>18</v>
      </c>
      <c r="G43" s="1" t="s">
        <v>14</v>
      </c>
      <c r="H43" s="1" t="s">
        <v>18</v>
      </c>
      <c r="I43" s="1" t="s">
        <v>12</v>
      </c>
      <c r="J43" s="1" t="s">
        <v>12</v>
      </c>
      <c r="K43" s="1" t="s">
        <v>71</v>
      </c>
      <c r="L43" s="1" t="s">
        <v>16</v>
      </c>
    </row>
    <row r="44" spans="1:12" x14ac:dyDescent="0.25">
      <c r="A44">
        <v>43</v>
      </c>
      <c r="B44" s="1" t="s">
        <v>11</v>
      </c>
      <c r="C44" s="1" t="s">
        <v>18</v>
      </c>
      <c r="D44" s="1" t="s">
        <v>85</v>
      </c>
      <c r="E44" s="1" t="s">
        <v>12</v>
      </c>
      <c r="F44" s="1" t="s">
        <v>18</v>
      </c>
      <c r="G44" s="1" t="s">
        <v>14</v>
      </c>
      <c r="H44" s="1" t="s">
        <v>18</v>
      </c>
      <c r="I44" s="1" t="s">
        <v>12</v>
      </c>
      <c r="J44" s="1" t="s">
        <v>12</v>
      </c>
      <c r="K44" s="1" t="s">
        <v>70</v>
      </c>
      <c r="L44" s="1" t="s">
        <v>16</v>
      </c>
    </row>
    <row r="45" spans="1:12" x14ac:dyDescent="0.25">
      <c r="A45">
        <v>44</v>
      </c>
      <c r="B45" s="1" t="s">
        <v>11</v>
      </c>
      <c r="C45" s="1" t="s">
        <v>18</v>
      </c>
      <c r="D45" s="1" t="s">
        <v>92</v>
      </c>
      <c r="E45" s="1" t="s">
        <v>12</v>
      </c>
      <c r="F45" s="1" t="s">
        <v>12</v>
      </c>
      <c r="G45" s="1" t="s">
        <v>14</v>
      </c>
      <c r="H45" s="1" t="s">
        <v>18</v>
      </c>
      <c r="I45" s="1" t="s">
        <v>12</v>
      </c>
      <c r="J45" s="1" t="s">
        <v>12</v>
      </c>
      <c r="K45" s="1" t="s">
        <v>70</v>
      </c>
      <c r="L45" s="1" t="s">
        <v>16</v>
      </c>
    </row>
    <row r="46" spans="1:12" x14ac:dyDescent="0.25">
      <c r="A46">
        <v>45</v>
      </c>
      <c r="B46" s="1" t="s">
        <v>11</v>
      </c>
      <c r="C46" s="1" t="s">
        <v>18</v>
      </c>
      <c r="D46" s="1" t="s">
        <v>85</v>
      </c>
      <c r="E46" s="1" t="s">
        <v>12</v>
      </c>
      <c r="F46" s="1" t="s">
        <v>18</v>
      </c>
      <c r="G46" s="1" t="s">
        <v>14</v>
      </c>
      <c r="H46" s="1" t="s">
        <v>18</v>
      </c>
      <c r="I46" s="1" t="s">
        <v>12</v>
      </c>
      <c r="J46" s="1" t="s">
        <v>12</v>
      </c>
      <c r="K46" s="1" t="s">
        <v>70</v>
      </c>
      <c r="L46" s="1" t="s">
        <v>16</v>
      </c>
    </row>
    <row r="47" spans="1:12" x14ac:dyDescent="0.25">
      <c r="A47">
        <v>46</v>
      </c>
      <c r="B47" s="1" t="s">
        <v>11</v>
      </c>
      <c r="C47" s="1" t="s">
        <v>12</v>
      </c>
      <c r="D47" s="1" t="s">
        <v>85</v>
      </c>
      <c r="E47" s="1" t="s">
        <v>12</v>
      </c>
      <c r="F47" s="1" t="s">
        <v>18</v>
      </c>
      <c r="G47" s="1" t="s">
        <v>14</v>
      </c>
      <c r="H47" s="1" t="s">
        <v>18</v>
      </c>
      <c r="I47" s="1" t="s">
        <v>14</v>
      </c>
      <c r="J47" s="1" t="s">
        <v>12</v>
      </c>
      <c r="K47" s="1" t="s">
        <v>72</v>
      </c>
      <c r="L47" s="1" t="s">
        <v>16</v>
      </c>
    </row>
    <row r="48" spans="1:12" x14ac:dyDescent="0.25">
      <c r="A48">
        <v>47</v>
      </c>
      <c r="B48" s="1" t="s">
        <v>11</v>
      </c>
      <c r="C48" s="1" t="s">
        <v>18</v>
      </c>
      <c r="D48" s="1" t="s">
        <v>92</v>
      </c>
      <c r="E48" s="1" t="s">
        <v>12</v>
      </c>
      <c r="F48" s="1" t="s">
        <v>18</v>
      </c>
      <c r="G48" s="1" t="s">
        <v>14</v>
      </c>
      <c r="H48" s="1" t="s">
        <v>18</v>
      </c>
      <c r="I48" s="1" t="s">
        <v>12</v>
      </c>
      <c r="J48" s="1" t="s">
        <v>12</v>
      </c>
      <c r="K48" s="1" t="s">
        <v>73</v>
      </c>
      <c r="L48" s="1" t="s">
        <v>16</v>
      </c>
    </row>
    <row r="49" spans="1:12" x14ac:dyDescent="0.25">
      <c r="A49">
        <v>48</v>
      </c>
      <c r="B49" s="1" t="s">
        <v>11</v>
      </c>
      <c r="C49" s="1" t="s">
        <v>18</v>
      </c>
      <c r="D49" s="1" t="s">
        <v>85</v>
      </c>
      <c r="E49" s="1" t="s">
        <v>12</v>
      </c>
      <c r="F49" s="1" t="s">
        <v>12</v>
      </c>
      <c r="G49" s="1" t="s">
        <v>14</v>
      </c>
      <c r="H49" s="1" t="s">
        <v>18</v>
      </c>
      <c r="I49" s="1" t="s">
        <v>14</v>
      </c>
      <c r="J49" s="1" t="s">
        <v>12</v>
      </c>
      <c r="K49" s="1" t="s">
        <v>19</v>
      </c>
      <c r="L49" s="1" t="s">
        <v>16</v>
      </c>
    </row>
    <row r="50" spans="1:12" x14ac:dyDescent="0.25">
      <c r="A50">
        <v>49</v>
      </c>
      <c r="B50" s="1" t="s">
        <v>11</v>
      </c>
      <c r="C50" s="1" t="s">
        <v>18</v>
      </c>
      <c r="D50" s="1" t="s">
        <v>85</v>
      </c>
      <c r="E50" s="1" t="s">
        <v>12</v>
      </c>
      <c r="F50" s="1" t="s">
        <v>18</v>
      </c>
      <c r="G50" s="1" t="s">
        <v>14</v>
      </c>
      <c r="H50" s="1" t="s">
        <v>18</v>
      </c>
      <c r="I50" s="1" t="s">
        <v>12</v>
      </c>
      <c r="J50" s="1" t="s">
        <v>12</v>
      </c>
      <c r="K50" s="1" t="s">
        <v>19</v>
      </c>
      <c r="L50" s="1" t="s">
        <v>16</v>
      </c>
    </row>
    <row r="51" spans="1:12" x14ac:dyDescent="0.25">
      <c r="A51">
        <v>50</v>
      </c>
      <c r="B51" s="1" t="s">
        <v>11</v>
      </c>
      <c r="C51" s="1" t="s">
        <v>18</v>
      </c>
      <c r="D51" s="1" t="s">
        <v>92</v>
      </c>
      <c r="E51" s="1" t="s">
        <v>12</v>
      </c>
      <c r="F51" s="1" t="s">
        <v>18</v>
      </c>
      <c r="G51" s="1" t="s">
        <v>14</v>
      </c>
      <c r="H51" s="1" t="s">
        <v>18</v>
      </c>
      <c r="I51" s="1" t="s">
        <v>14</v>
      </c>
      <c r="J51" s="1" t="s">
        <v>18</v>
      </c>
      <c r="K51" s="1" t="s">
        <v>15</v>
      </c>
      <c r="L51" s="1" t="s">
        <v>16</v>
      </c>
    </row>
    <row r="52" spans="1:12" x14ac:dyDescent="0.25">
      <c r="A52">
        <v>51</v>
      </c>
      <c r="B52" s="1" t="s">
        <v>11</v>
      </c>
      <c r="C52" s="1" t="s">
        <v>12</v>
      </c>
      <c r="D52" s="1" t="s">
        <v>92</v>
      </c>
      <c r="E52" s="1" t="s">
        <v>12</v>
      </c>
      <c r="F52" s="1" t="s">
        <v>18</v>
      </c>
      <c r="G52" s="1" t="s">
        <v>14</v>
      </c>
      <c r="H52" s="1" t="s">
        <v>18</v>
      </c>
      <c r="I52" s="1" t="s">
        <v>12</v>
      </c>
      <c r="J52" s="1" t="s">
        <v>12</v>
      </c>
      <c r="K52" s="1" t="s">
        <v>74</v>
      </c>
      <c r="L52" s="1" t="s">
        <v>16</v>
      </c>
    </row>
    <row r="53" spans="1:12" x14ac:dyDescent="0.25">
      <c r="A53">
        <v>52</v>
      </c>
      <c r="B53" s="1" t="s">
        <v>11</v>
      </c>
      <c r="C53" s="1" t="s">
        <v>12</v>
      </c>
      <c r="D53" s="1" t="s">
        <v>85</v>
      </c>
      <c r="E53" s="1" t="s">
        <v>12</v>
      </c>
      <c r="F53" s="1" t="s">
        <v>18</v>
      </c>
      <c r="G53" s="1" t="s">
        <v>14</v>
      </c>
      <c r="H53" s="1" t="s">
        <v>18</v>
      </c>
      <c r="I53" s="1" t="s">
        <v>14</v>
      </c>
      <c r="J53" s="1" t="s">
        <v>18</v>
      </c>
      <c r="K53" s="1" t="s">
        <v>74</v>
      </c>
      <c r="L53" s="1" t="s">
        <v>16</v>
      </c>
    </row>
    <row r="54" spans="1:12" x14ac:dyDescent="0.25">
      <c r="A54">
        <v>53</v>
      </c>
      <c r="B54" s="1" t="s">
        <v>11</v>
      </c>
      <c r="C54" s="1" t="s">
        <v>18</v>
      </c>
      <c r="D54" s="1" t="s">
        <v>85</v>
      </c>
      <c r="E54" s="1" t="s">
        <v>12</v>
      </c>
      <c r="F54" s="1" t="s">
        <v>18</v>
      </c>
      <c r="G54" s="1" t="s">
        <v>14</v>
      </c>
      <c r="H54" s="1" t="s">
        <v>18</v>
      </c>
      <c r="I54" s="1" t="s">
        <v>12</v>
      </c>
      <c r="J54" s="1" t="s">
        <v>12</v>
      </c>
      <c r="K54" s="1" t="s">
        <v>75</v>
      </c>
      <c r="L54" s="1" t="s">
        <v>16</v>
      </c>
    </row>
    <row r="55" spans="1:12" x14ac:dyDescent="0.25">
      <c r="A55">
        <v>54</v>
      </c>
      <c r="B55" s="1" t="s">
        <v>11</v>
      </c>
      <c r="C55" s="1" t="s">
        <v>12</v>
      </c>
      <c r="D55" s="1" t="s">
        <v>85</v>
      </c>
      <c r="E55" s="1" t="s">
        <v>12</v>
      </c>
      <c r="F55" s="1" t="s">
        <v>18</v>
      </c>
      <c r="G55" s="1" t="s">
        <v>14</v>
      </c>
      <c r="H55" s="1" t="s">
        <v>18</v>
      </c>
      <c r="I55" s="1" t="s">
        <v>12</v>
      </c>
      <c r="J55" s="1" t="s">
        <v>12</v>
      </c>
      <c r="K55" s="1" t="s">
        <v>76</v>
      </c>
      <c r="L55" s="1" t="s">
        <v>16</v>
      </c>
    </row>
    <row r="56" spans="1:12" x14ac:dyDescent="0.25">
      <c r="A56">
        <v>55</v>
      </c>
      <c r="B56" s="1" t="s">
        <v>11</v>
      </c>
      <c r="C56" s="1" t="s">
        <v>12</v>
      </c>
      <c r="D56" s="1" t="s">
        <v>85</v>
      </c>
      <c r="E56" s="1" t="s">
        <v>14</v>
      </c>
      <c r="F56" s="1" t="s">
        <v>18</v>
      </c>
      <c r="G56" s="1" t="s">
        <v>14</v>
      </c>
      <c r="H56" s="1" t="s">
        <v>18</v>
      </c>
      <c r="I56" s="1" t="s">
        <v>14</v>
      </c>
      <c r="J56" s="1" t="s">
        <v>12</v>
      </c>
      <c r="K56" s="1" t="s">
        <v>76</v>
      </c>
      <c r="L56" s="1" t="s">
        <v>16</v>
      </c>
    </row>
    <row r="57" spans="1:12" x14ac:dyDescent="0.25">
      <c r="A57">
        <v>56</v>
      </c>
      <c r="B57" s="1" t="s">
        <v>11</v>
      </c>
      <c r="C57" s="1" t="s">
        <v>12</v>
      </c>
      <c r="D57" s="1" t="s">
        <v>85</v>
      </c>
      <c r="E57" s="1" t="s">
        <v>12</v>
      </c>
      <c r="F57" s="1" t="s">
        <v>18</v>
      </c>
      <c r="G57" s="1" t="s">
        <v>14</v>
      </c>
      <c r="H57" s="1" t="s">
        <v>18</v>
      </c>
      <c r="I57" s="1" t="s">
        <v>12</v>
      </c>
      <c r="J57" s="1" t="s">
        <v>18</v>
      </c>
      <c r="K57" s="1" t="s">
        <v>77</v>
      </c>
      <c r="L57" s="1" t="s">
        <v>16</v>
      </c>
    </row>
    <row r="58" spans="1:12" x14ac:dyDescent="0.25">
      <c r="A58">
        <v>57</v>
      </c>
      <c r="B58" s="1" t="s">
        <v>11</v>
      </c>
      <c r="C58" s="1" t="s">
        <v>18</v>
      </c>
      <c r="D58" s="1" t="s">
        <v>93</v>
      </c>
      <c r="E58" s="1" t="s">
        <v>14</v>
      </c>
      <c r="F58" s="1" t="s">
        <v>18</v>
      </c>
      <c r="G58" s="1" t="s">
        <v>14</v>
      </c>
      <c r="H58" s="1" t="s">
        <v>18</v>
      </c>
      <c r="I58" s="1" t="s">
        <v>12</v>
      </c>
      <c r="J58" s="1" t="s">
        <v>12</v>
      </c>
      <c r="K58" s="1" t="s">
        <v>78</v>
      </c>
      <c r="L58" s="1" t="s">
        <v>16</v>
      </c>
    </row>
    <row r="59" spans="1:12" x14ac:dyDescent="0.25">
      <c r="A59">
        <v>58</v>
      </c>
      <c r="B59" s="1" t="s">
        <v>11</v>
      </c>
      <c r="C59" s="1" t="s">
        <v>18</v>
      </c>
      <c r="D59" s="1" t="s">
        <v>85</v>
      </c>
      <c r="E59" s="1" t="s">
        <v>12</v>
      </c>
      <c r="F59" s="1" t="s">
        <v>18</v>
      </c>
      <c r="G59" s="1" t="s">
        <v>14</v>
      </c>
      <c r="H59" s="1" t="s">
        <v>18</v>
      </c>
      <c r="I59" s="1" t="s">
        <v>14</v>
      </c>
      <c r="J59" s="1" t="s">
        <v>12</v>
      </c>
      <c r="K59" s="1" t="s">
        <v>78</v>
      </c>
      <c r="L59" s="1" t="s">
        <v>23</v>
      </c>
    </row>
    <row r="60" spans="1:12" x14ac:dyDescent="0.25">
      <c r="A60">
        <v>59</v>
      </c>
      <c r="B60" s="1" t="s">
        <v>11</v>
      </c>
      <c r="C60" s="1" t="s">
        <v>12</v>
      </c>
      <c r="D60" s="1" t="s">
        <v>85</v>
      </c>
      <c r="E60" s="1" t="s">
        <v>14</v>
      </c>
      <c r="F60" s="1" t="s">
        <v>18</v>
      </c>
      <c r="G60" s="1" t="s">
        <v>14</v>
      </c>
      <c r="H60" s="1" t="s">
        <v>18</v>
      </c>
      <c r="I60" s="1" t="s">
        <v>12</v>
      </c>
      <c r="J60" s="1" t="s">
        <v>12</v>
      </c>
      <c r="K60" s="1" t="s">
        <v>79</v>
      </c>
      <c r="L60" s="1" t="s">
        <v>16</v>
      </c>
    </row>
    <row r="61" spans="1:12" x14ac:dyDescent="0.25">
      <c r="A61">
        <v>60</v>
      </c>
      <c r="B61" s="1" t="s">
        <v>11</v>
      </c>
      <c r="C61" s="1" t="s">
        <v>12</v>
      </c>
      <c r="D61" s="1" t="s">
        <v>85</v>
      </c>
      <c r="E61" s="1" t="s">
        <v>12</v>
      </c>
      <c r="F61" s="1" t="s">
        <v>12</v>
      </c>
      <c r="G61" s="1" t="s">
        <v>14</v>
      </c>
      <c r="H61" s="1" t="s">
        <v>18</v>
      </c>
      <c r="I61" s="1" t="s">
        <v>12</v>
      </c>
      <c r="J61" s="1" t="s">
        <v>12</v>
      </c>
      <c r="K61" s="1" t="s">
        <v>79</v>
      </c>
      <c r="L61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879F-D1CE-4C09-9A76-424F78D2AA99}">
  <dimension ref="A1:L62"/>
  <sheetViews>
    <sheetView workbookViewId="0">
      <selection activeCell="E60" sqref="E60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31</v>
      </c>
      <c r="C2" s="1" t="s">
        <v>12</v>
      </c>
      <c r="D2" s="1" t="s">
        <v>17</v>
      </c>
      <c r="E2" s="1" t="s">
        <v>14</v>
      </c>
      <c r="F2" s="1" t="s">
        <v>12</v>
      </c>
      <c r="G2" s="1" t="s">
        <v>14</v>
      </c>
      <c r="H2" s="1" t="s">
        <v>12</v>
      </c>
      <c r="I2" s="1" t="s">
        <v>14</v>
      </c>
      <c r="J2" s="1" t="s">
        <v>12</v>
      </c>
      <c r="K2" s="1" t="s">
        <v>35</v>
      </c>
      <c r="L2" s="1" t="s">
        <v>16</v>
      </c>
    </row>
    <row r="3" spans="1:12" x14ac:dyDescent="0.25">
      <c r="A3">
        <v>2</v>
      </c>
      <c r="B3" s="1" t="s">
        <v>31</v>
      </c>
      <c r="C3" s="1" t="s">
        <v>12</v>
      </c>
      <c r="D3" s="1" t="s">
        <v>13</v>
      </c>
      <c r="E3" s="1" t="s">
        <v>14</v>
      </c>
      <c r="F3" s="1" t="s">
        <v>12</v>
      </c>
      <c r="G3" s="1" t="s">
        <v>14</v>
      </c>
      <c r="H3" s="1" t="s">
        <v>12</v>
      </c>
      <c r="I3" s="1" t="s">
        <v>14</v>
      </c>
      <c r="J3" s="1" t="s">
        <v>12</v>
      </c>
      <c r="K3" s="1" t="s">
        <v>59</v>
      </c>
      <c r="L3" s="1" t="s">
        <v>16</v>
      </c>
    </row>
    <row r="4" spans="1:12" x14ac:dyDescent="0.25">
      <c r="A4">
        <v>3</v>
      </c>
      <c r="B4" s="1" t="s">
        <v>60</v>
      </c>
      <c r="C4" s="1" t="s">
        <v>12</v>
      </c>
      <c r="D4" s="1" t="s">
        <v>13</v>
      </c>
      <c r="E4" s="1" t="s">
        <v>14</v>
      </c>
      <c r="F4" s="1" t="s">
        <v>12</v>
      </c>
      <c r="G4" s="1" t="s">
        <v>14</v>
      </c>
      <c r="H4" s="1" t="s">
        <v>12</v>
      </c>
      <c r="I4" s="1" t="s">
        <v>14</v>
      </c>
      <c r="J4" s="1" t="s">
        <v>12</v>
      </c>
      <c r="K4" s="1" t="s">
        <v>59</v>
      </c>
      <c r="L4" s="1" t="s">
        <v>16</v>
      </c>
    </row>
    <row r="5" spans="1:12" x14ac:dyDescent="0.25">
      <c r="A5">
        <v>4</v>
      </c>
      <c r="B5" s="1" t="s">
        <v>60</v>
      </c>
      <c r="C5" s="1" t="s">
        <v>12</v>
      </c>
      <c r="D5" s="1" t="s">
        <v>13</v>
      </c>
      <c r="E5" s="1" t="s">
        <v>14</v>
      </c>
      <c r="F5" s="1" t="s">
        <v>12</v>
      </c>
      <c r="G5" s="1" t="s">
        <v>14</v>
      </c>
      <c r="H5" s="1" t="s">
        <v>12</v>
      </c>
      <c r="I5" s="1" t="s">
        <v>14</v>
      </c>
      <c r="J5" s="1" t="s">
        <v>12</v>
      </c>
      <c r="K5" s="1" t="s">
        <v>59</v>
      </c>
      <c r="L5" s="1" t="s">
        <v>16</v>
      </c>
    </row>
    <row r="6" spans="1:12" x14ac:dyDescent="0.25">
      <c r="A6">
        <v>5</v>
      </c>
      <c r="B6" s="1" t="s">
        <v>31</v>
      </c>
      <c r="C6" s="1" t="s">
        <v>12</v>
      </c>
      <c r="D6" s="1" t="s">
        <v>13</v>
      </c>
      <c r="E6" s="1" t="s">
        <v>14</v>
      </c>
      <c r="F6" s="1" t="s">
        <v>12</v>
      </c>
      <c r="G6" s="1" t="s">
        <v>14</v>
      </c>
      <c r="H6" s="1" t="s">
        <v>12</v>
      </c>
      <c r="I6" s="1" t="s">
        <v>14</v>
      </c>
      <c r="J6" s="1" t="s">
        <v>12</v>
      </c>
      <c r="K6" s="1" t="s">
        <v>61</v>
      </c>
      <c r="L6" s="1" t="s">
        <v>16</v>
      </c>
    </row>
    <row r="7" spans="1:12" x14ac:dyDescent="0.25">
      <c r="A7">
        <v>6</v>
      </c>
      <c r="B7" s="1" t="s">
        <v>60</v>
      </c>
      <c r="C7" s="1" t="s">
        <v>12</v>
      </c>
      <c r="D7" s="1" t="s">
        <v>20</v>
      </c>
      <c r="E7" s="1" t="s">
        <v>14</v>
      </c>
      <c r="F7" s="1" t="s">
        <v>12</v>
      </c>
      <c r="G7" s="1" t="s">
        <v>14</v>
      </c>
      <c r="H7" s="1" t="s">
        <v>12</v>
      </c>
      <c r="I7" s="1" t="s">
        <v>14</v>
      </c>
      <c r="J7" s="1" t="s">
        <v>12</v>
      </c>
      <c r="K7" s="1" t="s">
        <v>61</v>
      </c>
      <c r="L7" s="1" t="s">
        <v>16</v>
      </c>
    </row>
    <row r="8" spans="1:12" x14ac:dyDescent="0.25">
      <c r="A8">
        <v>7</v>
      </c>
      <c r="B8" s="1" t="s">
        <v>60</v>
      </c>
      <c r="C8" s="1" t="s">
        <v>12</v>
      </c>
      <c r="D8" s="1" t="s">
        <v>20</v>
      </c>
      <c r="E8" s="1" t="s">
        <v>14</v>
      </c>
      <c r="F8" s="1" t="s">
        <v>12</v>
      </c>
      <c r="G8" s="1" t="s">
        <v>14</v>
      </c>
      <c r="H8" s="1" t="s">
        <v>12</v>
      </c>
      <c r="I8" s="1" t="s">
        <v>14</v>
      </c>
      <c r="J8" s="1" t="s">
        <v>12</v>
      </c>
      <c r="K8" s="1" t="s">
        <v>33</v>
      </c>
      <c r="L8" s="1" t="s">
        <v>16</v>
      </c>
    </row>
    <row r="9" spans="1:12" x14ac:dyDescent="0.25">
      <c r="A9">
        <v>8</v>
      </c>
      <c r="B9" s="1" t="s">
        <v>60</v>
      </c>
      <c r="C9" s="1" t="s">
        <v>12</v>
      </c>
      <c r="D9" s="1" t="s">
        <v>13</v>
      </c>
      <c r="E9" s="1" t="s">
        <v>14</v>
      </c>
      <c r="F9" s="1" t="s">
        <v>12</v>
      </c>
      <c r="G9" s="1" t="s">
        <v>14</v>
      </c>
      <c r="H9" s="1" t="s">
        <v>12</v>
      </c>
      <c r="I9" s="1" t="s">
        <v>14</v>
      </c>
      <c r="J9" s="1" t="s">
        <v>12</v>
      </c>
      <c r="K9" s="1" t="s">
        <v>32</v>
      </c>
      <c r="L9" s="1" t="s">
        <v>16</v>
      </c>
    </row>
    <row r="10" spans="1:12" x14ac:dyDescent="0.25">
      <c r="A10">
        <v>9</v>
      </c>
      <c r="B10" s="1" t="s">
        <v>60</v>
      </c>
      <c r="C10" s="1" t="s">
        <v>12</v>
      </c>
      <c r="D10" s="1" t="s">
        <v>20</v>
      </c>
      <c r="E10" s="1" t="s">
        <v>14</v>
      </c>
      <c r="F10" s="1" t="s">
        <v>18</v>
      </c>
      <c r="G10" s="1" t="s">
        <v>14</v>
      </c>
      <c r="H10" s="1" t="s">
        <v>12</v>
      </c>
      <c r="I10" s="1" t="s">
        <v>14</v>
      </c>
      <c r="J10" s="1" t="s">
        <v>12</v>
      </c>
      <c r="K10" s="1" t="s">
        <v>34</v>
      </c>
      <c r="L10" s="1" t="s">
        <v>16</v>
      </c>
    </row>
    <row r="11" spans="1:12" x14ac:dyDescent="0.25">
      <c r="A11">
        <v>10</v>
      </c>
      <c r="B11" s="1" t="s">
        <v>60</v>
      </c>
      <c r="C11" s="1" t="s">
        <v>12</v>
      </c>
      <c r="D11" s="1" t="s">
        <v>17</v>
      </c>
      <c r="E11" s="1" t="s">
        <v>14</v>
      </c>
      <c r="F11" s="1" t="s">
        <v>12</v>
      </c>
      <c r="G11" s="1" t="s">
        <v>14</v>
      </c>
      <c r="H11" s="1" t="s">
        <v>12</v>
      </c>
      <c r="I11" s="1" t="s">
        <v>14</v>
      </c>
      <c r="J11" s="1" t="s">
        <v>12</v>
      </c>
      <c r="K11" s="1" t="s">
        <v>34</v>
      </c>
      <c r="L11" s="1" t="s">
        <v>16</v>
      </c>
    </row>
    <row r="12" spans="1:12" x14ac:dyDescent="0.25">
      <c r="A12">
        <v>11</v>
      </c>
      <c r="B12" s="1" t="s">
        <v>60</v>
      </c>
      <c r="C12" s="1" t="s">
        <v>12</v>
      </c>
      <c r="D12" s="1" t="s">
        <v>17</v>
      </c>
      <c r="E12" s="1" t="s">
        <v>14</v>
      </c>
      <c r="F12" s="1" t="s">
        <v>12</v>
      </c>
      <c r="G12" s="1" t="s">
        <v>14</v>
      </c>
      <c r="H12" s="1" t="s">
        <v>12</v>
      </c>
      <c r="I12" s="1" t="s">
        <v>14</v>
      </c>
      <c r="J12" s="1" t="s">
        <v>12</v>
      </c>
      <c r="K12" s="1" t="s">
        <v>34</v>
      </c>
      <c r="L12" s="1" t="s">
        <v>16</v>
      </c>
    </row>
    <row r="13" spans="1:12" x14ac:dyDescent="0.25">
      <c r="A13">
        <v>12</v>
      </c>
      <c r="B13" s="1" t="s">
        <v>60</v>
      </c>
      <c r="C13" s="1" t="s">
        <v>12</v>
      </c>
      <c r="D13" s="1" t="s">
        <v>13</v>
      </c>
      <c r="E13" s="1" t="s">
        <v>14</v>
      </c>
      <c r="F13" s="1" t="s">
        <v>12</v>
      </c>
      <c r="G13" s="1" t="s">
        <v>14</v>
      </c>
      <c r="H13" s="1" t="s">
        <v>12</v>
      </c>
      <c r="I13" s="1" t="s">
        <v>14</v>
      </c>
      <c r="J13" s="1" t="s">
        <v>12</v>
      </c>
      <c r="K13" s="1" t="s">
        <v>28</v>
      </c>
      <c r="L13" s="1" t="s">
        <v>16</v>
      </c>
    </row>
    <row r="14" spans="1:12" x14ac:dyDescent="0.25">
      <c r="A14">
        <v>13</v>
      </c>
      <c r="B14" s="1" t="s">
        <v>60</v>
      </c>
      <c r="C14" s="1" t="s">
        <v>12</v>
      </c>
      <c r="D14" s="1" t="s">
        <v>13</v>
      </c>
      <c r="E14" s="1" t="s">
        <v>14</v>
      </c>
      <c r="F14" s="1" t="s">
        <v>12</v>
      </c>
      <c r="G14" s="1" t="s">
        <v>14</v>
      </c>
      <c r="H14" s="1" t="s">
        <v>12</v>
      </c>
      <c r="I14" s="1" t="s">
        <v>14</v>
      </c>
      <c r="J14" s="1" t="s">
        <v>12</v>
      </c>
      <c r="K14" s="1" t="s">
        <v>30</v>
      </c>
      <c r="L14" s="1" t="s">
        <v>16</v>
      </c>
    </row>
    <row r="15" spans="1:12" x14ac:dyDescent="0.25">
      <c r="A15">
        <v>14</v>
      </c>
      <c r="B15" s="1" t="s">
        <v>60</v>
      </c>
      <c r="C15" s="1" t="s">
        <v>12</v>
      </c>
      <c r="D15" s="1" t="s">
        <v>46</v>
      </c>
      <c r="E15" s="1" t="s">
        <v>14</v>
      </c>
      <c r="F15" s="1" t="s">
        <v>12</v>
      </c>
      <c r="G15" s="1" t="s">
        <v>14</v>
      </c>
      <c r="H15" s="1" t="s">
        <v>12</v>
      </c>
      <c r="I15" s="1" t="s">
        <v>14</v>
      </c>
      <c r="J15" s="1" t="s">
        <v>12</v>
      </c>
      <c r="K15" s="1" t="s">
        <v>26</v>
      </c>
      <c r="L15" s="1" t="s">
        <v>62</v>
      </c>
    </row>
    <row r="16" spans="1:12" x14ac:dyDescent="0.25">
      <c r="A16">
        <v>15</v>
      </c>
      <c r="B16" s="1" t="s">
        <v>29</v>
      </c>
      <c r="C16" s="1" t="s">
        <v>12</v>
      </c>
      <c r="D16" s="1" t="s">
        <v>17</v>
      </c>
      <c r="E16" s="1" t="s">
        <v>14</v>
      </c>
      <c r="F16" s="1" t="s">
        <v>12</v>
      </c>
      <c r="G16" s="1" t="s">
        <v>14</v>
      </c>
      <c r="H16" s="1" t="s">
        <v>12</v>
      </c>
      <c r="I16" s="1" t="s">
        <v>12</v>
      </c>
      <c r="J16" s="1" t="s">
        <v>12</v>
      </c>
      <c r="K16" s="1" t="s">
        <v>63</v>
      </c>
      <c r="L16" s="1" t="s">
        <v>16</v>
      </c>
    </row>
    <row r="17" spans="1:12" x14ac:dyDescent="0.25">
      <c r="A17">
        <v>16</v>
      </c>
      <c r="B17" s="1" t="s">
        <v>29</v>
      </c>
      <c r="C17" s="1" t="s">
        <v>12</v>
      </c>
      <c r="D17" s="1" t="s">
        <v>13</v>
      </c>
      <c r="E17" s="1" t="s">
        <v>12</v>
      </c>
      <c r="F17" s="1" t="s">
        <v>12</v>
      </c>
      <c r="G17" s="1" t="s">
        <v>14</v>
      </c>
      <c r="H17" s="1" t="s">
        <v>12</v>
      </c>
      <c r="I17" s="1" t="s">
        <v>14</v>
      </c>
      <c r="J17" s="1" t="s">
        <v>12</v>
      </c>
      <c r="K17" s="1" t="s">
        <v>25</v>
      </c>
      <c r="L17" s="1" t="s">
        <v>16</v>
      </c>
    </row>
    <row r="18" spans="1:12" x14ac:dyDescent="0.25">
      <c r="A18">
        <v>17</v>
      </c>
      <c r="B18" s="1" t="s">
        <v>60</v>
      </c>
      <c r="C18" s="1" t="s">
        <v>12</v>
      </c>
      <c r="D18" s="1" t="s">
        <v>20</v>
      </c>
      <c r="E18" s="1" t="s">
        <v>14</v>
      </c>
      <c r="F18" s="1" t="s">
        <v>12</v>
      </c>
      <c r="G18" s="1" t="s">
        <v>14</v>
      </c>
      <c r="H18" s="1" t="s">
        <v>12</v>
      </c>
      <c r="I18" s="1" t="s">
        <v>14</v>
      </c>
      <c r="J18" s="1" t="s">
        <v>12</v>
      </c>
      <c r="K18" s="1" t="s">
        <v>25</v>
      </c>
      <c r="L18" s="1" t="s">
        <v>16</v>
      </c>
    </row>
    <row r="19" spans="1:12" x14ac:dyDescent="0.25">
      <c r="A19">
        <v>18</v>
      </c>
      <c r="B19" s="1" t="s">
        <v>64</v>
      </c>
      <c r="C19" s="1" t="s">
        <v>12</v>
      </c>
      <c r="D19" s="1" t="s">
        <v>46</v>
      </c>
      <c r="E19" s="1" t="s">
        <v>14</v>
      </c>
      <c r="F19" s="1" t="s">
        <v>12</v>
      </c>
      <c r="G19" s="1" t="s">
        <v>14</v>
      </c>
      <c r="H19" s="1" t="s">
        <v>12</v>
      </c>
      <c r="I19" s="1" t="s">
        <v>14</v>
      </c>
      <c r="J19" s="1" t="s">
        <v>12</v>
      </c>
      <c r="K19" s="1" t="s">
        <v>22</v>
      </c>
      <c r="L19" s="1" t="s">
        <v>16</v>
      </c>
    </row>
    <row r="20" spans="1:12" x14ac:dyDescent="0.25">
      <c r="A20">
        <v>19</v>
      </c>
      <c r="B20" s="1" t="s">
        <v>64</v>
      </c>
      <c r="C20" s="1" t="s">
        <v>12</v>
      </c>
      <c r="D20" s="1" t="s">
        <v>20</v>
      </c>
      <c r="E20" s="1" t="s">
        <v>14</v>
      </c>
      <c r="F20" s="1" t="s">
        <v>12</v>
      </c>
      <c r="G20" s="1" t="s">
        <v>14</v>
      </c>
      <c r="H20" s="1" t="s">
        <v>12</v>
      </c>
      <c r="I20" s="1" t="s">
        <v>14</v>
      </c>
      <c r="J20" s="1" t="s">
        <v>12</v>
      </c>
      <c r="K20" s="1" t="s">
        <v>22</v>
      </c>
      <c r="L20" s="1" t="s">
        <v>62</v>
      </c>
    </row>
    <row r="21" spans="1:12" x14ac:dyDescent="0.25">
      <c r="A21">
        <v>20</v>
      </c>
      <c r="B21" s="1" t="s">
        <v>31</v>
      </c>
      <c r="C21" s="1" t="s">
        <v>12</v>
      </c>
      <c r="D21" s="1" t="s">
        <v>17</v>
      </c>
      <c r="E21" s="1" t="s">
        <v>14</v>
      </c>
      <c r="F21" s="1" t="s">
        <v>12</v>
      </c>
      <c r="G21" s="1" t="s">
        <v>14</v>
      </c>
      <c r="H21" s="1" t="s">
        <v>12</v>
      </c>
      <c r="I21" s="1" t="s">
        <v>12</v>
      </c>
      <c r="J21" s="1" t="s">
        <v>12</v>
      </c>
      <c r="K21" s="1" t="s">
        <v>22</v>
      </c>
      <c r="L21" s="1" t="s">
        <v>62</v>
      </c>
    </row>
    <row r="22" spans="1:12" x14ac:dyDescent="0.25">
      <c r="A22">
        <v>21</v>
      </c>
      <c r="B22" s="1" t="s">
        <v>29</v>
      </c>
      <c r="C22" s="1" t="s">
        <v>12</v>
      </c>
      <c r="D22" s="1" t="s">
        <v>20</v>
      </c>
      <c r="E22" s="1" t="s">
        <v>14</v>
      </c>
      <c r="F22" s="1" t="s">
        <v>12</v>
      </c>
      <c r="G22" s="1" t="s">
        <v>14</v>
      </c>
      <c r="H22" s="1" t="s">
        <v>12</v>
      </c>
      <c r="I22" s="1" t="s">
        <v>14</v>
      </c>
      <c r="J22" s="1" t="s">
        <v>12</v>
      </c>
      <c r="K22" s="1" t="s">
        <v>65</v>
      </c>
      <c r="L22" s="1" t="s">
        <v>62</v>
      </c>
    </row>
    <row r="23" spans="1:12" x14ac:dyDescent="0.25">
      <c r="A23">
        <v>22</v>
      </c>
      <c r="B23" s="1" t="s">
        <v>29</v>
      </c>
      <c r="C23" s="1" t="s">
        <v>12</v>
      </c>
      <c r="D23" s="1" t="s">
        <v>17</v>
      </c>
      <c r="E23" s="1" t="s">
        <v>14</v>
      </c>
      <c r="F23" s="1" t="s">
        <v>12</v>
      </c>
      <c r="G23" s="1" t="s">
        <v>14</v>
      </c>
      <c r="H23" s="1" t="s">
        <v>12</v>
      </c>
      <c r="I23" s="1" t="s">
        <v>14</v>
      </c>
      <c r="J23" s="1" t="s">
        <v>12</v>
      </c>
      <c r="K23" s="1" t="s">
        <v>66</v>
      </c>
      <c r="L23" s="1" t="s">
        <v>62</v>
      </c>
    </row>
    <row r="24" spans="1:12" x14ac:dyDescent="0.25">
      <c r="A24">
        <v>23</v>
      </c>
      <c r="B24" s="1" t="s">
        <v>29</v>
      </c>
      <c r="C24" s="1" t="s">
        <v>12</v>
      </c>
      <c r="D24" s="1" t="s">
        <v>13</v>
      </c>
      <c r="E24" s="1" t="s">
        <v>12</v>
      </c>
      <c r="F24" s="1" t="s">
        <v>18</v>
      </c>
      <c r="G24" s="1" t="s">
        <v>14</v>
      </c>
      <c r="H24" s="1" t="s">
        <v>12</v>
      </c>
      <c r="I24" s="1" t="s">
        <v>14</v>
      </c>
      <c r="J24" s="1" t="s">
        <v>12</v>
      </c>
      <c r="K24" s="1" t="s">
        <v>66</v>
      </c>
      <c r="L24" s="1" t="s">
        <v>62</v>
      </c>
    </row>
    <row r="25" spans="1:12" x14ac:dyDescent="0.25">
      <c r="A25">
        <v>24</v>
      </c>
      <c r="B25" s="1" t="s">
        <v>29</v>
      </c>
      <c r="C25" s="1" t="s">
        <v>12</v>
      </c>
      <c r="D25" s="1" t="s">
        <v>17</v>
      </c>
      <c r="E25" s="1" t="s">
        <v>12</v>
      </c>
      <c r="F25" s="1" t="s">
        <v>12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67</v>
      </c>
      <c r="L25" s="1" t="s">
        <v>62</v>
      </c>
    </row>
    <row r="26" spans="1:12" x14ac:dyDescent="0.25">
      <c r="A26">
        <v>25</v>
      </c>
      <c r="B26" s="1" t="s">
        <v>29</v>
      </c>
      <c r="C26" s="1" t="s">
        <v>12</v>
      </c>
      <c r="D26" s="1" t="s">
        <v>20</v>
      </c>
      <c r="E26" s="1" t="s">
        <v>14</v>
      </c>
      <c r="F26" s="1" t="s">
        <v>12</v>
      </c>
      <c r="G26" s="1" t="s">
        <v>14</v>
      </c>
      <c r="H26" s="1" t="s">
        <v>12</v>
      </c>
      <c r="I26" s="1" t="s">
        <v>14</v>
      </c>
      <c r="J26" s="1" t="s">
        <v>12</v>
      </c>
      <c r="K26" s="1" t="s">
        <v>67</v>
      </c>
      <c r="L26" s="1" t="s">
        <v>16</v>
      </c>
    </row>
    <row r="27" spans="1:12" x14ac:dyDescent="0.25">
      <c r="A27">
        <v>26</v>
      </c>
      <c r="B27" s="1" t="s">
        <v>29</v>
      </c>
      <c r="C27" s="1" t="s">
        <v>12</v>
      </c>
      <c r="D27" s="1" t="s">
        <v>13</v>
      </c>
      <c r="E27" s="1" t="s">
        <v>14</v>
      </c>
      <c r="F27" s="1" t="s">
        <v>12</v>
      </c>
      <c r="G27" s="1" t="s">
        <v>14</v>
      </c>
      <c r="H27" s="1" t="s">
        <v>12</v>
      </c>
      <c r="I27" s="1" t="s">
        <v>14</v>
      </c>
      <c r="J27" s="1" t="s">
        <v>12</v>
      </c>
      <c r="K27" s="1" t="s">
        <v>68</v>
      </c>
      <c r="L27" s="1" t="s">
        <v>62</v>
      </c>
    </row>
    <row r="28" spans="1:12" x14ac:dyDescent="0.25">
      <c r="A28">
        <v>27</v>
      </c>
      <c r="B28" s="1" t="s">
        <v>29</v>
      </c>
      <c r="C28" s="1" t="s">
        <v>12</v>
      </c>
      <c r="D28" s="1" t="s">
        <v>13</v>
      </c>
      <c r="E28" s="1" t="s">
        <v>14</v>
      </c>
      <c r="F28" s="1" t="s">
        <v>12</v>
      </c>
      <c r="G28" s="1" t="s">
        <v>14</v>
      </c>
      <c r="H28" s="1" t="s">
        <v>12</v>
      </c>
      <c r="I28" s="1" t="s">
        <v>14</v>
      </c>
      <c r="J28" s="1" t="s">
        <v>12</v>
      </c>
      <c r="K28" s="1" t="s">
        <v>27</v>
      </c>
      <c r="L28" s="1" t="s">
        <v>62</v>
      </c>
    </row>
    <row r="29" spans="1:12" x14ac:dyDescent="0.25">
      <c r="A29">
        <v>28</v>
      </c>
      <c r="B29" s="1" t="s">
        <v>29</v>
      </c>
      <c r="C29" s="1" t="s">
        <v>12</v>
      </c>
      <c r="D29" s="1" t="s">
        <v>17</v>
      </c>
      <c r="E29" s="1" t="s">
        <v>14</v>
      </c>
      <c r="F29" s="1" t="s">
        <v>12</v>
      </c>
      <c r="G29" s="1" t="s">
        <v>14</v>
      </c>
      <c r="H29" s="1" t="s">
        <v>12</v>
      </c>
      <c r="I29" s="1" t="s">
        <v>14</v>
      </c>
      <c r="J29" s="1" t="s">
        <v>12</v>
      </c>
      <c r="K29" s="1" t="s">
        <v>27</v>
      </c>
      <c r="L29" s="1" t="s">
        <v>16</v>
      </c>
    </row>
    <row r="30" spans="1:12" x14ac:dyDescent="0.25">
      <c r="A30">
        <v>29</v>
      </c>
      <c r="B30" s="1" t="s">
        <v>29</v>
      </c>
      <c r="C30" s="1" t="s">
        <v>12</v>
      </c>
      <c r="D30" s="1" t="s">
        <v>13</v>
      </c>
      <c r="E30" s="1" t="s">
        <v>12</v>
      </c>
      <c r="F30" s="1" t="s">
        <v>12</v>
      </c>
      <c r="G30" s="1" t="s">
        <v>14</v>
      </c>
      <c r="H30" s="1" t="s">
        <v>12</v>
      </c>
      <c r="I30" s="1" t="s">
        <v>14</v>
      </c>
      <c r="J30" s="1" t="s">
        <v>12</v>
      </c>
      <c r="K30" s="1" t="s">
        <v>69</v>
      </c>
      <c r="L30" s="1" t="s">
        <v>62</v>
      </c>
    </row>
    <row r="31" spans="1:12" x14ac:dyDescent="0.25">
      <c r="A31">
        <v>30</v>
      </c>
      <c r="B31" s="1" t="s">
        <v>29</v>
      </c>
      <c r="C31" s="1" t="s">
        <v>12</v>
      </c>
      <c r="D31" s="1" t="s">
        <v>13</v>
      </c>
      <c r="E31" s="1" t="s">
        <v>12</v>
      </c>
      <c r="F31" s="1" t="s">
        <v>12</v>
      </c>
      <c r="G31" s="1" t="s">
        <v>14</v>
      </c>
      <c r="H31" s="1" t="s">
        <v>12</v>
      </c>
      <c r="I31" s="1" t="s">
        <v>14</v>
      </c>
      <c r="J31" s="1" t="s">
        <v>12</v>
      </c>
      <c r="K31" s="1" t="s">
        <v>69</v>
      </c>
      <c r="L31" s="1" t="s">
        <v>16</v>
      </c>
    </row>
    <row r="32" spans="1:12" x14ac:dyDescent="0.25">
      <c r="A32">
        <v>31</v>
      </c>
      <c r="B32" s="1" t="s">
        <v>29</v>
      </c>
      <c r="C32" s="1" t="s">
        <v>12</v>
      </c>
      <c r="D32" s="1" t="s">
        <v>13</v>
      </c>
      <c r="E32" s="1" t="s">
        <v>14</v>
      </c>
      <c r="F32" s="1" t="s">
        <v>18</v>
      </c>
      <c r="G32" s="1" t="s">
        <v>14</v>
      </c>
      <c r="H32" s="1" t="s">
        <v>12</v>
      </c>
      <c r="I32" s="1" t="s">
        <v>12</v>
      </c>
      <c r="J32" s="1" t="s">
        <v>12</v>
      </c>
      <c r="K32" s="1" t="s">
        <v>24</v>
      </c>
      <c r="L32" s="1" t="s">
        <v>16</v>
      </c>
    </row>
    <row r="33" spans="1:12" x14ac:dyDescent="0.25">
      <c r="A33">
        <v>32</v>
      </c>
      <c r="B33" s="1" t="s">
        <v>29</v>
      </c>
      <c r="C33" s="1" t="s">
        <v>12</v>
      </c>
      <c r="D33" s="1" t="s">
        <v>20</v>
      </c>
      <c r="E33" s="1" t="s">
        <v>14</v>
      </c>
      <c r="F33" s="1" t="s">
        <v>18</v>
      </c>
      <c r="G33" s="1" t="s">
        <v>14</v>
      </c>
      <c r="H33" s="1" t="s">
        <v>12</v>
      </c>
      <c r="I33" s="1" t="s">
        <v>14</v>
      </c>
      <c r="J33" s="1" t="s">
        <v>12</v>
      </c>
      <c r="K33" s="1" t="s">
        <v>21</v>
      </c>
      <c r="L33" s="1" t="s">
        <v>62</v>
      </c>
    </row>
    <row r="34" spans="1:12" x14ac:dyDescent="0.25">
      <c r="A34">
        <v>33</v>
      </c>
      <c r="B34" s="1" t="s">
        <v>29</v>
      </c>
      <c r="C34" s="1" t="s">
        <v>12</v>
      </c>
      <c r="D34" s="1" t="s">
        <v>13</v>
      </c>
      <c r="E34" s="1" t="s">
        <v>12</v>
      </c>
      <c r="F34" s="1" t="s">
        <v>12</v>
      </c>
      <c r="G34" s="1" t="s">
        <v>14</v>
      </c>
      <c r="H34" s="1" t="s">
        <v>12</v>
      </c>
      <c r="I34" s="1" t="s">
        <v>14</v>
      </c>
      <c r="J34" s="1" t="s">
        <v>12</v>
      </c>
      <c r="K34" s="1" t="s">
        <v>21</v>
      </c>
      <c r="L34" s="1" t="s">
        <v>16</v>
      </c>
    </row>
    <row r="35" spans="1:12" x14ac:dyDescent="0.25">
      <c r="A35">
        <v>34</v>
      </c>
      <c r="B35" s="1" t="s">
        <v>29</v>
      </c>
      <c r="C35" s="1" t="s">
        <v>12</v>
      </c>
      <c r="D35" s="1" t="s">
        <v>13</v>
      </c>
      <c r="E35" s="1" t="s">
        <v>12</v>
      </c>
      <c r="F35" s="1" t="s">
        <v>12</v>
      </c>
      <c r="G35" s="1" t="s">
        <v>14</v>
      </c>
      <c r="H35" s="1" t="s">
        <v>12</v>
      </c>
      <c r="I35" s="1" t="s">
        <v>14</v>
      </c>
      <c r="J35" s="1" t="s">
        <v>12</v>
      </c>
      <c r="K35" s="1" t="s">
        <v>70</v>
      </c>
      <c r="L35" s="1" t="s">
        <v>62</v>
      </c>
    </row>
    <row r="36" spans="1:12" x14ac:dyDescent="0.25">
      <c r="A36">
        <v>35</v>
      </c>
      <c r="B36" s="1" t="s">
        <v>29</v>
      </c>
      <c r="C36" s="1" t="s">
        <v>12</v>
      </c>
      <c r="D36" s="1" t="s">
        <v>13</v>
      </c>
      <c r="E36" s="1" t="s">
        <v>12</v>
      </c>
      <c r="F36" s="1" t="s">
        <v>12</v>
      </c>
      <c r="G36" s="1" t="s">
        <v>14</v>
      </c>
      <c r="H36" s="1" t="s">
        <v>12</v>
      </c>
      <c r="I36" s="1" t="s">
        <v>12</v>
      </c>
      <c r="J36" s="1" t="s">
        <v>12</v>
      </c>
      <c r="K36" s="1" t="s">
        <v>71</v>
      </c>
      <c r="L36" s="1" t="s">
        <v>62</v>
      </c>
    </row>
    <row r="37" spans="1:12" x14ac:dyDescent="0.25">
      <c r="A37">
        <v>36</v>
      </c>
      <c r="B37" s="1" t="s">
        <v>29</v>
      </c>
      <c r="C37" s="1" t="s">
        <v>12</v>
      </c>
      <c r="D37" s="1" t="s">
        <v>17</v>
      </c>
      <c r="E37" s="1" t="s">
        <v>12</v>
      </c>
      <c r="F37" s="1" t="s">
        <v>18</v>
      </c>
      <c r="G37" s="1" t="s">
        <v>14</v>
      </c>
      <c r="H37" s="1" t="s">
        <v>12</v>
      </c>
      <c r="I37" s="1" t="s">
        <v>14</v>
      </c>
      <c r="J37" s="1" t="s">
        <v>12</v>
      </c>
      <c r="K37" s="1" t="s">
        <v>70</v>
      </c>
      <c r="L37" s="1" t="s">
        <v>62</v>
      </c>
    </row>
    <row r="38" spans="1:12" x14ac:dyDescent="0.25">
      <c r="A38">
        <v>37</v>
      </c>
      <c r="B38" s="1" t="s">
        <v>29</v>
      </c>
      <c r="C38" s="1" t="s">
        <v>12</v>
      </c>
      <c r="D38" s="1" t="s">
        <v>13</v>
      </c>
      <c r="E38" s="1" t="s">
        <v>12</v>
      </c>
      <c r="F38" s="1" t="s">
        <v>12</v>
      </c>
      <c r="G38" s="1" t="s">
        <v>14</v>
      </c>
      <c r="H38" s="1" t="s">
        <v>12</v>
      </c>
      <c r="I38" s="1" t="s">
        <v>14</v>
      </c>
      <c r="J38" s="1" t="s">
        <v>12</v>
      </c>
      <c r="K38" s="1" t="s">
        <v>70</v>
      </c>
      <c r="L38" s="1" t="s">
        <v>62</v>
      </c>
    </row>
    <row r="39" spans="1:12" x14ac:dyDescent="0.25">
      <c r="A39">
        <v>38</v>
      </c>
      <c r="B39" s="1" t="s">
        <v>29</v>
      </c>
      <c r="C39" s="1" t="s">
        <v>12</v>
      </c>
      <c r="D39" s="1" t="s">
        <v>13</v>
      </c>
      <c r="E39" s="1" t="s">
        <v>14</v>
      </c>
      <c r="F39" s="1" t="s">
        <v>12</v>
      </c>
      <c r="G39" s="1" t="s">
        <v>14</v>
      </c>
      <c r="H39" s="1" t="s">
        <v>12</v>
      </c>
      <c r="I39" s="1" t="s">
        <v>12</v>
      </c>
      <c r="J39" s="1" t="s">
        <v>12</v>
      </c>
      <c r="K39" s="1" t="s">
        <v>72</v>
      </c>
      <c r="L39" s="1" t="s">
        <v>16</v>
      </c>
    </row>
    <row r="40" spans="1:12" x14ac:dyDescent="0.25">
      <c r="A40">
        <v>39</v>
      </c>
      <c r="B40" s="1" t="s">
        <v>29</v>
      </c>
      <c r="C40" s="1" t="s">
        <v>12</v>
      </c>
      <c r="D40" s="1" t="s">
        <v>17</v>
      </c>
      <c r="E40" s="1" t="s">
        <v>12</v>
      </c>
      <c r="F40" s="1" t="s">
        <v>12</v>
      </c>
      <c r="G40" s="1" t="s">
        <v>14</v>
      </c>
      <c r="H40" s="1" t="s">
        <v>12</v>
      </c>
      <c r="I40" s="1" t="s">
        <v>14</v>
      </c>
      <c r="J40" s="1" t="s">
        <v>12</v>
      </c>
      <c r="K40" s="1" t="s">
        <v>72</v>
      </c>
      <c r="L40" s="1" t="s">
        <v>62</v>
      </c>
    </row>
    <row r="41" spans="1:12" x14ac:dyDescent="0.25">
      <c r="A41">
        <v>40</v>
      </c>
      <c r="B41" s="1" t="s">
        <v>29</v>
      </c>
      <c r="C41" s="1" t="s">
        <v>12</v>
      </c>
      <c r="D41" s="1" t="s">
        <v>20</v>
      </c>
      <c r="E41" s="1" t="s">
        <v>14</v>
      </c>
      <c r="F41" s="1" t="s">
        <v>18</v>
      </c>
      <c r="G41" s="1" t="s">
        <v>14</v>
      </c>
      <c r="H41" s="1" t="s">
        <v>12</v>
      </c>
      <c r="I41" s="1" t="s">
        <v>14</v>
      </c>
      <c r="J41" s="1" t="s">
        <v>12</v>
      </c>
      <c r="K41" s="1" t="s">
        <v>73</v>
      </c>
      <c r="L41" s="1" t="s">
        <v>62</v>
      </c>
    </row>
    <row r="42" spans="1:12" x14ac:dyDescent="0.25">
      <c r="A42">
        <v>41</v>
      </c>
      <c r="B42" s="1" t="s">
        <v>29</v>
      </c>
      <c r="C42" s="1" t="s">
        <v>12</v>
      </c>
      <c r="D42" s="1" t="s">
        <v>13</v>
      </c>
      <c r="E42" s="1" t="s">
        <v>14</v>
      </c>
      <c r="F42" s="1" t="s">
        <v>12</v>
      </c>
      <c r="G42" s="1" t="s">
        <v>14</v>
      </c>
      <c r="H42" s="1" t="s">
        <v>12</v>
      </c>
      <c r="I42" s="1" t="s">
        <v>14</v>
      </c>
      <c r="J42" s="1" t="s">
        <v>12</v>
      </c>
      <c r="K42" s="1" t="s">
        <v>19</v>
      </c>
      <c r="L42" s="1" t="s">
        <v>16</v>
      </c>
    </row>
    <row r="43" spans="1:12" x14ac:dyDescent="0.25">
      <c r="A43">
        <v>42</v>
      </c>
      <c r="B43" s="1" t="s">
        <v>29</v>
      </c>
      <c r="C43" s="1" t="s">
        <v>12</v>
      </c>
      <c r="D43" s="1" t="s">
        <v>13</v>
      </c>
      <c r="E43" s="1" t="s">
        <v>12</v>
      </c>
      <c r="F43" s="1" t="s">
        <v>12</v>
      </c>
      <c r="G43" s="1" t="s">
        <v>14</v>
      </c>
      <c r="H43" s="1" t="s">
        <v>12</v>
      </c>
      <c r="I43" s="1" t="s">
        <v>14</v>
      </c>
      <c r="J43" s="1" t="s">
        <v>12</v>
      </c>
      <c r="K43" s="1" t="s">
        <v>15</v>
      </c>
      <c r="L43" s="1" t="s">
        <v>62</v>
      </c>
    </row>
    <row r="44" spans="1:12" x14ac:dyDescent="0.25">
      <c r="A44">
        <v>43</v>
      </c>
      <c r="B44" s="1" t="s">
        <v>29</v>
      </c>
      <c r="C44" s="1" t="s">
        <v>12</v>
      </c>
      <c r="D44" s="1" t="s">
        <v>13</v>
      </c>
      <c r="E44" s="1" t="s">
        <v>14</v>
      </c>
      <c r="F44" s="1" t="s">
        <v>12</v>
      </c>
      <c r="G44" s="1" t="s">
        <v>14</v>
      </c>
      <c r="H44" s="1" t="s">
        <v>12</v>
      </c>
      <c r="I44" s="1" t="s">
        <v>14</v>
      </c>
      <c r="J44" s="1" t="s">
        <v>12</v>
      </c>
      <c r="K44" s="1" t="s">
        <v>15</v>
      </c>
      <c r="L44" s="1" t="s">
        <v>16</v>
      </c>
    </row>
    <row r="45" spans="1:12" x14ac:dyDescent="0.25">
      <c r="A45">
        <v>44</v>
      </c>
      <c r="B45" s="1" t="s">
        <v>29</v>
      </c>
      <c r="C45" s="1" t="s">
        <v>12</v>
      </c>
      <c r="D45" s="1" t="s">
        <v>13</v>
      </c>
      <c r="E45" s="1" t="s">
        <v>14</v>
      </c>
      <c r="F45" s="1" t="s">
        <v>18</v>
      </c>
      <c r="G45" s="1" t="s">
        <v>14</v>
      </c>
      <c r="H45" s="1" t="s">
        <v>12</v>
      </c>
      <c r="I45" s="1" t="s">
        <v>12</v>
      </c>
      <c r="J45" s="1" t="s">
        <v>12</v>
      </c>
      <c r="K45" s="1" t="s">
        <v>15</v>
      </c>
      <c r="L45" s="1" t="s">
        <v>16</v>
      </c>
    </row>
    <row r="46" spans="1:12" x14ac:dyDescent="0.25">
      <c r="A46">
        <v>45</v>
      </c>
      <c r="B46" s="1" t="s">
        <v>29</v>
      </c>
      <c r="C46" s="1" t="s">
        <v>12</v>
      </c>
      <c r="D46" s="1" t="s">
        <v>13</v>
      </c>
      <c r="E46" s="1" t="s">
        <v>14</v>
      </c>
      <c r="F46" s="1" t="s">
        <v>12</v>
      </c>
      <c r="G46" s="1" t="s">
        <v>14</v>
      </c>
      <c r="H46" s="1" t="s">
        <v>12</v>
      </c>
      <c r="I46" s="1" t="s">
        <v>14</v>
      </c>
      <c r="J46" s="1" t="s">
        <v>12</v>
      </c>
      <c r="K46" s="1" t="s">
        <v>15</v>
      </c>
      <c r="L46" s="1" t="s">
        <v>16</v>
      </c>
    </row>
    <row r="47" spans="1:12" x14ac:dyDescent="0.25">
      <c r="A47">
        <v>46</v>
      </c>
      <c r="B47" s="1" t="s">
        <v>31</v>
      </c>
      <c r="C47" s="1" t="s">
        <v>12</v>
      </c>
      <c r="D47" s="1" t="s">
        <v>20</v>
      </c>
      <c r="E47" s="1" t="s">
        <v>14</v>
      </c>
      <c r="F47" s="1" t="s">
        <v>12</v>
      </c>
      <c r="G47" s="1" t="s">
        <v>14</v>
      </c>
      <c r="H47" s="1" t="s">
        <v>12</v>
      </c>
      <c r="I47" s="1" t="s">
        <v>14</v>
      </c>
      <c r="J47" s="1" t="s">
        <v>12</v>
      </c>
      <c r="K47" s="1" t="s">
        <v>74</v>
      </c>
      <c r="L47" s="1" t="s">
        <v>16</v>
      </c>
    </row>
    <row r="48" spans="1:12" x14ac:dyDescent="0.25">
      <c r="A48">
        <v>47</v>
      </c>
      <c r="B48" s="1" t="s">
        <v>29</v>
      </c>
      <c r="C48" s="1" t="s">
        <v>12</v>
      </c>
      <c r="D48" s="1" t="s">
        <v>13</v>
      </c>
      <c r="E48" s="1" t="s">
        <v>14</v>
      </c>
      <c r="F48" s="1" t="s">
        <v>18</v>
      </c>
      <c r="G48" s="1" t="s">
        <v>14</v>
      </c>
      <c r="H48" s="1" t="s">
        <v>12</v>
      </c>
      <c r="I48" s="1" t="s">
        <v>14</v>
      </c>
      <c r="J48" s="1" t="s">
        <v>12</v>
      </c>
      <c r="K48" s="1" t="s">
        <v>75</v>
      </c>
      <c r="L48" s="1" t="s">
        <v>16</v>
      </c>
    </row>
    <row r="49" spans="1:12" x14ac:dyDescent="0.25">
      <c r="A49">
        <v>48</v>
      </c>
      <c r="B49" s="1" t="s">
        <v>31</v>
      </c>
      <c r="C49" s="1" t="s">
        <v>12</v>
      </c>
      <c r="D49" s="1" t="s">
        <v>13</v>
      </c>
      <c r="E49" s="1" t="s">
        <v>12</v>
      </c>
      <c r="F49" s="1" t="s">
        <v>18</v>
      </c>
      <c r="G49" s="1" t="s">
        <v>14</v>
      </c>
      <c r="H49" s="1" t="s">
        <v>12</v>
      </c>
      <c r="I49" s="1" t="s">
        <v>14</v>
      </c>
      <c r="J49" s="1" t="s">
        <v>12</v>
      </c>
      <c r="K49" s="1" t="s">
        <v>75</v>
      </c>
      <c r="L49" s="1" t="s">
        <v>16</v>
      </c>
    </row>
    <row r="50" spans="1:12" x14ac:dyDescent="0.25">
      <c r="A50">
        <v>49</v>
      </c>
      <c r="B50" s="1" t="s">
        <v>29</v>
      </c>
      <c r="C50" s="1" t="s">
        <v>12</v>
      </c>
      <c r="D50" s="1" t="s">
        <v>20</v>
      </c>
      <c r="E50" s="1" t="s">
        <v>14</v>
      </c>
      <c r="F50" s="1" t="s">
        <v>12</v>
      </c>
      <c r="G50" s="1" t="s">
        <v>14</v>
      </c>
      <c r="H50" s="1" t="s">
        <v>12</v>
      </c>
      <c r="I50" s="1" t="s">
        <v>12</v>
      </c>
      <c r="J50" s="1" t="s">
        <v>12</v>
      </c>
      <c r="K50" s="1" t="s">
        <v>75</v>
      </c>
      <c r="L50" s="1" t="s">
        <v>16</v>
      </c>
    </row>
    <row r="51" spans="1:12" x14ac:dyDescent="0.25">
      <c r="A51">
        <v>50</v>
      </c>
      <c r="B51" s="1" t="s">
        <v>29</v>
      </c>
      <c r="C51" s="1" t="s">
        <v>12</v>
      </c>
      <c r="D51" s="1" t="s">
        <v>20</v>
      </c>
      <c r="E51" s="1" t="s">
        <v>14</v>
      </c>
      <c r="F51" s="1" t="s">
        <v>12</v>
      </c>
      <c r="G51" s="1" t="s">
        <v>14</v>
      </c>
      <c r="H51" s="1" t="s">
        <v>12</v>
      </c>
      <c r="I51" s="1" t="s">
        <v>14</v>
      </c>
      <c r="J51" s="1" t="s">
        <v>12</v>
      </c>
      <c r="K51" s="1" t="s">
        <v>76</v>
      </c>
      <c r="L51" s="1" t="s">
        <v>16</v>
      </c>
    </row>
    <row r="52" spans="1:12" x14ac:dyDescent="0.25">
      <c r="A52">
        <v>51</v>
      </c>
      <c r="B52" s="1" t="s">
        <v>29</v>
      </c>
      <c r="C52" s="1" t="s">
        <v>12</v>
      </c>
      <c r="D52" s="1" t="s">
        <v>20</v>
      </c>
      <c r="E52" s="1" t="s">
        <v>14</v>
      </c>
      <c r="F52" s="1" t="s">
        <v>12</v>
      </c>
      <c r="G52" s="1" t="s">
        <v>14</v>
      </c>
      <c r="H52" s="1" t="s">
        <v>12</v>
      </c>
      <c r="I52" s="1" t="s">
        <v>14</v>
      </c>
      <c r="J52" s="1" t="s">
        <v>12</v>
      </c>
      <c r="K52" s="1" t="s">
        <v>77</v>
      </c>
      <c r="L52" s="1" t="s">
        <v>62</v>
      </c>
    </row>
    <row r="53" spans="1:12" x14ac:dyDescent="0.25">
      <c r="A53">
        <v>52</v>
      </c>
      <c r="B53" s="1" t="s">
        <v>29</v>
      </c>
      <c r="C53" s="1" t="s">
        <v>12</v>
      </c>
      <c r="D53" s="1" t="s">
        <v>20</v>
      </c>
      <c r="E53" s="1" t="s">
        <v>12</v>
      </c>
      <c r="F53" s="1" t="s">
        <v>12</v>
      </c>
      <c r="G53" s="1" t="s">
        <v>14</v>
      </c>
      <c r="H53" s="1" t="s">
        <v>12</v>
      </c>
      <c r="I53" s="1" t="s">
        <v>14</v>
      </c>
      <c r="J53" s="1" t="s">
        <v>12</v>
      </c>
      <c r="K53" s="1" t="s">
        <v>77</v>
      </c>
      <c r="L53" s="1" t="s">
        <v>16</v>
      </c>
    </row>
    <row r="54" spans="1:12" x14ac:dyDescent="0.25">
      <c r="A54">
        <v>53</v>
      </c>
      <c r="B54" s="1" t="s">
        <v>29</v>
      </c>
      <c r="C54" s="1" t="s">
        <v>12</v>
      </c>
      <c r="D54" s="1" t="s">
        <v>13</v>
      </c>
      <c r="E54" s="1" t="s">
        <v>12</v>
      </c>
      <c r="F54" s="1" t="s">
        <v>12</v>
      </c>
      <c r="G54" s="1" t="s">
        <v>14</v>
      </c>
      <c r="H54" s="1" t="s">
        <v>12</v>
      </c>
      <c r="I54" s="1" t="s">
        <v>14</v>
      </c>
      <c r="J54" s="1" t="s">
        <v>12</v>
      </c>
      <c r="K54" s="1" t="s">
        <v>78</v>
      </c>
      <c r="L54" s="1" t="s">
        <v>16</v>
      </c>
    </row>
    <row r="55" spans="1:12" x14ac:dyDescent="0.25">
      <c r="A55">
        <v>54</v>
      </c>
      <c r="B55" s="1" t="s">
        <v>29</v>
      </c>
      <c r="C55" s="1" t="s">
        <v>12</v>
      </c>
      <c r="D55" s="1" t="s">
        <v>20</v>
      </c>
      <c r="E55" s="1" t="s">
        <v>14</v>
      </c>
      <c r="F55" s="1" t="s">
        <v>18</v>
      </c>
      <c r="G55" s="1" t="s">
        <v>14</v>
      </c>
      <c r="H55" s="1" t="s">
        <v>12</v>
      </c>
      <c r="I55" s="1" t="s">
        <v>14</v>
      </c>
      <c r="J55" s="1" t="s">
        <v>12</v>
      </c>
      <c r="K55" s="1" t="s">
        <v>79</v>
      </c>
      <c r="L55" s="1" t="s">
        <v>16</v>
      </c>
    </row>
    <row r="56" spans="1:12" x14ac:dyDescent="0.25">
      <c r="A56">
        <v>55</v>
      </c>
      <c r="B56" s="1" t="s">
        <v>29</v>
      </c>
      <c r="C56" s="1" t="s">
        <v>12</v>
      </c>
      <c r="D56" s="1" t="s">
        <v>13</v>
      </c>
      <c r="E56" s="1" t="s">
        <v>14</v>
      </c>
      <c r="F56" s="1" t="s">
        <v>12</v>
      </c>
      <c r="G56" s="1" t="s">
        <v>14</v>
      </c>
      <c r="H56" s="1" t="s">
        <v>12</v>
      </c>
      <c r="I56" s="1" t="s">
        <v>14</v>
      </c>
      <c r="J56" s="1" t="s">
        <v>12</v>
      </c>
      <c r="K56" s="1" t="s">
        <v>79</v>
      </c>
      <c r="L56" s="1" t="s">
        <v>16</v>
      </c>
    </row>
    <row r="57" spans="1:12" x14ac:dyDescent="0.25">
      <c r="A57">
        <v>56</v>
      </c>
      <c r="B57" s="1" t="s">
        <v>29</v>
      </c>
      <c r="C57" s="1" t="s">
        <v>12</v>
      </c>
      <c r="D57" s="1" t="s">
        <v>20</v>
      </c>
      <c r="E57" s="1" t="s">
        <v>12</v>
      </c>
      <c r="F57" s="1" t="s">
        <v>12</v>
      </c>
      <c r="G57" s="1" t="s">
        <v>14</v>
      </c>
      <c r="H57" s="1" t="s">
        <v>12</v>
      </c>
      <c r="I57" s="1" t="s">
        <v>12</v>
      </c>
      <c r="J57" s="1" t="s">
        <v>12</v>
      </c>
      <c r="K57" s="1" t="s">
        <v>79</v>
      </c>
      <c r="L57" s="1" t="s">
        <v>16</v>
      </c>
    </row>
    <row r="58" spans="1:12" x14ac:dyDescent="0.25">
      <c r="A58">
        <v>57</v>
      </c>
      <c r="B58" s="1" t="s">
        <v>29</v>
      </c>
      <c r="C58" s="1" t="s">
        <v>12</v>
      </c>
      <c r="D58" s="1" t="s">
        <v>13</v>
      </c>
      <c r="E58" s="1" t="s">
        <v>14</v>
      </c>
      <c r="F58" s="1" t="s">
        <v>18</v>
      </c>
      <c r="G58" s="1" t="s">
        <v>14</v>
      </c>
      <c r="H58" s="1" t="s">
        <v>12</v>
      </c>
      <c r="I58" s="1" t="s">
        <v>14</v>
      </c>
      <c r="J58" s="1" t="s">
        <v>12</v>
      </c>
      <c r="K58" s="1" t="s">
        <v>80</v>
      </c>
      <c r="L58" s="1" t="s">
        <v>16</v>
      </c>
    </row>
    <row r="59" spans="1:12" x14ac:dyDescent="0.25">
      <c r="A59">
        <v>58</v>
      </c>
      <c r="B59" s="1" t="s">
        <v>29</v>
      </c>
      <c r="C59" s="1" t="s">
        <v>12</v>
      </c>
      <c r="D59" s="1" t="s">
        <v>13</v>
      </c>
      <c r="E59" s="1" t="s">
        <v>12</v>
      </c>
      <c r="F59" s="1" t="s">
        <v>12</v>
      </c>
      <c r="G59" s="1" t="s">
        <v>14</v>
      </c>
      <c r="H59" s="1" t="s">
        <v>12</v>
      </c>
      <c r="I59" s="1" t="s">
        <v>14</v>
      </c>
      <c r="J59" s="1" t="s">
        <v>12</v>
      </c>
      <c r="K59" s="1" t="s">
        <v>80</v>
      </c>
      <c r="L59" s="1" t="s">
        <v>16</v>
      </c>
    </row>
    <row r="60" spans="1:12" x14ac:dyDescent="0.25">
      <c r="A60">
        <v>59</v>
      </c>
      <c r="B60" s="1" t="s">
        <v>29</v>
      </c>
      <c r="C60" s="1" t="s">
        <v>12</v>
      </c>
      <c r="D60" s="1" t="s">
        <v>20</v>
      </c>
      <c r="E60" s="1" t="s">
        <v>12</v>
      </c>
      <c r="F60" s="1" t="s">
        <v>12</v>
      </c>
      <c r="G60" s="1" t="s">
        <v>14</v>
      </c>
      <c r="H60" s="1" t="s">
        <v>12</v>
      </c>
      <c r="I60" s="1" t="s">
        <v>14</v>
      </c>
      <c r="J60" s="1" t="s">
        <v>12</v>
      </c>
      <c r="K60" s="1" t="s">
        <v>80</v>
      </c>
      <c r="L60" s="1" t="s">
        <v>16</v>
      </c>
    </row>
    <row r="61" spans="1:12" x14ac:dyDescent="0.25">
      <c r="A61">
        <v>60</v>
      </c>
      <c r="B61" s="1" t="s">
        <v>29</v>
      </c>
      <c r="C61" s="1" t="s">
        <v>12</v>
      </c>
      <c r="D61" s="1" t="s">
        <v>13</v>
      </c>
      <c r="E61" s="1" t="s">
        <v>14</v>
      </c>
      <c r="F61" s="1" t="s">
        <v>18</v>
      </c>
      <c r="G61" s="1" t="s">
        <v>14</v>
      </c>
      <c r="H61" s="1" t="s">
        <v>12</v>
      </c>
      <c r="I61" s="1" t="s">
        <v>14</v>
      </c>
      <c r="J61" s="1" t="s">
        <v>12</v>
      </c>
      <c r="K61" s="1" t="s">
        <v>81</v>
      </c>
      <c r="L61" s="1" t="s">
        <v>16</v>
      </c>
    </row>
    <row r="62" spans="1:12" x14ac:dyDescent="0.25">
      <c r="A62">
        <v>61</v>
      </c>
      <c r="B62" s="1" t="s">
        <v>31</v>
      </c>
      <c r="C62" s="1" t="s">
        <v>12</v>
      </c>
      <c r="D62" s="1" t="s">
        <v>20</v>
      </c>
      <c r="E62" s="1" t="s">
        <v>14</v>
      </c>
      <c r="F62" s="1" t="s">
        <v>12</v>
      </c>
      <c r="G62" s="1" t="s">
        <v>14</v>
      </c>
      <c r="H62" s="1" t="s">
        <v>12</v>
      </c>
      <c r="I62" s="1" t="s">
        <v>14</v>
      </c>
      <c r="J62" s="1" t="s">
        <v>12</v>
      </c>
      <c r="K62" s="1" t="s">
        <v>82</v>
      </c>
      <c r="L62" s="1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8 3 7 8 2 0 - 4 a e 2 - 4 9 2 5 - 8 1 1 9 - 8 7 7 b f 7 5 6 1 1 0 4 "   x m l n s = " h t t p : / / s c h e m a s . m i c r o s o f t . c o m / D a t a M a s h u p " > A A A A A G g E A A B Q S w M E F A A C A A g A R l / H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G X 8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/ H V o c f m d t g A Q A A w Q 0 A A B M A H A B G b 3 J t d W x h c y 9 T Z W N 0 a W 9 u M S 5 t I K I Y A C i g F A A A A A A A A A A A A A A A A A A A A A A A A A A A A O 2 V T W u D Q B C G 7 4 L / Y d h c E r B S b d O m D R 5 S t S X 9 C L S a U y 1 l q 9 N E 0 N 3 g b k p C y H + v I q U t u G c R 3 I v u M z I v I w + 7 A m O Z c g Z B / b S m u q Z r Y k 0 L T G B A f O s k o Z J C g m x F G Q i a b z A j 4 E C G U t e g X A H f F j G W x B V f p s f j b Y 5 M D m / T D E 2 X M 1 l u x J B 4 1 1 H g P / l B 6 L / A J J o 9 L O F m H s w g m H u z x R 3 c L x / n k V f G R F X W e 9 W A r q P G a F P u J B k Z r x 5 m a Z 5 K L B w y J Q a 4 P N v m T D i W Z Y D P Y p 6 k b O V Y 9 t g 2 4 H n L J Q Z y n 6 H z + 2 o u O M O 3 k V G P M C D u m r I V Q r j f Y D V c S D / K b 8 K C M v H J i 7 z u X h X F s B 7 X O B x I T a 0 y X Z Y V k L i T R w N + u K 3 g Z w p + r u B j B b 9 Q 8 E s F n y j 4 l Y J b p 6 r C / 4 m P I 1 1 L W d N / b B Z J U r a h r X j 0 N 7 n X q K s a 2 a 1 p 1 J D c a 9 R x j d q 4 1 p q i e 5 G 6 K t J Z a + d R Q 3 K v U c c 1 a u M 8 a o r u R e q O S N 9 Q S w E C L Q A U A A I A C A B G X 8 d W y Q G U D a Y A A A D 2 A A A A E g A A A A A A A A A A A A A A A A A A A A A A Q 2 9 u Z m l n L 1 B h Y 2 t h Z 2 U u e G 1 s U E s B A i 0 A F A A C A A g A R l / H V g / K 6 a u k A A A A 6 Q A A A B M A A A A A A A A A A A A A A A A A 8 g A A A F t D b 2 5 0 Z W 5 0 X 1 R 5 c G V z X S 5 4 b W x Q S w E C L Q A U A A I A C A B G X 8 d W h x + Z 2 2 A B A A D B D Q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T g A A A A A A A J 9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E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U x X 2 R h d G F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z o 0 M z o 0 M S 4 4 M T Q 2 N T Y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E t Z G F 0 Y S B k Z W 5 n Y W 4 g c 2 F t c G V s L 0 N o Y W 5 n Z S B U e X B l L n t D b 2 x 1 b W 4 x L D B 9 J n F 1 b 3 Q 7 L C Z x d W 9 0 O 1 N l Y 3 R p b 2 4 x L 0 U x L W R h d G E g Z G V u Z 2 F u I H N h b X B l b C 9 D a G F u Z 2 U g V H l w Z S 5 7 Q 2 9 s d W 1 u M i w x f S Z x d W 9 0 O y w m c X V v d D t T Z W N 0 a W 9 u M S 9 F M S 1 k Y X R h I G R l b m d h b i B z Y W 1 w Z W w v Q 2 h h b m d l I F R 5 c G U u e 0 N v b H V t b j M s M n 0 m c X V v d D s s J n F 1 b 3 Q 7 U 2 V j d G l v b j E v R T E t Z G F 0 Y S B k Z W 5 n Y W 4 g c 2 F t c G V s L 0 N o Y W 5 n Z S B U e X B l L n t D b 2 x 1 b W 4 0 L D N 9 J n F 1 b 3 Q 7 L C Z x d W 9 0 O 1 N l Y 3 R p b 2 4 x L 0 U x L W R h d G E g Z G V u Z 2 F u I H N h b X B l b C 9 D a G F u Z 2 U g V H l w Z S 5 7 Q 2 9 s d W 1 u N S w 0 f S Z x d W 9 0 O y w m c X V v d D t T Z W N 0 a W 9 u M S 9 F M S 1 k Y X R h I G R l b m d h b i B z Y W 1 w Z W w v Q 2 h h b m d l I F R 5 c G U u e 0 N v b H V t b j Y s N X 0 m c X V v d D s s J n F 1 b 3 Q 7 U 2 V j d G l v b j E v R T E t Z G F 0 Y S B k Z W 5 n Y W 4 g c 2 F t c G V s L 0 N o Y W 5 n Z S B U e X B l L n t D b 2 x 1 b W 4 3 L D Z 9 J n F 1 b 3 Q 7 L C Z x d W 9 0 O 1 N l Y 3 R p b 2 4 x L 0 U x L W R h d G E g Z G V u Z 2 F u I H N h b X B l b C 9 D a G F u Z 2 U g V H l w Z S 5 7 Q 2 9 s d W 1 u O C w 3 f S Z x d W 9 0 O y w m c X V v d D t T Z W N 0 a W 9 u M S 9 F M S 1 k Y X R h I G R l b m d h b i B z Y W 1 w Z W w v Q 2 h h b m d l I F R 5 c G U u e 0 N v b H V t b j k s O H 0 m c X V v d D s s J n F 1 b 3 Q 7 U 2 V j d G l v b j E v R T E t Z G F 0 Y S B k Z W 5 n Y W 4 g c 2 F t c G V s L 0 N o Y W 5 n Z S B U e X B l L n t D b 2 x 1 b W 4 x M C w 5 f S Z x d W 9 0 O y w m c X V v d D t T Z W N 0 a W 9 u M S 9 F M S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T E t Z G F 0 Y S B k Z W 5 n Y W 4 g c 2 F t c G V s L 0 N o Y W 5 n Z S B U e X B l L n t D b 2 x 1 b W 4 x L D B 9 J n F 1 b 3 Q 7 L C Z x d W 9 0 O 1 N l Y 3 R p b 2 4 x L 0 U x L W R h d G E g Z G V u Z 2 F u I H N h b X B l b C 9 D a G F u Z 2 U g V H l w Z S 5 7 Q 2 9 s d W 1 u M i w x f S Z x d W 9 0 O y w m c X V v d D t T Z W N 0 a W 9 u M S 9 F M S 1 k Y X R h I G R l b m d h b i B z Y W 1 w Z W w v Q 2 h h b m d l I F R 5 c G U u e 0 N v b H V t b j M s M n 0 m c X V v d D s s J n F 1 b 3 Q 7 U 2 V j d G l v b j E v R T E t Z G F 0 Y S B k Z W 5 n Y W 4 g c 2 F t c G V s L 0 N o Y W 5 n Z S B U e X B l L n t D b 2 x 1 b W 4 0 L D N 9 J n F 1 b 3 Q 7 L C Z x d W 9 0 O 1 N l Y 3 R p b 2 4 x L 0 U x L W R h d G E g Z G V u Z 2 F u I H N h b X B l b C 9 D a G F u Z 2 U g V H l w Z S 5 7 Q 2 9 s d W 1 u N S w 0 f S Z x d W 9 0 O y w m c X V v d D t T Z W N 0 a W 9 u M S 9 F M S 1 k Y X R h I G R l b m d h b i B z Y W 1 w Z W w v Q 2 h h b m d l I F R 5 c G U u e 0 N v b H V t b j Y s N X 0 m c X V v d D s s J n F 1 b 3 Q 7 U 2 V j d G l v b j E v R T E t Z G F 0 Y S B k Z W 5 n Y W 4 g c 2 F t c G V s L 0 N o Y W 5 n Z S B U e X B l L n t D b 2 x 1 b W 4 3 L D Z 9 J n F 1 b 3 Q 7 L C Z x d W 9 0 O 1 N l Y 3 R p b 2 4 x L 0 U x L W R h d G E g Z G V u Z 2 F u I H N h b X B l b C 9 D a G F u Z 2 U g V H l w Z S 5 7 Q 2 9 s d W 1 u O C w 3 f S Z x d W 9 0 O y w m c X V v d D t T Z W N 0 a W 9 u M S 9 F M S 1 k Y X R h I G R l b m d h b i B z Y W 1 w Z W w v Q 2 h h b m d l I F R 5 c G U u e 0 N v b H V t b j k s O H 0 m c X V v d D s s J n F 1 b 3 Q 7 U 2 V j d G l v b j E v R T E t Z G F 0 Y S B k Z W 5 n Y W 4 g c 2 F t c G V s L 0 N o Y W 5 n Z S B U e X B l L n t D b 2 x 1 b W 4 x M C w 5 f S Z x d W 9 0 O y w m c X V v d D t T Z W N 0 a W 9 u M S 9 F M S 1 k Y X R h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T E t Z G F 0 Y S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S 1 k Y X R h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S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k Y X R h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z o 0 N D o w N C 4 1 M D A 1 N D Y 5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E t Z G F 0 Y S B 0 Y W 5 w Y S B z Y W 1 w Z W w v Q 2 h h b m d l I F R 5 c G U u e 0 N v b H V t b j E s M H 0 m c X V v d D s s J n F 1 b 3 Q 7 U 2 V j d G l v b j E v R T E t Z G F 0 Y S B 0 Y W 5 w Y S B z Y W 1 w Z W w v Q 2 h h b m d l I F R 5 c G U u e 0 N v b H V t b j I s M X 0 m c X V v d D s s J n F 1 b 3 Q 7 U 2 V j d G l v b j E v R T E t Z G F 0 Y S B 0 Y W 5 w Y S B z Y W 1 w Z W w v Q 2 h h b m d l I F R 5 c G U u e 0 N v b H V t b j M s M n 0 m c X V v d D s s J n F 1 b 3 Q 7 U 2 V j d G l v b j E v R T E t Z G F 0 Y S B 0 Y W 5 w Y S B z Y W 1 w Z W w v Q 2 h h b m d l I F R 5 c G U u e 0 N v b H V t b j Q s M 3 0 m c X V v d D s s J n F 1 b 3 Q 7 U 2 V j d G l v b j E v R T E t Z G F 0 Y S B 0 Y W 5 w Y S B z Y W 1 w Z W w v Q 2 h h b m d l I F R 5 c G U u e 0 N v b H V t b j U s N H 0 m c X V v d D s s J n F 1 b 3 Q 7 U 2 V j d G l v b j E v R T E t Z G F 0 Y S B 0 Y W 5 w Y S B z Y W 1 w Z W w v Q 2 h h b m d l I F R 5 c G U u e 0 N v b H V t b j Y s N X 0 m c X V v d D s s J n F 1 b 3 Q 7 U 2 V j d G l v b j E v R T E t Z G F 0 Y S B 0 Y W 5 w Y S B z Y W 1 w Z W w v Q 2 h h b m d l I F R 5 c G U u e 0 N v b H V t b j c s N n 0 m c X V v d D s s J n F 1 b 3 Q 7 U 2 V j d G l v b j E v R T E t Z G F 0 Y S B 0 Y W 5 w Y S B z Y W 1 w Z W w v Q 2 h h b m d l I F R 5 c G U u e 0 N v b H V t b j g s N 3 0 m c X V v d D s s J n F 1 b 3 Q 7 U 2 V j d G l v b j E v R T E t Z G F 0 Y S B 0 Y W 5 w Y S B z Y W 1 w Z W w v Q 2 h h b m d l I F R 5 c G U u e 0 N v b H V t b j k s O H 0 m c X V v d D s s J n F 1 b 3 Q 7 U 2 V j d G l v b j E v R T E t Z G F 0 Y S B 0 Y W 5 w Y S B z Y W 1 w Z W w v Q 2 h h b m d l I F R 5 c G U u e 0 N v b H V t b j E w L D l 9 J n F 1 b 3 Q 7 L C Z x d W 9 0 O 1 N l Y 3 R p b 2 4 x L 0 U x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U x L W R h d G E g d G F u c G E g c 2 F t c G V s L 0 N o Y W 5 n Z S B U e X B l L n t D b 2 x 1 b W 4 x L D B 9 J n F 1 b 3 Q 7 L C Z x d W 9 0 O 1 N l Y 3 R p b 2 4 x L 0 U x L W R h d G E g d G F u c G E g c 2 F t c G V s L 0 N o Y W 5 n Z S B U e X B l L n t D b 2 x 1 b W 4 y L D F 9 J n F 1 b 3 Q 7 L C Z x d W 9 0 O 1 N l Y 3 R p b 2 4 x L 0 U x L W R h d G E g d G F u c G E g c 2 F t c G V s L 0 N o Y W 5 n Z S B U e X B l L n t D b 2 x 1 b W 4 z L D J 9 J n F 1 b 3 Q 7 L C Z x d W 9 0 O 1 N l Y 3 R p b 2 4 x L 0 U x L W R h d G E g d G F u c G E g c 2 F t c G V s L 0 N o Y W 5 n Z S B U e X B l L n t D b 2 x 1 b W 4 0 L D N 9 J n F 1 b 3 Q 7 L C Z x d W 9 0 O 1 N l Y 3 R p b 2 4 x L 0 U x L W R h d G E g d G F u c G E g c 2 F t c G V s L 0 N o Y W 5 n Z S B U e X B l L n t D b 2 x 1 b W 4 1 L D R 9 J n F 1 b 3 Q 7 L C Z x d W 9 0 O 1 N l Y 3 R p b 2 4 x L 0 U x L W R h d G E g d G F u c G E g c 2 F t c G V s L 0 N o Y W 5 n Z S B U e X B l L n t D b 2 x 1 b W 4 2 L D V 9 J n F 1 b 3 Q 7 L C Z x d W 9 0 O 1 N l Y 3 R p b 2 4 x L 0 U x L W R h d G E g d G F u c G E g c 2 F t c G V s L 0 N o Y W 5 n Z S B U e X B l L n t D b 2 x 1 b W 4 3 L D Z 9 J n F 1 b 3 Q 7 L C Z x d W 9 0 O 1 N l Y 3 R p b 2 4 x L 0 U x L W R h d G E g d G F u c G E g c 2 F t c G V s L 0 N o Y W 5 n Z S B U e X B l L n t D b 2 x 1 b W 4 4 L D d 9 J n F 1 b 3 Q 7 L C Z x d W 9 0 O 1 N l Y 3 R p b 2 4 x L 0 U x L W R h d G E g d G F u c G E g c 2 F t c G V s L 0 N o Y W 5 n Z S B U e X B l L n t D b 2 x 1 b W 4 5 L D h 9 J n F 1 b 3 Q 7 L C Z x d W 9 0 O 1 N l Y 3 R p b 2 4 x L 0 U x L W R h d G E g d G F u c G E g c 2 F t c G V s L 0 N o Y W 5 n Z S B U e X B l L n t D b 2 x 1 b W 4 x M C w 5 f S Z x d W 9 0 O y w m c X V v d D t T Z W N 0 a W 9 u M S 9 F M S 1 k Y X R h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i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9 k Y X R h X 3 R h b n B h X 3 N h b X B l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I t Z G F 0 Y S B 0 Y W 5 w Y S B z Y W 1 w Z W w v Q 2 h h b m d l I F R 5 c G U u e 0 N v b H V t b j E s M H 0 m c X V v d D s s J n F 1 b 3 Q 7 U 2 V j d G l v b j E v R T I t Z G F 0 Y S B 0 Y W 5 w Y S B z Y W 1 w Z W w v Q 2 h h b m d l I F R 5 c G U u e 0 N v b H V t b j I s M X 0 m c X V v d D s s J n F 1 b 3 Q 7 U 2 V j d G l v b j E v R T I t Z G F 0 Y S B 0 Y W 5 w Y S B z Y W 1 w Z W w v Q 2 h h b m d l I F R 5 c G U u e 0 N v b H V t b j M s M n 0 m c X V v d D s s J n F 1 b 3 Q 7 U 2 V j d G l v b j E v R T I t Z G F 0 Y S B 0 Y W 5 w Y S B z Y W 1 w Z W w v Q 2 h h b m d l I F R 5 c G U u e 0 N v b H V t b j Q s M 3 0 m c X V v d D s s J n F 1 b 3 Q 7 U 2 V j d G l v b j E v R T I t Z G F 0 Y S B 0 Y W 5 w Y S B z Y W 1 w Z W w v Q 2 h h b m d l I F R 5 c G U u e 0 N v b H V t b j U s N H 0 m c X V v d D s s J n F 1 b 3 Q 7 U 2 V j d G l v b j E v R T I t Z G F 0 Y S B 0 Y W 5 w Y S B z Y W 1 w Z W w v Q 2 h h b m d l I F R 5 c G U u e 0 N v b H V t b j Y s N X 0 m c X V v d D s s J n F 1 b 3 Q 7 U 2 V j d G l v b j E v R T I t Z G F 0 Y S B 0 Y W 5 w Y S B z Y W 1 w Z W w v Q 2 h h b m d l I F R 5 c G U u e 0 N v b H V t b j c s N n 0 m c X V v d D s s J n F 1 b 3 Q 7 U 2 V j d G l v b j E v R T I t Z G F 0 Y S B 0 Y W 5 w Y S B z Y W 1 w Z W w v Q 2 h h b m d l I F R 5 c G U u e 0 N v b H V t b j g s N 3 0 m c X V v d D s s J n F 1 b 3 Q 7 U 2 V j d G l v b j E v R T I t Z G F 0 Y S B 0 Y W 5 w Y S B z Y W 1 w Z W w v Q 2 h h b m d l I F R 5 c G U u e 0 N v b H V t b j k s O H 0 m c X V v d D s s J n F 1 b 3 Q 7 U 2 V j d G l v b j E v R T I t Z G F 0 Y S B 0 Y W 5 w Y S B z Y W 1 w Z W w v Q 2 h h b m d l I F R 5 c G U u e 0 N v b H V t b j E w L D l 9 J n F 1 b 3 Q 7 L C Z x d W 9 0 O 1 N l Y 3 R p b 2 4 x L 0 U y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U y L W R h d G E g d G F u c G E g c 2 F t c G V s L 0 N o Y W 5 n Z S B U e X B l L n t D b 2 x 1 b W 4 x L D B 9 J n F 1 b 3 Q 7 L C Z x d W 9 0 O 1 N l Y 3 R p b 2 4 x L 0 U y L W R h d G E g d G F u c G E g c 2 F t c G V s L 0 N o Y W 5 n Z S B U e X B l L n t D b 2 x 1 b W 4 y L D F 9 J n F 1 b 3 Q 7 L C Z x d W 9 0 O 1 N l Y 3 R p b 2 4 x L 0 U y L W R h d G E g d G F u c G E g c 2 F t c G V s L 0 N o Y W 5 n Z S B U e X B l L n t D b 2 x 1 b W 4 z L D J 9 J n F 1 b 3 Q 7 L C Z x d W 9 0 O 1 N l Y 3 R p b 2 4 x L 0 U y L W R h d G E g d G F u c G E g c 2 F t c G V s L 0 N o Y W 5 n Z S B U e X B l L n t D b 2 x 1 b W 4 0 L D N 9 J n F 1 b 3 Q 7 L C Z x d W 9 0 O 1 N l Y 3 R p b 2 4 x L 0 U y L W R h d G E g d G F u c G E g c 2 F t c G V s L 0 N o Y W 5 n Z S B U e X B l L n t D b 2 x 1 b W 4 1 L D R 9 J n F 1 b 3 Q 7 L C Z x d W 9 0 O 1 N l Y 3 R p b 2 4 x L 0 U y L W R h d G E g d G F u c G E g c 2 F t c G V s L 0 N o Y W 5 n Z S B U e X B l L n t D b 2 x 1 b W 4 2 L D V 9 J n F 1 b 3 Q 7 L C Z x d W 9 0 O 1 N l Y 3 R p b 2 4 x L 0 U y L W R h d G E g d G F u c G E g c 2 F t c G V s L 0 N o Y W 5 n Z S B U e X B l L n t D b 2 x 1 b W 4 3 L D Z 9 J n F 1 b 3 Q 7 L C Z x d W 9 0 O 1 N l Y 3 R p b 2 4 x L 0 U y L W R h d G E g d G F u c G E g c 2 F t c G V s L 0 N o Y W 5 n Z S B U e X B l L n t D b 2 x 1 b W 4 4 L D d 9 J n F 1 b 3 Q 7 L C Z x d W 9 0 O 1 N l Y 3 R p b 2 4 x L 0 U y L W R h d G E g d G F u c G E g c 2 F t c G V s L 0 N o Y W 5 n Z S B U e X B l L n t D b 2 x 1 b W 4 5 L D h 9 J n F 1 b 3 Q 7 L C Z x d W 9 0 O 1 N l Y 3 R p b 2 4 x L 0 U y L W R h d G E g d G F u c G E g c 2 F t c G V s L 0 N o Y W 5 n Z S B U e X B l L n t D b 2 x 1 b W 4 x M C w 5 f S Z x d W 9 0 O y w m c X V v d D t T Z W N 0 a W 9 u M S 9 F M i 1 k Y X R h I H R h b n B h I H N h b X B l b C 9 D a G F u Z 2 U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N i 0 w N 1 Q w M z o 0 O D o z M y 4 0 M T A w M j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U X V l c n l J R C I g V m F s d W U 9 I n N i N T U 0 M z k 5 Y y 0 z O T E 5 L T R i N m M t O D Z m N y 0 0 Y 2 U y Y m E 4 Z D Q 2 N T c i I C 8 + P C 9 T d G F i b G V F b n R y a W V z P j w v S X R l b T 4 8 S X R l b T 4 8 S X R l b U x v Y 2 F 0 a W 9 u P j x J d G V t V H l w Z T 5 G b 3 J t d W x h P C 9 J d G V t V H l w Z T 4 8 S X R l b V B h d G g + U 2 V j d G l v b j E v R T I t Z G F 0 Y S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y L W R h d G E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I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U y X 2 R h d G F f Z G V u Z 2 F u X 3 N h b X B l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I t Z G F 0 Y S B k Z W 5 n Y W 4 g c 2 F t c G V s L 0 N o Y W 5 n Z S B U e X B l L n t D b 2 x 1 b W 4 x L D B 9 J n F 1 b 3 Q 7 L C Z x d W 9 0 O 1 N l Y 3 R p b 2 4 x L 0 U y L W R h d G E g Z G V u Z 2 F u I H N h b X B l b C 9 D a G F u Z 2 U g V H l w Z S 5 7 Q 2 9 s d W 1 u M i w x f S Z x d W 9 0 O y w m c X V v d D t T Z W N 0 a W 9 u M S 9 F M i 1 k Y X R h I G R l b m d h b i B z Y W 1 w Z W w v Q 2 h h b m d l I F R 5 c G U u e 0 N v b H V t b j M s M n 0 m c X V v d D s s J n F 1 b 3 Q 7 U 2 V j d G l v b j E v R T I t Z G F 0 Y S B k Z W 5 n Y W 4 g c 2 F t c G V s L 0 N o Y W 5 n Z S B U e X B l L n t D b 2 x 1 b W 4 0 L D N 9 J n F 1 b 3 Q 7 L C Z x d W 9 0 O 1 N l Y 3 R p b 2 4 x L 0 U y L W R h d G E g Z G V u Z 2 F u I H N h b X B l b C 9 D a G F u Z 2 U g V H l w Z S 5 7 Q 2 9 s d W 1 u N S w 0 f S Z x d W 9 0 O y w m c X V v d D t T Z W N 0 a W 9 u M S 9 F M i 1 k Y X R h I G R l b m d h b i B z Y W 1 w Z W w v Q 2 h h b m d l I F R 5 c G U u e 0 N v b H V t b j Y s N X 0 m c X V v d D s s J n F 1 b 3 Q 7 U 2 V j d G l v b j E v R T I t Z G F 0 Y S B k Z W 5 n Y W 4 g c 2 F t c G V s L 0 N o Y W 5 n Z S B U e X B l L n t D b 2 x 1 b W 4 3 L D Z 9 J n F 1 b 3 Q 7 L C Z x d W 9 0 O 1 N l Y 3 R p b 2 4 x L 0 U y L W R h d G E g Z G V u Z 2 F u I H N h b X B l b C 9 D a G F u Z 2 U g V H l w Z S 5 7 Q 2 9 s d W 1 u O C w 3 f S Z x d W 9 0 O y w m c X V v d D t T Z W N 0 a W 9 u M S 9 F M i 1 k Y X R h I G R l b m d h b i B z Y W 1 w Z W w v Q 2 h h b m d l I F R 5 c G U u e 0 N v b H V t b j k s O H 0 m c X V v d D s s J n F 1 b 3 Q 7 U 2 V j d G l v b j E v R T I t Z G F 0 Y S B k Z W 5 n Y W 4 g c 2 F t c G V s L 0 N o Y W 5 n Z S B U e X B l L n t D b 2 x 1 b W 4 x M C w 5 f S Z x d W 9 0 O y w m c X V v d D t T Z W N 0 a W 9 u M S 9 F M i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T I t Z G F 0 Y S B k Z W 5 n Y W 4 g c 2 F t c G V s L 0 N o Y W 5 n Z S B U e X B l L n t D b 2 x 1 b W 4 x L D B 9 J n F 1 b 3 Q 7 L C Z x d W 9 0 O 1 N l Y 3 R p b 2 4 x L 0 U y L W R h d G E g Z G V u Z 2 F u I H N h b X B l b C 9 D a G F u Z 2 U g V H l w Z S 5 7 Q 2 9 s d W 1 u M i w x f S Z x d W 9 0 O y w m c X V v d D t T Z W N 0 a W 9 u M S 9 F M i 1 k Y X R h I G R l b m d h b i B z Y W 1 w Z W w v Q 2 h h b m d l I F R 5 c G U u e 0 N v b H V t b j M s M n 0 m c X V v d D s s J n F 1 b 3 Q 7 U 2 V j d G l v b j E v R T I t Z G F 0 Y S B k Z W 5 n Y W 4 g c 2 F t c G V s L 0 N o Y W 5 n Z S B U e X B l L n t D b 2 x 1 b W 4 0 L D N 9 J n F 1 b 3 Q 7 L C Z x d W 9 0 O 1 N l Y 3 R p b 2 4 x L 0 U y L W R h d G E g Z G V u Z 2 F u I H N h b X B l b C 9 D a G F u Z 2 U g V H l w Z S 5 7 Q 2 9 s d W 1 u N S w 0 f S Z x d W 9 0 O y w m c X V v d D t T Z W N 0 a W 9 u M S 9 F M i 1 k Y X R h I G R l b m d h b i B z Y W 1 w Z W w v Q 2 h h b m d l I F R 5 c G U u e 0 N v b H V t b j Y s N X 0 m c X V v d D s s J n F 1 b 3 Q 7 U 2 V j d G l v b j E v R T I t Z G F 0 Y S B k Z W 5 n Y W 4 g c 2 F t c G V s L 0 N o Y W 5 n Z S B U e X B l L n t D b 2 x 1 b W 4 3 L D Z 9 J n F 1 b 3 Q 7 L C Z x d W 9 0 O 1 N l Y 3 R p b 2 4 x L 0 U y L W R h d G E g Z G V u Z 2 F u I H N h b X B l b C 9 D a G F u Z 2 U g V H l w Z S 5 7 Q 2 9 s d W 1 u O C w 3 f S Z x d W 9 0 O y w m c X V v d D t T Z W N 0 a W 9 u M S 9 F M i 1 k Y X R h I G R l b m d h b i B z Y W 1 w Z W w v Q 2 h h b m d l I F R 5 c G U u e 0 N v b H V t b j k s O H 0 m c X V v d D s s J n F 1 b 3 Q 7 U 2 V j d G l v b j E v R T I t Z G F 0 Y S B k Z W 5 n Y W 4 g c 2 F t c G V s L 0 N o Y W 5 n Z S B U e X B l L n t D b 2 x 1 b W 4 x M C w 5 f S Z x d W 9 0 O y w m c X V v d D t T Z W N 0 a W 9 u M S 9 F M i 1 k Y X R h I G R l b m d h b i B z Y W 1 w Z W w v Q 2 h h b m d l I F R 5 c G U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M t M D Y t M D d U M D M 6 N T Q 6 N T I u M j M 4 N D Q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l F 1 Z X J 5 S U Q i I F Z h b H V l P S J z Y T c 1 M D g 5 N m Y t Z D E x M C 0 0 N T k 0 L T l i Z D E t N G J h Y W I 2 M T J k Y j R j I i A v P j w v U 3 R h Y m x l R W 5 0 c m l l c z 4 8 L 0 l 0 Z W 0 + P E l 0 Z W 0 + P E l 0 Z W 1 M b 2 N h d G l v b j 4 8 S X R l b V R 5 c G U + R m 9 y b X V s Y T w v S X R l b V R 5 c G U + P E l 0 Z W 1 Q Y X R o P l N l Y 3 R p b 2 4 x L 0 U y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I t Z G F 0 Y S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M t Z G F 0 Y S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T N f Z G F 0 Y V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Q 6 N T g 6 M T M u N j Q 2 N D E 4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X V l c n l J R C I g V m F s d W U 9 I n M 0 M m U 2 Y T g 0 N y 0 3 M j I z L T R m M j E t Y W U z M S 1 j N z M 3 M W J j M j A z M G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M y 1 k Y X R h I H R h b n B h I H N h b X B l b C 9 D a G F u Z 2 U g V H l w Z S 5 7 Q 2 9 s d W 1 u M S w w f S Z x d W 9 0 O y w m c X V v d D t T Z W N 0 a W 9 u M S 9 F M y 1 k Y X R h I H R h b n B h I H N h b X B l b C 9 D a G F u Z 2 U g V H l w Z S 5 7 Q 2 9 s d W 1 u M i w x f S Z x d W 9 0 O y w m c X V v d D t T Z W N 0 a W 9 u M S 9 F M y 1 k Y X R h I H R h b n B h I H N h b X B l b C 9 D a G F u Z 2 U g V H l w Z S 5 7 Q 2 9 s d W 1 u M y w y f S Z x d W 9 0 O y w m c X V v d D t T Z W N 0 a W 9 u M S 9 F M y 1 k Y X R h I H R h b n B h I H N h b X B l b C 9 D a G F u Z 2 U g V H l w Z S 5 7 Q 2 9 s d W 1 u N C w z f S Z x d W 9 0 O y w m c X V v d D t T Z W N 0 a W 9 u M S 9 F M y 1 k Y X R h I H R h b n B h I H N h b X B l b C 9 D a G F u Z 2 U g V H l w Z S 5 7 Q 2 9 s d W 1 u N S w 0 f S Z x d W 9 0 O y w m c X V v d D t T Z W N 0 a W 9 u M S 9 F M y 1 k Y X R h I H R h b n B h I H N h b X B l b C 9 D a G F u Z 2 U g V H l w Z S 5 7 Q 2 9 s d W 1 u N i w 1 f S Z x d W 9 0 O y w m c X V v d D t T Z W N 0 a W 9 u M S 9 F M y 1 k Y X R h I H R h b n B h I H N h b X B l b C 9 D a G F u Z 2 U g V H l w Z S 5 7 Q 2 9 s d W 1 u N y w 2 f S Z x d W 9 0 O y w m c X V v d D t T Z W N 0 a W 9 u M S 9 F M y 1 k Y X R h I H R h b n B h I H N h b X B l b C 9 D a G F u Z 2 U g V H l w Z S 5 7 Q 2 9 s d W 1 u O C w 3 f S Z x d W 9 0 O y w m c X V v d D t T Z W N 0 a W 9 u M S 9 F M y 1 k Y X R h I H R h b n B h I H N h b X B l b C 9 D a G F u Z 2 U g V H l w Z S 5 7 Q 2 9 s d W 1 u O S w 4 f S Z x d W 9 0 O y w m c X V v d D t T Z W N 0 a W 9 u M S 9 F M y 1 k Y X R h I H R h b n B h I H N h b X B l b C 9 D a G F u Z 2 U g V H l w Z S 5 7 Q 2 9 s d W 1 u M T A s O X 0 m c X V v d D s s J n F 1 b 3 Q 7 U 2 V j d G l v b j E v R T M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T M t Z G F 0 Y S B 0 Y W 5 w Y S B z Y W 1 w Z W w v Q 2 h h b m d l I F R 5 c G U u e 0 N v b H V t b j E s M H 0 m c X V v d D s s J n F 1 b 3 Q 7 U 2 V j d G l v b j E v R T M t Z G F 0 Y S B 0 Y W 5 w Y S B z Y W 1 w Z W w v Q 2 h h b m d l I F R 5 c G U u e 0 N v b H V t b j I s M X 0 m c X V v d D s s J n F 1 b 3 Q 7 U 2 V j d G l v b j E v R T M t Z G F 0 Y S B 0 Y W 5 w Y S B z Y W 1 w Z W w v Q 2 h h b m d l I F R 5 c G U u e 0 N v b H V t b j M s M n 0 m c X V v d D s s J n F 1 b 3 Q 7 U 2 V j d G l v b j E v R T M t Z G F 0 Y S B 0 Y W 5 w Y S B z Y W 1 w Z W w v Q 2 h h b m d l I F R 5 c G U u e 0 N v b H V t b j Q s M 3 0 m c X V v d D s s J n F 1 b 3 Q 7 U 2 V j d G l v b j E v R T M t Z G F 0 Y S B 0 Y W 5 w Y S B z Y W 1 w Z W w v Q 2 h h b m d l I F R 5 c G U u e 0 N v b H V t b j U s N H 0 m c X V v d D s s J n F 1 b 3 Q 7 U 2 V j d G l v b j E v R T M t Z G F 0 Y S B 0 Y W 5 w Y S B z Y W 1 w Z W w v Q 2 h h b m d l I F R 5 c G U u e 0 N v b H V t b j Y s N X 0 m c X V v d D s s J n F 1 b 3 Q 7 U 2 V j d G l v b j E v R T M t Z G F 0 Y S B 0 Y W 5 w Y S B z Y W 1 w Z W w v Q 2 h h b m d l I F R 5 c G U u e 0 N v b H V t b j c s N n 0 m c X V v d D s s J n F 1 b 3 Q 7 U 2 V j d G l v b j E v R T M t Z G F 0 Y S B 0 Y W 5 w Y S B z Y W 1 w Z W w v Q 2 h h b m d l I F R 5 c G U u e 0 N v b H V t b j g s N 3 0 m c X V v d D s s J n F 1 b 3 Q 7 U 2 V j d G l v b j E v R T M t Z G F 0 Y S B 0 Y W 5 w Y S B z Y W 1 w Z W w v Q 2 h h b m d l I F R 5 c G U u e 0 N v b H V t b j k s O H 0 m c X V v d D s s J n F 1 b 3 Q 7 U 2 V j d G l v b j E v R T M t Z G F 0 Y S B 0 Y W 5 w Y S B z Y W 1 w Z W w v Q 2 h h b m d l I F R 5 c G U u e 0 N v b H V t b j E w L D l 9 J n F 1 b 3 Q 7 L C Z x d W 9 0 O 1 N l Y 3 R p b 2 4 x L 0 U z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z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y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z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9 k Y X R h X 2 R l b m d h b l 9 z Y W 1 w Z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z L W R h d G E g Z G V u Z 2 F u I H N h b X B l b C 9 D a G F u Z 2 U g V H l w Z S 5 7 Q 2 9 s d W 1 u M S w w f S Z x d W 9 0 O y w m c X V v d D t T Z W N 0 a W 9 u M S 9 F M y 1 k Y X R h I G R l b m d h b i B z Y W 1 w Z W w v Q 2 h h b m d l I F R 5 c G U u e 0 N v b H V t b j I s M X 0 m c X V v d D s s J n F 1 b 3 Q 7 U 2 V j d G l v b j E v R T M t Z G F 0 Y S B k Z W 5 n Y W 4 g c 2 F t c G V s L 0 N o Y W 5 n Z S B U e X B l L n t D b 2 x 1 b W 4 z L D J 9 J n F 1 b 3 Q 7 L C Z x d W 9 0 O 1 N l Y 3 R p b 2 4 x L 0 U z L W R h d G E g Z G V u Z 2 F u I H N h b X B l b C 9 D a G F u Z 2 U g V H l w Z S 5 7 Q 2 9 s d W 1 u N C w z f S Z x d W 9 0 O y w m c X V v d D t T Z W N 0 a W 9 u M S 9 F M y 1 k Y X R h I G R l b m d h b i B z Y W 1 w Z W w v Q 2 h h b m d l I F R 5 c G U u e 0 N v b H V t b j U s N H 0 m c X V v d D s s J n F 1 b 3 Q 7 U 2 V j d G l v b j E v R T M t Z G F 0 Y S B k Z W 5 n Y W 4 g c 2 F t c G V s L 0 N o Y W 5 n Z S B U e X B l L n t D b 2 x 1 b W 4 2 L D V 9 J n F 1 b 3 Q 7 L C Z x d W 9 0 O 1 N l Y 3 R p b 2 4 x L 0 U z L W R h d G E g Z G V u Z 2 F u I H N h b X B l b C 9 D a G F u Z 2 U g V H l w Z S 5 7 Q 2 9 s d W 1 u N y w 2 f S Z x d W 9 0 O y w m c X V v d D t T Z W N 0 a W 9 u M S 9 F M y 1 k Y X R h I G R l b m d h b i B z Y W 1 w Z W w v Q 2 h h b m d l I F R 5 c G U u e 0 N v b H V t b j g s N 3 0 m c X V v d D s s J n F 1 b 3 Q 7 U 2 V j d G l v b j E v R T M t Z G F 0 Y S B k Z W 5 n Y W 4 g c 2 F t c G V s L 0 N o Y W 5 n Z S B U e X B l L n t D b 2 x 1 b W 4 5 L D h 9 J n F 1 b 3 Q 7 L C Z x d W 9 0 O 1 N l Y 3 R p b 2 4 x L 0 U z L W R h d G E g Z G V u Z 2 F u I H N h b X B l b C 9 D a G F u Z 2 U g V H l w Z S 5 7 Q 2 9 s d W 1 u M T A s O X 0 m c X V v d D s s J n F 1 b 3 Q 7 U 2 V j d G l v b j E v R T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U z L W R h d G E g Z G V u Z 2 F u I H N h b X B l b C 9 D a G F u Z 2 U g V H l w Z S 5 7 Q 2 9 s d W 1 u M S w w f S Z x d W 9 0 O y w m c X V v d D t T Z W N 0 a W 9 u M S 9 F M y 1 k Y X R h I G R l b m d h b i B z Y W 1 w Z W w v Q 2 h h b m d l I F R 5 c G U u e 0 N v b H V t b j I s M X 0 m c X V v d D s s J n F 1 b 3 Q 7 U 2 V j d G l v b j E v R T M t Z G F 0 Y S B k Z W 5 n Y W 4 g c 2 F t c G V s L 0 N o Y W 5 n Z S B U e X B l L n t D b 2 x 1 b W 4 z L D J 9 J n F 1 b 3 Q 7 L C Z x d W 9 0 O 1 N l Y 3 R p b 2 4 x L 0 U z L W R h d G E g Z G V u Z 2 F u I H N h b X B l b C 9 D a G F u Z 2 U g V H l w Z S 5 7 Q 2 9 s d W 1 u N C w z f S Z x d W 9 0 O y w m c X V v d D t T Z W N 0 a W 9 u M S 9 F M y 1 k Y X R h I G R l b m d h b i B z Y W 1 w Z W w v Q 2 h h b m d l I F R 5 c G U u e 0 N v b H V t b j U s N H 0 m c X V v d D s s J n F 1 b 3 Q 7 U 2 V j d G l v b j E v R T M t Z G F 0 Y S B k Z W 5 n Y W 4 g c 2 F t c G V s L 0 N o Y W 5 n Z S B U e X B l L n t D b 2 x 1 b W 4 2 L D V 9 J n F 1 b 3 Q 7 L C Z x d W 9 0 O 1 N l Y 3 R p b 2 4 x L 0 U z L W R h d G E g Z G V u Z 2 F u I H N h b X B l b C 9 D a G F u Z 2 U g V H l w Z S 5 7 Q 2 9 s d W 1 u N y w 2 f S Z x d W 9 0 O y w m c X V v d D t T Z W N 0 a W 9 u M S 9 F M y 1 k Y X R h I G R l b m d h b i B z Y W 1 w Z W w v Q 2 h h b m d l I F R 5 c G U u e 0 N v b H V t b j g s N 3 0 m c X V v d D s s J n F 1 b 3 Q 7 U 2 V j d G l v b j E v R T M t Z G F 0 Y S B k Z W 5 n Y W 4 g c 2 F t c G V s L 0 N o Y W 5 n Z S B U e X B l L n t D b 2 x 1 b W 4 5 L D h 9 J n F 1 b 3 Q 7 L C Z x d W 9 0 O 1 N l Y 3 R p b 2 4 x L 0 U z L W R h d G E g Z G V u Z 2 F u I H N h b X B l b C 9 D a G F u Z 2 U g V H l w Z S 5 7 Q 2 9 s d W 1 u M T A s O X 0 m c X V v d D s s J n F 1 b 3 Q 7 U 2 V j d G l v b j E v R T M t Z G F 0 Y S B k Z W 5 n Y W 4 g c 2 F t c G V s L 0 N o Y W 5 n Z S B U e X B l L n t D b 2 x 1 b W 4 x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N v b H V t b l R 5 c G V z I i B W Y W x 1 Z T 0 i c 0 J n W U d C Z 1 l H Q m d Z R 0 J n W T 0 i I C 8 + P E V u d H J 5 I F R 5 c G U 9 I k Z p b G x M Y X N 0 V X B k Y X R l Z C I g V m F s d W U 9 I m Q y M D I z L T A 2 L T A 3 V D A 0 O j A 2 O j E z L j M 3 N T I x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R d W V y e U l E I i B W Y W x 1 Z T 0 i c z V h M z E 0 Z D Q 1 L T Z j Y z M t N D R h N y 0 5 Y z g 4 L W F i O G M 2 M G I y Y j Y 1 M C I g L z 4 8 L 1 N 0 Y W J s Z U V u d H J p Z X M + P C 9 J d G V t P j x J d G V t P j x J d G V t T G 9 j Y X R p b 2 4 + P E l 0 Z W 1 U e X B l P k Z v c m 1 1 b G E 8 L 0 l 0 Z W 1 U e X B l P j x J d G V t U G F 0 a D 5 T Z W N 0 a W 9 u M S 9 F M y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z L W R h d G E l M j B k Z W 5 n Y W 4 l M j B z Y W 1 w Z W w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H T K V T / W o J A c Y a H A l m / u e q 7 W A M U H B c G y I 1 c W i 9 5 X b K G w A A A A A A 6 A A A A A A g A A I A A A A J t J 4 l W y 5 5 + f I N B v j 7 N n J D S p D v 4 G L + N P C p z l 7 I s B W T p u U A A A A K C / K T 3 r N Q C P c 5 S Y B i 3 H y e N P b s n N j M s 7 x P 3 F I P s O 5 L 3 4 T c 3 D N z l w h S j N 0 / 4 k 2 I h + I 0 c C n y y t d 3 7 k 7 G n x N g d Q j y r L B T F b d r G B F F H G 7 G 9 H t E 2 2 Q A A A A K O t y 0 9 j 1 b U b q x 8 v q 6 K G v F S l E A E 3 N P Y Y x l x M U V f S Y k N K O r s 5 l b t E o r T E A s G r m S b 4 H u l G d X K z 4 o c V F J V + v / D P F l g = < / D a t a M a s h u p > 
</file>

<file path=customXml/itemProps1.xml><?xml version="1.0" encoding="utf-8"?>
<ds:datastoreItem xmlns:ds="http://schemas.openxmlformats.org/officeDocument/2006/customXml" ds:itemID="{FC774CCA-7182-41B9-BCD9-5247AE8698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B-E1</vt:lpstr>
      <vt:lpstr>B-E2</vt:lpstr>
      <vt:lpstr>B-E3</vt:lpstr>
      <vt:lpstr>DS-E3</vt:lpstr>
      <vt:lpstr>TS-E3</vt:lpstr>
      <vt:lpstr>DS-E2</vt:lpstr>
      <vt:lpstr>TS-E2</vt:lpstr>
      <vt:lpstr>TS-E1</vt:lpstr>
      <vt:lpstr>DS-E1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2023-06-07T03:00:10Z</dcterms:created>
  <dcterms:modified xsi:type="dcterms:W3CDTF">2023-06-27T00:41:49Z</dcterms:modified>
</cp:coreProperties>
</file>