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3E588CCC-A76C-4007-BAA6-4B4AF8155585}" xr6:coauthVersionLast="47" xr6:coauthVersionMax="47" xr10:uidLastSave="{00000000-0000-0000-0000-000000000000}"/>
  <bookViews>
    <workbookView xWindow="780" yWindow="0" windowWidth="16020" windowHeight="11520" xr2:uid="{B9671D25-05D4-46E1-AED3-06F357E0305C}"/>
  </bookViews>
  <sheets>
    <sheet name="Rerata" sheetId="11" r:id="rId1"/>
    <sheet name="B-E1" sheetId="1" r:id="rId2"/>
    <sheet name="B-E2" sheetId="2" r:id="rId3"/>
    <sheet name="B-E3" sheetId="3" r:id="rId4"/>
    <sheet name="TS-E3" sheetId="9" r:id="rId5"/>
    <sheet name="DS-E3" sheetId="10" r:id="rId6"/>
    <sheet name="TS-E2" sheetId="7" r:id="rId7"/>
    <sheet name="DS-E2" sheetId="8" r:id="rId8"/>
    <sheet name="TS-E1" sheetId="6" r:id="rId9"/>
    <sheet name="DS-E1" sheetId="5" r:id="rId10"/>
  </sheets>
  <definedNames>
    <definedName name="ExternalData_1" localSheetId="9" hidden="1">'DS-E1'!$B$1:$L$61</definedName>
    <definedName name="ExternalData_2" localSheetId="8" hidden="1">'TS-E1'!$B$1:$L$73</definedName>
    <definedName name="ExternalData_3" localSheetId="6" hidden="1">'TS-E2'!$B$1:$L$75</definedName>
    <definedName name="ExternalData_4" localSheetId="7" hidden="1">'DS-E2'!$B$1:$L$62</definedName>
    <definedName name="ExternalData_4" localSheetId="4" hidden="1">'TS-E3'!$B$1:$L$75</definedName>
    <definedName name="ExternalData_5" localSheetId="5" hidden="1">'DS-E3'!$B$1:$L$61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1" l="1"/>
  <c r="C10" i="11"/>
  <c r="D10" i="11"/>
  <c r="D9" i="11"/>
  <c r="C9" i="11"/>
  <c r="B9" i="11"/>
  <c r="B8" i="11"/>
  <c r="C8" i="11"/>
  <c r="D8" i="11"/>
  <c r="D7" i="11"/>
  <c r="C7" i="11"/>
  <c r="B7" i="11"/>
  <c r="B6" i="11"/>
  <c r="C6" i="11"/>
  <c r="D6" i="11"/>
  <c r="D5" i="11"/>
  <c r="C5" i="11"/>
  <c r="B5" i="11"/>
  <c r="B4" i="11"/>
  <c r="C4" i="11"/>
  <c r="D4" i="11"/>
  <c r="D3" i="11"/>
  <c r="C3" i="11"/>
  <c r="B3" i="11"/>
  <c r="D2" i="11"/>
  <c r="C2" i="11"/>
  <c r="B2" i="11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C2" i="3"/>
  <c r="D2" i="3"/>
  <c r="E2" i="3"/>
  <c r="F2" i="3"/>
  <c r="G2" i="3"/>
  <c r="H2" i="3"/>
  <c r="I2" i="3"/>
  <c r="J2" i="3"/>
  <c r="B2" i="3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C2" i="2"/>
  <c r="D2" i="2"/>
  <c r="E2" i="2"/>
  <c r="F2" i="2"/>
  <c r="G2" i="2"/>
  <c r="H2" i="2"/>
  <c r="I2" i="2"/>
  <c r="J2" i="2"/>
  <c r="B2" i="2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C2" i="1"/>
  <c r="D2" i="1"/>
  <c r="E2" i="1"/>
  <c r="F2" i="1"/>
  <c r="G2" i="1"/>
  <c r="H2" i="1"/>
  <c r="I2" i="1"/>
  <c r="J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A54B8-5110-4E28-9785-FCE1B7C96610}" keepAlive="1" name="Query - DS-E1-flav" description="Connection to the 'DS-E1-flav' query in the workbook." type="5" refreshedVersion="8" background="1" saveData="1">
    <dbPr connection="Provider=Microsoft.Mashup.OleDb.1;Data Source=$Workbook$;Location=DS-E1-flav;Extended Properties=&quot;&quot;" command="SELECT * FROM [DS-E1-flav]"/>
  </connection>
  <connection id="2" xr16:uid="{674BE28D-CC85-481B-ADFF-F5407CF2162B}" keepAlive="1" name="Query - DS-E2-flav" description="Connection to the 'DS-E2-flav' query in the workbook." type="5" refreshedVersion="8" background="1" saveData="1">
    <dbPr connection="Provider=Microsoft.Mashup.OleDb.1;Data Source=$Workbook$;Location=DS-E2-flav;Extended Properties=&quot;&quot;" command="SELECT * FROM [DS-E2-flav]"/>
  </connection>
  <connection id="3" xr16:uid="{D9732A2D-71D9-4D6C-885E-61DF987FBD61}" keepAlive="1" name="Query - DS-E3-flav" description="Connection to the 'DS-E3-flav' query in the workbook." type="5" refreshedVersion="8" background="1" saveData="1">
    <dbPr connection="Provider=Microsoft.Mashup.OleDb.1;Data Source=$Workbook$;Location=DS-E3-flav;Extended Properties=&quot;&quot;" command="SELECT * FROM [DS-E3-flav]"/>
  </connection>
  <connection id="4" xr16:uid="{C6E0E0E4-7894-4887-B022-DE253583A528}" keepAlive="1" name="Query - TS-E1-flav" description="Connection to the 'TS-E1-flav' query in the workbook." type="5" refreshedVersion="8" background="1" saveData="1">
    <dbPr connection="Provider=Microsoft.Mashup.OleDb.1;Data Source=$Workbook$;Location=TS-E1-flav;Extended Properties=&quot;&quot;" command="SELECT * FROM [TS-E1-flav]"/>
  </connection>
  <connection id="5" xr16:uid="{CECBD3A7-1319-46AE-8A12-3987DDF3BED4}" keepAlive="1" name="Query - TS-E2-flav" description="Connection to the 'TS-E2-flav' query in the workbook." type="5" refreshedVersion="8" background="1" saveData="1">
    <dbPr connection="Provider=Microsoft.Mashup.OleDb.1;Data Source=$Workbook$;Location=TS-E2-flav;Extended Properties=&quot;&quot;" command="SELECT * FROM [TS-E2-flav]"/>
  </connection>
  <connection id="6" xr16:uid="{701F585C-8708-479C-9846-B40E8E71126E}" keepAlive="1" name="Query - TS-E3-flav" description="Connection to the 'TS-E3-flav' query in the workbook." type="5" refreshedVersion="8" background="1" saveData="1">
    <dbPr connection="Provider=Microsoft.Mashup.OleDb.1;Data Source=$Workbook$;Location=TS-E3-flav;Extended Properties=&quot;&quot;" command="SELECT * FROM [TS-E3-flav]"/>
  </connection>
</connections>
</file>

<file path=xl/sharedStrings.xml><?xml version="1.0" encoding="utf-8"?>
<sst xmlns="http://schemas.openxmlformats.org/spreadsheetml/2006/main" count="4478" uniqueCount="63">
  <si>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</si>
  <si>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</si>
  <si>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</si>
  <si>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</si>
  <si>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</si>
  <si>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</si>
  <si>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</si>
  <si>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</si>
  <si>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</si>
  <si>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</si>
  <si>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</si>
  <si>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0.28 </t>
  </si>
  <si>
    <t xml:space="preserve"> 0.08 </t>
  </si>
  <si>
    <t xml:space="preserve"> 1.71 </t>
  </si>
  <si>
    <t xml:space="preserve"> 0.04 </t>
  </si>
  <si>
    <t xml:space="preserve"> 0.03 </t>
  </si>
  <si>
    <t xml:space="preserve"> 0.05 </t>
  </si>
  <si>
    <t xml:space="preserve"> 71.30 % </t>
  </si>
  <si>
    <t xml:space="preserve"> 31.20 Celsius</t>
  </si>
  <si>
    <t xml:space="preserve"> 1.72 </t>
  </si>
  <si>
    <t xml:space="preserve"> 0.02 </t>
  </si>
  <si>
    <t xml:space="preserve"> 71.40 % </t>
  </si>
  <si>
    <t xml:space="preserve"> 1.73 </t>
  </si>
  <si>
    <t xml:space="preserve"> 1.74 </t>
  </si>
  <si>
    <t xml:space="preserve"> 71.50 % </t>
  </si>
  <si>
    <t xml:space="preserve"> 0.07 </t>
  </si>
  <si>
    <t xml:space="preserve"> 71.60 % </t>
  </si>
  <si>
    <t xml:space="preserve">0.29 </t>
  </si>
  <si>
    <t xml:space="preserve"> 31.10 Celsius</t>
  </si>
  <si>
    <t xml:space="preserve"> 71.70 % </t>
  </si>
  <si>
    <t xml:space="preserve"> 71.80 % </t>
  </si>
  <si>
    <t xml:space="preserve"> 71.90 % </t>
  </si>
  <si>
    <t xml:space="preserve"> 0.09 </t>
  </si>
  <si>
    <t xml:space="preserve"> 71.10 % </t>
  </si>
  <si>
    <t xml:space="preserve"> 71.20 % </t>
  </si>
  <si>
    <t xml:space="preserve"> 31.30 Celsius</t>
  </si>
  <si>
    <t xml:space="preserve">0.27 </t>
  </si>
  <si>
    <t xml:space="preserve"> 0.06 </t>
  </si>
  <si>
    <t xml:space="preserve"> 1.70 </t>
  </si>
  <si>
    <t xml:space="preserve"> 72.00 % </t>
  </si>
  <si>
    <t xml:space="preserve"> 72.10 % </t>
  </si>
  <si>
    <t xml:space="preserve"> 72.20 % </t>
  </si>
  <si>
    <t xml:space="preserve"> 72.30 % </t>
  </si>
  <si>
    <t xml:space="preserve"> 72.40 % </t>
  </si>
  <si>
    <t xml:space="preserve"> 1.75 </t>
  </si>
  <si>
    <t xml:space="preserve">0.30 </t>
  </si>
  <si>
    <t xml:space="preserve"> 0.10 </t>
  </si>
  <si>
    <t xml:space="preserve"> 31.40 Celsius</t>
  </si>
  <si>
    <t xml:space="preserve"> 1.69 </t>
  </si>
  <si>
    <t xml:space="preserve"> 1.68 </t>
  </si>
  <si>
    <t xml:space="preserve"> 1.67 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</si>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</sst>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200"/>
              <a:t>Kode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A1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-3.8333333333333153E-3</c:v>
                </c:pt>
                <c:pt idx="1">
                  <c:v>-6.5000000000000006E-3</c:v>
                </c:pt>
                <c:pt idx="2">
                  <c:v>9.6666666666666758E-3</c:v>
                </c:pt>
                <c:pt idx="3">
                  <c:v>-3.3333333333333338E-4</c:v>
                </c:pt>
                <c:pt idx="4">
                  <c:v>0</c:v>
                </c:pt>
                <c:pt idx="5">
                  <c:v>-1.8333333333333326E-3</c:v>
                </c:pt>
                <c:pt idx="6">
                  <c:v>0</c:v>
                </c:pt>
                <c:pt idx="7">
                  <c:v>-4.5000000000000031E-3</c:v>
                </c:pt>
                <c:pt idx="8">
                  <c:v>-1.5000000000000005E-3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A-4DF5-95A2-1E99AB3D9767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A2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-1.9672131147541109E-3</c:v>
                </c:pt>
                <c:pt idx="1">
                  <c:v>-3.3333333333333457E-4</c:v>
                </c:pt>
                <c:pt idx="2">
                  <c:v>0</c:v>
                </c:pt>
                <c:pt idx="3">
                  <c:v>1.1666666666666668E-3</c:v>
                </c:pt>
                <c:pt idx="4">
                  <c:v>0</c:v>
                </c:pt>
                <c:pt idx="5">
                  <c:v>7.1666666666666701E-3</c:v>
                </c:pt>
                <c:pt idx="6">
                  <c:v>1.6666666666666669E-4</c:v>
                </c:pt>
                <c:pt idx="7">
                  <c:v>2.6666666666666683E-3</c:v>
                </c:pt>
                <c:pt idx="8">
                  <c:v>6.6666666666666675E-4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A-4DF5-95A2-1E99AB3D9767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A3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-1.0333333333333299E-2</c:v>
                </c:pt>
                <c:pt idx="1">
                  <c:v>-1.0666666666666668E-2</c:v>
                </c:pt>
                <c:pt idx="2">
                  <c:v>-1.9666666666666683E-2</c:v>
                </c:pt>
                <c:pt idx="3">
                  <c:v>-3.3333333333333335E-3</c:v>
                </c:pt>
                <c:pt idx="4">
                  <c:v>-1.6666666666666669E-4</c:v>
                </c:pt>
                <c:pt idx="5">
                  <c:v>-6.6666666666666654E-4</c:v>
                </c:pt>
                <c:pt idx="6">
                  <c:v>-1.6666666666666672E-3</c:v>
                </c:pt>
                <c:pt idx="7">
                  <c:v>-2.1666666666666679E-3</c:v>
                </c:pt>
                <c:pt idx="8">
                  <c:v>-1.6666666666666672E-3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A-4DF5-95A2-1E99AB3D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94240"/>
        <c:axId val="511094568"/>
      </c:radarChart>
      <c:catAx>
        <c:axId val="5110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1094568"/>
        <c:crosses val="autoZero"/>
        <c:auto val="1"/>
        <c:lblAlgn val="ctr"/>
        <c:lblOffset val="100"/>
        <c:noMultiLvlLbl val="0"/>
      </c:catAx>
      <c:valAx>
        <c:axId val="5110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10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161925</xdr:rowOff>
    </xdr:from>
    <xdr:to>
      <xdr:col>9</xdr:col>
      <xdr:colOff>28575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4787E-38C3-5D21-FFF1-7E18ABAD8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B75B4261-A5AC-4BEF-BE59-D764385CE61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BB8A0B74-BB24-4905-8927-04E299BB1B0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5C52BA2F-95B6-44A7-8060-75A22651B77B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A35837AF-9D5E-49F9-92AE-A4E1731D81F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D0FB64C-07FA-416C-95C9-1EAC5BA5343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87DC98-46CA-4020-8A62-2C61891612C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E9C03C-C9C0-43A6-AFDC-620752A22F8D}" name="TS_E3_flav" displayName="TS_E3_flav" ref="B1:L75" tableType="queryTable" totalsRowShown="0">
  <tableColumns count="11">
    <tableColumn id="1" xr3:uid="{2686E6FB-C93A-4375-959D-45E3082DDA25}" uniqueName="1" name="Column1" queryTableFieldId="1" dataDxfId="65"/>
    <tableColumn id="2" xr3:uid="{5F2B5097-850E-4DE0-B933-D8DE06557BC6}" uniqueName="2" name="Column2" queryTableFieldId="2" dataDxfId="64"/>
    <tableColumn id="3" xr3:uid="{86A5217F-E2CD-4DA4-A0BB-17E3908385F7}" uniqueName="3" name="Column3" queryTableFieldId="3" dataDxfId="63"/>
    <tableColumn id="4" xr3:uid="{7258E44B-F4B0-4078-970A-FEBBDF238741}" uniqueName="4" name="Column4" queryTableFieldId="4" dataDxfId="62"/>
    <tableColumn id="5" xr3:uid="{92AAEEBD-36C5-4739-8CEB-D6F2A1B39456}" uniqueName="5" name="Column5" queryTableFieldId="5" dataDxfId="61"/>
    <tableColumn id="6" xr3:uid="{007DCBBA-6462-46A7-8522-FC6314609358}" uniqueName="6" name="Column6" queryTableFieldId="6" dataDxfId="60"/>
    <tableColumn id="7" xr3:uid="{81A33E6D-C777-4ED8-8CF4-812A2AD9B332}" uniqueName="7" name="Column7" queryTableFieldId="7" dataDxfId="59"/>
    <tableColumn id="8" xr3:uid="{3E833C3B-AE34-4D47-A994-0C6AAB9CF48F}" uniqueName="8" name="Column8" queryTableFieldId="8" dataDxfId="58"/>
    <tableColumn id="9" xr3:uid="{D640EC2D-CD5E-438A-B066-8612A6350F0B}" uniqueName="9" name="Column9" queryTableFieldId="9" dataDxfId="57"/>
    <tableColumn id="10" xr3:uid="{51A9AF24-6502-4799-BF07-24904E2E9462}" uniqueName="10" name="Column10" queryTableFieldId="10" dataDxfId="56"/>
    <tableColumn id="11" xr3:uid="{4DFE84D7-5448-452C-950B-223208F6A577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F8D9FC-4158-44AF-B7F9-9C3361D7A336}" name="DS_E3_flav" displayName="DS_E3_flav" ref="B1:L61" tableType="queryTable" totalsRowShown="0">
  <tableColumns count="11">
    <tableColumn id="1" xr3:uid="{94DCA9D8-6BAA-4E63-9D65-11D4BD6AE8A6}" uniqueName="1" name="Column1" queryTableFieldId="1" dataDxfId="54"/>
    <tableColumn id="2" xr3:uid="{36821EAF-613A-4FCC-B085-7D6A8A20FB7B}" uniqueName="2" name="Column2" queryTableFieldId="2" dataDxfId="53"/>
    <tableColumn id="3" xr3:uid="{B38E69B3-A8B5-478A-99D1-020286FD0F96}" uniqueName="3" name="Column3" queryTableFieldId="3" dataDxfId="52"/>
    <tableColumn id="4" xr3:uid="{EE939DE4-5C37-42C3-BF06-AA18F1437AB0}" uniqueName="4" name="Column4" queryTableFieldId="4" dataDxfId="51"/>
    <tableColumn id="5" xr3:uid="{10DA6E69-162B-489D-BC91-B98811D5B4A4}" uniqueName="5" name="Column5" queryTableFieldId="5" dataDxfId="50"/>
    <tableColumn id="6" xr3:uid="{E8303D80-C6F1-4C3F-83D4-D0117F6014F4}" uniqueName="6" name="Column6" queryTableFieldId="6" dataDxfId="49"/>
    <tableColumn id="7" xr3:uid="{95B35EB3-E279-49EE-AC76-C59948305076}" uniqueName="7" name="Column7" queryTableFieldId="7" dataDxfId="48"/>
    <tableColumn id="8" xr3:uid="{C1014670-EE1F-4F52-952E-84630A365EFB}" uniqueName="8" name="Column8" queryTableFieldId="8" dataDxfId="47"/>
    <tableColumn id="9" xr3:uid="{4147F181-7926-439A-A89B-B7C1AF9F67F9}" uniqueName="9" name="Column9" queryTableFieldId="9" dataDxfId="46"/>
    <tableColumn id="10" xr3:uid="{9709FED7-1544-4143-B53E-5B5FD8A5DE59}" uniqueName="10" name="Column10" queryTableFieldId="10" dataDxfId="45"/>
    <tableColumn id="11" xr3:uid="{781FCBB6-7EDB-4CCA-AFBB-62D16811F53E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9DC77-D7A8-4FC7-BC15-271F2500BB67}" name="TS_E2_flav" displayName="TS_E2_flav" ref="B1:L75" tableType="queryTable" totalsRowShown="0">
  <tableColumns count="11">
    <tableColumn id="1" xr3:uid="{F60BFA72-71EC-476B-8BB4-DB65EF41121B}" uniqueName="1" name="Column1" queryTableFieldId="1" dataDxfId="43"/>
    <tableColumn id="2" xr3:uid="{16EE1F60-900C-4FBE-A8D8-0274A66F22D8}" uniqueName="2" name="Column2" queryTableFieldId="2" dataDxfId="42"/>
    <tableColumn id="3" xr3:uid="{626C0F92-C265-4D10-8932-81E4C3E9E1B4}" uniqueName="3" name="Column3" queryTableFieldId="3" dataDxfId="41"/>
    <tableColumn id="4" xr3:uid="{BADF5195-4C28-4F61-9D6B-7D12D4FD14A5}" uniqueName="4" name="Column4" queryTableFieldId="4" dataDxfId="40"/>
    <tableColumn id="5" xr3:uid="{55FC984F-28EB-4EA2-A317-3E2530C9DDBC}" uniqueName="5" name="Column5" queryTableFieldId="5" dataDxfId="39"/>
    <tableColumn id="6" xr3:uid="{162D298D-CACA-4605-9447-D5B5C673C597}" uniqueName="6" name="Column6" queryTableFieldId="6" dataDxfId="38"/>
    <tableColumn id="7" xr3:uid="{4D3B39D6-95A7-4E24-9DA6-7720C8235ABF}" uniqueName="7" name="Column7" queryTableFieldId="7" dataDxfId="37"/>
    <tableColumn id="8" xr3:uid="{AF813523-265C-481B-B091-EFA678600BED}" uniqueName="8" name="Column8" queryTableFieldId="8" dataDxfId="36"/>
    <tableColumn id="9" xr3:uid="{25618C3A-EB7E-46D1-8FFE-DDA97326B550}" uniqueName="9" name="Column9" queryTableFieldId="9" dataDxfId="35"/>
    <tableColumn id="10" xr3:uid="{3E2320FB-D137-44A1-89A6-F73F196F5099}" uniqueName="10" name="Column10" queryTableFieldId="10" dataDxfId="34"/>
    <tableColumn id="11" xr3:uid="{6B685914-7C5B-405D-B4F0-24F42A1E517B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06227B-4F72-4FD7-AADD-D2DCD96133BA}" name="DS_E2_flav" displayName="DS_E2_flav" ref="B1:L62" tableType="queryTable" totalsRowShown="0">
  <tableColumns count="11">
    <tableColumn id="1" xr3:uid="{8A4DE22D-1651-4DB3-99D6-B5E77E05B877}" uniqueName="1" name="Column1" queryTableFieldId="1" dataDxfId="32"/>
    <tableColumn id="2" xr3:uid="{60A0A8FB-BC46-4EED-A2B9-83CFE55DCCE5}" uniqueName="2" name="Column2" queryTableFieldId="2" dataDxfId="31"/>
    <tableColumn id="3" xr3:uid="{32905F16-5472-4566-9EEE-9E4B40396D31}" uniqueName="3" name="Column3" queryTableFieldId="3" dataDxfId="30"/>
    <tableColumn id="4" xr3:uid="{3A05C3B4-4BA0-4C99-B643-9A164C946D42}" uniqueName="4" name="Column4" queryTableFieldId="4" dataDxfId="29"/>
    <tableColumn id="5" xr3:uid="{8B201899-61C2-4285-AD34-D06B9216C952}" uniqueName="5" name="Column5" queryTableFieldId="5" dataDxfId="28"/>
    <tableColumn id="6" xr3:uid="{5BFF87F3-F8F9-43B0-AB82-53B877C2DC1B}" uniqueName="6" name="Column6" queryTableFieldId="6" dataDxfId="27"/>
    <tableColumn id="7" xr3:uid="{3558E12A-B89C-4814-953A-0AB47AD524D7}" uniqueName="7" name="Column7" queryTableFieldId="7" dataDxfId="26"/>
    <tableColumn id="8" xr3:uid="{2BA9175F-8DA2-4598-B5A7-45BB73C8B581}" uniqueName="8" name="Column8" queryTableFieldId="8" dataDxfId="25"/>
    <tableColumn id="9" xr3:uid="{86A9739F-BA19-48C5-9A6B-92F7305542C8}" uniqueName="9" name="Column9" queryTableFieldId="9" dataDxfId="24"/>
    <tableColumn id="10" xr3:uid="{C45648FD-6CCA-41F7-A647-EE445443AC71}" uniqueName="10" name="Column10" queryTableFieldId="10" dataDxfId="23"/>
    <tableColumn id="11" xr3:uid="{779DDFDE-83C7-4FD6-BC89-C4517357F603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12D6A7-09F7-4E5F-837A-6AF0E0E418C2}" name="TS_E1_flav" displayName="TS_E1_flav" ref="B1:L73" tableType="queryTable" totalsRowShown="0">
  <tableColumns count="11">
    <tableColumn id="1" xr3:uid="{DFE28DE3-54AD-4BA8-8819-3C9C842CC339}" uniqueName="1" name="Column1" queryTableFieldId="1" dataDxfId="21"/>
    <tableColumn id="2" xr3:uid="{68751543-CB0B-40C3-9BFB-DBD333FF029E}" uniqueName="2" name="Column2" queryTableFieldId="2" dataDxfId="20"/>
    <tableColumn id="3" xr3:uid="{9B39E4DA-DCAC-4E40-92FB-0381D53503F3}" uniqueName="3" name="Column3" queryTableFieldId="3" dataDxfId="19"/>
    <tableColumn id="4" xr3:uid="{E677CC66-0893-4C29-9E4D-38B26983A750}" uniqueName="4" name="Column4" queryTableFieldId="4" dataDxfId="18"/>
    <tableColumn id="5" xr3:uid="{CC9A1B41-EB46-4312-BB00-2FC99CD800D1}" uniqueName="5" name="Column5" queryTableFieldId="5" dataDxfId="17"/>
    <tableColumn id="6" xr3:uid="{13D852FA-E473-42BE-B9D1-591C67D1B03A}" uniqueName="6" name="Column6" queryTableFieldId="6" dataDxfId="16"/>
    <tableColumn id="7" xr3:uid="{53AA3317-9905-4C8D-9B17-E9CF1C4B39B1}" uniqueName="7" name="Column7" queryTableFieldId="7" dataDxfId="15"/>
    <tableColumn id="8" xr3:uid="{2F371768-622C-473B-8814-15F441E0C198}" uniqueName="8" name="Column8" queryTableFieldId="8" dataDxfId="14"/>
    <tableColumn id="9" xr3:uid="{7E054281-50D1-4326-B42C-02FD8F4B2D21}" uniqueName="9" name="Column9" queryTableFieldId="9" dataDxfId="13"/>
    <tableColumn id="10" xr3:uid="{2E33BFE8-01A2-4465-9C59-E07D59BC19D1}" uniqueName="10" name="Column10" queryTableFieldId="10" dataDxfId="12"/>
    <tableColumn id="11" xr3:uid="{6C8075FD-8C05-473F-93E7-A4922648E426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265A3-0673-4C9B-98D0-3A7659B0CEDD}" name="DS_E1_flav" displayName="DS_E1_flav" ref="B1:L61" tableType="queryTable" totalsRowShown="0">
  <tableColumns count="11">
    <tableColumn id="1" xr3:uid="{4BD35C56-FEB1-49DB-B719-8513617BCF9C}" uniqueName="1" name="Column1" queryTableFieldId="1" dataDxfId="10"/>
    <tableColumn id="2" xr3:uid="{AFBD7648-12DB-456E-A65A-E1F618483815}" uniqueName="2" name="Column2" queryTableFieldId="2" dataDxfId="9"/>
    <tableColumn id="3" xr3:uid="{23EB534C-67E4-4E3D-A580-48C765D675BD}" uniqueName="3" name="Column3" queryTableFieldId="3" dataDxfId="8"/>
    <tableColumn id="4" xr3:uid="{59AE3E5D-27D6-4EA2-9DF6-B610EB748C8C}" uniqueName="4" name="Column4" queryTableFieldId="4" dataDxfId="7"/>
    <tableColumn id="5" xr3:uid="{158D2594-7BA3-4A55-A779-5790616A68D4}" uniqueName="5" name="Column5" queryTableFieldId="5" dataDxfId="6"/>
    <tableColumn id="6" xr3:uid="{A7B4A0CA-7450-4B77-B4D0-55C8B270B96A}" uniqueName="6" name="Column6" queryTableFieldId="6" dataDxfId="5"/>
    <tableColumn id="7" xr3:uid="{6CF39818-47BC-424C-8AA2-1660CDA2A594}" uniqueName="7" name="Column7" queryTableFieldId="7" dataDxfId="4"/>
    <tableColumn id="8" xr3:uid="{1A28B3F6-F56A-401B-AED5-61B009316F78}" uniqueName="8" name="Column8" queryTableFieldId="8" dataDxfId="3"/>
    <tableColumn id="9" xr3:uid="{3673C6D7-B88B-4699-9C93-1124F4F393C2}" uniqueName="9" name="Column9" queryTableFieldId="9" dataDxfId="2"/>
    <tableColumn id="10" xr3:uid="{BD8A7AAD-44D9-49C7-ABCC-82C53910AB15}" uniqueName="10" name="Column10" queryTableFieldId="10" dataDxfId="1"/>
    <tableColumn id="11" xr3:uid="{CA787CE7-1A14-46EB-9FA1-B2CD570DD909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6F82-CE93-46FB-83DD-72A9E5F361F7}">
  <dimension ref="A1:D10"/>
  <sheetViews>
    <sheetView tabSelected="1" workbookViewId="0">
      <selection activeCell="N7" sqref="N7"/>
    </sheetView>
  </sheetViews>
  <sheetFormatPr defaultRowHeight="15" x14ac:dyDescent="0.25"/>
  <sheetData>
    <row r="1" spans="1:4" x14ac:dyDescent="0.25">
      <c r="B1" t="s">
        <v>60</v>
      </c>
      <c r="C1" t="s">
        <v>61</v>
      </c>
      <c r="D1" t="s">
        <v>62</v>
      </c>
    </row>
    <row r="2" spans="1:4" x14ac:dyDescent="0.25">
      <c r="A2" s="2" t="s">
        <v>51</v>
      </c>
      <c r="B2">
        <f>AVERAGE('B-E1'!B2:B61)</f>
        <v>-3.8333333333333153E-3</v>
      </c>
      <c r="C2">
        <f>AVERAGE('B-E2'!B2:B62)</f>
        <v>-1.9672131147541109E-3</v>
      </c>
      <c r="D2">
        <f>AVERAGE('B-E3'!B2:B61)</f>
        <v>-1.0333333333333299E-2</v>
      </c>
    </row>
    <row r="3" spans="1:4" x14ac:dyDescent="0.25">
      <c r="A3" s="2" t="s">
        <v>52</v>
      </c>
      <c r="B3">
        <f>AVERAGE('B-E1'!C2:C61)</f>
        <v>-6.5000000000000006E-3</v>
      </c>
      <c r="C3">
        <f>AVERAGE('B-E2'!C2:C61)</f>
        <v>-3.3333333333333457E-4</v>
      </c>
      <c r="D3">
        <f>AVERAGE('B-E3'!C2:C61)</f>
        <v>-1.0666666666666668E-2</v>
      </c>
    </row>
    <row r="4" spans="1:4" x14ac:dyDescent="0.25">
      <c r="A4" s="2" t="s">
        <v>53</v>
      </c>
      <c r="B4">
        <f>AVERAGE('B-E1'!D2:D61)</f>
        <v>9.6666666666666758E-3</v>
      </c>
      <c r="C4">
        <f>AVERAGE('B-E2'!D2:D61)</f>
        <v>0</v>
      </c>
      <c r="D4">
        <f>AVERAGE('B-E3'!D2:D61)</f>
        <v>-1.9666666666666683E-2</v>
      </c>
    </row>
    <row r="5" spans="1:4" x14ac:dyDescent="0.25">
      <c r="A5" s="2" t="s">
        <v>54</v>
      </c>
      <c r="B5">
        <f>AVERAGE('B-E1'!E2:E61)</f>
        <v>-3.3333333333333338E-4</v>
      </c>
      <c r="C5">
        <f>AVERAGE('B-E2'!E2:E61)</f>
        <v>1.1666666666666668E-3</v>
      </c>
      <c r="D5">
        <f>AVERAGE('B-E3'!E2:E61)</f>
        <v>-3.3333333333333335E-3</v>
      </c>
    </row>
    <row r="6" spans="1:4" x14ac:dyDescent="0.25">
      <c r="A6" s="2" t="s">
        <v>55</v>
      </c>
      <c r="B6">
        <f>AVERAGE('B-E1'!F2:F61)</f>
        <v>0</v>
      </c>
      <c r="C6">
        <f>AVERAGE('B-E2'!F2:F61)</f>
        <v>0</v>
      </c>
      <c r="D6">
        <f>AVERAGE('B-E3'!F2:F61)</f>
        <v>-1.6666666666666669E-4</v>
      </c>
    </row>
    <row r="7" spans="1:4" x14ac:dyDescent="0.25">
      <c r="A7" s="2" t="s">
        <v>56</v>
      </c>
      <c r="B7">
        <f>AVERAGE('B-E1'!G2:G61)</f>
        <v>-1.8333333333333326E-3</v>
      </c>
      <c r="C7">
        <f>AVERAGE('B-E2'!G2:G61)</f>
        <v>7.1666666666666701E-3</v>
      </c>
      <c r="D7">
        <f>AVERAGE('B-E3'!G2:G61)</f>
        <v>-6.6666666666666654E-4</v>
      </c>
    </row>
    <row r="8" spans="1:4" x14ac:dyDescent="0.25">
      <c r="A8" s="2" t="s">
        <v>57</v>
      </c>
      <c r="B8">
        <f>AVERAGE('B-E1'!H2:H61)</f>
        <v>0</v>
      </c>
      <c r="C8">
        <f>AVERAGE('B-E2'!H2:H61)</f>
        <v>1.6666666666666669E-4</v>
      </c>
      <c r="D8">
        <f>AVERAGE('B-E3'!H2:H61)</f>
        <v>-1.6666666666666672E-3</v>
      </c>
    </row>
    <row r="9" spans="1:4" x14ac:dyDescent="0.25">
      <c r="A9" s="2" t="s">
        <v>58</v>
      </c>
      <c r="B9">
        <f>AVERAGE('B-E1'!I2:I61)</f>
        <v>-4.5000000000000031E-3</v>
      </c>
      <c r="C9">
        <f>AVERAGE('B-E2'!I2:I61)</f>
        <v>2.6666666666666683E-3</v>
      </c>
      <c r="D9">
        <f>AVERAGE('B-E3'!I2:I61)</f>
        <v>-2.1666666666666679E-3</v>
      </c>
    </row>
    <row r="10" spans="1:4" x14ac:dyDescent="0.25">
      <c r="A10" s="3" t="s">
        <v>59</v>
      </c>
      <c r="B10">
        <f>AVERAGE('B-E1'!J2:J61)</f>
        <v>-1.5000000000000005E-3</v>
      </c>
      <c r="C10">
        <f>AVERAGE('B-E2'!J2:J61)</f>
        <v>6.6666666666666675E-4</v>
      </c>
      <c r="D10">
        <f>AVERAGE('B-E3'!J2:J61)</f>
        <v>-1.6666666666666672E-3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41AC-6497-48EB-BD6F-330CFDBBC754}">
  <dimension ref="B1:L61"/>
  <sheetViews>
    <sheetView topLeftCell="A55" workbookViewId="0">
      <selection activeCell="A2" sqref="A2:XFD15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27</v>
      </c>
      <c r="C2" s="1" t="s">
        <v>12</v>
      </c>
      <c r="D2" s="1" t="s">
        <v>23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15</v>
      </c>
      <c r="J2" s="1" t="s">
        <v>14</v>
      </c>
      <c r="K2" s="1" t="s">
        <v>26</v>
      </c>
      <c r="L2" s="1" t="s">
        <v>18</v>
      </c>
    </row>
    <row r="3" spans="2:12" x14ac:dyDescent="0.25">
      <c r="B3" s="1" t="s">
        <v>27</v>
      </c>
      <c r="C3" s="1" t="s">
        <v>12</v>
      </c>
      <c r="D3" s="1" t="s">
        <v>23</v>
      </c>
      <c r="E3" s="1" t="s">
        <v>16</v>
      </c>
      <c r="F3" s="1" t="s">
        <v>14</v>
      </c>
      <c r="G3" s="1" t="s">
        <v>20</v>
      </c>
      <c r="H3" s="1" t="s">
        <v>16</v>
      </c>
      <c r="I3" s="1" t="s">
        <v>15</v>
      </c>
      <c r="J3" s="1" t="s">
        <v>15</v>
      </c>
      <c r="K3" s="1" t="s">
        <v>26</v>
      </c>
      <c r="L3" s="1" t="s">
        <v>18</v>
      </c>
    </row>
    <row r="4" spans="2:12" x14ac:dyDescent="0.25">
      <c r="B4" s="1" t="s">
        <v>27</v>
      </c>
      <c r="C4" s="1" t="s">
        <v>12</v>
      </c>
      <c r="D4" s="1" t="s">
        <v>22</v>
      </c>
      <c r="E4" s="1" t="s">
        <v>16</v>
      </c>
      <c r="F4" s="1" t="s">
        <v>14</v>
      </c>
      <c r="G4" s="1" t="s">
        <v>15</v>
      </c>
      <c r="H4" s="1" t="s">
        <v>16</v>
      </c>
      <c r="I4" s="1" t="s">
        <v>15</v>
      </c>
      <c r="J4" s="1" t="s">
        <v>15</v>
      </c>
      <c r="K4" s="1" t="s">
        <v>26</v>
      </c>
      <c r="L4" s="1" t="s">
        <v>18</v>
      </c>
    </row>
    <row r="5" spans="2:12" x14ac:dyDescent="0.25">
      <c r="B5" s="1" t="s">
        <v>11</v>
      </c>
      <c r="C5" s="1" t="s">
        <v>12</v>
      </c>
      <c r="D5" s="1" t="s">
        <v>22</v>
      </c>
      <c r="E5" s="1" t="s">
        <v>16</v>
      </c>
      <c r="F5" s="1" t="s">
        <v>14</v>
      </c>
      <c r="G5" s="1" t="s">
        <v>15</v>
      </c>
      <c r="H5" s="1" t="s">
        <v>16</v>
      </c>
      <c r="I5" s="1" t="s">
        <v>14</v>
      </c>
      <c r="J5" s="1" t="s">
        <v>14</v>
      </c>
      <c r="K5" s="1" t="s">
        <v>26</v>
      </c>
      <c r="L5" s="1" t="s">
        <v>18</v>
      </c>
    </row>
    <row r="6" spans="2:12" x14ac:dyDescent="0.25">
      <c r="B6" s="1" t="s">
        <v>11</v>
      </c>
      <c r="C6" s="1" t="s">
        <v>12</v>
      </c>
      <c r="D6" s="1" t="s">
        <v>22</v>
      </c>
      <c r="E6" s="1" t="s">
        <v>16</v>
      </c>
      <c r="F6" s="1" t="s">
        <v>14</v>
      </c>
      <c r="G6" s="1" t="s">
        <v>15</v>
      </c>
      <c r="H6" s="1" t="s">
        <v>16</v>
      </c>
      <c r="I6" s="1" t="s">
        <v>15</v>
      </c>
      <c r="J6" s="1" t="s">
        <v>15</v>
      </c>
      <c r="K6" s="1" t="s">
        <v>26</v>
      </c>
      <c r="L6" s="1" t="s">
        <v>18</v>
      </c>
    </row>
    <row r="7" spans="2:12" x14ac:dyDescent="0.25">
      <c r="B7" s="1" t="s">
        <v>11</v>
      </c>
      <c r="C7" s="1" t="s">
        <v>12</v>
      </c>
      <c r="D7" s="1" t="s">
        <v>19</v>
      </c>
      <c r="E7" s="1" t="s">
        <v>16</v>
      </c>
      <c r="F7" s="1" t="s">
        <v>14</v>
      </c>
      <c r="G7" s="1" t="s">
        <v>15</v>
      </c>
      <c r="H7" s="1" t="s">
        <v>16</v>
      </c>
      <c r="I7" s="1" t="s">
        <v>14</v>
      </c>
      <c r="J7" s="1" t="s">
        <v>15</v>
      </c>
      <c r="K7" s="1" t="s">
        <v>26</v>
      </c>
      <c r="L7" s="1" t="s">
        <v>18</v>
      </c>
    </row>
    <row r="8" spans="2:12" x14ac:dyDescent="0.25">
      <c r="B8" s="1" t="s">
        <v>11</v>
      </c>
      <c r="C8" s="1" t="s">
        <v>12</v>
      </c>
      <c r="D8" s="1" t="s">
        <v>22</v>
      </c>
      <c r="E8" s="1" t="s">
        <v>16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15</v>
      </c>
      <c r="K8" s="1" t="s">
        <v>26</v>
      </c>
      <c r="L8" s="1" t="s">
        <v>18</v>
      </c>
    </row>
    <row r="9" spans="2:12" x14ac:dyDescent="0.25">
      <c r="B9" s="1" t="s">
        <v>11</v>
      </c>
      <c r="C9" s="1" t="s">
        <v>12</v>
      </c>
      <c r="D9" s="1" t="s">
        <v>19</v>
      </c>
      <c r="E9" s="1" t="s">
        <v>16</v>
      </c>
      <c r="F9" s="1" t="s">
        <v>14</v>
      </c>
      <c r="G9" s="1" t="s">
        <v>20</v>
      </c>
      <c r="H9" s="1" t="s">
        <v>16</v>
      </c>
      <c r="I9" s="1" t="s">
        <v>15</v>
      </c>
      <c r="J9" s="1" t="s">
        <v>15</v>
      </c>
      <c r="K9" s="1" t="s">
        <v>26</v>
      </c>
      <c r="L9" s="1" t="s">
        <v>28</v>
      </c>
    </row>
    <row r="10" spans="2:12" x14ac:dyDescent="0.25">
      <c r="B10" s="1" t="s">
        <v>11</v>
      </c>
      <c r="C10" s="1" t="s">
        <v>12</v>
      </c>
      <c r="D10" s="1" t="s">
        <v>19</v>
      </c>
      <c r="E10" s="1" t="s">
        <v>16</v>
      </c>
      <c r="F10" s="1" t="s">
        <v>14</v>
      </c>
      <c r="G10" s="1" t="s">
        <v>15</v>
      </c>
      <c r="H10" s="1" t="s">
        <v>16</v>
      </c>
      <c r="I10" s="1" t="s">
        <v>15</v>
      </c>
      <c r="J10" s="1" t="s">
        <v>15</v>
      </c>
      <c r="K10" s="1" t="s">
        <v>26</v>
      </c>
      <c r="L10" s="1" t="s">
        <v>18</v>
      </c>
    </row>
    <row r="11" spans="2:12" x14ac:dyDescent="0.25">
      <c r="B11" s="1" t="s">
        <v>11</v>
      </c>
      <c r="C11" s="1" t="s">
        <v>12</v>
      </c>
      <c r="D11" s="1" t="s">
        <v>22</v>
      </c>
      <c r="E11" s="1" t="s">
        <v>16</v>
      </c>
      <c r="F11" s="1" t="s">
        <v>14</v>
      </c>
      <c r="G11" s="1" t="s">
        <v>20</v>
      </c>
      <c r="H11" s="1" t="s">
        <v>16</v>
      </c>
      <c r="I11" s="1" t="s">
        <v>14</v>
      </c>
      <c r="J11" s="1" t="s">
        <v>15</v>
      </c>
      <c r="K11" s="1" t="s">
        <v>29</v>
      </c>
      <c r="L11" s="1" t="s">
        <v>18</v>
      </c>
    </row>
    <row r="12" spans="2:12" x14ac:dyDescent="0.25">
      <c r="B12" s="1" t="s">
        <v>27</v>
      </c>
      <c r="C12" s="1" t="s">
        <v>12</v>
      </c>
      <c r="D12" s="1" t="s">
        <v>22</v>
      </c>
      <c r="E12" s="1" t="s">
        <v>16</v>
      </c>
      <c r="F12" s="1" t="s">
        <v>14</v>
      </c>
      <c r="G12" s="1" t="s">
        <v>15</v>
      </c>
      <c r="H12" s="1" t="s">
        <v>16</v>
      </c>
      <c r="I12" s="1" t="s">
        <v>15</v>
      </c>
      <c r="J12" s="1" t="s">
        <v>15</v>
      </c>
      <c r="K12" s="1" t="s">
        <v>29</v>
      </c>
      <c r="L12" s="1" t="s">
        <v>18</v>
      </c>
    </row>
    <row r="13" spans="2:12" x14ac:dyDescent="0.25">
      <c r="B13" s="1" t="s">
        <v>11</v>
      </c>
      <c r="C13" s="1" t="s">
        <v>25</v>
      </c>
      <c r="D13" s="1" t="s">
        <v>19</v>
      </c>
      <c r="E13" s="1" t="s">
        <v>16</v>
      </c>
      <c r="F13" s="1" t="s">
        <v>14</v>
      </c>
      <c r="G13" s="1" t="s">
        <v>15</v>
      </c>
      <c r="H13" s="1" t="s">
        <v>16</v>
      </c>
      <c r="I13" s="1" t="s">
        <v>14</v>
      </c>
      <c r="J13" s="1" t="s">
        <v>15</v>
      </c>
      <c r="K13" s="1" t="s">
        <v>29</v>
      </c>
      <c r="L13" s="1" t="s">
        <v>18</v>
      </c>
    </row>
    <row r="14" spans="2:12" x14ac:dyDescent="0.25">
      <c r="B14" s="1" t="s">
        <v>11</v>
      </c>
      <c r="C14" s="1" t="s">
        <v>25</v>
      </c>
      <c r="D14" s="1" t="s">
        <v>19</v>
      </c>
      <c r="E14" s="1" t="s">
        <v>16</v>
      </c>
      <c r="F14" s="1" t="s">
        <v>14</v>
      </c>
      <c r="G14" s="1" t="s">
        <v>15</v>
      </c>
      <c r="H14" s="1" t="s">
        <v>16</v>
      </c>
      <c r="I14" s="1" t="s">
        <v>15</v>
      </c>
      <c r="J14" s="1" t="s">
        <v>15</v>
      </c>
      <c r="K14" s="1" t="s">
        <v>26</v>
      </c>
      <c r="L14" s="1" t="s">
        <v>18</v>
      </c>
    </row>
    <row r="15" spans="2:12" x14ac:dyDescent="0.25">
      <c r="B15" s="1" t="s">
        <v>27</v>
      </c>
      <c r="C15" s="1" t="s">
        <v>12</v>
      </c>
      <c r="D15" s="1" t="s">
        <v>22</v>
      </c>
      <c r="E15" s="1" t="s">
        <v>16</v>
      </c>
      <c r="F15" s="1" t="s">
        <v>14</v>
      </c>
      <c r="G15" s="1" t="s">
        <v>15</v>
      </c>
      <c r="H15" s="1" t="s">
        <v>16</v>
      </c>
      <c r="I15" s="1" t="s">
        <v>14</v>
      </c>
      <c r="J15" s="1" t="s">
        <v>15</v>
      </c>
      <c r="K15" s="1" t="s">
        <v>29</v>
      </c>
      <c r="L15" s="1" t="s">
        <v>18</v>
      </c>
    </row>
    <row r="16" spans="2:12" x14ac:dyDescent="0.25">
      <c r="B16" s="1" t="s">
        <v>11</v>
      </c>
      <c r="C16" s="1" t="s">
        <v>12</v>
      </c>
      <c r="D16" s="1" t="s">
        <v>22</v>
      </c>
      <c r="E16" s="1" t="s">
        <v>16</v>
      </c>
      <c r="F16" s="1" t="s">
        <v>14</v>
      </c>
      <c r="G16" s="1" t="s">
        <v>15</v>
      </c>
      <c r="H16" s="1" t="s">
        <v>16</v>
      </c>
      <c r="I16" s="1" t="s">
        <v>14</v>
      </c>
      <c r="J16" s="1" t="s">
        <v>15</v>
      </c>
      <c r="K16" s="1" t="s">
        <v>29</v>
      </c>
      <c r="L16" s="1" t="s">
        <v>18</v>
      </c>
    </row>
    <row r="17" spans="2:12" x14ac:dyDescent="0.25">
      <c r="B17" s="1" t="s">
        <v>11</v>
      </c>
      <c r="C17" s="1" t="s">
        <v>12</v>
      </c>
      <c r="D17" s="1" t="s">
        <v>22</v>
      </c>
      <c r="E17" s="1" t="s">
        <v>16</v>
      </c>
      <c r="F17" s="1" t="s">
        <v>14</v>
      </c>
      <c r="G17" s="1" t="s">
        <v>15</v>
      </c>
      <c r="H17" s="1" t="s">
        <v>16</v>
      </c>
      <c r="I17" s="1" t="s">
        <v>15</v>
      </c>
      <c r="J17" s="1" t="s">
        <v>15</v>
      </c>
      <c r="K17" s="1" t="s">
        <v>29</v>
      </c>
      <c r="L17" s="1" t="s">
        <v>18</v>
      </c>
    </row>
    <row r="18" spans="2:12" x14ac:dyDescent="0.25">
      <c r="B18" s="1" t="s">
        <v>27</v>
      </c>
      <c r="C18" s="1" t="s">
        <v>12</v>
      </c>
      <c r="D18" s="1" t="s">
        <v>22</v>
      </c>
      <c r="E18" s="1" t="s">
        <v>16</v>
      </c>
      <c r="F18" s="1" t="s">
        <v>14</v>
      </c>
      <c r="G18" s="1" t="s">
        <v>15</v>
      </c>
      <c r="H18" s="1" t="s">
        <v>16</v>
      </c>
      <c r="I18" s="1" t="s">
        <v>14</v>
      </c>
      <c r="J18" s="1" t="s">
        <v>15</v>
      </c>
      <c r="K18" s="1" t="s">
        <v>26</v>
      </c>
      <c r="L18" s="1" t="s">
        <v>18</v>
      </c>
    </row>
    <row r="19" spans="2:12" x14ac:dyDescent="0.25">
      <c r="B19" s="1" t="s">
        <v>27</v>
      </c>
      <c r="C19" s="1" t="s">
        <v>12</v>
      </c>
      <c r="D19" s="1" t="s">
        <v>23</v>
      </c>
      <c r="E19" s="1" t="s">
        <v>16</v>
      </c>
      <c r="F19" s="1" t="s">
        <v>14</v>
      </c>
      <c r="G19" s="1" t="s">
        <v>15</v>
      </c>
      <c r="H19" s="1" t="s">
        <v>16</v>
      </c>
      <c r="I19" s="1" t="s">
        <v>15</v>
      </c>
      <c r="J19" s="1" t="s">
        <v>15</v>
      </c>
      <c r="K19" s="1" t="s">
        <v>29</v>
      </c>
      <c r="L19" s="1" t="s">
        <v>18</v>
      </c>
    </row>
    <row r="20" spans="2:12" x14ac:dyDescent="0.25">
      <c r="B20" s="1" t="s">
        <v>27</v>
      </c>
      <c r="C20" s="1" t="s">
        <v>12</v>
      </c>
      <c r="D20" s="1" t="s">
        <v>23</v>
      </c>
      <c r="E20" s="1" t="s">
        <v>16</v>
      </c>
      <c r="F20" s="1" t="s">
        <v>14</v>
      </c>
      <c r="G20" s="1" t="s">
        <v>15</v>
      </c>
      <c r="H20" s="1" t="s">
        <v>16</v>
      </c>
      <c r="I20" s="1" t="s">
        <v>14</v>
      </c>
      <c r="J20" s="1" t="s">
        <v>15</v>
      </c>
      <c r="K20" s="1" t="s">
        <v>29</v>
      </c>
      <c r="L20" s="1" t="s">
        <v>18</v>
      </c>
    </row>
    <row r="21" spans="2:12" x14ac:dyDescent="0.25">
      <c r="B21" s="1" t="s">
        <v>11</v>
      </c>
      <c r="C21" s="1" t="s">
        <v>12</v>
      </c>
      <c r="D21" s="1" t="s">
        <v>22</v>
      </c>
      <c r="E21" s="1" t="s">
        <v>16</v>
      </c>
      <c r="F21" s="1" t="s">
        <v>14</v>
      </c>
      <c r="G21" s="1" t="s">
        <v>15</v>
      </c>
      <c r="H21" s="1" t="s">
        <v>16</v>
      </c>
      <c r="I21" s="1" t="s">
        <v>15</v>
      </c>
      <c r="J21" s="1" t="s">
        <v>15</v>
      </c>
      <c r="K21" s="1" t="s">
        <v>29</v>
      </c>
      <c r="L21" s="1" t="s">
        <v>18</v>
      </c>
    </row>
    <row r="22" spans="2:12" x14ac:dyDescent="0.25">
      <c r="B22" s="1" t="s">
        <v>11</v>
      </c>
      <c r="C22" s="1" t="s">
        <v>25</v>
      </c>
      <c r="D22" s="1" t="s">
        <v>22</v>
      </c>
      <c r="E22" s="1" t="s">
        <v>16</v>
      </c>
      <c r="F22" s="1" t="s">
        <v>14</v>
      </c>
      <c r="G22" s="1" t="s">
        <v>20</v>
      </c>
      <c r="H22" s="1" t="s">
        <v>16</v>
      </c>
      <c r="I22" s="1" t="s">
        <v>15</v>
      </c>
      <c r="J22" s="1" t="s">
        <v>15</v>
      </c>
      <c r="K22" s="1" t="s">
        <v>26</v>
      </c>
      <c r="L22" s="1" t="s">
        <v>18</v>
      </c>
    </row>
    <row r="23" spans="2:12" x14ac:dyDescent="0.25">
      <c r="B23" s="1" t="s">
        <v>11</v>
      </c>
      <c r="C23" s="1" t="s">
        <v>25</v>
      </c>
      <c r="D23" s="1" t="s">
        <v>19</v>
      </c>
      <c r="E23" s="1" t="s">
        <v>16</v>
      </c>
      <c r="F23" s="1" t="s">
        <v>14</v>
      </c>
      <c r="G23" s="1" t="s">
        <v>15</v>
      </c>
      <c r="H23" s="1" t="s">
        <v>16</v>
      </c>
      <c r="I23" s="1" t="s">
        <v>15</v>
      </c>
      <c r="J23" s="1" t="s">
        <v>15</v>
      </c>
      <c r="K23" s="1" t="s">
        <v>26</v>
      </c>
      <c r="L23" s="1" t="s">
        <v>18</v>
      </c>
    </row>
    <row r="24" spans="2:12" x14ac:dyDescent="0.25">
      <c r="B24" s="1" t="s">
        <v>11</v>
      </c>
      <c r="C24" s="1" t="s">
        <v>25</v>
      </c>
      <c r="D24" s="1" t="s">
        <v>22</v>
      </c>
      <c r="E24" s="1" t="s">
        <v>16</v>
      </c>
      <c r="F24" s="1" t="s">
        <v>14</v>
      </c>
      <c r="G24" s="1" t="s">
        <v>15</v>
      </c>
      <c r="H24" s="1" t="s">
        <v>16</v>
      </c>
      <c r="I24" s="1" t="s">
        <v>14</v>
      </c>
      <c r="J24" s="1" t="s">
        <v>15</v>
      </c>
      <c r="K24" s="1" t="s">
        <v>26</v>
      </c>
      <c r="L24" s="1" t="s">
        <v>18</v>
      </c>
    </row>
    <row r="25" spans="2:12" x14ac:dyDescent="0.25">
      <c r="B25" s="1" t="s">
        <v>27</v>
      </c>
      <c r="C25" s="1" t="s">
        <v>25</v>
      </c>
      <c r="D25" s="1" t="s">
        <v>22</v>
      </c>
      <c r="E25" s="1" t="s">
        <v>16</v>
      </c>
      <c r="F25" s="1" t="s">
        <v>14</v>
      </c>
      <c r="G25" s="1" t="s">
        <v>15</v>
      </c>
      <c r="H25" s="1" t="s">
        <v>16</v>
      </c>
      <c r="I25" s="1" t="s">
        <v>14</v>
      </c>
      <c r="J25" s="1" t="s">
        <v>15</v>
      </c>
      <c r="K25" s="1" t="s">
        <v>29</v>
      </c>
      <c r="L25" s="1" t="s">
        <v>18</v>
      </c>
    </row>
    <row r="26" spans="2:12" x14ac:dyDescent="0.25">
      <c r="B26" s="1" t="s">
        <v>11</v>
      </c>
      <c r="C26" s="1" t="s">
        <v>12</v>
      </c>
      <c r="D26" s="1" t="s">
        <v>22</v>
      </c>
      <c r="E26" s="1" t="s">
        <v>16</v>
      </c>
      <c r="F26" s="1" t="s">
        <v>14</v>
      </c>
      <c r="G26" s="1" t="s">
        <v>15</v>
      </c>
      <c r="H26" s="1" t="s">
        <v>16</v>
      </c>
      <c r="I26" s="1" t="s">
        <v>14</v>
      </c>
      <c r="J26" s="1" t="s">
        <v>15</v>
      </c>
      <c r="K26" s="1" t="s">
        <v>26</v>
      </c>
      <c r="L26" s="1" t="s">
        <v>18</v>
      </c>
    </row>
    <row r="27" spans="2:12" x14ac:dyDescent="0.25">
      <c r="B27" s="1" t="s">
        <v>27</v>
      </c>
      <c r="C27" s="1" t="s">
        <v>12</v>
      </c>
      <c r="D27" s="1" t="s">
        <v>22</v>
      </c>
      <c r="E27" s="1" t="s">
        <v>16</v>
      </c>
      <c r="F27" s="1" t="s">
        <v>14</v>
      </c>
      <c r="G27" s="1" t="s">
        <v>15</v>
      </c>
      <c r="H27" s="1" t="s">
        <v>16</v>
      </c>
      <c r="I27" s="1" t="s">
        <v>14</v>
      </c>
      <c r="J27" s="1" t="s">
        <v>15</v>
      </c>
      <c r="K27" s="1" t="s">
        <v>26</v>
      </c>
      <c r="L27" s="1" t="s">
        <v>18</v>
      </c>
    </row>
    <row r="28" spans="2:12" x14ac:dyDescent="0.25">
      <c r="B28" s="1" t="s">
        <v>11</v>
      </c>
      <c r="C28" s="1" t="s">
        <v>12</v>
      </c>
      <c r="D28" s="1" t="s">
        <v>22</v>
      </c>
      <c r="E28" s="1" t="s">
        <v>16</v>
      </c>
      <c r="F28" s="1" t="s">
        <v>14</v>
      </c>
      <c r="G28" s="1" t="s">
        <v>15</v>
      </c>
      <c r="H28" s="1" t="s">
        <v>16</v>
      </c>
      <c r="I28" s="1" t="s">
        <v>15</v>
      </c>
      <c r="J28" s="1" t="s">
        <v>15</v>
      </c>
      <c r="K28" s="1" t="s">
        <v>26</v>
      </c>
      <c r="L28" s="1" t="s">
        <v>18</v>
      </c>
    </row>
    <row r="29" spans="2:12" x14ac:dyDescent="0.25">
      <c r="B29" s="1" t="s">
        <v>11</v>
      </c>
      <c r="C29" s="1" t="s">
        <v>12</v>
      </c>
      <c r="D29" s="1" t="s">
        <v>22</v>
      </c>
      <c r="E29" s="1" t="s">
        <v>14</v>
      </c>
      <c r="F29" s="1" t="s">
        <v>14</v>
      </c>
      <c r="G29" s="1" t="s">
        <v>20</v>
      </c>
      <c r="H29" s="1" t="s">
        <v>16</v>
      </c>
      <c r="I29" s="1" t="s">
        <v>15</v>
      </c>
      <c r="J29" s="1" t="s">
        <v>15</v>
      </c>
      <c r="K29" s="1" t="s">
        <v>26</v>
      </c>
      <c r="L29" s="1" t="s">
        <v>18</v>
      </c>
    </row>
    <row r="30" spans="2:12" x14ac:dyDescent="0.25">
      <c r="B30" s="1" t="s">
        <v>27</v>
      </c>
      <c r="C30" s="1" t="s">
        <v>12</v>
      </c>
      <c r="D30" s="1" t="s">
        <v>19</v>
      </c>
      <c r="E30" s="1" t="s">
        <v>16</v>
      </c>
      <c r="F30" s="1" t="s">
        <v>14</v>
      </c>
      <c r="G30" s="1" t="s">
        <v>15</v>
      </c>
      <c r="H30" s="1" t="s">
        <v>16</v>
      </c>
      <c r="I30" s="1" t="s">
        <v>14</v>
      </c>
      <c r="J30" s="1" t="s">
        <v>15</v>
      </c>
      <c r="K30" s="1" t="s">
        <v>29</v>
      </c>
      <c r="L30" s="1" t="s">
        <v>18</v>
      </c>
    </row>
    <row r="31" spans="2:12" x14ac:dyDescent="0.25">
      <c r="B31" s="1" t="s">
        <v>27</v>
      </c>
      <c r="C31" s="1" t="s">
        <v>12</v>
      </c>
      <c r="D31" s="1" t="s">
        <v>23</v>
      </c>
      <c r="E31" s="1" t="s">
        <v>16</v>
      </c>
      <c r="F31" s="1" t="s">
        <v>14</v>
      </c>
      <c r="G31" s="1" t="s">
        <v>15</v>
      </c>
      <c r="H31" s="1" t="s">
        <v>16</v>
      </c>
      <c r="I31" s="1" t="s">
        <v>15</v>
      </c>
      <c r="J31" s="1" t="s">
        <v>15</v>
      </c>
      <c r="K31" s="1" t="s">
        <v>29</v>
      </c>
      <c r="L31" s="1" t="s">
        <v>18</v>
      </c>
    </row>
    <row r="32" spans="2:12" x14ac:dyDescent="0.25">
      <c r="B32" s="1" t="s">
        <v>27</v>
      </c>
      <c r="C32" s="1" t="s">
        <v>12</v>
      </c>
      <c r="D32" s="1" t="s">
        <v>23</v>
      </c>
      <c r="E32" s="1" t="s">
        <v>16</v>
      </c>
      <c r="F32" s="1" t="s">
        <v>14</v>
      </c>
      <c r="G32" s="1" t="s">
        <v>15</v>
      </c>
      <c r="H32" s="1" t="s">
        <v>16</v>
      </c>
      <c r="I32" s="1" t="s">
        <v>14</v>
      </c>
      <c r="J32" s="1" t="s">
        <v>15</v>
      </c>
      <c r="K32" s="1" t="s">
        <v>26</v>
      </c>
      <c r="L32" s="1" t="s">
        <v>18</v>
      </c>
    </row>
    <row r="33" spans="2:12" x14ac:dyDescent="0.25">
      <c r="B33" s="1" t="s">
        <v>27</v>
      </c>
      <c r="C33" s="1" t="s">
        <v>12</v>
      </c>
      <c r="D33" s="1" t="s">
        <v>22</v>
      </c>
      <c r="E33" s="1" t="s">
        <v>16</v>
      </c>
      <c r="F33" s="1" t="s">
        <v>14</v>
      </c>
      <c r="G33" s="1" t="s">
        <v>15</v>
      </c>
      <c r="H33" s="1" t="s">
        <v>16</v>
      </c>
      <c r="I33" s="1" t="s">
        <v>14</v>
      </c>
      <c r="J33" s="1" t="s">
        <v>15</v>
      </c>
      <c r="K33" s="1" t="s">
        <v>29</v>
      </c>
      <c r="L33" s="1" t="s">
        <v>18</v>
      </c>
    </row>
    <row r="34" spans="2:12" x14ac:dyDescent="0.25">
      <c r="B34" s="1" t="s">
        <v>27</v>
      </c>
      <c r="C34" s="1" t="s">
        <v>12</v>
      </c>
      <c r="D34" s="1" t="s">
        <v>23</v>
      </c>
      <c r="E34" s="1" t="s">
        <v>16</v>
      </c>
      <c r="F34" s="1" t="s">
        <v>14</v>
      </c>
      <c r="G34" s="1" t="s">
        <v>20</v>
      </c>
      <c r="H34" s="1" t="s">
        <v>16</v>
      </c>
      <c r="I34" s="1" t="s">
        <v>15</v>
      </c>
      <c r="J34" s="1" t="s">
        <v>15</v>
      </c>
      <c r="K34" s="1" t="s">
        <v>29</v>
      </c>
      <c r="L34" s="1" t="s">
        <v>18</v>
      </c>
    </row>
    <row r="35" spans="2:12" x14ac:dyDescent="0.25">
      <c r="B35" s="1" t="s">
        <v>27</v>
      </c>
      <c r="C35" s="1" t="s">
        <v>12</v>
      </c>
      <c r="D35" s="1" t="s">
        <v>23</v>
      </c>
      <c r="E35" s="1" t="s">
        <v>14</v>
      </c>
      <c r="F35" s="1" t="s">
        <v>14</v>
      </c>
      <c r="G35" s="1" t="s">
        <v>20</v>
      </c>
      <c r="H35" s="1" t="s">
        <v>16</v>
      </c>
      <c r="I35" s="1" t="s">
        <v>14</v>
      </c>
      <c r="J35" s="1" t="s">
        <v>14</v>
      </c>
      <c r="K35" s="1" t="s">
        <v>29</v>
      </c>
      <c r="L35" s="1" t="s">
        <v>18</v>
      </c>
    </row>
    <row r="36" spans="2:12" x14ac:dyDescent="0.25">
      <c r="B36" s="1" t="s">
        <v>27</v>
      </c>
      <c r="C36" s="1" t="s">
        <v>12</v>
      </c>
      <c r="D36" s="1" t="s">
        <v>23</v>
      </c>
      <c r="E36" s="1" t="s">
        <v>16</v>
      </c>
      <c r="F36" s="1" t="s">
        <v>14</v>
      </c>
      <c r="G36" s="1" t="s">
        <v>15</v>
      </c>
      <c r="H36" s="1" t="s">
        <v>16</v>
      </c>
      <c r="I36" s="1" t="s">
        <v>14</v>
      </c>
      <c r="J36" s="1" t="s">
        <v>15</v>
      </c>
      <c r="K36" s="1" t="s">
        <v>29</v>
      </c>
      <c r="L36" s="1" t="s">
        <v>18</v>
      </c>
    </row>
    <row r="37" spans="2:12" x14ac:dyDescent="0.25">
      <c r="B37" s="1" t="s">
        <v>27</v>
      </c>
      <c r="C37" s="1" t="s">
        <v>12</v>
      </c>
      <c r="D37" s="1" t="s">
        <v>23</v>
      </c>
      <c r="E37" s="1" t="s">
        <v>16</v>
      </c>
      <c r="F37" s="1" t="s">
        <v>14</v>
      </c>
      <c r="G37" s="1" t="s">
        <v>15</v>
      </c>
      <c r="H37" s="1" t="s">
        <v>16</v>
      </c>
      <c r="I37" s="1" t="s">
        <v>15</v>
      </c>
      <c r="J37" s="1" t="s">
        <v>14</v>
      </c>
      <c r="K37" s="1" t="s">
        <v>29</v>
      </c>
      <c r="L37" s="1" t="s">
        <v>18</v>
      </c>
    </row>
    <row r="38" spans="2:12" x14ac:dyDescent="0.25">
      <c r="B38" s="1" t="s">
        <v>27</v>
      </c>
      <c r="C38" s="1" t="s">
        <v>12</v>
      </c>
      <c r="D38" s="1" t="s">
        <v>23</v>
      </c>
      <c r="E38" s="1" t="s">
        <v>16</v>
      </c>
      <c r="F38" s="1" t="s">
        <v>14</v>
      </c>
      <c r="G38" s="1" t="s">
        <v>15</v>
      </c>
      <c r="H38" s="1" t="s">
        <v>16</v>
      </c>
      <c r="I38" s="1" t="s">
        <v>15</v>
      </c>
      <c r="J38" s="1" t="s">
        <v>15</v>
      </c>
      <c r="K38" s="1" t="s">
        <v>29</v>
      </c>
      <c r="L38" s="1" t="s">
        <v>18</v>
      </c>
    </row>
    <row r="39" spans="2:12" x14ac:dyDescent="0.25">
      <c r="B39" s="1" t="s">
        <v>27</v>
      </c>
      <c r="C39" s="1" t="s">
        <v>12</v>
      </c>
      <c r="D39" s="1" t="s">
        <v>22</v>
      </c>
      <c r="E39" s="1" t="s">
        <v>16</v>
      </c>
      <c r="F39" s="1" t="s">
        <v>14</v>
      </c>
      <c r="G39" s="1" t="s">
        <v>15</v>
      </c>
      <c r="H39" s="1" t="s">
        <v>16</v>
      </c>
      <c r="I39" s="1" t="s">
        <v>14</v>
      </c>
      <c r="J39" s="1" t="s">
        <v>14</v>
      </c>
      <c r="K39" s="1" t="s">
        <v>29</v>
      </c>
      <c r="L39" s="1" t="s">
        <v>18</v>
      </c>
    </row>
    <row r="40" spans="2:12" x14ac:dyDescent="0.25">
      <c r="B40" s="1" t="s">
        <v>27</v>
      </c>
      <c r="C40" s="1" t="s">
        <v>12</v>
      </c>
      <c r="D40" s="1" t="s">
        <v>23</v>
      </c>
      <c r="E40" s="1" t="s">
        <v>16</v>
      </c>
      <c r="F40" s="1" t="s">
        <v>14</v>
      </c>
      <c r="G40" s="1" t="s">
        <v>15</v>
      </c>
      <c r="H40" s="1" t="s">
        <v>16</v>
      </c>
      <c r="I40" s="1" t="s">
        <v>15</v>
      </c>
      <c r="J40" s="1" t="s">
        <v>15</v>
      </c>
      <c r="K40" s="1" t="s">
        <v>30</v>
      </c>
      <c r="L40" s="1" t="s">
        <v>18</v>
      </c>
    </row>
    <row r="41" spans="2:12" x14ac:dyDescent="0.25">
      <c r="B41" s="1" t="s">
        <v>27</v>
      </c>
      <c r="C41" s="1" t="s">
        <v>12</v>
      </c>
      <c r="D41" s="1" t="s">
        <v>23</v>
      </c>
      <c r="E41" s="1" t="s">
        <v>16</v>
      </c>
      <c r="F41" s="1" t="s">
        <v>14</v>
      </c>
      <c r="G41" s="1" t="s">
        <v>20</v>
      </c>
      <c r="H41" s="1" t="s">
        <v>16</v>
      </c>
      <c r="I41" s="1" t="s">
        <v>14</v>
      </c>
      <c r="J41" s="1" t="s">
        <v>15</v>
      </c>
      <c r="K41" s="1" t="s">
        <v>30</v>
      </c>
      <c r="L41" s="1" t="s">
        <v>18</v>
      </c>
    </row>
    <row r="42" spans="2:12" x14ac:dyDescent="0.25">
      <c r="B42" s="1" t="s">
        <v>11</v>
      </c>
      <c r="C42" s="1" t="s">
        <v>12</v>
      </c>
      <c r="D42" s="1" t="s">
        <v>22</v>
      </c>
      <c r="E42" s="1" t="s">
        <v>16</v>
      </c>
      <c r="F42" s="1" t="s">
        <v>14</v>
      </c>
      <c r="G42" s="1" t="s">
        <v>15</v>
      </c>
      <c r="H42" s="1" t="s">
        <v>16</v>
      </c>
      <c r="I42" s="1" t="s">
        <v>15</v>
      </c>
      <c r="J42" s="1" t="s">
        <v>15</v>
      </c>
      <c r="K42" s="1" t="s">
        <v>30</v>
      </c>
      <c r="L42" s="1" t="s">
        <v>18</v>
      </c>
    </row>
    <row r="43" spans="2:12" x14ac:dyDescent="0.25">
      <c r="B43" s="1" t="s">
        <v>27</v>
      </c>
      <c r="C43" s="1" t="s">
        <v>12</v>
      </c>
      <c r="D43" s="1" t="s">
        <v>23</v>
      </c>
      <c r="E43" s="1" t="s">
        <v>16</v>
      </c>
      <c r="F43" s="1" t="s">
        <v>14</v>
      </c>
      <c r="G43" s="1" t="s">
        <v>15</v>
      </c>
      <c r="H43" s="1" t="s">
        <v>16</v>
      </c>
      <c r="I43" s="1" t="s">
        <v>14</v>
      </c>
      <c r="J43" s="1" t="s">
        <v>15</v>
      </c>
      <c r="K43" s="1" t="s">
        <v>30</v>
      </c>
      <c r="L43" s="1" t="s">
        <v>18</v>
      </c>
    </row>
    <row r="44" spans="2:12" x14ac:dyDescent="0.25">
      <c r="B44" s="1" t="s">
        <v>27</v>
      </c>
      <c r="C44" s="1" t="s">
        <v>12</v>
      </c>
      <c r="D44" s="1" t="s">
        <v>23</v>
      </c>
      <c r="E44" s="1" t="s">
        <v>16</v>
      </c>
      <c r="F44" s="1" t="s">
        <v>14</v>
      </c>
      <c r="G44" s="1" t="s">
        <v>20</v>
      </c>
      <c r="H44" s="1" t="s">
        <v>16</v>
      </c>
      <c r="I44" s="1" t="s">
        <v>15</v>
      </c>
      <c r="J44" s="1" t="s">
        <v>15</v>
      </c>
      <c r="K44" s="1" t="s">
        <v>30</v>
      </c>
      <c r="L44" s="1" t="s">
        <v>18</v>
      </c>
    </row>
    <row r="45" spans="2:12" x14ac:dyDescent="0.25">
      <c r="B45" s="1" t="s">
        <v>27</v>
      </c>
      <c r="C45" s="1" t="s">
        <v>12</v>
      </c>
      <c r="D45" s="1" t="s">
        <v>23</v>
      </c>
      <c r="E45" s="1" t="s">
        <v>16</v>
      </c>
      <c r="F45" s="1" t="s">
        <v>14</v>
      </c>
      <c r="G45" s="1" t="s">
        <v>15</v>
      </c>
      <c r="H45" s="1" t="s">
        <v>16</v>
      </c>
      <c r="I45" s="1" t="s">
        <v>15</v>
      </c>
      <c r="J45" s="1" t="s">
        <v>15</v>
      </c>
      <c r="K45" s="1" t="s">
        <v>29</v>
      </c>
      <c r="L45" s="1" t="s">
        <v>18</v>
      </c>
    </row>
    <row r="46" spans="2:12" x14ac:dyDescent="0.25">
      <c r="B46" s="1" t="s">
        <v>27</v>
      </c>
      <c r="C46" s="1" t="s">
        <v>12</v>
      </c>
      <c r="D46" s="1" t="s">
        <v>22</v>
      </c>
      <c r="E46" s="1" t="s">
        <v>16</v>
      </c>
      <c r="F46" s="1" t="s">
        <v>14</v>
      </c>
      <c r="G46" s="1" t="s">
        <v>15</v>
      </c>
      <c r="H46" s="1" t="s">
        <v>16</v>
      </c>
      <c r="I46" s="1" t="s">
        <v>14</v>
      </c>
      <c r="J46" s="1" t="s">
        <v>15</v>
      </c>
      <c r="K46" s="1" t="s">
        <v>30</v>
      </c>
      <c r="L46" s="1" t="s">
        <v>18</v>
      </c>
    </row>
    <row r="47" spans="2:12" x14ac:dyDescent="0.25">
      <c r="B47" s="1" t="s">
        <v>11</v>
      </c>
      <c r="C47" s="1" t="s">
        <v>25</v>
      </c>
      <c r="D47" s="1" t="s">
        <v>23</v>
      </c>
      <c r="E47" s="1" t="s">
        <v>16</v>
      </c>
      <c r="F47" s="1" t="s">
        <v>14</v>
      </c>
      <c r="G47" s="1" t="s">
        <v>15</v>
      </c>
      <c r="H47" s="1" t="s">
        <v>16</v>
      </c>
      <c r="I47" s="1" t="s">
        <v>15</v>
      </c>
      <c r="J47" s="1" t="s">
        <v>15</v>
      </c>
      <c r="K47" s="1" t="s">
        <v>30</v>
      </c>
      <c r="L47" s="1" t="s">
        <v>18</v>
      </c>
    </row>
    <row r="48" spans="2:12" x14ac:dyDescent="0.25">
      <c r="B48" s="1" t="s">
        <v>11</v>
      </c>
      <c r="C48" s="1" t="s">
        <v>25</v>
      </c>
      <c r="D48" s="1" t="s">
        <v>23</v>
      </c>
      <c r="E48" s="1" t="s">
        <v>16</v>
      </c>
      <c r="F48" s="1" t="s">
        <v>14</v>
      </c>
      <c r="G48" s="1" t="s">
        <v>15</v>
      </c>
      <c r="H48" s="1" t="s">
        <v>16</v>
      </c>
      <c r="I48" s="1" t="s">
        <v>14</v>
      </c>
      <c r="J48" s="1" t="s">
        <v>15</v>
      </c>
      <c r="K48" s="1" t="s">
        <v>30</v>
      </c>
      <c r="L48" s="1" t="s">
        <v>18</v>
      </c>
    </row>
    <row r="49" spans="2:12" x14ac:dyDescent="0.25">
      <c r="B49" s="1" t="s">
        <v>27</v>
      </c>
      <c r="C49" s="1" t="s">
        <v>25</v>
      </c>
      <c r="D49" s="1" t="s">
        <v>23</v>
      </c>
      <c r="E49" s="1" t="s">
        <v>16</v>
      </c>
      <c r="F49" s="1" t="s">
        <v>14</v>
      </c>
      <c r="G49" s="1" t="s">
        <v>15</v>
      </c>
      <c r="H49" s="1" t="s">
        <v>16</v>
      </c>
      <c r="I49" s="1" t="s">
        <v>14</v>
      </c>
      <c r="J49" s="1" t="s">
        <v>15</v>
      </c>
      <c r="K49" s="1" t="s">
        <v>30</v>
      </c>
      <c r="L49" s="1" t="s">
        <v>18</v>
      </c>
    </row>
    <row r="50" spans="2:12" x14ac:dyDescent="0.25">
      <c r="B50" s="1" t="s">
        <v>27</v>
      </c>
      <c r="C50" s="1" t="s">
        <v>25</v>
      </c>
      <c r="D50" s="1" t="s">
        <v>22</v>
      </c>
      <c r="E50" s="1" t="s">
        <v>16</v>
      </c>
      <c r="F50" s="1" t="s">
        <v>14</v>
      </c>
      <c r="G50" s="1" t="s">
        <v>15</v>
      </c>
      <c r="H50" s="1" t="s">
        <v>16</v>
      </c>
      <c r="I50" s="1" t="s">
        <v>15</v>
      </c>
      <c r="J50" s="1" t="s">
        <v>15</v>
      </c>
      <c r="K50" s="1" t="s">
        <v>30</v>
      </c>
      <c r="L50" s="1" t="s">
        <v>18</v>
      </c>
    </row>
    <row r="51" spans="2:12" x14ac:dyDescent="0.25">
      <c r="B51" s="1" t="s">
        <v>27</v>
      </c>
      <c r="C51" s="1" t="s">
        <v>25</v>
      </c>
      <c r="D51" s="1" t="s">
        <v>22</v>
      </c>
      <c r="E51" s="1" t="s">
        <v>16</v>
      </c>
      <c r="F51" s="1" t="s">
        <v>14</v>
      </c>
      <c r="G51" s="1" t="s">
        <v>20</v>
      </c>
      <c r="H51" s="1" t="s">
        <v>16</v>
      </c>
      <c r="I51" s="1" t="s">
        <v>15</v>
      </c>
      <c r="J51" s="1" t="s">
        <v>15</v>
      </c>
      <c r="K51" s="1" t="s">
        <v>30</v>
      </c>
      <c r="L51" s="1" t="s">
        <v>18</v>
      </c>
    </row>
    <row r="52" spans="2:12" x14ac:dyDescent="0.25">
      <c r="B52" s="1" t="s">
        <v>27</v>
      </c>
      <c r="C52" s="1" t="s">
        <v>25</v>
      </c>
      <c r="D52" s="1" t="s">
        <v>23</v>
      </c>
      <c r="E52" s="1" t="s">
        <v>16</v>
      </c>
      <c r="F52" s="1" t="s">
        <v>14</v>
      </c>
      <c r="G52" s="1" t="s">
        <v>15</v>
      </c>
      <c r="H52" s="1" t="s">
        <v>16</v>
      </c>
      <c r="I52" s="1" t="s">
        <v>15</v>
      </c>
      <c r="J52" s="1" t="s">
        <v>15</v>
      </c>
      <c r="K52" s="1" t="s">
        <v>30</v>
      </c>
      <c r="L52" s="1" t="s">
        <v>18</v>
      </c>
    </row>
    <row r="53" spans="2:12" x14ac:dyDescent="0.25">
      <c r="B53" s="1" t="s">
        <v>11</v>
      </c>
      <c r="C53" s="1" t="s">
        <v>25</v>
      </c>
      <c r="D53" s="1" t="s">
        <v>22</v>
      </c>
      <c r="E53" s="1" t="s">
        <v>16</v>
      </c>
      <c r="F53" s="1" t="s">
        <v>14</v>
      </c>
      <c r="G53" s="1" t="s">
        <v>20</v>
      </c>
      <c r="H53" s="1" t="s">
        <v>16</v>
      </c>
      <c r="I53" s="1" t="s">
        <v>14</v>
      </c>
      <c r="J53" s="1" t="s">
        <v>15</v>
      </c>
      <c r="K53" s="1" t="s">
        <v>30</v>
      </c>
      <c r="L53" s="1" t="s">
        <v>18</v>
      </c>
    </row>
    <row r="54" spans="2:12" x14ac:dyDescent="0.25">
      <c r="B54" s="1" t="s">
        <v>27</v>
      </c>
      <c r="C54" s="1" t="s">
        <v>25</v>
      </c>
      <c r="D54" s="1" t="s">
        <v>22</v>
      </c>
      <c r="E54" s="1" t="s">
        <v>16</v>
      </c>
      <c r="F54" s="1" t="s">
        <v>14</v>
      </c>
      <c r="G54" s="1" t="s">
        <v>15</v>
      </c>
      <c r="H54" s="1" t="s">
        <v>16</v>
      </c>
      <c r="I54" s="1" t="s">
        <v>15</v>
      </c>
      <c r="J54" s="1" t="s">
        <v>15</v>
      </c>
      <c r="K54" s="1" t="s">
        <v>30</v>
      </c>
      <c r="L54" s="1" t="s">
        <v>18</v>
      </c>
    </row>
    <row r="55" spans="2:12" x14ac:dyDescent="0.25">
      <c r="B55" s="1" t="s">
        <v>27</v>
      </c>
      <c r="C55" s="1" t="s">
        <v>25</v>
      </c>
      <c r="D55" s="1" t="s">
        <v>22</v>
      </c>
      <c r="E55" s="1" t="s">
        <v>16</v>
      </c>
      <c r="F55" s="1" t="s">
        <v>14</v>
      </c>
      <c r="G55" s="1" t="s">
        <v>20</v>
      </c>
      <c r="H55" s="1" t="s">
        <v>16</v>
      </c>
      <c r="I55" s="1" t="s">
        <v>15</v>
      </c>
      <c r="J55" s="1" t="s">
        <v>15</v>
      </c>
      <c r="K55" s="1" t="s">
        <v>30</v>
      </c>
      <c r="L55" s="1" t="s">
        <v>18</v>
      </c>
    </row>
    <row r="56" spans="2:12" x14ac:dyDescent="0.25">
      <c r="B56" s="1" t="s">
        <v>27</v>
      </c>
      <c r="C56" s="1" t="s">
        <v>12</v>
      </c>
      <c r="D56" s="1" t="s">
        <v>22</v>
      </c>
      <c r="E56" s="1" t="s">
        <v>16</v>
      </c>
      <c r="F56" s="1" t="s">
        <v>14</v>
      </c>
      <c r="G56" s="1" t="s">
        <v>15</v>
      </c>
      <c r="H56" s="1" t="s">
        <v>16</v>
      </c>
      <c r="I56" s="1" t="s">
        <v>14</v>
      </c>
      <c r="J56" s="1" t="s">
        <v>15</v>
      </c>
      <c r="K56" s="1" t="s">
        <v>31</v>
      </c>
      <c r="L56" s="1" t="s">
        <v>18</v>
      </c>
    </row>
    <row r="57" spans="2:12" x14ac:dyDescent="0.25">
      <c r="B57" s="1" t="s">
        <v>27</v>
      </c>
      <c r="C57" s="1" t="s">
        <v>12</v>
      </c>
      <c r="D57" s="1" t="s">
        <v>22</v>
      </c>
      <c r="E57" s="1" t="s">
        <v>16</v>
      </c>
      <c r="F57" s="1" t="s">
        <v>14</v>
      </c>
      <c r="G57" s="1" t="s">
        <v>15</v>
      </c>
      <c r="H57" s="1" t="s">
        <v>16</v>
      </c>
      <c r="I57" s="1" t="s">
        <v>14</v>
      </c>
      <c r="J57" s="1" t="s">
        <v>14</v>
      </c>
      <c r="K57" s="1" t="s">
        <v>30</v>
      </c>
      <c r="L57" s="1" t="s">
        <v>18</v>
      </c>
    </row>
    <row r="58" spans="2:12" x14ac:dyDescent="0.25">
      <c r="B58" s="1" t="s">
        <v>27</v>
      </c>
      <c r="C58" s="1" t="s">
        <v>25</v>
      </c>
      <c r="D58" s="1" t="s">
        <v>22</v>
      </c>
      <c r="E58" s="1" t="s">
        <v>16</v>
      </c>
      <c r="F58" s="1" t="s">
        <v>14</v>
      </c>
      <c r="G58" s="1" t="s">
        <v>15</v>
      </c>
      <c r="H58" s="1" t="s">
        <v>16</v>
      </c>
      <c r="I58" s="1" t="s">
        <v>14</v>
      </c>
      <c r="J58" s="1" t="s">
        <v>15</v>
      </c>
      <c r="K58" s="1" t="s">
        <v>31</v>
      </c>
      <c r="L58" s="1" t="s">
        <v>18</v>
      </c>
    </row>
    <row r="59" spans="2:12" x14ac:dyDescent="0.25">
      <c r="B59" s="1" t="s">
        <v>11</v>
      </c>
      <c r="C59" s="1" t="s">
        <v>25</v>
      </c>
      <c r="D59" s="1" t="s">
        <v>22</v>
      </c>
      <c r="E59" s="1" t="s">
        <v>16</v>
      </c>
      <c r="F59" s="1" t="s">
        <v>14</v>
      </c>
      <c r="G59" s="1" t="s">
        <v>15</v>
      </c>
      <c r="H59" s="1" t="s">
        <v>16</v>
      </c>
      <c r="I59" s="1" t="s">
        <v>15</v>
      </c>
      <c r="J59" s="1" t="s">
        <v>15</v>
      </c>
      <c r="K59" s="1" t="s">
        <v>31</v>
      </c>
      <c r="L59" s="1" t="s">
        <v>18</v>
      </c>
    </row>
    <row r="60" spans="2:12" x14ac:dyDescent="0.25">
      <c r="B60" s="1" t="s">
        <v>27</v>
      </c>
      <c r="C60" s="1" t="s">
        <v>12</v>
      </c>
      <c r="D60" s="1" t="s">
        <v>23</v>
      </c>
      <c r="E60" s="1" t="s">
        <v>16</v>
      </c>
      <c r="F60" s="1" t="s">
        <v>14</v>
      </c>
      <c r="G60" s="1" t="s">
        <v>15</v>
      </c>
      <c r="H60" s="1" t="s">
        <v>16</v>
      </c>
      <c r="I60" s="1" t="s">
        <v>14</v>
      </c>
      <c r="J60" s="1" t="s">
        <v>15</v>
      </c>
      <c r="K60" s="1" t="s">
        <v>31</v>
      </c>
      <c r="L60" s="1" t="s">
        <v>18</v>
      </c>
    </row>
    <row r="61" spans="2:12" x14ac:dyDescent="0.25">
      <c r="B61" s="1" t="s">
        <v>27</v>
      </c>
      <c r="C61" s="1" t="s">
        <v>12</v>
      </c>
      <c r="D61" s="1" t="s">
        <v>22</v>
      </c>
      <c r="E61" s="1" t="s">
        <v>16</v>
      </c>
      <c r="F61" s="1" t="s">
        <v>14</v>
      </c>
      <c r="G61" s="1" t="s">
        <v>15</v>
      </c>
      <c r="H61" s="1" t="s">
        <v>16</v>
      </c>
      <c r="I61" s="1" t="s">
        <v>15</v>
      </c>
      <c r="J61" s="1" t="s">
        <v>15</v>
      </c>
      <c r="K61" s="1" t="s">
        <v>31</v>
      </c>
      <c r="L61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617E-544E-47AA-A2EE-1C25A0CD355F}">
  <dimension ref="B2:J73"/>
  <sheetViews>
    <sheetView topLeftCell="A47" workbookViewId="0">
      <selection activeCell="L75" sqref="L75"/>
    </sheetView>
  </sheetViews>
  <sheetFormatPr defaultRowHeight="15" x14ac:dyDescent="0.25"/>
  <sheetData>
    <row r="2" spans="2:10" x14ac:dyDescent="0.25">
      <c r="B2">
        <f>DS_E1_flav[[#This Row],[Column1]]-TS_E1_flav[[#This Row],[Column1]]</f>
        <v>0</v>
      </c>
      <c r="C2">
        <f>DS_E1_flav[[#This Row],[Column2]]-TS_E1_flav[[#This Row],[Column2]]</f>
        <v>-9.999999999999995E-3</v>
      </c>
      <c r="D2">
        <f>DS_E1_flav[[#This Row],[Column3]]-TS_E1_flav[[#This Row],[Column3]]</f>
        <v>3.0000000000000027E-2</v>
      </c>
      <c r="E2">
        <f>DS_E1_flav[[#This Row],[Column4]]-TS_E1_flav[[#This Row],[Column4]]</f>
        <v>0</v>
      </c>
      <c r="F2">
        <f>DS_E1_flav[[#This Row],[Column5]]-TS_E1_flav[[#This Row],[Column5]]</f>
        <v>0</v>
      </c>
      <c r="G2">
        <f>DS_E1_flav[[#This Row],[Column6]]-TS_E1_flav[[#This Row],[Column6]]</f>
        <v>0</v>
      </c>
      <c r="H2">
        <f>DS_E1_flav[[#This Row],[Column7]]-TS_E1_flav[[#This Row],[Column7]]</f>
        <v>0</v>
      </c>
      <c r="I2">
        <f>DS_E1_flav[[#This Row],[Column8]]-TS_E1_flav[[#This Row],[Column8]]</f>
        <v>-1.0000000000000002E-2</v>
      </c>
      <c r="J2">
        <f>DS_E1_flav[[#This Row],[Column9]]-TS_E1_flav[[#This Row],[Column9]]</f>
        <v>1.0000000000000002E-2</v>
      </c>
    </row>
    <row r="3" spans="2:10" x14ac:dyDescent="0.25">
      <c r="B3">
        <f>DS_E1_flav[[#This Row],[Column1]]-TS_E1_flav[[#This Row],[Column1]]</f>
        <v>0</v>
      </c>
      <c r="C3">
        <f>DS_E1_flav[[#This Row],[Column2]]-TS_E1_flav[[#This Row],[Column2]]</f>
        <v>0</v>
      </c>
      <c r="D3">
        <f>DS_E1_flav[[#This Row],[Column3]]-TS_E1_flav[[#This Row],[Column3]]</f>
        <v>2.0000000000000018E-2</v>
      </c>
      <c r="E3">
        <f>DS_E1_flav[[#This Row],[Column4]]-TS_E1_flav[[#This Row],[Column4]]</f>
        <v>0</v>
      </c>
      <c r="F3">
        <f>DS_E1_flav[[#This Row],[Column5]]-TS_E1_flav[[#This Row],[Column5]]</f>
        <v>0</v>
      </c>
      <c r="G3">
        <f>DS_E1_flav[[#This Row],[Column6]]-TS_E1_flav[[#This Row],[Column6]]</f>
        <v>-9.9999999999999985E-3</v>
      </c>
      <c r="H3">
        <f>DS_E1_flav[[#This Row],[Column7]]-TS_E1_flav[[#This Row],[Column7]]</f>
        <v>0</v>
      </c>
      <c r="I3">
        <f>DS_E1_flav[[#This Row],[Column8]]-TS_E1_flav[[#This Row],[Column8]]</f>
        <v>0</v>
      </c>
      <c r="J3">
        <f>DS_E1_flav[[#This Row],[Column9]]-TS_E1_flav[[#This Row],[Column9]]</f>
        <v>0</v>
      </c>
    </row>
    <row r="4" spans="2:10" x14ac:dyDescent="0.25">
      <c r="B4">
        <f>DS_E1_flav[[#This Row],[Column1]]-TS_E1_flav[[#This Row],[Column1]]</f>
        <v>0</v>
      </c>
      <c r="C4">
        <f>DS_E1_flav[[#This Row],[Column2]]-TS_E1_flav[[#This Row],[Column2]]</f>
        <v>-9.999999999999995E-3</v>
      </c>
      <c r="D4">
        <f>DS_E1_flav[[#This Row],[Column3]]-TS_E1_flav[[#This Row],[Column3]]</f>
        <v>1.0000000000000009E-2</v>
      </c>
      <c r="E4">
        <f>DS_E1_flav[[#This Row],[Column4]]-TS_E1_flav[[#This Row],[Column4]]</f>
        <v>0</v>
      </c>
      <c r="F4">
        <f>DS_E1_flav[[#This Row],[Column5]]-TS_E1_flav[[#This Row],[Column5]]</f>
        <v>0</v>
      </c>
      <c r="G4">
        <f>DS_E1_flav[[#This Row],[Column6]]-TS_E1_flav[[#This Row],[Column6]]</f>
        <v>0</v>
      </c>
      <c r="H4">
        <f>DS_E1_flav[[#This Row],[Column7]]-TS_E1_flav[[#This Row],[Column7]]</f>
        <v>0</v>
      </c>
      <c r="I4">
        <f>DS_E1_flav[[#This Row],[Column8]]-TS_E1_flav[[#This Row],[Column8]]</f>
        <v>-1.0000000000000002E-2</v>
      </c>
      <c r="J4">
        <f>DS_E1_flav[[#This Row],[Column9]]-TS_E1_flav[[#This Row],[Column9]]</f>
        <v>-1.0000000000000002E-2</v>
      </c>
    </row>
    <row r="5" spans="2:10" x14ac:dyDescent="0.25">
      <c r="B5">
        <f>DS_E1_flav[[#This Row],[Column1]]-TS_E1_flav[[#This Row],[Column1]]</f>
        <v>-9.9999999999999534E-3</v>
      </c>
      <c r="C5">
        <f>DS_E1_flav[[#This Row],[Column2]]-TS_E1_flav[[#This Row],[Column2]]</f>
        <v>-9.999999999999995E-3</v>
      </c>
      <c r="D5">
        <f>DS_E1_flav[[#This Row],[Column3]]-TS_E1_flav[[#This Row],[Column3]]</f>
        <v>1.0000000000000009E-2</v>
      </c>
      <c r="E5">
        <f>DS_E1_flav[[#This Row],[Column4]]-TS_E1_flav[[#This Row],[Column4]]</f>
        <v>0</v>
      </c>
      <c r="F5">
        <f>DS_E1_flav[[#This Row],[Column5]]-TS_E1_flav[[#This Row],[Column5]]</f>
        <v>0</v>
      </c>
      <c r="G5">
        <f>DS_E1_flav[[#This Row],[Column6]]-TS_E1_flav[[#This Row],[Column6]]</f>
        <v>0</v>
      </c>
      <c r="H5">
        <f>DS_E1_flav[[#This Row],[Column7]]-TS_E1_flav[[#This Row],[Column7]]</f>
        <v>0</v>
      </c>
      <c r="I5">
        <f>DS_E1_flav[[#This Row],[Column8]]-TS_E1_flav[[#This Row],[Column8]]</f>
        <v>0</v>
      </c>
      <c r="J5">
        <f>DS_E1_flav[[#This Row],[Column9]]-TS_E1_flav[[#This Row],[Column9]]</f>
        <v>1.0000000000000002E-2</v>
      </c>
    </row>
    <row r="6" spans="2:10" x14ac:dyDescent="0.25">
      <c r="B6">
        <f>DS_E1_flav[[#This Row],[Column1]]-TS_E1_flav[[#This Row],[Column1]]</f>
        <v>-9.9999999999999534E-3</v>
      </c>
      <c r="C6">
        <f>DS_E1_flav[[#This Row],[Column2]]-TS_E1_flav[[#This Row],[Column2]]</f>
        <v>-9.999999999999995E-3</v>
      </c>
      <c r="D6">
        <f>DS_E1_flav[[#This Row],[Column3]]-TS_E1_flav[[#This Row],[Column3]]</f>
        <v>1.0000000000000009E-2</v>
      </c>
      <c r="E6">
        <f>DS_E1_flav[[#This Row],[Column4]]-TS_E1_flav[[#This Row],[Column4]]</f>
        <v>0</v>
      </c>
      <c r="F6">
        <f>DS_E1_flav[[#This Row],[Column5]]-TS_E1_flav[[#This Row],[Column5]]</f>
        <v>0</v>
      </c>
      <c r="G6">
        <f>DS_E1_flav[[#This Row],[Column6]]-TS_E1_flav[[#This Row],[Column6]]</f>
        <v>0</v>
      </c>
      <c r="H6">
        <f>DS_E1_flav[[#This Row],[Column7]]-TS_E1_flav[[#This Row],[Column7]]</f>
        <v>0</v>
      </c>
      <c r="I6">
        <f>DS_E1_flav[[#This Row],[Column8]]-TS_E1_flav[[#This Row],[Column8]]</f>
        <v>-1.0000000000000002E-2</v>
      </c>
      <c r="J6">
        <f>DS_E1_flav[[#This Row],[Column9]]-TS_E1_flav[[#This Row],[Column9]]</f>
        <v>-1.0000000000000002E-2</v>
      </c>
    </row>
    <row r="7" spans="2:10" x14ac:dyDescent="0.25">
      <c r="B7">
        <f>DS_E1_flav[[#This Row],[Column1]]-TS_E1_flav[[#This Row],[Column1]]</f>
        <v>-9.9999999999999534E-3</v>
      </c>
      <c r="C7">
        <f>DS_E1_flav[[#This Row],[Column2]]-TS_E1_flav[[#This Row],[Column2]]</f>
        <v>-9.999999999999995E-3</v>
      </c>
      <c r="D7">
        <f>DS_E1_flav[[#This Row],[Column3]]-TS_E1_flav[[#This Row],[Column3]]</f>
        <v>0</v>
      </c>
      <c r="E7">
        <f>DS_E1_flav[[#This Row],[Column4]]-TS_E1_flav[[#This Row],[Column4]]</f>
        <v>0</v>
      </c>
      <c r="F7">
        <f>DS_E1_flav[[#This Row],[Column5]]-TS_E1_flav[[#This Row],[Column5]]</f>
        <v>0</v>
      </c>
      <c r="G7">
        <f>DS_E1_flav[[#This Row],[Column6]]-TS_E1_flav[[#This Row],[Column6]]</f>
        <v>0</v>
      </c>
      <c r="H7">
        <f>DS_E1_flav[[#This Row],[Column7]]-TS_E1_flav[[#This Row],[Column7]]</f>
        <v>0</v>
      </c>
      <c r="I7">
        <f>DS_E1_flav[[#This Row],[Column8]]-TS_E1_flav[[#This Row],[Column8]]</f>
        <v>0</v>
      </c>
      <c r="J7">
        <f>DS_E1_flav[[#This Row],[Column9]]-TS_E1_flav[[#This Row],[Column9]]</f>
        <v>0</v>
      </c>
    </row>
    <row r="8" spans="2:10" x14ac:dyDescent="0.25">
      <c r="B8">
        <f>DS_E1_flav[[#This Row],[Column1]]-TS_E1_flav[[#This Row],[Column1]]</f>
        <v>-9.9999999999999534E-3</v>
      </c>
      <c r="C8">
        <f>DS_E1_flav[[#This Row],[Column2]]-TS_E1_flav[[#This Row],[Column2]]</f>
        <v>-9.999999999999995E-3</v>
      </c>
      <c r="D8">
        <f>DS_E1_flav[[#This Row],[Column3]]-TS_E1_flav[[#This Row],[Column3]]</f>
        <v>1.0000000000000009E-2</v>
      </c>
      <c r="E8">
        <f>DS_E1_flav[[#This Row],[Column4]]-TS_E1_flav[[#This Row],[Column4]]</f>
        <v>0</v>
      </c>
      <c r="F8">
        <f>DS_E1_flav[[#This Row],[Column5]]-TS_E1_flav[[#This Row],[Column5]]</f>
        <v>0</v>
      </c>
      <c r="G8">
        <f>DS_E1_flav[[#This Row],[Column6]]-TS_E1_flav[[#This Row],[Column6]]</f>
        <v>0</v>
      </c>
      <c r="H8">
        <f>DS_E1_flav[[#This Row],[Column7]]-TS_E1_flav[[#This Row],[Column7]]</f>
        <v>0</v>
      </c>
      <c r="I8">
        <f>DS_E1_flav[[#This Row],[Column8]]-TS_E1_flav[[#This Row],[Column8]]</f>
        <v>-1.0000000000000002E-2</v>
      </c>
      <c r="J8">
        <f>DS_E1_flav[[#This Row],[Column9]]-TS_E1_flav[[#This Row],[Column9]]</f>
        <v>-1.0000000000000002E-2</v>
      </c>
    </row>
    <row r="9" spans="2:10" x14ac:dyDescent="0.25">
      <c r="B9">
        <f>DS_E1_flav[[#This Row],[Column1]]-TS_E1_flav[[#This Row],[Column1]]</f>
        <v>-9.9999999999999534E-3</v>
      </c>
      <c r="C9">
        <f>DS_E1_flav[[#This Row],[Column2]]-TS_E1_flav[[#This Row],[Column2]]</f>
        <v>-9.999999999999995E-3</v>
      </c>
      <c r="D9">
        <f>DS_E1_flav[[#This Row],[Column3]]-TS_E1_flav[[#This Row],[Column3]]</f>
        <v>0</v>
      </c>
      <c r="E9">
        <f>DS_E1_flav[[#This Row],[Column4]]-TS_E1_flav[[#This Row],[Column4]]</f>
        <v>0</v>
      </c>
      <c r="F9">
        <f>DS_E1_flav[[#This Row],[Column5]]-TS_E1_flav[[#This Row],[Column5]]</f>
        <v>0</v>
      </c>
      <c r="G9">
        <f>DS_E1_flav[[#This Row],[Column6]]-TS_E1_flav[[#This Row],[Column6]]</f>
        <v>-9.9999999999999985E-3</v>
      </c>
      <c r="H9">
        <f>DS_E1_flav[[#This Row],[Column7]]-TS_E1_flav[[#This Row],[Column7]]</f>
        <v>0</v>
      </c>
      <c r="I9">
        <f>DS_E1_flav[[#This Row],[Column8]]-TS_E1_flav[[#This Row],[Column8]]</f>
        <v>-1.0000000000000002E-2</v>
      </c>
      <c r="J9">
        <f>DS_E1_flav[[#This Row],[Column9]]-TS_E1_flav[[#This Row],[Column9]]</f>
        <v>0</v>
      </c>
    </row>
    <row r="10" spans="2:10" x14ac:dyDescent="0.25">
      <c r="B10">
        <f>DS_E1_flav[[#This Row],[Column1]]-TS_E1_flav[[#This Row],[Column1]]</f>
        <v>-9.9999999999999534E-3</v>
      </c>
      <c r="C10">
        <f>DS_E1_flav[[#This Row],[Column2]]-TS_E1_flav[[#This Row],[Column2]]</f>
        <v>-9.999999999999995E-3</v>
      </c>
      <c r="D10">
        <f>DS_E1_flav[[#This Row],[Column3]]-TS_E1_flav[[#This Row],[Column3]]</f>
        <v>0</v>
      </c>
      <c r="E10">
        <f>DS_E1_flav[[#This Row],[Column4]]-TS_E1_flav[[#This Row],[Column4]]</f>
        <v>0</v>
      </c>
      <c r="F10">
        <f>DS_E1_flav[[#This Row],[Column5]]-TS_E1_flav[[#This Row],[Column5]]</f>
        <v>0</v>
      </c>
      <c r="G10">
        <f>DS_E1_flav[[#This Row],[Column6]]-TS_E1_flav[[#This Row],[Column6]]</f>
        <v>0</v>
      </c>
      <c r="H10">
        <f>DS_E1_flav[[#This Row],[Column7]]-TS_E1_flav[[#This Row],[Column7]]</f>
        <v>0</v>
      </c>
      <c r="I10">
        <f>DS_E1_flav[[#This Row],[Column8]]-TS_E1_flav[[#This Row],[Column8]]</f>
        <v>-1.0000000000000002E-2</v>
      </c>
      <c r="J10">
        <f>DS_E1_flav[[#This Row],[Column9]]-TS_E1_flav[[#This Row],[Column9]]</f>
        <v>0</v>
      </c>
    </row>
    <row r="11" spans="2:10" x14ac:dyDescent="0.25">
      <c r="B11">
        <f>DS_E1_flav[[#This Row],[Column1]]-TS_E1_flav[[#This Row],[Column1]]</f>
        <v>-9.9999999999999534E-3</v>
      </c>
      <c r="C11">
        <f>DS_E1_flav[[#This Row],[Column2]]-TS_E1_flav[[#This Row],[Column2]]</f>
        <v>-9.999999999999995E-3</v>
      </c>
      <c r="D11">
        <f>DS_E1_flav[[#This Row],[Column3]]-TS_E1_flav[[#This Row],[Column3]]</f>
        <v>0</v>
      </c>
      <c r="E11">
        <f>DS_E1_flav[[#This Row],[Column4]]-TS_E1_flav[[#This Row],[Column4]]</f>
        <v>0</v>
      </c>
      <c r="F11">
        <f>DS_E1_flav[[#This Row],[Column5]]-TS_E1_flav[[#This Row],[Column5]]</f>
        <v>0</v>
      </c>
      <c r="G11">
        <f>DS_E1_flav[[#This Row],[Column6]]-TS_E1_flav[[#This Row],[Column6]]</f>
        <v>-9.9999999999999985E-3</v>
      </c>
      <c r="H11">
        <f>DS_E1_flav[[#This Row],[Column7]]-TS_E1_flav[[#This Row],[Column7]]</f>
        <v>0</v>
      </c>
      <c r="I11">
        <f>DS_E1_flav[[#This Row],[Column8]]-TS_E1_flav[[#This Row],[Column8]]</f>
        <v>0</v>
      </c>
      <c r="J11">
        <f>DS_E1_flav[[#This Row],[Column9]]-TS_E1_flav[[#This Row],[Column9]]</f>
        <v>0</v>
      </c>
    </row>
    <row r="12" spans="2:10" x14ac:dyDescent="0.25">
      <c r="B12">
        <f>DS_E1_flav[[#This Row],[Column1]]-TS_E1_flav[[#This Row],[Column1]]</f>
        <v>0</v>
      </c>
      <c r="C12">
        <f>DS_E1_flav[[#This Row],[Column2]]-TS_E1_flav[[#This Row],[Column2]]</f>
        <v>-9.999999999999995E-3</v>
      </c>
      <c r="D12">
        <f>DS_E1_flav[[#This Row],[Column3]]-TS_E1_flav[[#This Row],[Column3]]</f>
        <v>1.0000000000000009E-2</v>
      </c>
      <c r="E12">
        <f>DS_E1_flav[[#This Row],[Column4]]-TS_E1_flav[[#This Row],[Column4]]</f>
        <v>0</v>
      </c>
      <c r="F12">
        <f>DS_E1_flav[[#This Row],[Column5]]-TS_E1_flav[[#This Row],[Column5]]</f>
        <v>0</v>
      </c>
      <c r="G12">
        <f>DS_E1_flav[[#This Row],[Column6]]-TS_E1_flav[[#This Row],[Column6]]</f>
        <v>0</v>
      </c>
      <c r="H12">
        <f>DS_E1_flav[[#This Row],[Column7]]-TS_E1_flav[[#This Row],[Column7]]</f>
        <v>0</v>
      </c>
      <c r="I12">
        <f>DS_E1_flav[[#This Row],[Column8]]-TS_E1_flav[[#This Row],[Column8]]</f>
        <v>-1.0000000000000002E-2</v>
      </c>
      <c r="J12">
        <f>DS_E1_flav[[#This Row],[Column9]]-TS_E1_flav[[#This Row],[Column9]]</f>
        <v>0</v>
      </c>
    </row>
    <row r="13" spans="2:10" x14ac:dyDescent="0.25">
      <c r="B13">
        <f>DS_E1_flav[[#This Row],[Column1]]-TS_E1_flav[[#This Row],[Column1]]</f>
        <v>-9.9999999999999534E-3</v>
      </c>
      <c r="C13">
        <f>DS_E1_flav[[#This Row],[Column2]]-TS_E1_flav[[#This Row],[Column2]]</f>
        <v>-1.999999999999999E-2</v>
      </c>
      <c r="D13">
        <f>DS_E1_flav[[#This Row],[Column3]]-TS_E1_flav[[#This Row],[Column3]]</f>
        <v>0</v>
      </c>
      <c r="E13">
        <f>DS_E1_flav[[#This Row],[Column4]]-TS_E1_flav[[#This Row],[Column4]]</f>
        <v>0</v>
      </c>
      <c r="F13">
        <f>DS_E1_flav[[#This Row],[Column5]]-TS_E1_flav[[#This Row],[Column5]]</f>
        <v>0</v>
      </c>
      <c r="G13">
        <f>DS_E1_flav[[#This Row],[Column6]]-TS_E1_flav[[#This Row],[Column6]]</f>
        <v>0</v>
      </c>
      <c r="H13">
        <f>DS_E1_flav[[#This Row],[Column7]]-TS_E1_flav[[#This Row],[Column7]]</f>
        <v>0</v>
      </c>
      <c r="I13">
        <f>DS_E1_flav[[#This Row],[Column8]]-TS_E1_flav[[#This Row],[Column8]]</f>
        <v>0</v>
      </c>
      <c r="J13">
        <f>DS_E1_flav[[#This Row],[Column9]]-TS_E1_flav[[#This Row],[Column9]]</f>
        <v>-1.0000000000000002E-2</v>
      </c>
    </row>
    <row r="14" spans="2:10" x14ac:dyDescent="0.25">
      <c r="B14">
        <f>DS_E1_flav[[#This Row],[Column1]]-TS_E1_flav[[#This Row],[Column1]]</f>
        <v>-9.9999999999999534E-3</v>
      </c>
      <c r="C14">
        <f>DS_E1_flav[[#This Row],[Column2]]-TS_E1_flav[[#This Row],[Column2]]</f>
        <v>-1.999999999999999E-2</v>
      </c>
      <c r="D14">
        <f>DS_E1_flav[[#This Row],[Column3]]-TS_E1_flav[[#This Row],[Column3]]</f>
        <v>0</v>
      </c>
      <c r="E14">
        <f>DS_E1_flav[[#This Row],[Column4]]-TS_E1_flav[[#This Row],[Column4]]</f>
        <v>0</v>
      </c>
      <c r="F14">
        <f>DS_E1_flav[[#This Row],[Column5]]-TS_E1_flav[[#This Row],[Column5]]</f>
        <v>0</v>
      </c>
      <c r="G14">
        <f>DS_E1_flav[[#This Row],[Column6]]-TS_E1_flav[[#This Row],[Column6]]</f>
        <v>0</v>
      </c>
      <c r="H14">
        <f>DS_E1_flav[[#This Row],[Column7]]-TS_E1_flav[[#This Row],[Column7]]</f>
        <v>0</v>
      </c>
      <c r="I14">
        <f>DS_E1_flav[[#This Row],[Column8]]-TS_E1_flav[[#This Row],[Column8]]</f>
        <v>-1.0000000000000002E-2</v>
      </c>
      <c r="J14">
        <f>DS_E1_flav[[#This Row],[Column9]]-TS_E1_flav[[#This Row],[Column9]]</f>
        <v>0</v>
      </c>
    </row>
    <row r="15" spans="2:10" x14ac:dyDescent="0.25">
      <c r="B15">
        <f>DS_E1_flav[[#This Row],[Column1]]-TS_E1_flav[[#This Row],[Column1]]</f>
        <v>0</v>
      </c>
      <c r="C15">
        <f>DS_E1_flav[[#This Row],[Column2]]-TS_E1_flav[[#This Row],[Column2]]</f>
        <v>-9.999999999999995E-3</v>
      </c>
      <c r="D15">
        <f>DS_E1_flav[[#This Row],[Column3]]-TS_E1_flav[[#This Row],[Column3]]</f>
        <v>1.0000000000000009E-2</v>
      </c>
      <c r="E15">
        <f>DS_E1_flav[[#This Row],[Column4]]-TS_E1_flav[[#This Row],[Column4]]</f>
        <v>0</v>
      </c>
      <c r="F15">
        <f>DS_E1_flav[[#This Row],[Column5]]-TS_E1_flav[[#This Row],[Column5]]</f>
        <v>0</v>
      </c>
      <c r="G15">
        <f>DS_E1_flav[[#This Row],[Column6]]-TS_E1_flav[[#This Row],[Column6]]</f>
        <v>0</v>
      </c>
      <c r="H15">
        <f>DS_E1_flav[[#This Row],[Column7]]-TS_E1_flav[[#This Row],[Column7]]</f>
        <v>0</v>
      </c>
      <c r="I15">
        <f>DS_E1_flav[[#This Row],[Column8]]-TS_E1_flav[[#This Row],[Column8]]</f>
        <v>1.0000000000000002E-2</v>
      </c>
      <c r="J15">
        <f>DS_E1_flav[[#This Row],[Column9]]-TS_E1_flav[[#This Row],[Column9]]</f>
        <v>-1.0000000000000002E-2</v>
      </c>
    </row>
    <row r="16" spans="2:10" x14ac:dyDescent="0.25">
      <c r="B16">
        <f>DS_E1_flav[[#This Row],[Column1]]-TS_E1_flav[[#This Row],[Column1]]</f>
        <v>-9.9999999999999534E-3</v>
      </c>
      <c r="C16">
        <f>DS_E1_flav[[#This Row],[Column2]]-TS_E1_flav[[#This Row],[Column2]]</f>
        <v>-9.999999999999995E-3</v>
      </c>
      <c r="D16">
        <f>DS_E1_flav[[#This Row],[Column3]]-TS_E1_flav[[#This Row],[Column3]]</f>
        <v>1.0000000000000009E-2</v>
      </c>
      <c r="E16">
        <f>DS_E1_flav[[#This Row],[Column4]]-TS_E1_flav[[#This Row],[Column4]]</f>
        <v>0</v>
      </c>
      <c r="F16">
        <f>DS_E1_flav[[#This Row],[Column5]]-TS_E1_flav[[#This Row],[Column5]]</f>
        <v>0</v>
      </c>
      <c r="G16">
        <f>DS_E1_flav[[#This Row],[Column6]]-TS_E1_flav[[#This Row],[Column6]]</f>
        <v>0</v>
      </c>
      <c r="H16">
        <f>DS_E1_flav[[#This Row],[Column7]]-TS_E1_flav[[#This Row],[Column7]]</f>
        <v>0</v>
      </c>
      <c r="I16">
        <f>DS_E1_flav[[#This Row],[Column8]]-TS_E1_flav[[#This Row],[Column8]]</f>
        <v>0</v>
      </c>
      <c r="J16">
        <f>DS_E1_flav[[#This Row],[Column9]]-TS_E1_flav[[#This Row],[Column9]]</f>
        <v>0</v>
      </c>
    </row>
    <row r="17" spans="2:10" x14ac:dyDescent="0.25">
      <c r="B17">
        <f>DS_E1_flav[[#This Row],[Column1]]-TS_E1_flav[[#This Row],[Column1]]</f>
        <v>-9.9999999999999534E-3</v>
      </c>
      <c r="C17">
        <f>DS_E1_flav[[#This Row],[Column2]]-TS_E1_flav[[#This Row],[Column2]]</f>
        <v>-9.999999999999995E-3</v>
      </c>
      <c r="D17">
        <f>DS_E1_flav[[#This Row],[Column3]]-TS_E1_flav[[#This Row],[Column3]]</f>
        <v>1.0000000000000009E-2</v>
      </c>
      <c r="E17">
        <f>DS_E1_flav[[#This Row],[Column4]]-TS_E1_flav[[#This Row],[Column4]]</f>
        <v>0</v>
      </c>
      <c r="F17">
        <f>DS_E1_flav[[#This Row],[Column5]]-TS_E1_flav[[#This Row],[Column5]]</f>
        <v>0</v>
      </c>
      <c r="G17">
        <f>DS_E1_flav[[#This Row],[Column6]]-TS_E1_flav[[#This Row],[Column6]]</f>
        <v>0</v>
      </c>
      <c r="H17">
        <f>DS_E1_flav[[#This Row],[Column7]]-TS_E1_flav[[#This Row],[Column7]]</f>
        <v>0</v>
      </c>
      <c r="I17">
        <f>DS_E1_flav[[#This Row],[Column8]]-TS_E1_flav[[#This Row],[Column8]]</f>
        <v>0</v>
      </c>
      <c r="J17">
        <f>DS_E1_flav[[#This Row],[Column9]]-TS_E1_flav[[#This Row],[Column9]]</f>
        <v>0</v>
      </c>
    </row>
    <row r="18" spans="2:10" x14ac:dyDescent="0.25">
      <c r="B18">
        <f>DS_E1_flav[[#This Row],[Column1]]-TS_E1_flav[[#This Row],[Column1]]</f>
        <v>0</v>
      </c>
      <c r="C18">
        <f>DS_E1_flav[[#This Row],[Column2]]-TS_E1_flav[[#This Row],[Column2]]</f>
        <v>-9.999999999999995E-3</v>
      </c>
      <c r="D18">
        <f>DS_E1_flav[[#This Row],[Column3]]-TS_E1_flav[[#This Row],[Column3]]</f>
        <v>1.0000000000000009E-2</v>
      </c>
      <c r="E18">
        <f>DS_E1_flav[[#This Row],[Column4]]-TS_E1_flav[[#This Row],[Column4]]</f>
        <v>0</v>
      </c>
      <c r="F18">
        <f>DS_E1_flav[[#This Row],[Column5]]-TS_E1_flav[[#This Row],[Column5]]</f>
        <v>0</v>
      </c>
      <c r="G18">
        <f>DS_E1_flav[[#This Row],[Column6]]-TS_E1_flav[[#This Row],[Column6]]</f>
        <v>0</v>
      </c>
      <c r="H18">
        <f>DS_E1_flav[[#This Row],[Column7]]-TS_E1_flav[[#This Row],[Column7]]</f>
        <v>0</v>
      </c>
      <c r="I18">
        <f>DS_E1_flav[[#This Row],[Column8]]-TS_E1_flav[[#This Row],[Column8]]</f>
        <v>0</v>
      </c>
      <c r="J18">
        <f>DS_E1_flav[[#This Row],[Column9]]-TS_E1_flav[[#This Row],[Column9]]</f>
        <v>0</v>
      </c>
    </row>
    <row r="19" spans="2:10" x14ac:dyDescent="0.25">
      <c r="B19">
        <f>DS_E1_flav[[#This Row],[Column1]]-TS_E1_flav[[#This Row],[Column1]]</f>
        <v>0</v>
      </c>
      <c r="C19">
        <f>DS_E1_flav[[#This Row],[Column2]]-TS_E1_flav[[#This Row],[Column2]]</f>
        <v>-9.999999999999995E-3</v>
      </c>
      <c r="D19">
        <f>DS_E1_flav[[#This Row],[Column3]]-TS_E1_flav[[#This Row],[Column3]]</f>
        <v>2.0000000000000018E-2</v>
      </c>
      <c r="E19">
        <f>DS_E1_flav[[#This Row],[Column4]]-TS_E1_flav[[#This Row],[Column4]]</f>
        <v>0</v>
      </c>
      <c r="F19">
        <f>DS_E1_flav[[#This Row],[Column5]]-TS_E1_flav[[#This Row],[Column5]]</f>
        <v>0</v>
      </c>
      <c r="G19">
        <f>DS_E1_flav[[#This Row],[Column6]]-TS_E1_flav[[#This Row],[Column6]]</f>
        <v>0</v>
      </c>
      <c r="H19">
        <f>DS_E1_flav[[#This Row],[Column7]]-TS_E1_flav[[#This Row],[Column7]]</f>
        <v>0</v>
      </c>
      <c r="I19">
        <f>DS_E1_flav[[#This Row],[Column8]]-TS_E1_flav[[#This Row],[Column8]]</f>
        <v>-1.0000000000000002E-2</v>
      </c>
      <c r="J19">
        <f>DS_E1_flav[[#This Row],[Column9]]-TS_E1_flav[[#This Row],[Column9]]</f>
        <v>0</v>
      </c>
    </row>
    <row r="20" spans="2:10" x14ac:dyDescent="0.25">
      <c r="B20">
        <f>DS_E1_flav[[#This Row],[Column1]]-TS_E1_flav[[#This Row],[Column1]]</f>
        <v>0</v>
      </c>
      <c r="C20">
        <f>DS_E1_flav[[#This Row],[Column2]]-TS_E1_flav[[#This Row],[Column2]]</f>
        <v>-9.999999999999995E-3</v>
      </c>
      <c r="D20">
        <f>DS_E1_flav[[#This Row],[Column3]]-TS_E1_flav[[#This Row],[Column3]]</f>
        <v>2.0000000000000018E-2</v>
      </c>
      <c r="E20">
        <f>DS_E1_flav[[#This Row],[Column4]]-TS_E1_flav[[#This Row],[Column4]]</f>
        <v>0</v>
      </c>
      <c r="F20">
        <f>DS_E1_flav[[#This Row],[Column5]]-TS_E1_flav[[#This Row],[Column5]]</f>
        <v>0</v>
      </c>
      <c r="G20">
        <f>DS_E1_flav[[#This Row],[Column6]]-TS_E1_flav[[#This Row],[Column6]]</f>
        <v>0</v>
      </c>
      <c r="H20">
        <f>DS_E1_flav[[#This Row],[Column7]]-TS_E1_flav[[#This Row],[Column7]]</f>
        <v>0</v>
      </c>
      <c r="I20">
        <f>DS_E1_flav[[#This Row],[Column8]]-TS_E1_flav[[#This Row],[Column8]]</f>
        <v>0</v>
      </c>
      <c r="J20">
        <f>DS_E1_flav[[#This Row],[Column9]]-TS_E1_flav[[#This Row],[Column9]]</f>
        <v>-1.0000000000000002E-2</v>
      </c>
    </row>
    <row r="21" spans="2:10" x14ac:dyDescent="0.25">
      <c r="B21">
        <f>DS_E1_flav[[#This Row],[Column1]]-TS_E1_flav[[#This Row],[Column1]]</f>
        <v>-9.9999999999999534E-3</v>
      </c>
      <c r="C21">
        <f>DS_E1_flav[[#This Row],[Column2]]-TS_E1_flav[[#This Row],[Column2]]</f>
        <v>-9.999999999999995E-3</v>
      </c>
      <c r="D21">
        <f>DS_E1_flav[[#This Row],[Column3]]-TS_E1_flav[[#This Row],[Column3]]</f>
        <v>0</v>
      </c>
      <c r="E21">
        <f>DS_E1_flav[[#This Row],[Column4]]-TS_E1_flav[[#This Row],[Column4]]</f>
        <v>0</v>
      </c>
      <c r="F21">
        <f>DS_E1_flav[[#This Row],[Column5]]-TS_E1_flav[[#This Row],[Column5]]</f>
        <v>0</v>
      </c>
      <c r="G21">
        <f>DS_E1_flav[[#This Row],[Column6]]-TS_E1_flav[[#This Row],[Column6]]</f>
        <v>0</v>
      </c>
      <c r="H21">
        <f>DS_E1_flav[[#This Row],[Column7]]-TS_E1_flav[[#This Row],[Column7]]</f>
        <v>0</v>
      </c>
      <c r="I21">
        <f>DS_E1_flav[[#This Row],[Column8]]-TS_E1_flav[[#This Row],[Column8]]</f>
        <v>-1.0000000000000002E-2</v>
      </c>
      <c r="J21">
        <f>DS_E1_flav[[#This Row],[Column9]]-TS_E1_flav[[#This Row],[Column9]]</f>
        <v>0</v>
      </c>
    </row>
    <row r="22" spans="2:10" x14ac:dyDescent="0.25">
      <c r="B22">
        <f>DS_E1_flav[[#This Row],[Column1]]-TS_E1_flav[[#This Row],[Column1]]</f>
        <v>-9.9999999999999534E-3</v>
      </c>
      <c r="C22">
        <f>DS_E1_flav[[#This Row],[Column2]]-TS_E1_flav[[#This Row],[Column2]]</f>
        <v>-1.999999999999999E-2</v>
      </c>
      <c r="D22">
        <f>DS_E1_flav[[#This Row],[Column3]]-TS_E1_flav[[#This Row],[Column3]]</f>
        <v>1.0000000000000009E-2</v>
      </c>
      <c r="E22">
        <f>DS_E1_flav[[#This Row],[Column4]]-TS_E1_flav[[#This Row],[Column4]]</f>
        <v>0</v>
      </c>
      <c r="F22">
        <f>DS_E1_flav[[#This Row],[Column5]]-TS_E1_flav[[#This Row],[Column5]]</f>
        <v>0</v>
      </c>
      <c r="G22">
        <f>DS_E1_flav[[#This Row],[Column6]]-TS_E1_flav[[#This Row],[Column6]]</f>
        <v>-9.9999999999999985E-3</v>
      </c>
      <c r="H22">
        <f>DS_E1_flav[[#This Row],[Column7]]-TS_E1_flav[[#This Row],[Column7]]</f>
        <v>0</v>
      </c>
      <c r="I22">
        <f>DS_E1_flav[[#This Row],[Column8]]-TS_E1_flav[[#This Row],[Column8]]</f>
        <v>-1.0000000000000002E-2</v>
      </c>
      <c r="J22">
        <f>DS_E1_flav[[#This Row],[Column9]]-TS_E1_flav[[#This Row],[Column9]]</f>
        <v>0</v>
      </c>
    </row>
    <row r="23" spans="2:10" x14ac:dyDescent="0.25">
      <c r="B23">
        <f>DS_E1_flav[[#This Row],[Column1]]-TS_E1_flav[[#This Row],[Column1]]</f>
        <v>-9.9999999999999534E-3</v>
      </c>
      <c r="C23">
        <f>DS_E1_flav[[#This Row],[Column2]]-TS_E1_flav[[#This Row],[Column2]]</f>
        <v>-1.999999999999999E-2</v>
      </c>
      <c r="D23">
        <f>DS_E1_flav[[#This Row],[Column3]]-TS_E1_flav[[#This Row],[Column3]]</f>
        <v>0</v>
      </c>
      <c r="E23">
        <f>DS_E1_flav[[#This Row],[Column4]]-TS_E1_flav[[#This Row],[Column4]]</f>
        <v>0</v>
      </c>
      <c r="F23">
        <f>DS_E1_flav[[#This Row],[Column5]]-TS_E1_flav[[#This Row],[Column5]]</f>
        <v>0</v>
      </c>
      <c r="G23">
        <f>DS_E1_flav[[#This Row],[Column6]]-TS_E1_flav[[#This Row],[Column6]]</f>
        <v>0</v>
      </c>
      <c r="H23">
        <f>DS_E1_flav[[#This Row],[Column7]]-TS_E1_flav[[#This Row],[Column7]]</f>
        <v>0</v>
      </c>
      <c r="I23">
        <f>DS_E1_flav[[#This Row],[Column8]]-TS_E1_flav[[#This Row],[Column8]]</f>
        <v>-1.0000000000000002E-2</v>
      </c>
      <c r="J23">
        <f>DS_E1_flav[[#This Row],[Column9]]-TS_E1_flav[[#This Row],[Column9]]</f>
        <v>0</v>
      </c>
    </row>
    <row r="24" spans="2:10" x14ac:dyDescent="0.25">
      <c r="B24">
        <f>DS_E1_flav[[#This Row],[Column1]]-TS_E1_flav[[#This Row],[Column1]]</f>
        <v>-9.9999999999999534E-3</v>
      </c>
      <c r="C24">
        <f>DS_E1_flav[[#This Row],[Column2]]-TS_E1_flav[[#This Row],[Column2]]</f>
        <v>-9.999999999999995E-3</v>
      </c>
      <c r="D24">
        <f>DS_E1_flav[[#This Row],[Column3]]-TS_E1_flav[[#This Row],[Column3]]</f>
        <v>0</v>
      </c>
      <c r="E24">
        <f>DS_E1_flav[[#This Row],[Column4]]-TS_E1_flav[[#This Row],[Column4]]</f>
        <v>0</v>
      </c>
      <c r="F24">
        <f>DS_E1_flav[[#This Row],[Column5]]-TS_E1_flav[[#This Row],[Column5]]</f>
        <v>0</v>
      </c>
      <c r="G24">
        <f>DS_E1_flav[[#This Row],[Column6]]-TS_E1_flav[[#This Row],[Column6]]</f>
        <v>0</v>
      </c>
      <c r="H24">
        <f>DS_E1_flav[[#This Row],[Column7]]-TS_E1_flav[[#This Row],[Column7]]</f>
        <v>0</v>
      </c>
      <c r="I24">
        <f>DS_E1_flav[[#This Row],[Column8]]-TS_E1_flav[[#This Row],[Column8]]</f>
        <v>0</v>
      </c>
      <c r="J24">
        <f>DS_E1_flav[[#This Row],[Column9]]-TS_E1_flav[[#This Row],[Column9]]</f>
        <v>-1.0000000000000002E-2</v>
      </c>
    </row>
    <row r="25" spans="2:10" x14ac:dyDescent="0.25">
      <c r="B25">
        <f>DS_E1_flav[[#This Row],[Column1]]-TS_E1_flav[[#This Row],[Column1]]</f>
        <v>0</v>
      </c>
      <c r="C25">
        <f>DS_E1_flav[[#This Row],[Column2]]-TS_E1_flav[[#This Row],[Column2]]</f>
        <v>-1.999999999999999E-2</v>
      </c>
      <c r="D25">
        <f>DS_E1_flav[[#This Row],[Column3]]-TS_E1_flav[[#This Row],[Column3]]</f>
        <v>1.0000000000000009E-2</v>
      </c>
      <c r="E25">
        <f>DS_E1_flav[[#This Row],[Column4]]-TS_E1_flav[[#This Row],[Column4]]</f>
        <v>0</v>
      </c>
      <c r="F25">
        <f>DS_E1_flav[[#This Row],[Column5]]-TS_E1_flav[[#This Row],[Column5]]</f>
        <v>0</v>
      </c>
      <c r="G25">
        <f>DS_E1_flav[[#This Row],[Column6]]-TS_E1_flav[[#This Row],[Column6]]</f>
        <v>0</v>
      </c>
      <c r="H25">
        <f>DS_E1_flav[[#This Row],[Column7]]-TS_E1_flav[[#This Row],[Column7]]</f>
        <v>0</v>
      </c>
      <c r="I25">
        <f>DS_E1_flav[[#This Row],[Column8]]-TS_E1_flav[[#This Row],[Column8]]</f>
        <v>0</v>
      </c>
      <c r="J25">
        <f>DS_E1_flav[[#This Row],[Column9]]-TS_E1_flav[[#This Row],[Column9]]</f>
        <v>0</v>
      </c>
    </row>
    <row r="26" spans="2:10" x14ac:dyDescent="0.25">
      <c r="B26">
        <f>DS_E1_flav[[#This Row],[Column1]]-TS_E1_flav[[#This Row],[Column1]]</f>
        <v>-9.9999999999999534E-3</v>
      </c>
      <c r="C26">
        <f>DS_E1_flav[[#This Row],[Column2]]-TS_E1_flav[[#This Row],[Column2]]</f>
        <v>0</v>
      </c>
      <c r="D26">
        <f>DS_E1_flav[[#This Row],[Column3]]-TS_E1_flav[[#This Row],[Column3]]</f>
        <v>1.0000000000000009E-2</v>
      </c>
      <c r="E26">
        <f>DS_E1_flav[[#This Row],[Column4]]-TS_E1_flav[[#This Row],[Column4]]</f>
        <v>0</v>
      </c>
      <c r="F26">
        <f>DS_E1_flav[[#This Row],[Column5]]-TS_E1_flav[[#This Row],[Column5]]</f>
        <v>0</v>
      </c>
      <c r="G26">
        <f>DS_E1_flav[[#This Row],[Column6]]-TS_E1_flav[[#This Row],[Column6]]</f>
        <v>0</v>
      </c>
      <c r="H26">
        <f>DS_E1_flav[[#This Row],[Column7]]-TS_E1_flav[[#This Row],[Column7]]</f>
        <v>0</v>
      </c>
      <c r="I26">
        <f>DS_E1_flav[[#This Row],[Column8]]-TS_E1_flav[[#This Row],[Column8]]</f>
        <v>1.0000000000000002E-2</v>
      </c>
      <c r="J26">
        <f>DS_E1_flav[[#This Row],[Column9]]-TS_E1_flav[[#This Row],[Column9]]</f>
        <v>0</v>
      </c>
    </row>
    <row r="27" spans="2:10" x14ac:dyDescent="0.25">
      <c r="B27">
        <f>DS_E1_flav[[#This Row],[Column1]]-TS_E1_flav[[#This Row],[Column1]]</f>
        <v>0</v>
      </c>
      <c r="C27">
        <f>DS_E1_flav[[#This Row],[Column2]]-TS_E1_flav[[#This Row],[Column2]]</f>
        <v>0</v>
      </c>
      <c r="D27">
        <f>DS_E1_flav[[#This Row],[Column3]]-TS_E1_flav[[#This Row],[Column3]]</f>
        <v>1.0000000000000009E-2</v>
      </c>
      <c r="E27">
        <f>DS_E1_flav[[#This Row],[Column4]]-TS_E1_flav[[#This Row],[Column4]]</f>
        <v>0</v>
      </c>
      <c r="F27">
        <f>DS_E1_flav[[#This Row],[Column5]]-TS_E1_flav[[#This Row],[Column5]]</f>
        <v>0</v>
      </c>
      <c r="G27">
        <f>DS_E1_flav[[#This Row],[Column6]]-TS_E1_flav[[#This Row],[Column6]]</f>
        <v>0</v>
      </c>
      <c r="H27">
        <f>DS_E1_flav[[#This Row],[Column7]]-TS_E1_flav[[#This Row],[Column7]]</f>
        <v>0</v>
      </c>
      <c r="I27">
        <f>DS_E1_flav[[#This Row],[Column8]]-TS_E1_flav[[#This Row],[Column8]]</f>
        <v>0</v>
      </c>
      <c r="J27">
        <f>DS_E1_flav[[#This Row],[Column9]]-TS_E1_flav[[#This Row],[Column9]]</f>
        <v>0</v>
      </c>
    </row>
    <row r="28" spans="2:10" x14ac:dyDescent="0.25">
      <c r="B28">
        <f>DS_E1_flav[[#This Row],[Column1]]-TS_E1_flav[[#This Row],[Column1]]</f>
        <v>-9.9999999999999534E-3</v>
      </c>
      <c r="C28">
        <f>DS_E1_flav[[#This Row],[Column2]]-TS_E1_flav[[#This Row],[Column2]]</f>
        <v>0</v>
      </c>
      <c r="D28">
        <f>DS_E1_flav[[#This Row],[Column3]]-TS_E1_flav[[#This Row],[Column3]]</f>
        <v>1.0000000000000009E-2</v>
      </c>
      <c r="E28">
        <f>DS_E1_flav[[#This Row],[Column4]]-TS_E1_flav[[#This Row],[Column4]]</f>
        <v>0</v>
      </c>
      <c r="F28">
        <f>DS_E1_flav[[#This Row],[Column5]]-TS_E1_flav[[#This Row],[Column5]]</f>
        <v>0</v>
      </c>
      <c r="G28">
        <f>DS_E1_flav[[#This Row],[Column6]]-TS_E1_flav[[#This Row],[Column6]]</f>
        <v>0</v>
      </c>
      <c r="H28">
        <f>DS_E1_flav[[#This Row],[Column7]]-TS_E1_flav[[#This Row],[Column7]]</f>
        <v>0</v>
      </c>
      <c r="I28">
        <f>DS_E1_flav[[#This Row],[Column8]]-TS_E1_flav[[#This Row],[Column8]]</f>
        <v>-1.0000000000000002E-2</v>
      </c>
      <c r="J28">
        <f>DS_E1_flav[[#This Row],[Column9]]-TS_E1_flav[[#This Row],[Column9]]</f>
        <v>0</v>
      </c>
    </row>
    <row r="29" spans="2:10" x14ac:dyDescent="0.25">
      <c r="B29">
        <f>DS_E1_flav[[#This Row],[Column1]]-TS_E1_flav[[#This Row],[Column1]]</f>
        <v>-9.9999999999999534E-3</v>
      </c>
      <c r="C29">
        <f>DS_E1_flav[[#This Row],[Column2]]-TS_E1_flav[[#This Row],[Column2]]</f>
        <v>0</v>
      </c>
      <c r="D29">
        <f>DS_E1_flav[[#This Row],[Column3]]-TS_E1_flav[[#This Row],[Column3]]</f>
        <v>1.0000000000000009E-2</v>
      </c>
      <c r="E29">
        <f>DS_E1_flav[[#This Row],[Column4]]-TS_E1_flav[[#This Row],[Column4]]</f>
        <v>-1.0000000000000002E-2</v>
      </c>
      <c r="F29">
        <f>DS_E1_flav[[#This Row],[Column5]]-TS_E1_flav[[#This Row],[Column5]]</f>
        <v>0</v>
      </c>
      <c r="G29">
        <f>DS_E1_flav[[#This Row],[Column6]]-TS_E1_flav[[#This Row],[Column6]]</f>
        <v>-9.9999999999999985E-3</v>
      </c>
      <c r="H29">
        <f>DS_E1_flav[[#This Row],[Column7]]-TS_E1_flav[[#This Row],[Column7]]</f>
        <v>0</v>
      </c>
      <c r="I29">
        <f>DS_E1_flav[[#This Row],[Column8]]-TS_E1_flav[[#This Row],[Column8]]</f>
        <v>-1.0000000000000002E-2</v>
      </c>
      <c r="J29">
        <f>DS_E1_flav[[#This Row],[Column9]]-TS_E1_flav[[#This Row],[Column9]]</f>
        <v>-1.0000000000000002E-2</v>
      </c>
    </row>
    <row r="30" spans="2:10" x14ac:dyDescent="0.25">
      <c r="B30">
        <f>DS_E1_flav[[#This Row],[Column1]]-TS_E1_flav[[#This Row],[Column1]]</f>
        <v>0</v>
      </c>
      <c r="C30">
        <f>DS_E1_flav[[#This Row],[Column2]]-TS_E1_flav[[#This Row],[Column2]]</f>
        <v>0</v>
      </c>
      <c r="D30">
        <f>DS_E1_flav[[#This Row],[Column3]]-TS_E1_flav[[#This Row],[Column3]]</f>
        <v>0</v>
      </c>
      <c r="E30">
        <f>DS_E1_flav[[#This Row],[Column4]]-TS_E1_flav[[#This Row],[Column4]]</f>
        <v>0</v>
      </c>
      <c r="F30">
        <f>DS_E1_flav[[#This Row],[Column5]]-TS_E1_flav[[#This Row],[Column5]]</f>
        <v>0</v>
      </c>
      <c r="G30">
        <f>DS_E1_flav[[#This Row],[Column6]]-TS_E1_flav[[#This Row],[Column6]]</f>
        <v>0</v>
      </c>
      <c r="H30">
        <f>DS_E1_flav[[#This Row],[Column7]]-TS_E1_flav[[#This Row],[Column7]]</f>
        <v>0</v>
      </c>
      <c r="I30">
        <f>DS_E1_flav[[#This Row],[Column8]]-TS_E1_flav[[#This Row],[Column8]]</f>
        <v>0</v>
      </c>
      <c r="J30">
        <f>DS_E1_flav[[#This Row],[Column9]]-TS_E1_flav[[#This Row],[Column9]]</f>
        <v>-1.0000000000000002E-2</v>
      </c>
    </row>
    <row r="31" spans="2:10" x14ac:dyDescent="0.25">
      <c r="B31">
        <f>DS_E1_flav[[#This Row],[Column1]]-TS_E1_flav[[#This Row],[Column1]]</f>
        <v>0</v>
      </c>
      <c r="C31">
        <f>DS_E1_flav[[#This Row],[Column2]]-TS_E1_flav[[#This Row],[Column2]]</f>
        <v>0</v>
      </c>
      <c r="D31">
        <f>DS_E1_flav[[#This Row],[Column3]]-TS_E1_flav[[#This Row],[Column3]]</f>
        <v>2.0000000000000018E-2</v>
      </c>
      <c r="E31">
        <f>DS_E1_flav[[#This Row],[Column4]]-TS_E1_flav[[#This Row],[Column4]]</f>
        <v>0</v>
      </c>
      <c r="F31">
        <f>DS_E1_flav[[#This Row],[Column5]]-TS_E1_flav[[#This Row],[Column5]]</f>
        <v>0</v>
      </c>
      <c r="G31">
        <f>DS_E1_flav[[#This Row],[Column6]]-TS_E1_flav[[#This Row],[Column6]]</f>
        <v>0</v>
      </c>
      <c r="H31">
        <f>DS_E1_flav[[#This Row],[Column7]]-TS_E1_flav[[#This Row],[Column7]]</f>
        <v>0</v>
      </c>
      <c r="I31">
        <f>DS_E1_flav[[#This Row],[Column8]]-TS_E1_flav[[#This Row],[Column8]]</f>
        <v>-1.0000000000000002E-2</v>
      </c>
      <c r="J31">
        <f>DS_E1_flav[[#This Row],[Column9]]-TS_E1_flav[[#This Row],[Column9]]</f>
        <v>-1.0000000000000002E-2</v>
      </c>
    </row>
    <row r="32" spans="2:10" x14ac:dyDescent="0.25">
      <c r="B32">
        <f>DS_E1_flav[[#This Row],[Column1]]-TS_E1_flav[[#This Row],[Column1]]</f>
        <v>0</v>
      </c>
      <c r="C32">
        <f>DS_E1_flav[[#This Row],[Column2]]-TS_E1_flav[[#This Row],[Column2]]</f>
        <v>0</v>
      </c>
      <c r="D32">
        <f>DS_E1_flav[[#This Row],[Column3]]-TS_E1_flav[[#This Row],[Column3]]</f>
        <v>2.0000000000000018E-2</v>
      </c>
      <c r="E32">
        <f>DS_E1_flav[[#This Row],[Column4]]-TS_E1_flav[[#This Row],[Column4]]</f>
        <v>0</v>
      </c>
      <c r="F32">
        <f>DS_E1_flav[[#This Row],[Column5]]-TS_E1_flav[[#This Row],[Column5]]</f>
        <v>0</v>
      </c>
      <c r="G32">
        <f>DS_E1_flav[[#This Row],[Column6]]-TS_E1_flav[[#This Row],[Column6]]</f>
        <v>0</v>
      </c>
      <c r="H32">
        <f>DS_E1_flav[[#This Row],[Column7]]-TS_E1_flav[[#This Row],[Column7]]</f>
        <v>0</v>
      </c>
      <c r="I32">
        <f>DS_E1_flav[[#This Row],[Column8]]-TS_E1_flav[[#This Row],[Column8]]</f>
        <v>0</v>
      </c>
      <c r="J32">
        <f>DS_E1_flav[[#This Row],[Column9]]-TS_E1_flav[[#This Row],[Column9]]</f>
        <v>0</v>
      </c>
    </row>
    <row r="33" spans="2:10" x14ac:dyDescent="0.25">
      <c r="B33">
        <f>DS_E1_flav[[#This Row],[Column1]]-TS_E1_flav[[#This Row],[Column1]]</f>
        <v>0</v>
      </c>
      <c r="C33">
        <f>DS_E1_flav[[#This Row],[Column2]]-TS_E1_flav[[#This Row],[Column2]]</f>
        <v>0</v>
      </c>
      <c r="D33">
        <f>DS_E1_flav[[#This Row],[Column3]]-TS_E1_flav[[#This Row],[Column3]]</f>
        <v>1.0000000000000009E-2</v>
      </c>
      <c r="E33">
        <f>DS_E1_flav[[#This Row],[Column4]]-TS_E1_flav[[#This Row],[Column4]]</f>
        <v>0</v>
      </c>
      <c r="F33">
        <f>DS_E1_flav[[#This Row],[Column5]]-TS_E1_flav[[#This Row],[Column5]]</f>
        <v>0</v>
      </c>
      <c r="G33">
        <f>DS_E1_flav[[#This Row],[Column6]]-TS_E1_flav[[#This Row],[Column6]]</f>
        <v>0</v>
      </c>
      <c r="H33">
        <f>DS_E1_flav[[#This Row],[Column7]]-TS_E1_flav[[#This Row],[Column7]]</f>
        <v>0</v>
      </c>
      <c r="I33">
        <f>DS_E1_flav[[#This Row],[Column8]]-TS_E1_flav[[#This Row],[Column8]]</f>
        <v>1.0000000000000002E-2</v>
      </c>
      <c r="J33">
        <f>DS_E1_flav[[#This Row],[Column9]]-TS_E1_flav[[#This Row],[Column9]]</f>
        <v>0</v>
      </c>
    </row>
    <row r="34" spans="2:10" x14ac:dyDescent="0.25">
      <c r="B34">
        <f>DS_E1_flav[[#This Row],[Column1]]-TS_E1_flav[[#This Row],[Column1]]</f>
        <v>0</v>
      </c>
      <c r="C34">
        <f>DS_E1_flav[[#This Row],[Column2]]-TS_E1_flav[[#This Row],[Column2]]</f>
        <v>0</v>
      </c>
      <c r="D34">
        <f>DS_E1_flav[[#This Row],[Column3]]-TS_E1_flav[[#This Row],[Column3]]</f>
        <v>1.0000000000000009E-2</v>
      </c>
      <c r="E34">
        <f>DS_E1_flav[[#This Row],[Column4]]-TS_E1_flav[[#This Row],[Column4]]</f>
        <v>0</v>
      </c>
      <c r="F34">
        <f>DS_E1_flav[[#This Row],[Column5]]-TS_E1_flav[[#This Row],[Column5]]</f>
        <v>0</v>
      </c>
      <c r="G34">
        <f>DS_E1_flav[[#This Row],[Column6]]-TS_E1_flav[[#This Row],[Column6]]</f>
        <v>-9.9999999999999985E-3</v>
      </c>
      <c r="H34">
        <f>DS_E1_flav[[#This Row],[Column7]]-TS_E1_flav[[#This Row],[Column7]]</f>
        <v>0</v>
      </c>
      <c r="I34">
        <f>DS_E1_flav[[#This Row],[Column8]]-TS_E1_flav[[#This Row],[Column8]]</f>
        <v>-1.0000000000000002E-2</v>
      </c>
      <c r="J34">
        <f>DS_E1_flav[[#This Row],[Column9]]-TS_E1_flav[[#This Row],[Column9]]</f>
        <v>0</v>
      </c>
    </row>
    <row r="35" spans="2:10" x14ac:dyDescent="0.25">
      <c r="B35">
        <f>DS_E1_flav[[#This Row],[Column1]]-TS_E1_flav[[#This Row],[Column1]]</f>
        <v>0</v>
      </c>
      <c r="C35">
        <f>DS_E1_flav[[#This Row],[Column2]]-TS_E1_flav[[#This Row],[Column2]]</f>
        <v>0</v>
      </c>
      <c r="D35">
        <f>DS_E1_flav[[#This Row],[Column3]]-TS_E1_flav[[#This Row],[Column3]]</f>
        <v>1.0000000000000009E-2</v>
      </c>
      <c r="E35">
        <f>DS_E1_flav[[#This Row],[Column4]]-TS_E1_flav[[#This Row],[Column4]]</f>
        <v>-1.0000000000000002E-2</v>
      </c>
      <c r="F35">
        <f>DS_E1_flav[[#This Row],[Column5]]-TS_E1_flav[[#This Row],[Column5]]</f>
        <v>0</v>
      </c>
      <c r="G35">
        <f>DS_E1_flav[[#This Row],[Column6]]-TS_E1_flav[[#This Row],[Column6]]</f>
        <v>-9.9999999999999985E-3</v>
      </c>
      <c r="H35">
        <f>DS_E1_flav[[#This Row],[Column7]]-TS_E1_flav[[#This Row],[Column7]]</f>
        <v>0</v>
      </c>
      <c r="I35">
        <f>DS_E1_flav[[#This Row],[Column8]]-TS_E1_flav[[#This Row],[Column8]]</f>
        <v>0</v>
      </c>
      <c r="J35">
        <f>DS_E1_flav[[#This Row],[Column9]]-TS_E1_flav[[#This Row],[Column9]]</f>
        <v>1.0000000000000002E-2</v>
      </c>
    </row>
    <row r="36" spans="2:10" x14ac:dyDescent="0.25">
      <c r="B36">
        <f>DS_E1_flav[[#This Row],[Column1]]-TS_E1_flav[[#This Row],[Column1]]</f>
        <v>0</v>
      </c>
      <c r="C36">
        <f>DS_E1_flav[[#This Row],[Column2]]-TS_E1_flav[[#This Row],[Column2]]</f>
        <v>0</v>
      </c>
      <c r="D36">
        <f>DS_E1_flav[[#This Row],[Column3]]-TS_E1_flav[[#This Row],[Column3]]</f>
        <v>1.0000000000000009E-2</v>
      </c>
      <c r="E36">
        <f>DS_E1_flav[[#This Row],[Column4]]-TS_E1_flav[[#This Row],[Column4]]</f>
        <v>0</v>
      </c>
      <c r="F36">
        <f>DS_E1_flav[[#This Row],[Column5]]-TS_E1_flav[[#This Row],[Column5]]</f>
        <v>0</v>
      </c>
      <c r="G36">
        <f>DS_E1_flav[[#This Row],[Column6]]-TS_E1_flav[[#This Row],[Column6]]</f>
        <v>0</v>
      </c>
      <c r="H36">
        <f>DS_E1_flav[[#This Row],[Column7]]-TS_E1_flav[[#This Row],[Column7]]</f>
        <v>0</v>
      </c>
      <c r="I36">
        <f>DS_E1_flav[[#This Row],[Column8]]-TS_E1_flav[[#This Row],[Column8]]</f>
        <v>0</v>
      </c>
      <c r="J36">
        <f>DS_E1_flav[[#This Row],[Column9]]-TS_E1_flav[[#This Row],[Column9]]</f>
        <v>0</v>
      </c>
    </row>
    <row r="37" spans="2:10" x14ac:dyDescent="0.25">
      <c r="B37">
        <f>DS_E1_flav[[#This Row],[Column1]]-TS_E1_flav[[#This Row],[Column1]]</f>
        <v>0</v>
      </c>
      <c r="C37">
        <f>DS_E1_flav[[#This Row],[Column2]]-TS_E1_flav[[#This Row],[Column2]]</f>
        <v>0</v>
      </c>
      <c r="D37">
        <f>DS_E1_flav[[#This Row],[Column3]]-TS_E1_flav[[#This Row],[Column3]]</f>
        <v>1.0000000000000009E-2</v>
      </c>
      <c r="E37">
        <f>DS_E1_flav[[#This Row],[Column4]]-TS_E1_flav[[#This Row],[Column4]]</f>
        <v>0</v>
      </c>
      <c r="F37">
        <f>DS_E1_flav[[#This Row],[Column5]]-TS_E1_flav[[#This Row],[Column5]]</f>
        <v>0</v>
      </c>
      <c r="G37">
        <f>DS_E1_flav[[#This Row],[Column6]]-TS_E1_flav[[#This Row],[Column6]]</f>
        <v>0</v>
      </c>
      <c r="H37">
        <f>DS_E1_flav[[#This Row],[Column7]]-TS_E1_flav[[#This Row],[Column7]]</f>
        <v>0</v>
      </c>
      <c r="I37">
        <f>DS_E1_flav[[#This Row],[Column8]]-TS_E1_flav[[#This Row],[Column8]]</f>
        <v>-1.0000000000000002E-2</v>
      </c>
      <c r="J37">
        <f>DS_E1_flav[[#This Row],[Column9]]-TS_E1_flav[[#This Row],[Column9]]</f>
        <v>1.0000000000000002E-2</v>
      </c>
    </row>
    <row r="38" spans="2:10" x14ac:dyDescent="0.25">
      <c r="B38">
        <f>DS_E1_flav[[#This Row],[Column1]]-TS_E1_flav[[#This Row],[Column1]]</f>
        <v>0</v>
      </c>
      <c r="C38">
        <f>DS_E1_flav[[#This Row],[Column2]]-TS_E1_flav[[#This Row],[Column2]]</f>
        <v>0</v>
      </c>
      <c r="D38">
        <f>DS_E1_flav[[#This Row],[Column3]]-TS_E1_flav[[#This Row],[Column3]]</f>
        <v>2.0000000000000018E-2</v>
      </c>
      <c r="E38">
        <f>DS_E1_flav[[#This Row],[Column4]]-TS_E1_flav[[#This Row],[Column4]]</f>
        <v>0</v>
      </c>
      <c r="F38">
        <f>DS_E1_flav[[#This Row],[Column5]]-TS_E1_flav[[#This Row],[Column5]]</f>
        <v>0</v>
      </c>
      <c r="G38">
        <f>DS_E1_flav[[#This Row],[Column6]]-TS_E1_flav[[#This Row],[Column6]]</f>
        <v>0</v>
      </c>
      <c r="H38">
        <f>DS_E1_flav[[#This Row],[Column7]]-TS_E1_flav[[#This Row],[Column7]]</f>
        <v>0</v>
      </c>
      <c r="I38">
        <f>DS_E1_flav[[#This Row],[Column8]]-TS_E1_flav[[#This Row],[Column8]]</f>
        <v>-1.0000000000000002E-2</v>
      </c>
      <c r="J38">
        <f>DS_E1_flav[[#This Row],[Column9]]-TS_E1_flav[[#This Row],[Column9]]</f>
        <v>0</v>
      </c>
    </row>
    <row r="39" spans="2:10" x14ac:dyDescent="0.25">
      <c r="B39">
        <f>DS_E1_flav[[#This Row],[Column1]]-TS_E1_flav[[#This Row],[Column1]]</f>
        <v>0</v>
      </c>
      <c r="C39">
        <f>DS_E1_flav[[#This Row],[Column2]]-TS_E1_flav[[#This Row],[Column2]]</f>
        <v>0</v>
      </c>
      <c r="D39">
        <f>DS_E1_flav[[#This Row],[Column3]]-TS_E1_flav[[#This Row],[Column3]]</f>
        <v>1.0000000000000009E-2</v>
      </c>
      <c r="E39">
        <f>DS_E1_flav[[#This Row],[Column4]]-TS_E1_flav[[#This Row],[Column4]]</f>
        <v>0</v>
      </c>
      <c r="F39">
        <f>DS_E1_flav[[#This Row],[Column5]]-TS_E1_flav[[#This Row],[Column5]]</f>
        <v>0</v>
      </c>
      <c r="G39">
        <f>DS_E1_flav[[#This Row],[Column6]]-TS_E1_flav[[#This Row],[Column6]]</f>
        <v>0</v>
      </c>
      <c r="H39">
        <f>DS_E1_flav[[#This Row],[Column7]]-TS_E1_flav[[#This Row],[Column7]]</f>
        <v>0</v>
      </c>
      <c r="I39">
        <f>DS_E1_flav[[#This Row],[Column8]]-TS_E1_flav[[#This Row],[Column8]]</f>
        <v>0</v>
      </c>
      <c r="J39">
        <f>DS_E1_flav[[#This Row],[Column9]]-TS_E1_flav[[#This Row],[Column9]]</f>
        <v>1.0000000000000002E-2</v>
      </c>
    </row>
    <row r="40" spans="2:10" x14ac:dyDescent="0.25">
      <c r="B40">
        <f>DS_E1_flav[[#This Row],[Column1]]-TS_E1_flav[[#This Row],[Column1]]</f>
        <v>0</v>
      </c>
      <c r="C40">
        <f>DS_E1_flav[[#This Row],[Column2]]-TS_E1_flav[[#This Row],[Column2]]</f>
        <v>0</v>
      </c>
      <c r="D40">
        <f>DS_E1_flav[[#This Row],[Column3]]-TS_E1_flav[[#This Row],[Column3]]</f>
        <v>2.0000000000000018E-2</v>
      </c>
      <c r="E40">
        <f>DS_E1_flav[[#This Row],[Column4]]-TS_E1_flav[[#This Row],[Column4]]</f>
        <v>0</v>
      </c>
      <c r="F40">
        <f>DS_E1_flav[[#This Row],[Column5]]-TS_E1_flav[[#This Row],[Column5]]</f>
        <v>0</v>
      </c>
      <c r="G40">
        <f>DS_E1_flav[[#This Row],[Column6]]-TS_E1_flav[[#This Row],[Column6]]</f>
        <v>0</v>
      </c>
      <c r="H40">
        <f>DS_E1_flav[[#This Row],[Column7]]-TS_E1_flav[[#This Row],[Column7]]</f>
        <v>0</v>
      </c>
      <c r="I40">
        <f>DS_E1_flav[[#This Row],[Column8]]-TS_E1_flav[[#This Row],[Column8]]</f>
        <v>-1.0000000000000002E-2</v>
      </c>
      <c r="J40">
        <f>DS_E1_flav[[#This Row],[Column9]]-TS_E1_flav[[#This Row],[Column9]]</f>
        <v>0</v>
      </c>
    </row>
    <row r="41" spans="2:10" x14ac:dyDescent="0.25">
      <c r="B41">
        <f>DS_E1_flav[[#This Row],[Column1]]-TS_E1_flav[[#This Row],[Column1]]</f>
        <v>0</v>
      </c>
      <c r="C41">
        <f>DS_E1_flav[[#This Row],[Column2]]-TS_E1_flav[[#This Row],[Column2]]</f>
        <v>0</v>
      </c>
      <c r="D41">
        <f>DS_E1_flav[[#This Row],[Column3]]-TS_E1_flav[[#This Row],[Column3]]</f>
        <v>1.0000000000000009E-2</v>
      </c>
      <c r="E41">
        <f>DS_E1_flav[[#This Row],[Column4]]-TS_E1_flav[[#This Row],[Column4]]</f>
        <v>0</v>
      </c>
      <c r="F41">
        <f>DS_E1_flav[[#This Row],[Column5]]-TS_E1_flav[[#This Row],[Column5]]</f>
        <v>0</v>
      </c>
      <c r="G41">
        <f>DS_E1_flav[[#This Row],[Column6]]-TS_E1_flav[[#This Row],[Column6]]</f>
        <v>-9.9999999999999985E-3</v>
      </c>
      <c r="H41">
        <f>DS_E1_flav[[#This Row],[Column7]]-TS_E1_flav[[#This Row],[Column7]]</f>
        <v>0</v>
      </c>
      <c r="I41">
        <f>DS_E1_flav[[#This Row],[Column8]]-TS_E1_flav[[#This Row],[Column8]]</f>
        <v>0</v>
      </c>
      <c r="J41">
        <f>DS_E1_flav[[#This Row],[Column9]]-TS_E1_flav[[#This Row],[Column9]]</f>
        <v>0</v>
      </c>
    </row>
    <row r="42" spans="2:10" x14ac:dyDescent="0.25">
      <c r="B42">
        <f>DS_E1_flav[[#This Row],[Column1]]-TS_E1_flav[[#This Row],[Column1]]</f>
        <v>-9.9999999999999534E-3</v>
      </c>
      <c r="C42">
        <f>DS_E1_flav[[#This Row],[Column2]]-TS_E1_flav[[#This Row],[Column2]]</f>
        <v>0</v>
      </c>
      <c r="D42">
        <f>DS_E1_flav[[#This Row],[Column3]]-TS_E1_flav[[#This Row],[Column3]]</f>
        <v>1.0000000000000009E-2</v>
      </c>
      <c r="E42">
        <f>DS_E1_flav[[#This Row],[Column4]]-TS_E1_flav[[#This Row],[Column4]]</f>
        <v>0</v>
      </c>
      <c r="F42">
        <f>DS_E1_flav[[#This Row],[Column5]]-TS_E1_flav[[#This Row],[Column5]]</f>
        <v>0</v>
      </c>
      <c r="G42">
        <f>DS_E1_flav[[#This Row],[Column6]]-TS_E1_flav[[#This Row],[Column6]]</f>
        <v>0</v>
      </c>
      <c r="H42">
        <f>DS_E1_flav[[#This Row],[Column7]]-TS_E1_flav[[#This Row],[Column7]]</f>
        <v>0</v>
      </c>
      <c r="I42">
        <f>DS_E1_flav[[#This Row],[Column8]]-TS_E1_flav[[#This Row],[Column8]]</f>
        <v>-1.0000000000000002E-2</v>
      </c>
      <c r="J42">
        <f>DS_E1_flav[[#This Row],[Column9]]-TS_E1_flav[[#This Row],[Column9]]</f>
        <v>-1.0000000000000002E-2</v>
      </c>
    </row>
    <row r="43" spans="2:10" x14ac:dyDescent="0.25">
      <c r="B43">
        <f>DS_E1_flav[[#This Row],[Column1]]-TS_E1_flav[[#This Row],[Column1]]</f>
        <v>0</v>
      </c>
      <c r="C43">
        <f>DS_E1_flav[[#This Row],[Column2]]-TS_E1_flav[[#This Row],[Column2]]</f>
        <v>0</v>
      </c>
      <c r="D43">
        <f>DS_E1_flav[[#This Row],[Column3]]-TS_E1_flav[[#This Row],[Column3]]</f>
        <v>2.0000000000000018E-2</v>
      </c>
      <c r="E43">
        <f>DS_E1_flav[[#This Row],[Column4]]-TS_E1_flav[[#This Row],[Column4]]</f>
        <v>0</v>
      </c>
      <c r="F43">
        <f>DS_E1_flav[[#This Row],[Column5]]-TS_E1_flav[[#This Row],[Column5]]</f>
        <v>0</v>
      </c>
      <c r="G43">
        <f>DS_E1_flav[[#This Row],[Column6]]-TS_E1_flav[[#This Row],[Column6]]</f>
        <v>0</v>
      </c>
      <c r="H43">
        <f>DS_E1_flav[[#This Row],[Column7]]-TS_E1_flav[[#This Row],[Column7]]</f>
        <v>0</v>
      </c>
      <c r="I43">
        <f>DS_E1_flav[[#This Row],[Column8]]-TS_E1_flav[[#This Row],[Column8]]</f>
        <v>0</v>
      </c>
      <c r="J43">
        <f>DS_E1_flav[[#This Row],[Column9]]-TS_E1_flav[[#This Row],[Column9]]</f>
        <v>0</v>
      </c>
    </row>
    <row r="44" spans="2:10" x14ac:dyDescent="0.25">
      <c r="B44">
        <f>DS_E1_flav[[#This Row],[Column1]]-TS_E1_flav[[#This Row],[Column1]]</f>
        <v>0</v>
      </c>
      <c r="C44">
        <f>DS_E1_flav[[#This Row],[Column2]]-TS_E1_flav[[#This Row],[Column2]]</f>
        <v>0</v>
      </c>
      <c r="D44">
        <f>DS_E1_flav[[#This Row],[Column3]]-TS_E1_flav[[#This Row],[Column3]]</f>
        <v>1.0000000000000009E-2</v>
      </c>
      <c r="E44">
        <f>DS_E1_flav[[#This Row],[Column4]]-TS_E1_flav[[#This Row],[Column4]]</f>
        <v>0</v>
      </c>
      <c r="F44">
        <f>DS_E1_flav[[#This Row],[Column5]]-TS_E1_flav[[#This Row],[Column5]]</f>
        <v>0</v>
      </c>
      <c r="G44">
        <f>DS_E1_flav[[#This Row],[Column6]]-TS_E1_flav[[#This Row],[Column6]]</f>
        <v>-9.9999999999999985E-3</v>
      </c>
      <c r="H44">
        <f>DS_E1_flav[[#This Row],[Column7]]-TS_E1_flav[[#This Row],[Column7]]</f>
        <v>0</v>
      </c>
      <c r="I44">
        <f>DS_E1_flav[[#This Row],[Column8]]-TS_E1_flav[[#This Row],[Column8]]</f>
        <v>-1.0000000000000002E-2</v>
      </c>
      <c r="J44">
        <f>DS_E1_flav[[#This Row],[Column9]]-TS_E1_flav[[#This Row],[Column9]]</f>
        <v>0</v>
      </c>
    </row>
    <row r="45" spans="2:10" x14ac:dyDescent="0.25">
      <c r="B45">
        <f>DS_E1_flav[[#This Row],[Column1]]-TS_E1_flav[[#This Row],[Column1]]</f>
        <v>0</v>
      </c>
      <c r="C45">
        <f>DS_E1_flav[[#This Row],[Column2]]-TS_E1_flav[[#This Row],[Column2]]</f>
        <v>0</v>
      </c>
      <c r="D45">
        <f>DS_E1_flav[[#This Row],[Column3]]-TS_E1_flav[[#This Row],[Column3]]</f>
        <v>2.0000000000000018E-2</v>
      </c>
      <c r="E45">
        <f>DS_E1_flav[[#This Row],[Column4]]-TS_E1_flav[[#This Row],[Column4]]</f>
        <v>0</v>
      </c>
      <c r="F45">
        <f>DS_E1_flav[[#This Row],[Column5]]-TS_E1_flav[[#This Row],[Column5]]</f>
        <v>0</v>
      </c>
      <c r="G45">
        <f>DS_E1_flav[[#This Row],[Column6]]-TS_E1_flav[[#This Row],[Column6]]</f>
        <v>0</v>
      </c>
      <c r="H45">
        <f>DS_E1_flav[[#This Row],[Column7]]-TS_E1_flav[[#This Row],[Column7]]</f>
        <v>0</v>
      </c>
      <c r="I45">
        <f>DS_E1_flav[[#This Row],[Column8]]-TS_E1_flav[[#This Row],[Column8]]</f>
        <v>-1.0000000000000002E-2</v>
      </c>
      <c r="J45">
        <f>DS_E1_flav[[#This Row],[Column9]]-TS_E1_flav[[#This Row],[Column9]]</f>
        <v>0</v>
      </c>
    </row>
    <row r="46" spans="2:10" x14ac:dyDescent="0.25">
      <c r="B46">
        <f>DS_E1_flav[[#This Row],[Column1]]-TS_E1_flav[[#This Row],[Column1]]</f>
        <v>0</v>
      </c>
      <c r="C46">
        <f>DS_E1_flav[[#This Row],[Column2]]-TS_E1_flav[[#This Row],[Column2]]</f>
        <v>0</v>
      </c>
      <c r="D46">
        <f>DS_E1_flav[[#This Row],[Column3]]-TS_E1_flav[[#This Row],[Column3]]</f>
        <v>0</v>
      </c>
      <c r="E46">
        <f>DS_E1_flav[[#This Row],[Column4]]-TS_E1_flav[[#This Row],[Column4]]</f>
        <v>0</v>
      </c>
      <c r="F46">
        <f>DS_E1_flav[[#This Row],[Column5]]-TS_E1_flav[[#This Row],[Column5]]</f>
        <v>0</v>
      </c>
      <c r="G46">
        <f>DS_E1_flav[[#This Row],[Column6]]-TS_E1_flav[[#This Row],[Column6]]</f>
        <v>0</v>
      </c>
      <c r="H46">
        <f>DS_E1_flav[[#This Row],[Column7]]-TS_E1_flav[[#This Row],[Column7]]</f>
        <v>0</v>
      </c>
      <c r="I46">
        <f>DS_E1_flav[[#This Row],[Column8]]-TS_E1_flav[[#This Row],[Column8]]</f>
        <v>0</v>
      </c>
      <c r="J46">
        <f>DS_E1_flav[[#This Row],[Column9]]-TS_E1_flav[[#This Row],[Column9]]</f>
        <v>-1.0000000000000002E-2</v>
      </c>
    </row>
    <row r="47" spans="2:10" x14ac:dyDescent="0.25">
      <c r="B47">
        <f>DS_E1_flav[[#This Row],[Column1]]-TS_E1_flav[[#This Row],[Column1]]</f>
        <v>-9.9999999999999534E-3</v>
      </c>
      <c r="C47">
        <f>DS_E1_flav[[#This Row],[Column2]]-TS_E1_flav[[#This Row],[Column2]]</f>
        <v>-9.999999999999995E-3</v>
      </c>
      <c r="D47">
        <f>DS_E1_flav[[#This Row],[Column3]]-TS_E1_flav[[#This Row],[Column3]]</f>
        <v>1.0000000000000009E-2</v>
      </c>
      <c r="E47">
        <f>DS_E1_flav[[#This Row],[Column4]]-TS_E1_flav[[#This Row],[Column4]]</f>
        <v>0</v>
      </c>
      <c r="F47">
        <f>DS_E1_flav[[#This Row],[Column5]]-TS_E1_flav[[#This Row],[Column5]]</f>
        <v>0</v>
      </c>
      <c r="G47">
        <f>DS_E1_flav[[#This Row],[Column6]]-TS_E1_flav[[#This Row],[Column6]]</f>
        <v>9.9999999999999985E-3</v>
      </c>
      <c r="H47">
        <f>DS_E1_flav[[#This Row],[Column7]]-TS_E1_flav[[#This Row],[Column7]]</f>
        <v>0</v>
      </c>
      <c r="I47">
        <f>DS_E1_flav[[#This Row],[Column8]]-TS_E1_flav[[#This Row],[Column8]]</f>
        <v>-1.0000000000000002E-2</v>
      </c>
      <c r="J47">
        <f>DS_E1_flav[[#This Row],[Column9]]-TS_E1_flav[[#This Row],[Column9]]</f>
        <v>0</v>
      </c>
    </row>
    <row r="48" spans="2:10" x14ac:dyDescent="0.25">
      <c r="B48">
        <f>DS_E1_flav[[#This Row],[Column1]]-TS_E1_flav[[#This Row],[Column1]]</f>
        <v>-9.9999999999999534E-3</v>
      </c>
      <c r="C48">
        <f>DS_E1_flav[[#This Row],[Column2]]-TS_E1_flav[[#This Row],[Column2]]</f>
        <v>-9.999999999999995E-3</v>
      </c>
      <c r="D48">
        <f>DS_E1_flav[[#This Row],[Column3]]-TS_E1_flav[[#This Row],[Column3]]</f>
        <v>1.0000000000000009E-2</v>
      </c>
      <c r="E48">
        <f>DS_E1_flav[[#This Row],[Column4]]-TS_E1_flav[[#This Row],[Column4]]</f>
        <v>0</v>
      </c>
      <c r="F48">
        <f>DS_E1_flav[[#This Row],[Column5]]-TS_E1_flav[[#This Row],[Column5]]</f>
        <v>0</v>
      </c>
      <c r="G48">
        <f>DS_E1_flav[[#This Row],[Column6]]-TS_E1_flav[[#This Row],[Column6]]</f>
        <v>0</v>
      </c>
      <c r="H48">
        <f>DS_E1_flav[[#This Row],[Column7]]-TS_E1_flav[[#This Row],[Column7]]</f>
        <v>0</v>
      </c>
      <c r="I48">
        <f>DS_E1_flav[[#This Row],[Column8]]-TS_E1_flav[[#This Row],[Column8]]</f>
        <v>0</v>
      </c>
      <c r="J48">
        <f>DS_E1_flav[[#This Row],[Column9]]-TS_E1_flav[[#This Row],[Column9]]</f>
        <v>-1.0000000000000002E-2</v>
      </c>
    </row>
    <row r="49" spans="2:10" x14ac:dyDescent="0.25">
      <c r="B49">
        <f>DS_E1_flav[[#This Row],[Column1]]-TS_E1_flav[[#This Row],[Column1]]</f>
        <v>0</v>
      </c>
      <c r="C49">
        <f>DS_E1_flav[[#This Row],[Column2]]-TS_E1_flav[[#This Row],[Column2]]</f>
        <v>-9.999999999999995E-3</v>
      </c>
      <c r="D49">
        <f>DS_E1_flav[[#This Row],[Column3]]-TS_E1_flav[[#This Row],[Column3]]</f>
        <v>0</v>
      </c>
      <c r="E49">
        <f>DS_E1_flav[[#This Row],[Column4]]-TS_E1_flav[[#This Row],[Column4]]</f>
        <v>0</v>
      </c>
      <c r="F49">
        <f>DS_E1_flav[[#This Row],[Column5]]-TS_E1_flav[[#This Row],[Column5]]</f>
        <v>0</v>
      </c>
      <c r="G49">
        <f>DS_E1_flav[[#This Row],[Column6]]-TS_E1_flav[[#This Row],[Column6]]</f>
        <v>0</v>
      </c>
      <c r="H49">
        <f>DS_E1_flav[[#This Row],[Column7]]-TS_E1_flav[[#This Row],[Column7]]</f>
        <v>0</v>
      </c>
      <c r="I49">
        <f>DS_E1_flav[[#This Row],[Column8]]-TS_E1_flav[[#This Row],[Column8]]</f>
        <v>0</v>
      </c>
      <c r="J49">
        <f>DS_E1_flav[[#This Row],[Column9]]-TS_E1_flav[[#This Row],[Column9]]</f>
        <v>0</v>
      </c>
    </row>
    <row r="50" spans="2:10" x14ac:dyDescent="0.25">
      <c r="B50">
        <f>DS_E1_flav[[#This Row],[Column1]]-TS_E1_flav[[#This Row],[Column1]]</f>
        <v>0</v>
      </c>
      <c r="C50">
        <f>DS_E1_flav[[#This Row],[Column2]]-TS_E1_flav[[#This Row],[Column2]]</f>
        <v>-9.999999999999995E-3</v>
      </c>
      <c r="D50">
        <f>DS_E1_flav[[#This Row],[Column3]]-TS_E1_flav[[#This Row],[Column3]]</f>
        <v>1.0000000000000009E-2</v>
      </c>
      <c r="E50">
        <f>DS_E1_flav[[#This Row],[Column4]]-TS_E1_flav[[#This Row],[Column4]]</f>
        <v>0</v>
      </c>
      <c r="F50">
        <f>DS_E1_flav[[#This Row],[Column5]]-TS_E1_flav[[#This Row],[Column5]]</f>
        <v>0</v>
      </c>
      <c r="G50">
        <f>DS_E1_flav[[#This Row],[Column6]]-TS_E1_flav[[#This Row],[Column6]]</f>
        <v>0</v>
      </c>
      <c r="H50">
        <f>DS_E1_flav[[#This Row],[Column7]]-TS_E1_flav[[#This Row],[Column7]]</f>
        <v>0</v>
      </c>
      <c r="I50">
        <f>DS_E1_flav[[#This Row],[Column8]]-TS_E1_flav[[#This Row],[Column8]]</f>
        <v>-1.0000000000000002E-2</v>
      </c>
      <c r="J50">
        <f>DS_E1_flav[[#This Row],[Column9]]-TS_E1_flav[[#This Row],[Column9]]</f>
        <v>0</v>
      </c>
    </row>
    <row r="51" spans="2:10" x14ac:dyDescent="0.25">
      <c r="B51">
        <f>DS_E1_flav[[#This Row],[Column1]]-TS_E1_flav[[#This Row],[Column1]]</f>
        <v>0</v>
      </c>
      <c r="C51">
        <f>DS_E1_flav[[#This Row],[Column2]]-TS_E1_flav[[#This Row],[Column2]]</f>
        <v>-9.999999999999995E-3</v>
      </c>
      <c r="D51">
        <f>DS_E1_flav[[#This Row],[Column3]]-TS_E1_flav[[#This Row],[Column3]]</f>
        <v>1.0000000000000009E-2</v>
      </c>
      <c r="E51">
        <f>DS_E1_flav[[#This Row],[Column4]]-TS_E1_flav[[#This Row],[Column4]]</f>
        <v>0</v>
      </c>
      <c r="F51">
        <f>DS_E1_flav[[#This Row],[Column5]]-TS_E1_flav[[#This Row],[Column5]]</f>
        <v>0</v>
      </c>
      <c r="G51">
        <f>DS_E1_flav[[#This Row],[Column6]]-TS_E1_flav[[#This Row],[Column6]]</f>
        <v>-9.9999999999999985E-3</v>
      </c>
      <c r="H51">
        <f>DS_E1_flav[[#This Row],[Column7]]-TS_E1_flav[[#This Row],[Column7]]</f>
        <v>0</v>
      </c>
      <c r="I51">
        <f>DS_E1_flav[[#This Row],[Column8]]-TS_E1_flav[[#This Row],[Column8]]</f>
        <v>-1.0000000000000002E-2</v>
      </c>
      <c r="J51">
        <f>DS_E1_flav[[#This Row],[Column9]]-TS_E1_flav[[#This Row],[Column9]]</f>
        <v>0</v>
      </c>
    </row>
    <row r="52" spans="2:10" x14ac:dyDescent="0.25">
      <c r="B52">
        <f>DS_E1_flav[[#This Row],[Column1]]-TS_E1_flav[[#This Row],[Column1]]</f>
        <v>0</v>
      </c>
      <c r="C52">
        <f>DS_E1_flav[[#This Row],[Column2]]-TS_E1_flav[[#This Row],[Column2]]</f>
        <v>-9.999999999999995E-3</v>
      </c>
      <c r="D52">
        <f>DS_E1_flav[[#This Row],[Column3]]-TS_E1_flav[[#This Row],[Column3]]</f>
        <v>2.0000000000000018E-2</v>
      </c>
      <c r="E52">
        <f>DS_E1_flav[[#This Row],[Column4]]-TS_E1_flav[[#This Row],[Column4]]</f>
        <v>0</v>
      </c>
      <c r="F52">
        <f>DS_E1_flav[[#This Row],[Column5]]-TS_E1_flav[[#This Row],[Column5]]</f>
        <v>0</v>
      </c>
      <c r="G52">
        <f>DS_E1_flav[[#This Row],[Column6]]-TS_E1_flav[[#This Row],[Column6]]</f>
        <v>0</v>
      </c>
      <c r="H52">
        <f>DS_E1_flav[[#This Row],[Column7]]-TS_E1_flav[[#This Row],[Column7]]</f>
        <v>0</v>
      </c>
      <c r="I52">
        <f>DS_E1_flav[[#This Row],[Column8]]-TS_E1_flav[[#This Row],[Column8]]</f>
        <v>-1.0000000000000002E-2</v>
      </c>
      <c r="J52">
        <f>DS_E1_flav[[#This Row],[Column9]]-TS_E1_flav[[#This Row],[Column9]]</f>
        <v>0</v>
      </c>
    </row>
    <row r="53" spans="2:10" x14ac:dyDescent="0.25">
      <c r="B53">
        <f>DS_E1_flav[[#This Row],[Column1]]-TS_E1_flav[[#This Row],[Column1]]</f>
        <v>-9.9999999999999534E-3</v>
      </c>
      <c r="C53">
        <f>DS_E1_flav[[#This Row],[Column2]]-TS_E1_flav[[#This Row],[Column2]]</f>
        <v>-9.999999999999995E-3</v>
      </c>
      <c r="D53">
        <f>DS_E1_flav[[#This Row],[Column3]]-TS_E1_flav[[#This Row],[Column3]]</f>
        <v>1.0000000000000009E-2</v>
      </c>
      <c r="E53">
        <f>DS_E1_flav[[#This Row],[Column4]]-TS_E1_flav[[#This Row],[Column4]]</f>
        <v>0</v>
      </c>
      <c r="F53">
        <f>DS_E1_flav[[#This Row],[Column5]]-TS_E1_flav[[#This Row],[Column5]]</f>
        <v>0</v>
      </c>
      <c r="G53">
        <f>DS_E1_flav[[#This Row],[Column6]]-TS_E1_flav[[#This Row],[Column6]]</f>
        <v>-9.9999999999999985E-3</v>
      </c>
      <c r="H53">
        <f>DS_E1_flav[[#This Row],[Column7]]-TS_E1_flav[[#This Row],[Column7]]</f>
        <v>0</v>
      </c>
      <c r="I53">
        <f>DS_E1_flav[[#This Row],[Column8]]-TS_E1_flav[[#This Row],[Column8]]</f>
        <v>0</v>
      </c>
      <c r="J53">
        <f>DS_E1_flav[[#This Row],[Column9]]-TS_E1_flav[[#This Row],[Column9]]</f>
        <v>0</v>
      </c>
    </row>
    <row r="54" spans="2:10" x14ac:dyDescent="0.25">
      <c r="B54">
        <f>DS_E1_flav[[#This Row],[Column1]]-TS_E1_flav[[#This Row],[Column1]]</f>
        <v>0</v>
      </c>
      <c r="C54">
        <f>DS_E1_flav[[#This Row],[Column2]]-TS_E1_flav[[#This Row],[Column2]]</f>
        <v>-9.999999999999995E-3</v>
      </c>
      <c r="D54">
        <f>DS_E1_flav[[#This Row],[Column3]]-TS_E1_flav[[#This Row],[Column3]]</f>
        <v>1.0000000000000009E-2</v>
      </c>
      <c r="E54">
        <f>DS_E1_flav[[#This Row],[Column4]]-TS_E1_flav[[#This Row],[Column4]]</f>
        <v>0</v>
      </c>
      <c r="F54">
        <f>DS_E1_flav[[#This Row],[Column5]]-TS_E1_flav[[#This Row],[Column5]]</f>
        <v>0</v>
      </c>
      <c r="G54">
        <f>DS_E1_flav[[#This Row],[Column6]]-TS_E1_flav[[#This Row],[Column6]]</f>
        <v>0</v>
      </c>
      <c r="H54">
        <f>DS_E1_flav[[#This Row],[Column7]]-TS_E1_flav[[#This Row],[Column7]]</f>
        <v>0</v>
      </c>
      <c r="I54">
        <f>DS_E1_flav[[#This Row],[Column8]]-TS_E1_flav[[#This Row],[Column8]]</f>
        <v>-1.0000000000000002E-2</v>
      </c>
      <c r="J54">
        <f>DS_E1_flav[[#This Row],[Column9]]-TS_E1_flav[[#This Row],[Column9]]</f>
        <v>0</v>
      </c>
    </row>
    <row r="55" spans="2:10" x14ac:dyDescent="0.25">
      <c r="B55">
        <f>DS_E1_flav[[#This Row],[Column1]]-TS_E1_flav[[#This Row],[Column1]]</f>
        <v>0</v>
      </c>
      <c r="C55">
        <f>DS_E1_flav[[#This Row],[Column2]]-TS_E1_flav[[#This Row],[Column2]]</f>
        <v>-9.999999999999995E-3</v>
      </c>
      <c r="D55">
        <f>DS_E1_flav[[#This Row],[Column3]]-TS_E1_flav[[#This Row],[Column3]]</f>
        <v>1.0000000000000009E-2</v>
      </c>
      <c r="E55">
        <f>DS_E1_flav[[#This Row],[Column4]]-TS_E1_flav[[#This Row],[Column4]]</f>
        <v>0</v>
      </c>
      <c r="F55">
        <f>DS_E1_flav[[#This Row],[Column5]]-TS_E1_flav[[#This Row],[Column5]]</f>
        <v>0</v>
      </c>
      <c r="G55">
        <f>DS_E1_flav[[#This Row],[Column6]]-TS_E1_flav[[#This Row],[Column6]]</f>
        <v>-9.9999999999999985E-3</v>
      </c>
      <c r="H55">
        <f>DS_E1_flav[[#This Row],[Column7]]-TS_E1_flav[[#This Row],[Column7]]</f>
        <v>0</v>
      </c>
      <c r="I55">
        <f>DS_E1_flav[[#This Row],[Column8]]-TS_E1_flav[[#This Row],[Column8]]</f>
        <v>-1.0000000000000002E-2</v>
      </c>
      <c r="J55">
        <f>DS_E1_flav[[#This Row],[Column9]]-TS_E1_flav[[#This Row],[Column9]]</f>
        <v>0</v>
      </c>
    </row>
    <row r="56" spans="2:10" x14ac:dyDescent="0.25">
      <c r="B56">
        <f>DS_E1_flav[[#This Row],[Column1]]-TS_E1_flav[[#This Row],[Column1]]</f>
        <v>0</v>
      </c>
      <c r="C56">
        <f>DS_E1_flav[[#This Row],[Column2]]-TS_E1_flav[[#This Row],[Column2]]</f>
        <v>0</v>
      </c>
      <c r="D56">
        <f>DS_E1_flav[[#This Row],[Column3]]-TS_E1_flav[[#This Row],[Column3]]</f>
        <v>1.0000000000000009E-2</v>
      </c>
      <c r="E56">
        <f>DS_E1_flav[[#This Row],[Column4]]-TS_E1_flav[[#This Row],[Column4]]</f>
        <v>0</v>
      </c>
      <c r="F56">
        <f>DS_E1_flav[[#This Row],[Column5]]-TS_E1_flav[[#This Row],[Column5]]</f>
        <v>0</v>
      </c>
      <c r="G56">
        <f>DS_E1_flav[[#This Row],[Column6]]-TS_E1_flav[[#This Row],[Column6]]</f>
        <v>0</v>
      </c>
      <c r="H56">
        <f>DS_E1_flav[[#This Row],[Column7]]-TS_E1_flav[[#This Row],[Column7]]</f>
        <v>0</v>
      </c>
      <c r="I56">
        <f>DS_E1_flav[[#This Row],[Column8]]-TS_E1_flav[[#This Row],[Column8]]</f>
        <v>0</v>
      </c>
      <c r="J56">
        <f>DS_E1_flav[[#This Row],[Column9]]-TS_E1_flav[[#This Row],[Column9]]</f>
        <v>-1.0000000000000002E-2</v>
      </c>
    </row>
    <row r="57" spans="2:10" x14ac:dyDescent="0.25">
      <c r="B57">
        <f>DS_E1_flav[[#This Row],[Column1]]-TS_E1_flav[[#This Row],[Column1]]</f>
        <v>0</v>
      </c>
      <c r="C57">
        <f>DS_E1_flav[[#This Row],[Column2]]-TS_E1_flav[[#This Row],[Column2]]</f>
        <v>0</v>
      </c>
      <c r="D57">
        <f>DS_E1_flav[[#This Row],[Column3]]-TS_E1_flav[[#This Row],[Column3]]</f>
        <v>1.0000000000000009E-2</v>
      </c>
      <c r="E57">
        <f>DS_E1_flav[[#This Row],[Column4]]-TS_E1_flav[[#This Row],[Column4]]</f>
        <v>0</v>
      </c>
      <c r="F57">
        <f>DS_E1_flav[[#This Row],[Column5]]-TS_E1_flav[[#This Row],[Column5]]</f>
        <v>0</v>
      </c>
      <c r="G57">
        <f>DS_E1_flav[[#This Row],[Column6]]-TS_E1_flav[[#This Row],[Column6]]</f>
        <v>0</v>
      </c>
      <c r="H57">
        <f>DS_E1_flav[[#This Row],[Column7]]-TS_E1_flav[[#This Row],[Column7]]</f>
        <v>0</v>
      </c>
      <c r="I57">
        <f>DS_E1_flav[[#This Row],[Column8]]-TS_E1_flav[[#This Row],[Column8]]</f>
        <v>0</v>
      </c>
      <c r="J57">
        <f>DS_E1_flav[[#This Row],[Column9]]-TS_E1_flav[[#This Row],[Column9]]</f>
        <v>1.0000000000000002E-2</v>
      </c>
    </row>
    <row r="58" spans="2:10" x14ac:dyDescent="0.25">
      <c r="B58">
        <f>DS_E1_flav[[#This Row],[Column1]]-TS_E1_flav[[#This Row],[Column1]]</f>
        <v>0</v>
      </c>
      <c r="C58">
        <f>DS_E1_flav[[#This Row],[Column2]]-TS_E1_flav[[#This Row],[Column2]]</f>
        <v>-9.999999999999995E-3</v>
      </c>
      <c r="D58">
        <f>DS_E1_flav[[#This Row],[Column3]]-TS_E1_flav[[#This Row],[Column3]]</f>
        <v>1.0000000000000009E-2</v>
      </c>
      <c r="E58">
        <f>DS_E1_flav[[#This Row],[Column4]]-TS_E1_flav[[#This Row],[Column4]]</f>
        <v>0</v>
      </c>
      <c r="F58">
        <f>DS_E1_flav[[#This Row],[Column5]]-TS_E1_flav[[#This Row],[Column5]]</f>
        <v>0</v>
      </c>
      <c r="G58">
        <f>DS_E1_flav[[#This Row],[Column6]]-TS_E1_flav[[#This Row],[Column6]]</f>
        <v>0</v>
      </c>
      <c r="H58">
        <f>DS_E1_flav[[#This Row],[Column7]]-TS_E1_flav[[#This Row],[Column7]]</f>
        <v>0</v>
      </c>
      <c r="I58">
        <f>DS_E1_flav[[#This Row],[Column8]]-TS_E1_flav[[#This Row],[Column8]]</f>
        <v>0</v>
      </c>
      <c r="J58">
        <f>DS_E1_flav[[#This Row],[Column9]]-TS_E1_flav[[#This Row],[Column9]]</f>
        <v>0</v>
      </c>
    </row>
    <row r="59" spans="2:10" x14ac:dyDescent="0.25">
      <c r="B59">
        <f>DS_E1_flav[[#This Row],[Column1]]-TS_E1_flav[[#This Row],[Column1]]</f>
        <v>-9.9999999999999534E-3</v>
      </c>
      <c r="C59">
        <f>DS_E1_flav[[#This Row],[Column2]]-TS_E1_flav[[#This Row],[Column2]]</f>
        <v>-9.999999999999995E-3</v>
      </c>
      <c r="D59">
        <f>DS_E1_flav[[#This Row],[Column3]]-TS_E1_flav[[#This Row],[Column3]]</f>
        <v>0</v>
      </c>
      <c r="E59">
        <f>DS_E1_flav[[#This Row],[Column4]]-TS_E1_flav[[#This Row],[Column4]]</f>
        <v>0</v>
      </c>
      <c r="F59">
        <f>DS_E1_flav[[#This Row],[Column5]]-TS_E1_flav[[#This Row],[Column5]]</f>
        <v>0</v>
      </c>
      <c r="G59">
        <f>DS_E1_flav[[#This Row],[Column6]]-TS_E1_flav[[#This Row],[Column6]]</f>
        <v>0</v>
      </c>
      <c r="H59">
        <f>DS_E1_flav[[#This Row],[Column7]]-TS_E1_flav[[#This Row],[Column7]]</f>
        <v>0</v>
      </c>
      <c r="I59">
        <f>DS_E1_flav[[#This Row],[Column8]]-TS_E1_flav[[#This Row],[Column8]]</f>
        <v>-1.0000000000000002E-2</v>
      </c>
      <c r="J59">
        <f>DS_E1_flav[[#This Row],[Column9]]-TS_E1_flav[[#This Row],[Column9]]</f>
        <v>-1.0000000000000002E-2</v>
      </c>
    </row>
    <row r="60" spans="2:10" x14ac:dyDescent="0.25">
      <c r="B60">
        <f>DS_E1_flav[[#This Row],[Column1]]-TS_E1_flav[[#This Row],[Column1]]</f>
        <v>0</v>
      </c>
      <c r="C60">
        <f>DS_E1_flav[[#This Row],[Column2]]-TS_E1_flav[[#This Row],[Column2]]</f>
        <v>0</v>
      </c>
      <c r="D60">
        <f>DS_E1_flav[[#This Row],[Column3]]-TS_E1_flav[[#This Row],[Column3]]</f>
        <v>2.0000000000000018E-2</v>
      </c>
      <c r="E60">
        <f>DS_E1_flav[[#This Row],[Column4]]-TS_E1_flav[[#This Row],[Column4]]</f>
        <v>0</v>
      </c>
      <c r="F60">
        <f>DS_E1_flav[[#This Row],[Column5]]-TS_E1_flav[[#This Row],[Column5]]</f>
        <v>0</v>
      </c>
      <c r="G60">
        <f>DS_E1_flav[[#This Row],[Column6]]-TS_E1_flav[[#This Row],[Column6]]</f>
        <v>0</v>
      </c>
      <c r="H60">
        <f>DS_E1_flav[[#This Row],[Column7]]-TS_E1_flav[[#This Row],[Column7]]</f>
        <v>0</v>
      </c>
      <c r="I60">
        <f>DS_E1_flav[[#This Row],[Column8]]-TS_E1_flav[[#This Row],[Column8]]</f>
        <v>0</v>
      </c>
      <c r="J60">
        <f>DS_E1_flav[[#This Row],[Column9]]-TS_E1_flav[[#This Row],[Column9]]</f>
        <v>0</v>
      </c>
    </row>
    <row r="61" spans="2:10" x14ac:dyDescent="0.25">
      <c r="B61">
        <f>DS_E1_flav[[#This Row],[Column1]]-TS_E1_flav[[#This Row],[Column1]]</f>
        <v>0</v>
      </c>
      <c r="C61">
        <f>DS_E1_flav[[#This Row],[Column2]]-TS_E1_flav[[#This Row],[Column2]]</f>
        <v>0</v>
      </c>
      <c r="D61">
        <f>DS_E1_flav[[#This Row],[Column3]]-TS_E1_flav[[#This Row],[Column3]]</f>
        <v>-1.0000000000000009E-2</v>
      </c>
      <c r="E61">
        <f>DS_E1_flav[[#This Row],[Column4]]-TS_E1_flav[[#This Row],[Column4]]</f>
        <v>0</v>
      </c>
      <c r="F61">
        <f>DS_E1_flav[[#This Row],[Column5]]-TS_E1_flav[[#This Row],[Column5]]</f>
        <v>0</v>
      </c>
      <c r="G61">
        <f>DS_E1_flav[[#This Row],[Column6]]-TS_E1_flav[[#This Row],[Column6]]</f>
        <v>0</v>
      </c>
      <c r="H61">
        <f>DS_E1_flav[[#This Row],[Column7]]-TS_E1_flav[[#This Row],[Column7]]</f>
        <v>0</v>
      </c>
      <c r="I61">
        <f>DS_E1_flav[[#This Row],[Column8]]-TS_E1_flav[[#This Row],[Column8]]</f>
        <v>-1.0000000000000002E-2</v>
      </c>
      <c r="J61">
        <f>DS_E1_flav[[#This Row],[Column9]]-TS_E1_flav[[#This Row],[Column9]]</f>
        <v>0</v>
      </c>
    </row>
    <row r="62" spans="2:10" x14ac:dyDescent="0.25">
      <c r="B62" t="e">
        <f>DS_E1_flav[[#This Row],[Column1]]-TS_E1_flav[[#This Row],[Column1]]</f>
        <v>#VALUE!</v>
      </c>
      <c r="C62" t="e">
        <f>DS_E1_flav[[#This Row],[Column2]]-TS_E1_flav[[#This Row],[Column2]]</f>
        <v>#VALUE!</v>
      </c>
      <c r="D62" t="e">
        <f>DS_E1_flav[[#This Row],[Column3]]-TS_E1_flav[[#This Row],[Column3]]</f>
        <v>#VALUE!</v>
      </c>
      <c r="E62" t="e">
        <f>DS_E1_flav[[#This Row],[Column4]]-TS_E1_flav[[#This Row],[Column4]]</f>
        <v>#VALUE!</v>
      </c>
      <c r="F62" t="e">
        <f>DS_E1_flav[[#This Row],[Column5]]-TS_E1_flav[[#This Row],[Column5]]</f>
        <v>#VALUE!</v>
      </c>
      <c r="G62" t="e">
        <f>DS_E1_flav[[#This Row],[Column6]]-TS_E1_flav[[#This Row],[Column6]]</f>
        <v>#VALUE!</v>
      </c>
      <c r="H62" t="e">
        <f>DS_E1_flav[[#This Row],[Column7]]-TS_E1_flav[[#This Row],[Column7]]</f>
        <v>#VALUE!</v>
      </c>
      <c r="I62" t="e">
        <f>DS_E1_flav[[#This Row],[Column8]]-TS_E1_flav[[#This Row],[Column8]]</f>
        <v>#VALUE!</v>
      </c>
      <c r="J62" t="e">
        <f>DS_E1_flav[[#This Row],[Column9]]-TS_E1_flav[[#This Row],[Column9]]</f>
        <v>#VALUE!</v>
      </c>
    </row>
    <row r="63" spans="2:10" x14ac:dyDescent="0.25">
      <c r="B63" t="e">
        <f>DS_E1_flav[[#This Row],[Column1]]-TS_E1_flav[[#This Row],[Column1]]</f>
        <v>#VALUE!</v>
      </c>
      <c r="C63" t="e">
        <f>DS_E1_flav[[#This Row],[Column2]]-TS_E1_flav[[#This Row],[Column2]]</f>
        <v>#VALUE!</v>
      </c>
      <c r="D63" t="e">
        <f>DS_E1_flav[[#This Row],[Column3]]-TS_E1_flav[[#This Row],[Column3]]</f>
        <v>#VALUE!</v>
      </c>
      <c r="E63" t="e">
        <f>DS_E1_flav[[#This Row],[Column4]]-TS_E1_flav[[#This Row],[Column4]]</f>
        <v>#VALUE!</v>
      </c>
      <c r="F63" t="e">
        <f>DS_E1_flav[[#This Row],[Column5]]-TS_E1_flav[[#This Row],[Column5]]</f>
        <v>#VALUE!</v>
      </c>
      <c r="G63" t="e">
        <f>DS_E1_flav[[#This Row],[Column6]]-TS_E1_flav[[#This Row],[Column6]]</f>
        <v>#VALUE!</v>
      </c>
      <c r="H63" t="e">
        <f>DS_E1_flav[[#This Row],[Column7]]-TS_E1_flav[[#This Row],[Column7]]</f>
        <v>#VALUE!</v>
      </c>
      <c r="I63" t="e">
        <f>DS_E1_flav[[#This Row],[Column8]]-TS_E1_flav[[#This Row],[Column8]]</f>
        <v>#VALUE!</v>
      </c>
      <c r="J63" t="e">
        <f>DS_E1_flav[[#This Row],[Column9]]-TS_E1_flav[[#This Row],[Column9]]</f>
        <v>#VALUE!</v>
      </c>
    </row>
    <row r="64" spans="2:10" x14ac:dyDescent="0.25">
      <c r="B64" t="e">
        <f>DS_E1_flav[[#This Row],[Column1]]-TS_E1_flav[[#This Row],[Column1]]</f>
        <v>#VALUE!</v>
      </c>
      <c r="C64" t="e">
        <f>DS_E1_flav[[#This Row],[Column2]]-TS_E1_flav[[#This Row],[Column2]]</f>
        <v>#VALUE!</v>
      </c>
      <c r="D64" t="e">
        <f>DS_E1_flav[[#This Row],[Column3]]-TS_E1_flav[[#This Row],[Column3]]</f>
        <v>#VALUE!</v>
      </c>
      <c r="E64" t="e">
        <f>DS_E1_flav[[#This Row],[Column4]]-TS_E1_flav[[#This Row],[Column4]]</f>
        <v>#VALUE!</v>
      </c>
      <c r="F64" t="e">
        <f>DS_E1_flav[[#This Row],[Column5]]-TS_E1_flav[[#This Row],[Column5]]</f>
        <v>#VALUE!</v>
      </c>
      <c r="G64" t="e">
        <f>DS_E1_flav[[#This Row],[Column6]]-TS_E1_flav[[#This Row],[Column6]]</f>
        <v>#VALUE!</v>
      </c>
      <c r="H64" t="e">
        <f>DS_E1_flav[[#This Row],[Column7]]-TS_E1_flav[[#This Row],[Column7]]</f>
        <v>#VALUE!</v>
      </c>
      <c r="I64" t="e">
        <f>DS_E1_flav[[#This Row],[Column8]]-TS_E1_flav[[#This Row],[Column8]]</f>
        <v>#VALUE!</v>
      </c>
      <c r="J64" t="e">
        <f>DS_E1_flav[[#This Row],[Column9]]-TS_E1_flav[[#This Row],[Column9]]</f>
        <v>#VALUE!</v>
      </c>
    </row>
    <row r="65" spans="2:10" x14ac:dyDescent="0.25">
      <c r="B65" t="e">
        <f>DS_E1_flav[[#This Row],[Column1]]-TS_E1_flav[[#This Row],[Column1]]</f>
        <v>#VALUE!</v>
      </c>
      <c r="C65" t="e">
        <f>DS_E1_flav[[#This Row],[Column2]]-TS_E1_flav[[#This Row],[Column2]]</f>
        <v>#VALUE!</v>
      </c>
      <c r="D65" t="e">
        <f>DS_E1_flav[[#This Row],[Column3]]-TS_E1_flav[[#This Row],[Column3]]</f>
        <v>#VALUE!</v>
      </c>
      <c r="E65" t="e">
        <f>DS_E1_flav[[#This Row],[Column4]]-TS_E1_flav[[#This Row],[Column4]]</f>
        <v>#VALUE!</v>
      </c>
      <c r="F65" t="e">
        <f>DS_E1_flav[[#This Row],[Column5]]-TS_E1_flav[[#This Row],[Column5]]</f>
        <v>#VALUE!</v>
      </c>
      <c r="G65" t="e">
        <f>DS_E1_flav[[#This Row],[Column6]]-TS_E1_flav[[#This Row],[Column6]]</f>
        <v>#VALUE!</v>
      </c>
      <c r="H65" t="e">
        <f>DS_E1_flav[[#This Row],[Column7]]-TS_E1_flav[[#This Row],[Column7]]</f>
        <v>#VALUE!</v>
      </c>
      <c r="I65" t="e">
        <f>DS_E1_flav[[#This Row],[Column8]]-TS_E1_flav[[#This Row],[Column8]]</f>
        <v>#VALUE!</v>
      </c>
      <c r="J65" t="e">
        <f>DS_E1_flav[[#This Row],[Column9]]-TS_E1_flav[[#This Row],[Column9]]</f>
        <v>#VALUE!</v>
      </c>
    </row>
    <row r="66" spans="2:10" x14ac:dyDescent="0.25">
      <c r="B66" t="e">
        <f>DS_E1_flav[[#This Row],[Column1]]-TS_E1_flav[[#This Row],[Column1]]</f>
        <v>#VALUE!</v>
      </c>
      <c r="C66" t="e">
        <f>DS_E1_flav[[#This Row],[Column2]]-TS_E1_flav[[#This Row],[Column2]]</f>
        <v>#VALUE!</v>
      </c>
      <c r="D66" t="e">
        <f>DS_E1_flav[[#This Row],[Column3]]-TS_E1_flav[[#This Row],[Column3]]</f>
        <v>#VALUE!</v>
      </c>
      <c r="E66" t="e">
        <f>DS_E1_flav[[#This Row],[Column4]]-TS_E1_flav[[#This Row],[Column4]]</f>
        <v>#VALUE!</v>
      </c>
      <c r="F66" t="e">
        <f>DS_E1_flav[[#This Row],[Column5]]-TS_E1_flav[[#This Row],[Column5]]</f>
        <v>#VALUE!</v>
      </c>
      <c r="G66" t="e">
        <f>DS_E1_flav[[#This Row],[Column6]]-TS_E1_flav[[#This Row],[Column6]]</f>
        <v>#VALUE!</v>
      </c>
      <c r="H66" t="e">
        <f>DS_E1_flav[[#This Row],[Column7]]-TS_E1_flav[[#This Row],[Column7]]</f>
        <v>#VALUE!</v>
      </c>
      <c r="I66" t="e">
        <f>DS_E1_flav[[#This Row],[Column8]]-TS_E1_flav[[#This Row],[Column8]]</f>
        <v>#VALUE!</v>
      </c>
      <c r="J66" t="e">
        <f>DS_E1_flav[[#This Row],[Column9]]-TS_E1_flav[[#This Row],[Column9]]</f>
        <v>#VALUE!</v>
      </c>
    </row>
    <row r="67" spans="2:10" x14ac:dyDescent="0.25">
      <c r="B67" t="e">
        <f>DS_E1_flav[[#This Row],[Column1]]-TS_E1_flav[[#This Row],[Column1]]</f>
        <v>#VALUE!</v>
      </c>
      <c r="C67" t="e">
        <f>DS_E1_flav[[#This Row],[Column2]]-TS_E1_flav[[#This Row],[Column2]]</f>
        <v>#VALUE!</v>
      </c>
      <c r="D67" t="e">
        <f>DS_E1_flav[[#This Row],[Column3]]-TS_E1_flav[[#This Row],[Column3]]</f>
        <v>#VALUE!</v>
      </c>
      <c r="E67" t="e">
        <f>DS_E1_flav[[#This Row],[Column4]]-TS_E1_flav[[#This Row],[Column4]]</f>
        <v>#VALUE!</v>
      </c>
      <c r="F67" t="e">
        <f>DS_E1_flav[[#This Row],[Column5]]-TS_E1_flav[[#This Row],[Column5]]</f>
        <v>#VALUE!</v>
      </c>
      <c r="G67" t="e">
        <f>DS_E1_flav[[#This Row],[Column6]]-TS_E1_flav[[#This Row],[Column6]]</f>
        <v>#VALUE!</v>
      </c>
      <c r="H67" t="e">
        <f>DS_E1_flav[[#This Row],[Column7]]-TS_E1_flav[[#This Row],[Column7]]</f>
        <v>#VALUE!</v>
      </c>
      <c r="I67" t="e">
        <f>DS_E1_flav[[#This Row],[Column8]]-TS_E1_flav[[#This Row],[Column8]]</f>
        <v>#VALUE!</v>
      </c>
      <c r="J67" t="e">
        <f>DS_E1_flav[[#This Row],[Column9]]-TS_E1_flav[[#This Row],[Column9]]</f>
        <v>#VALUE!</v>
      </c>
    </row>
    <row r="68" spans="2:10" x14ac:dyDescent="0.25">
      <c r="B68" t="e">
        <f>DS_E1_flav[[#This Row],[Column1]]-TS_E1_flav[[#This Row],[Column1]]</f>
        <v>#VALUE!</v>
      </c>
      <c r="C68" t="e">
        <f>DS_E1_flav[[#This Row],[Column2]]-TS_E1_flav[[#This Row],[Column2]]</f>
        <v>#VALUE!</v>
      </c>
      <c r="D68" t="e">
        <f>DS_E1_flav[[#This Row],[Column3]]-TS_E1_flav[[#This Row],[Column3]]</f>
        <v>#VALUE!</v>
      </c>
      <c r="E68" t="e">
        <f>DS_E1_flav[[#This Row],[Column4]]-TS_E1_flav[[#This Row],[Column4]]</f>
        <v>#VALUE!</v>
      </c>
      <c r="F68" t="e">
        <f>DS_E1_flav[[#This Row],[Column5]]-TS_E1_flav[[#This Row],[Column5]]</f>
        <v>#VALUE!</v>
      </c>
      <c r="G68" t="e">
        <f>DS_E1_flav[[#This Row],[Column6]]-TS_E1_flav[[#This Row],[Column6]]</f>
        <v>#VALUE!</v>
      </c>
      <c r="H68" t="e">
        <f>DS_E1_flav[[#This Row],[Column7]]-TS_E1_flav[[#This Row],[Column7]]</f>
        <v>#VALUE!</v>
      </c>
      <c r="I68" t="e">
        <f>DS_E1_flav[[#This Row],[Column8]]-TS_E1_flav[[#This Row],[Column8]]</f>
        <v>#VALUE!</v>
      </c>
      <c r="J68" t="e">
        <f>DS_E1_flav[[#This Row],[Column9]]-TS_E1_flav[[#This Row],[Column9]]</f>
        <v>#VALUE!</v>
      </c>
    </row>
    <row r="69" spans="2:10" x14ac:dyDescent="0.25">
      <c r="B69" t="e">
        <f>DS_E1_flav[[#This Row],[Column1]]-TS_E1_flav[[#This Row],[Column1]]</f>
        <v>#VALUE!</v>
      </c>
      <c r="C69" t="e">
        <f>DS_E1_flav[[#This Row],[Column2]]-TS_E1_flav[[#This Row],[Column2]]</f>
        <v>#VALUE!</v>
      </c>
      <c r="D69" t="e">
        <f>DS_E1_flav[[#This Row],[Column3]]-TS_E1_flav[[#This Row],[Column3]]</f>
        <v>#VALUE!</v>
      </c>
      <c r="E69" t="e">
        <f>DS_E1_flav[[#This Row],[Column4]]-TS_E1_flav[[#This Row],[Column4]]</f>
        <v>#VALUE!</v>
      </c>
      <c r="F69" t="e">
        <f>DS_E1_flav[[#This Row],[Column5]]-TS_E1_flav[[#This Row],[Column5]]</f>
        <v>#VALUE!</v>
      </c>
      <c r="G69" t="e">
        <f>DS_E1_flav[[#This Row],[Column6]]-TS_E1_flav[[#This Row],[Column6]]</f>
        <v>#VALUE!</v>
      </c>
      <c r="H69" t="e">
        <f>DS_E1_flav[[#This Row],[Column7]]-TS_E1_flav[[#This Row],[Column7]]</f>
        <v>#VALUE!</v>
      </c>
      <c r="I69" t="e">
        <f>DS_E1_flav[[#This Row],[Column8]]-TS_E1_flav[[#This Row],[Column8]]</f>
        <v>#VALUE!</v>
      </c>
      <c r="J69" t="e">
        <f>DS_E1_flav[[#This Row],[Column9]]-TS_E1_flav[[#This Row],[Column9]]</f>
        <v>#VALUE!</v>
      </c>
    </row>
    <row r="70" spans="2:10" x14ac:dyDescent="0.25">
      <c r="B70" t="e">
        <f>DS_E1_flav[[#This Row],[Column1]]-TS_E1_flav[[#This Row],[Column1]]</f>
        <v>#VALUE!</v>
      </c>
      <c r="C70" t="e">
        <f>DS_E1_flav[[#This Row],[Column2]]-TS_E1_flav[[#This Row],[Column2]]</f>
        <v>#VALUE!</v>
      </c>
      <c r="D70" t="e">
        <f>DS_E1_flav[[#This Row],[Column3]]-TS_E1_flav[[#This Row],[Column3]]</f>
        <v>#VALUE!</v>
      </c>
      <c r="E70" t="e">
        <f>DS_E1_flav[[#This Row],[Column4]]-TS_E1_flav[[#This Row],[Column4]]</f>
        <v>#VALUE!</v>
      </c>
      <c r="F70" t="e">
        <f>DS_E1_flav[[#This Row],[Column5]]-TS_E1_flav[[#This Row],[Column5]]</f>
        <v>#VALUE!</v>
      </c>
      <c r="G70" t="e">
        <f>DS_E1_flav[[#This Row],[Column6]]-TS_E1_flav[[#This Row],[Column6]]</f>
        <v>#VALUE!</v>
      </c>
      <c r="H70" t="e">
        <f>DS_E1_flav[[#This Row],[Column7]]-TS_E1_flav[[#This Row],[Column7]]</f>
        <v>#VALUE!</v>
      </c>
      <c r="I70" t="e">
        <f>DS_E1_flav[[#This Row],[Column8]]-TS_E1_flav[[#This Row],[Column8]]</f>
        <v>#VALUE!</v>
      </c>
      <c r="J70" t="e">
        <f>DS_E1_flav[[#This Row],[Column9]]-TS_E1_flav[[#This Row],[Column9]]</f>
        <v>#VALUE!</v>
      </c>
    </row>
    <row r="71" spans="2:10" x14ac:dyDescent="0.25">
      <c r="B71" t="e">
        <f>DS_E1_flav[[#This Row],[Column1]]-TS_E1_flav[[#This Row],[Column1]]</f>
        <v>#VALUE!</v>
      </c>
      <c r="C71" t="e">
        <f>DS_E1_flav[[#This Row],[Column2]]-TS_E1_flav[[#This Row],[Column2]]</f>
        <v>#VALUE!</v>
      </c>
      <c r="D71" t="e">
        <f>DS_E1_flav[[#This Row],[Column3]]-TS_E1_flav[[#This Row],[Column3]]</f>
        <v>#VALUE!</v>
      </c>
      <c r="E71" t="e">
        <f>DS_E1_flav[[#This Row],[Column4]]-TS_E1_flav[[#This Row],[Column4]]</f>
        <v>#VALUE!</v>
      </c>
      <c r="F71" t="e">
        <f>DS_E1_flav[[#This Row],[Column5]]-TS_E1_flav[[#This Row],[Column5]]</f>
        <v>#VALUE!</v>
      </c>
      <c r="G71" t="e">
        <f>DS_E1_flav[[#This Row],[Column6]]-TS_E1_flav[[#This Row],[Column6]]</f>
        <v>#VALUE!</v>
      </c>
      <c r="H71" t="e">
        <f>DS_E1_flav[[#This Row],[Column7]]-TS_E1_flav[[#This Row],[Column7]]</f>
        <v>#VALUE!</v>
      </c>
      <c r="I71" t="e">
        <f>DS_E1_flav[[#This Row],[Column8]]-TS_E1_flav[[#This Row],[Column8]]</f>
        <v>#VALUE!</v>
      </c>
      <c r="J71" t="e">
        <f>DS_E1_flav[[#This Row],[Column9]]-TS_E1_flav[[#This Row],[Column9]]</f>
        <v>#VALUE!</v>
      </c>
    </row>
    <row r="72" spans="2:10" x14ac:dyDescent="0.25">
      <c r="B72" t="e">
        <f>DS_E1_flav[[#This Row],[Column1]]-TS_E1_flav[[#This Row],[Column1]]</f>
        <v>#VALUE!</v>
      </c>
      <c r="C72" t="e">
        <f>DS_E1_flav[[#This Row],[Column2]]-TS_E1_flav[[#This Row],[Column2]]</f>
        <v>#VALUE!</v>
      </c>
      <c r="D72" t="e">
        <f>DS_E1_flav[[#This Row],[Column3]]-TS_E1_flav[[#This Row],[Column3]]</f>
        <v>#VALUE!</v>
      </c>
      <c r="E72" t="e">
        <f>DS_E1_flav[[#This Row],[Column4]]-TS_E1_flav[[#This Row],[Column4]]</f>
        <v>#VALUE!</v>
      </c>
      <c r="F72" t="e">
        <f>DS_E1_flav[[#This Row],[Column5]]-TS_E1_flav[[#This Row],[Column5]]</f>
        <v>#VALUE!</v>
      </c>
      <c r="G72" t="e">
        <f>DS_E1_flav[[#This Row],[Column6]]-TS_E1_flav[[#This Row],[Column6]]</f>
        <v>#VALUE!</v>
      </c>
      <c r="H72" t="e">
        <f>DS_E1_flav[[#This Row],[Column7]]-TS_E1_flav[[#This Row],[Column7]]</f>
        <v>#VALUE!</v>
      </c>
      <c r="I72" t="e">
        <f>DS_E1_flav[[#This Row],[Column8]]-TS_E1_flav[[#This Row],[Column8]]</f>
        <v>#VALUE!</v>
      </c>
      <c r="J72" t="e">
        <f>DS_E1_flav[[#This Row],[Column9]]-TS_E1_flav[[#This Row],[Column9]]</f>
        <v>#VALUE!</v>
      </c>
    </row>
    <row r="73" spans="2:10" x14ac:dyDescent="0.25">
      <c r="B73" t="e">
        <f>DS_E1_flav[[#This Row],[Column1]]-TS_E1_flav[[#This Row],[Column1]]</f>
        <v>#VALUE!</v>
      </c>
      <c r="C73" t="e">
        <f>DS_E1_flav[[#This Row],[Column2]]-TS_E1_flav[[#This Row],[Column2]]</f>
        <v>#VALUE!</v>
      </c>
      <c r="D73" t="e">
        <f>DS_E1_flav[[#This Row],[Column3]]-TS_E1_flav[[#This Row],[Column3]]</f>
        <v>#VALUE!</v>
      </c>
      <c r="E73" t="e">
        <f>DS_E1_flav[[#This Row],[Column4]]-TS_E1_flav[[#This Row],[Column4]]</f>
        <v>#VALUE!</v>
      </c>
      <c r="F73" t="e">
        <f>DS_E1_flav[[#This Row],[Column5]]-TS_E1_flav[[#This Row],[Column5]]</f>
        <v>#VALUE!</v>
      </c>
      <c r="G73" t="e">
        <f>DS_E1_flav[[#This Row],[Column6]]-TS_E1_flav[[#This Row],[Column6]]</f>
        <v>#VALUE!</v>
      </c>
      <c r="H73" t="e">
        <f>DS_E1_flav[[#This Row],[Column7]]-TS_E1_flav[[#This Row],[Column7]]</f>
        <v>#VALUE!</v>
      </c>
      <c r="I73" t="e">
        <f>DS_E1_flav[[#This Row],[Column8]]-TS_E1_flav[[#This Row],[Column8]]</f>
        <v>#VALUE!</v>
      </c>
      <c r="J73" t="e">
        <f>DS_E1_flav[[#This Row],[Column9]]-TS_E1_flav[[#This Row],[Column9]]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5B51-0E22-4C14-A6D4-365B748054EC}">
  <dimension ref="B2:J75"/>
  <sheetViews>
    <sheetView topLeftCell="A43" workbookViewId="0">
      <selection activeCell="K82" sqref="K82"/>
    </sheetView>
  </sheetViews>
  <sheetFormatPr defaultRowHeight="15" x14ac:dyDescent="0.25"/>
  <sheetData>
    <row r="2" spans="2:10" x14ac:dyDescent="0.25">
      <c r="B2">
        <f>DS_E2_flav[[#This Row],[Column1]]-TS_E2_flav[[#This Row],[Column1]]</f>
        <v>0</v>
      </c>
      <c r="C2">
        <f>DS_E2_flav[[#This Row],[Column2]]-TS_E2_flav[[#This Row],[Column2]]</f>
        <v>-1.0000000000000009E-2</v>
      </c>
      <c r="D2">
        <f>DS_E2_flav[[#This Row],[Column3]]-TS_E2_flav[[#This Row],[Column3]]</f>
        <v>0</v>
      </c>
      <c r="E2">
        <f>DS_E2_flav[[#This Row],[Column4]]-TS_E2_flav[[#This Row],[Column4]]</f>
        <v>0</v>
      </c>
      <c r="F2">
        <f>DS_E2_flav[[#This Row],[Column5]]-TS_E2_flav[[#This Row],[Column5]]</f>
        <v>0</v>
      </c>
      <c r="G2">
        <f>DS_E2_flav[[#This Row],[Column6]]-TS_E2_flav[[#This Row],[Column6]]</f>
        <v>-9.9999999999999985E-3</v>
      </c>
      <c r="H2">
        <f>DS_E2_flav[[#This Row],[Column7]]-TS_E2_flav[[#This Row],[Column7]]</f>
        <v>0</v>
      </c>
      <c r="I2">
        <f>DS_E2_flav[[#This Row],[Column8]]-TS_E2_flav[[#This Row],[Column8]]</f>
        <v>0</v>
      </c>
      <c r="J2">
        <f>DS_E2_flav[[#This Row],[Column9]]-TS_E2_flav[[#This Row],[Column9]]</f>
        <v>0</v>
      </c>
    </row>
    <row r="3" spans="2:10" x14ac:dyDescent="0.25">
      <c r="B3">
        <f>DS_E2_flav[[#This Row],[Column1]]-TS_E2_flav[[#This Row],[Column1]]</f>
        <v>0</v>
      </c>
      <c r="C3">
        <f>DS_E2_flav[[#This Row],[Column2]]-TS_E2_flav[[#This Row],[Column2]]</f>
        <v>-2.0000000000000004E-2</v>
      </c>
      <c r="D3">
        <f>DS_E2_flav[[#This Row],[Column3]]-TS_E2_flav[[#This Row],[Column3]]</f>
        <v>-2.0000000000000018E-2</v>
      </c>
      <c r="E3">
        <f>DS_E2_flav[[#This Row],[Column4]]-TS_E2_flav[[#This Row],[Column4]]</f>
        <v>0</v>
      </c>
      <c r="F3">
        <f>DS_E2_flav[[#This Row],[Column5]]-TS_E2_flav[[#This Row],[Column5]]</f>
        <v>0</v>
      </c>
      <c r="G3">
        <f>DS_E2_flav[[#This Row],[Column6]]-TS_E2_flav[[#This Row],[Column6]]</f>
        <v>9.9999999999999985E-3</v>
      </c>
      <c r="H3">
        <f>DS_E2_flav[[#This Row],[Column7]]-TS_E2_flav[[#This Row],[Column7]]</f>
        <v>0</v>
      </c>
      <c r="I3">
        <f>DS_E2_flav[[#This Row],[Column8]]-TS_E2_flav[[#This Row],[Column8]]</f>
        <v>0</v>
      </c>
      <c r="J3">
        <f>DS_E2_flav[[#This Row],[Column9]]-TS_E2_flav[[#This Row],[Column9]]</f>
        <v>0</v>
      </c>
    </row>
    <row r="4" spans="2:10" x14ac:dyDescent="0.25">
      <c r="B4">
        <f>DS_E2_flav[[#This Row],[Column1]]-TS_E2_flav[[#This Row],[Column1]]</f>
        <v>0</v>
      </c>
      <c r="C4">
        <f>DS_E2_flav[[#This Row],[Column2]]-TS_E2_flav[[#This Row],[Column2]]</f>
        <v>-1.0000000000000009E-2</v>
      </c>
      <c r="D4">
        <f>DS_E2_flav[[#This Row],[Column3]]-TS_E2_flav[[#This Row],[Column3]]</f>
        <v>0</v>
      </c>
      <c r="E4">
        <f>DS_E2_flav[[#This Row],[Column4]]-TS_E2_flav[[#This Row],[Column4]]</f>
        <v>0</v>
      </c>
      <c r="F4">
        <f>DS_E2_flav[[#This Row],[Column5]]-TS_E2_flav[[#This Row],[Column5]]</f>
        <v>0</v>
      </c>
      <c r="G4">
        <f>DS_E2_flav[[#This Row],[Column6]]-TS_E2_flav[[#This Row],[Column6]]</f>
        <v>9.9999999999999985E-3</v>
      </c>
      <c r="H4">
        <f>DS_E2_flav[[#This Row],[Column7]]-TS_E2_flav[[#This Row],[Column7]]</f>
        <v>0</v>
      </c>
      <c r="I4">
        <f>DS_E2_flav[[#This Row],[Column8]]-TS_E2_flav[[#This Row],[Column8]]</f>
        <v>-1.0000000000000002E-2</v>
      </c>
      <c r="J4">
        <f>DS_E2_flav[[#This Row],[Column9]]-TS_E2_flav[[#This Row],[Column9]]</f>
        <v>0</v>
      </c>
    </row>
    <row r="5" spans="2:10" x14ac:dyDescent="0.25">
      <c r="B5">
        <f>DS_E2_flav[[#This Row],[Column1]]-TS_E2_flav[[#This Row],[Column1]]</f>
        <v>0</v>
      </c>
      <c r="C5">
        <f>DS_E2_flav[[#This Row],[Column2]]-TS_E2_flav[[#This Row],[Column2]]</f>
        <v>-1.0000000000000009E-2</v>
      </c>
      <c r="D5">
        <f>DS_E2_flav[[#This Row],[Column3]]-TS_E2_flav[[#This Row],[Column3]]</f>
        <v>1.0000000000000009E-2</v>
      </c>
      <c r="E5">
        <f>DS_E2_flav[[#This Row],[Column4]]-TS_E2_flav[[#This Row],[Column4]]</f>
        <v>0</v>
      </c>
      <c r="F5">
        <f>DS_E2_flav[[#This Row],[Column5]]-TS_E2_flav[[#This Row],[Column5]]</f>
        <v>0</v>
      </c>
      <c r="G5">
        <f>DS_E2_flav[[#This Row],[Column6]]-TS_E2_flav[[#This Row],[Column6]]</f>
        <v>9.9999999999999985E-3</v>
      </c>
      <c r="H5">
        <f>DS_E2_flav[[#This Row],[Column7]]-TS_E2_flav[[#This Row],[Column7]]</f>
        <v>0</v>
      </c>
      <c r="I5">
        <f>DS_E2_flav[[#This Row],[Column8]]-TS_E2_flav[[#This Row],[Column8]]</f>
        <v>0</v>
      </c>
      <c r="J5">
        <f>DS_E2_flav[[#This Row],[Column9]]-TS_E2_flav[[#This Row],[Column9]]</f>
        <v>0</v>
      </c>
    </row>
    <row r="6" spans="2:10" x14ac:dyDescent="0.25">
      <c r="B6">
        <f>DS_E2_flav[[#This Row],[Column1]]-TS_E2_flav[[#This Row],[Column1]]</f>
        <v>9.9999999999999534E-3</v>
      </c>
      <c r="C6">
        <f>DS_E2_flav[[#This Row],[Column2]]-TS_E2_flav[[#This Row],[Column2]]</f>
        <v>0</v>
      </c>
      <c r="D6">
        <f>DS_E2_flav[[#This Row],[Column3]]-TS_E2_flav[[#This Row],[Column3]]</f>
        <v>0</v>
      </c>
      <c r="E6">
        <f>DS_E2_flav[[#This Row],[Column4]]-TS_E2_flav[[#This Row],[Column4]]</f>
        <v>0</v>
      </c>
      <c r="F6">
        <f>DS_E2_flav[[#This Row],[Column5]]-TS_E2_flav[[#This Row],[Column5]]</f>
        <v>0</v>
      </c>
      <c r="G6">
        <f>DS_E2_flav[[#This Row],[Column6]]-TS_E2_flav[[#This Row],[Column6]]</f>
        <v>9.9999999999999985E-3</v>
      </c>
      <c r="H6">
        <f>DS_E2_flav[[#This Row],[Column7]]-TS_E2_flav[[#This Row],[Column7]]</f>
        <v>0</v>
      </c>
      <c r="I6">
        <f>DS_E2_flav[[#This Row],[Column8]]-TS_E2_flav[[#This Row],[Column8]]</f>
        <v>0</v>
      </c>
      <c r="J6">
        <f>DS_E2_flav[[#This Row],[Column9]]-TS_E2_flav[[#This Row],[Column9]]</f>
        <v>0</v>
      </c>
    </row>
    <row r="7" spans="2:10" x14ac:dyDescent="0.25">
      <c r="B7">
        <f>DS_E2_flav[[#This Row],[Column1]]-TS_E2_flav[[#This Row],[Column1]]</f>
        <v>9.9999999999999534E-3</v>
      </c>
      <c r="C7">
        <f>DS_E2_flav[[#This Row],[Column2]]-TS_E2_flav[[#This Row],[Column2]]</f>
        <v>-1.0000000000000009E-2</v>
      </c>
      <c r="D7">
        <f>DS_E2_flav[[#This Row],[Column3]]-TS_E2_flav[[#This Row],[Column3]]</f>
        <v>0</v>
      </c>
      <c r="E7">
        <f>DS_E2_flav[[#This Row],[Column4]]-TS_E2_flav[[#This Row],[Column4]]</f>
        <v>0</v>
      </c>
      <c r="F7">
        <f>DS_E2_flav[[#This Row],[Column5]]-TS_E2_flav[[#This Row],[Column5]]</f>
        <v>0</v>
      </c>
      <c r="G7">
        <f>DS_E2_flav[[#This Row],[Column6]]-TS_E2_flav[[#This Row],[Column6]]</f>
        <v>9.9999999999999985E-3</v>
      </c>
      <c r="H7">
        <f>DS_E2_flav[[#This Row],[Column7]]-TS_E2_flav[[#This Row],[Column7]]</f>
        <v>0</v>
      </c>
      <c r="I7">
        <f>DS_E2_flav[[#This Row],[Column8]]-TS_E2_flav[[#This Row],[Column8]]</f>
        <v>0</v>
      </c>
      <c r="J7">
        <f>DS_E2_flav[[#This Row],[Column9]]-TS_E2_flav[[#This Row],[Column9]]</f>
        <v>0</v>
      </c>
    </row>
    <row r="8" spans="2:10" x14ac:dyDescent="0.25">
      <c r="B8">
        <f>DS_E2_flav[[#This Row],[Column1]]-TS_E2_flav[[#This Row],[Column1]]</f>
        <v>9.9999999999999534E-3</v>
      </c>
      <c r="C8">
        <f>DS_E2_flav[[#This Row],[Column2]]-TS_E2_flav[[#This Row],[Column2]]</f>
        <v>-1.0000000000000009E-2</v>
      </c>
      <c r="D8">
        <f>DS_E2_flav[[#This Row],[Column3]]-TS_E2_flav[[#This Row],[Column3]]</f>
        <v>2.0000000000000018E-2</v>
      </c>
      <c r="E8">
        <f>DS_E2_flav[[#This Row],[Column4]]-TS_E2_flav[[#This Row],[Column4]]</f>
        <v>0</v>
      </c>
      <c r="F8">
        <f>DS_E2_flav[[#This Row],[Column5]]-TS_E2_flav[[#This Row],[Column5]]</f>
        <v>0</v>
      </c>
      <c r="G8">
        <f>DS_E2_flav[[#This Row],[Column6]]-TS_E2_flav[[#This Row],[Column6]]</f>
        <v>9.9999999999999985E-3</v>
      </c>
      <c r="H8">
        <f>DS_E2_flav[[#This Row],[Column7]]-TS_E2_flav[[#This Row],[Column7]]</f>
        <v>0</v>
      </c>
      <c r="I8">
        <f>DS_E2_flav[[#This Row],[Column8]]-TS_E2_flav[[#This Row],[Column8]]</f>
        <v>1.0000000000000002E-2</v>
      </c>
      <c r="J8">
        <f>DS_E2_flav[[#This Row],[Column9]]-TS_E2_flav[[#This Row],[Column9]]</f>
        <v>1.0000000000000002E-2</v>
      </c>
    </row>
    <row r="9" spans="2:10" x14ac:dyDescent="0.25">
      <c r="B9">
        <f>DS_E2_flav[[#This Row],[Column1]]-TS_E2_flav[[#This Row],[Column1]]</f>
        <v>9.9999999999999534E-3</v>
      </c>
      <c r="C9">
        <f>DS_E2_flav[[#This Row],[Column2]]-TS_E2_flav[[#This Row],[Column2]]</f>
        <v>0</v>
      </c>
      <c r="D9">
        <f>DS_E2_flav[[#This Row],[Column3]]-TS_E2_flav[[#This Row],[Column3]]</f>
        <v>1.0000000000000009E-2</v>
      </c>
      <c r="E9">
        <f>DS_E2_flav[[#This Row],[Column4]]-TS_E2_flav[[#This Row],[Column4]]</f>
        <v>0</v>
      </c>
      <c r="F9">
        <f>DS_E2_flav[[#This Row],[Column5]]-TS_E2_flav[[#This Row],[Column5]]</f>
        <v>0</v>
      </c>
      <c r="G9">
        <f>DS_E2_flav[[#This Row],[Column6]]-TS_E2_flav[[#This Row],[Column6]]</f>
        <v>9.9999999999999985E-3</v>
      </c>
      <c r="H9">
        <f>DS_E2_flav[[#This Row],[Column7]]-TS_E2_flav[[#This Row],[Column7]]</f>
        <v>0</v>
      </c>
      <c r="I9">
        <f>DS_E2_flav[[#This Row],[Column8]]-TS_E2_flav[[#This Row],[Column8]]</f>
        <v>-1.0000000000000002E-2</v>
      </c>
      <c r="J9">
        <f>DS_E2_flav[[#This Row],[Column9]]-TS_E2_flav[[#This Row],[Column9]]</f>
        <v>0</v>
      </c>
    </row>
    <row r="10" spans="2:10" x14ac:dyDescent="0.25">
      <c r="B10">
        <f>DS_E2_flav[[#This Row],[Column1]]-TS_E2_flav[[#This Row],[Column1]]</f>
        <v>9.9999999999999534E-3</v>
      </c>
      <c r="C10">
        <f>DS_E2_flav[[#This Row],[Column2]]-TS_E2_flav[[#This Row],[Column2]]</f>
        <v>0</v>
      </c>
      <c r="D10">
        <f>DS_E2_flav[[#This Row],[Column3]]-TS_E2_flav[[#This Row],[Column3]]</f>
        <v>2.0000000000000018E-2</v>
      </c>
      <c r="E10">
        <f>DS_E2_flav[[#This Row],[Column4]]-TS_E2_flav[[#This Row],[Column4]]</f>
        <v>0</v>
      </c>
      <c r="F10">
        <f>DS_E2_flav[[#This Row],[Column5]]-TS_E2_flav[[#This Row],[Column5]]</f>
        <v>0</v>
      </c>
      <c r="G10">
        <f>DS_E2_flav[[#This Row],[Column6]]-TS_E2_flav[[#This Row],[Column6]]</f>
        <v>9.9999999999999985E-3</v>
      </c>
      <c r="H10">
        <f>DS_E2_flav[[#This Row],[Column7]]-TS_E2_flav[[#This Row],[Column7]]</f>
        <v>0</v>
      </c>
      <c r="I10">
        <f>DS_E2_flav[[#This Row],[Column8]]-TS_E2_flav[[#This Row],[Column8]]</f>
        <v>0</v>
      </c>
      <c r="J10">
        <f>DS_E2_flav[[#This Row],[Column9]]-TS_E2_flav[[#This Row],[Column9]]</f>
        <v>0</v>
      </c>
    </row>
    <row r="11" spans="2:10" x14ac:dyDescent="0.25">
      <c r="B11">
        <f>DS_E2_flav[[#This Row],[Column1]]-TS_E2_flav[[#This Row],[Column1]]</f>
        <v>9.9999999999999534E-3</v>
      </c>
      <c r="C11">
        <f>DS_E2_flav[[#This Row],[Column2]]-TS_E2_flav[[#This Row],[Column2]]</f>
        <v>0</v>
      </c>
      <c r="D11">
        <f>DS_E2_flav[[#This Row],[Column3]]-TS_E2_flav[[#This Row],[Column3]]</f>
        <v>0</v>
      </c>
      <c r="E11">
        <f>DS_E2_flav[[#This Row],[Column4]]-TS_E2_flav[[#This Row],[Column4]]</f>
        <v>0</v>
      </c>
      <c r="F11">
        <f>DS_E2_flav[[#This Row],[Column5]]-TS_E2_flav[[#This Row],[Column5]]</f>
        <v>0</v>
      </c>
      <c r="G11">
        <f>DS_E2_flav[[#This Row],[Column6]]-TS_E2_flav[[#This Row],[Column6]]</f>
        <v>9.9999999999999985E-3</v>
      </c>
      <c r="H11">
        <f>DS_E2_flav[[#This Row],[Column7]]-TS_E2_flav[[#This Row],[Column7]]</f>
        <v>0</v>
      </c>
      <c r="I11">
        <f>DS_E2_flav[[#This Row],[Column8]]-TS_E2_flav[[#This Row],[Column8]]</f>
        <v>-1.0000000000000002E-2</v>
      </c>
      <c r="J11">
        <f>DS_E2_flav[[#This Row],[Column9]]-TS_E2_flav[[#This Row],[Column9]]</f>
        <v>0</v>
      </c>
    </row>
    <row r="12" spans="2:10" x14ac:dyDescent="0.25">
      <c r="B12">
        <f>DS_E2_flav[[#This Row],[Column1]]-TS_E2_flav[[#This Row],[Column1]]</f>
        <v>9.9999999999999534E-3</v>
      </c>
      <c r="C12">
        <f>DS_E2_flav[[#This Row],[Column2]]-TS_E2_flav[[#This Row],[Column2]]</f>
        <v>0</v>
      </c>
      <c r="D12">
        <f>DS_E2_flav[[#This Row],[Column3]]-TS_E2_flav[[#This Row],[Column3]]</f>
        <v>0</v>
      </c>
      <c r="E12">
        <f>DS_E2_flav[[#This Row],[Column4]]-TS_E2_flav[[#This Row],[Column4]]</f>
        <v>0</v>
      </c>
      <c r="F12">
        <f>DS_E2_flav[[#This Row],[Column5]]-TS_E2_flav[[#This Row],[Column5]]</f>
        <v>0</v>
      </c>
      <c r="G12">
        <f>DS_E2_flav[[#This Row],[Column6]]-TS_E2_flav[[#This Row],[Column6]]</f>
        <v>9.9999999999999985E-3</v>
      </c>
      <c r="H12">
        <f>DS_E2_flav[[#This Row],[Column7]]-TS_E2_flav[[#This Row],[Column7]]</f>
        <v>0</v>
      </c>
      <c r="I12">
        <f>DS_E2_flav[[#This Row],[Column8]]-TS_E2_flav[[#This Row],[Column8]]</f>
        <v>1.0000000000000002E-2</v>
      </c>
      <c r="J12">
        <f>DS_E2_flav[[#This Row],[Column9]]-TS_E2_flav[[#This Row],[Column9]]</f>
        <v>0</v>
      </c>
    </row>
    <row r="13" spans="2:10" x14ac:dyDescent="0.25">
      <c r="B13">
        <f>DS_E2_flav[[#This Row],[Column1]]-TS_E2_flav[[#This Row],[Column1]]</f>
        <v>9.9999999999999534E-3</v>
      </c>
      <c r="C13">
        <f>DS_E2_flav[[#This Row],[Column2]]-TS_E2_flav[[#This Row],[Column2]]</f>
        <v>0</v>
      </c>
      <c r="D13">
        <f>DS_E2_flav[[#This Row],[Column3]]-TS_E2_flav[[#This Row],[Column3]]</f>
        <v>1.0000000000000009E-2</v>
      </c>
      <c r="E13">
        <f>DS_E2_flav[[#This Row],[Column4]]-TS_E2_flav[[#This Row],[Column4]]</f>
        <v>0</v>
      </c>
      <c r="F13">
        <f>DS_E2_flav[[#This Row],[Column5]]-TS_E2_flav[[#This Row],[Column5]]</f>
        <v>0</v>
      </c>
      <c r="G13">
        <f>DS_E2_flav[[#This Row],[Column6]]-TS_E2_flav[[#This Row],[Column6]]</f>
        <v>9.9999999999999985E-3</v>
      </c>
      <c r="H13">
        <f>DS_E2_flav[[#This Row],[Column7]]-TS_E2_flav[[#This Row],[Column7]]</f>
        <v>0</v>
      </c>
      <c r="I13">
        <f>DS_E2_flav[[#This Row],[Column8]]-TS_E2_flav[[#This Row],[Column8]]</f>
        <v>-1.0000000000000002E-2</v>
      </c>
      <c r="J13">
        <f>DS_E2_flav[[#This Row],[Column9]]-TS_E2_flav[[#This Row],[Column9]]</f>
        <v>0</v>
      </c>
    </row>
    <row r="14" spans="2:10" x14ac:dyDescent="0.25">
      <c r="B14">
        <f>DS_E2_flav[[#This Row],[Column1]]-TS_E2_flav[[#This Row],[Column1]]</f>
        <v>0</v>
      </c>
      <c r="C14">
        <f>DS_E2_flav[[#This Row],[Column2]]-TS_E2_flav[[#This Row],[Column2]]</f>
        <v>0</v>
      </c>
      <c r="D14">
        <f>DS_E2_flav[[#This Row],[Column3]]-TS_E2_flav[[#This Row],[Column3]]</f>
        <v>1.0000000000000009E-2</v>
      </c>
      <c r="E14">
        <f>DS_E2_flav[[#This Row],[Column4]]-TS_E2_flav[[#This Row],[Column4]]</f>
        <v>0</v>
      </c>
      <c r="F14">
        <f>DS_E2_flav[[#This Row],[Column5]]-TS_E2_flav[[#This Row],[Column5]]</f>
        <v>0</v>
      </c>
      <c r="G14">
        <f>DS_E2_flav[[#This Row],[Column6]]-TS_E2_flav[[#This Row],[Column6]]</f>
        <v>0</v>
      </c>
      <c r="H14">
        <f>DS_E2_flav[[#This Row],[Column7]]-TS_E2_flav[[#This Row],[Column7]]</f>
        <v>0</v>
      </c>
      <c r="I14">
        <f>DS_E2_flav[[#This Row],[Column8]]-TS_E2_flav[[#This Row],[Column8]]</f>
        <v>0</v>
      </c>
      <c r="J14">
        <f>DS_E2_flav[[#This Row],[Column9]]-TS_E2_flav[[#This Row],[Column9]]</f>
        <v>0</v>
      </c>
    </row>
    <row r="15" spans="2:10" x14ac:dyDescent="0.25">
      <c r="B15">
        <f>DS_E2_flav[[#This Row],[Column1]]-TS_E2_flav[[#This Row],[Column1]]</f>
        <v>0</v>
      </c>
      <c r="C15">
        <f>DS_E2_flav[[#This Row],[Column2]]-TS_E2_flav[[#This Row],[Column2]]</f>
        <v>0</v>
      </c>
      <c r="D15">
        <f>DS_E2_flav[[#This Row],[Column3]]-TS_E2_flav[[#This Row],[Column3]]</f>
        <v>0</v>
      </c>
      <c r="E15">
        <f>DS_E2_flav[[#This Row],[Column4]]-TS_E2_flav[[#This Row],[Column4]]</f>
        <v>0</v>
      </c>
      <c r="F15">
        <f>DS_E2_flav[[#This Row],[Column5]]-TS_E2_flav[[#This Row],[Column5]]</f>
        <v>0</v>
      </c>
      <c r="G15">
        <f>DS_E2_flav[[#This Row],[Column6]]-TS_E2_flav[[#This Row],[Column6]]</f>
        <v>-9.9999999999999985E-3</v>
      </c>
      <c r="H15">
        <f>DS_E2_flav[[#This Row],[Column7]]-TS_E2_flav[[#This Row],[Column7]]</f>
        <v>0</v>
      </c>
      <c r="I15">
        <f>DS_E2_flav[[#This Row],[Column8]]-TS_E2_flav[[#This Row],[Column8]]</f>
        <v>0</v>
      </c>
      <c r="J15">
        <f>DS_E2_flav[[#This Row],[Column9]]-TS_E2_flav[[#This Row],[Column9]]</f>
        <v>0</v>
      </c>
    </row>
    <row r="16" spans="2:10" x14ac:dyDescent="0.25">
      <c r="B16">
        <f>DS_E2_flav[[#This Row],[Column1]]-TS_E2_flav[[#This Row],[Column1]]</f>
        <v>9.9999999999999534E-3</v>
      </c>
      <c r="C16">
        <f>DS_E2_flav[[#This Row],[Column2]]-TS_E2_flav[[#This Row],[Column2]]</f>
        <v>0</v>
      </c>
      <c r="D16">
        <f>DS_E2_flav[[#This Row],[Column3]]-TS_E2_flav[[#This Row],[Column3]]</f>
        <v>1.0000000000000009E-2</v>
      </c>
      <c r="E16">
        <f>DS_E2_flav[[#This Row],[Column4]]-TS_E2_flav[[#This Row],[Column4]]</f>
        <v>0</v>
      </c>
      <c r="F16">
        <f>DS_E2_flav[[#This Row],[Column5]]-TS_E2_flav[[#This Row],[Column5]]</f>
        <v>0</v>
      </c>
      <c r="G16">
        <f>DS_E2_flav[[#This Row],[Column6]]-TS_E2_flav[[#This Row],[Column6]]</f>
        <v>9.9999999999999985E-3</v>
      </c>
      <c r="H16">
        <f>DS_E2_flav[[#This Row],[Column7]]-TS_E2_flav[[#This Row],[Column7]]</f>
        <v>0</v>
      </c>
      <c r="I16">
        <f>DS_E2_flav[[#This Row],[Column8]]-TS_E2_flav[[#This Row],[Column8]]</f>
        <v>0</v>
      </c>
      <c r="J16">
        <f>DS_E2_flav[[#This Row],[Column9]]-TS_E2_flav[[#This Row],[Column9]]</f>
        <v>0</v>
      </c>
    </row>
    <row r="17" spans="2:10" x14ac:dyDescent="0.25">
      <c r="B17">
        <f>DS_E2_flav[[#This Row],[Column1]]-TS_E2_flav[[#This Row],[Column1]]</f>
        <v>0</v>
      </c>
      <c r="C17">
        <f>DS_E2_flav[[#This Row],[Column2]]-TS_E2_flav[[#This Row],[Column2]]</f>
        <v>-9.999999999999995E-3</v>
      </c>
      <c r="D17">
        <f>DS_E2_flav[[#This Row],[Column3]]-TS_E2_flav[[#This Row],[Column3]]</f>
        <v>1.0000000000000009E-2</v>
      </c>
      <c r="E17">
        <f>DS_E2_flav[[#This Row],[Column4]]-TS_E2_flav[[#This Row],[Column4]]</f>
        <v>0</v>
      </c>
      <c r="F17">
        <f>DS_E2_flav[[#This Row],[Column5]]-TS_E2_flav[[#This Row],[Column5]]</f>
        <v>0</v>
      </c>
      <c r="G17">
        <f>DS_E2_flav[[#This Row],[Column6]]-TS_E2_flav[[#This Row],[Column6]]</f>
        <v>9.9999999999999985E-3</v>
      </c>
      <c r="H17">
        <f>DS_E2_flav[[#This Row],[Column7]]-TS_E2_flav[[#This Row],[Column7]]</f>
        <v>0</v>
      </c>
      <c r="I17">
        <f>DS_E2_flav[[#This Row],[Column8]]-TS_E2_flav[[#This Row],[Column8]]</f>
        <v>1.0000000000000002E-2</v>
      </c>
      <c r="J17">
        <f>DS_E2_flav[[#This Row],[Column9]]-TS_E2_flav[[#This Row],[Column9]]</f>
        <v>0</v>
      </c>
    </row>
    <row r="18" spans="2:10" x14ac:dyDescent="0.25">
      <c r="B18">
        <f>DS_E2_flav[[#This Row],[Column1]]-TS_E2_flav[[#This Row],[Column1]]</f>
        <v>9.9999999999999534E-3</v>
      </c>
      <c r="C18">
        <f>DS_E2_flav[[#This Row],[Column2]]-TS_E2_flav[[#This Row],[Column2]]</f>
        <v>0</v>
      </c>
      <c r="D18">
        <f>DS_E2_flav[[#This Row],[Column3]]-TS_E2_flav[[#This Row],[Column3]]</f>
        <v>0</v>
      </c>
      <c r="E18">
        <f>DS_E2_flav[[#This Row],[Column4]]-TS_E2_flav[[#This Row],[Column4]]</f>
        <v>0</v>
      </c>
      <c r="F18">
        <f>DS_E2_flav[[#This Row],[Column5]]-TS_E2_flav[[#This Row],[Column5]]</f>
        <v>0</v>
      </c>
      <c r="G18">
        <f>DS_E2_flav[[#This Row],[Column6]]-TS_E2_flav[[#This Row],[Column6]]</f>
        <v>9.9999999999999985E-3</v>
      </c>
      <c r="H18">
        <f>DS_E2_flav[[#This Row],[Column7]]-TS_E2_flav[[#This Row],[Column7]]</f>
        <v>0</v>
      </c>
      <c r="I18">
        <f>DS_E2_flav[[#This Row],[Column8]]-TS_E2_flav[[#This Row],[Column8]]</f>
        <v>1.0000000000000002E-2</v>
      </c>
      <c r="J18">
        <f>DS_E2_flav[[#This Row],[Column9]]-TS_E2_flav[[#This Row],[Column9]]</f>
        <v>0</v>
      </c>
    </row>
    <row r="19" spans="2:10" x14ac:dyDescent="0.25">
      <c r="B19">
        <f>DS_E2_flav[[#This Row],[Column1]]-TS_E2_flav[[#This Row],[Column1]]</f>
        <v>9.9999999999999534E-3</v>
      </c>
      <c r="C19">
        <f>DS_E2_flav[[#This Row],[Column2]]-TS_E2_flav[[#This Row],[Column2]]</f>
        <v>-9.999999999999995E-3</v>
      </c>
      <c r="D19">
        <f>DS_E2_flav[[#This Row],[Column3]]-TS_E2_flav[[#This Row],[Column3]]</f>
        <v>0</v>
      </c>
      <c r="E19">
        <f>DS_E2_flav[[#This Row],[Column4]]-TS_E2_flav[[#This Row],[Column4]]</f>
        <v>0</v>
      </c>
      <c r="F19">
        <f>DS_E2_flav[[#This Row],[Column5]]-TS_E2_flav[[#This Row],[Column5]]</f>
        <v>0</v>
      </c>
      <c r="G19">
        <f>DS_E2_flav[[#This Row],[Column6]]-TS_E2_flav[[#This Row],[Column6]]</f>
        <v>0</v>
      </c>
      <c r="H19">
        <f>DS_E2_flav[[#This Row],[Column7]]-TS_E2_flav[[#This Row],[Column7]]</f>
        <v>0</v>
      </c>
      <c r="I19">
        <f>DS_E2_flav[[#This Row],[Column8]]-TS_E2_flav[[#This Row],[Column8]]</f>
        <v>1.0000000000000002E-2</v>
      </c>
      <c r="J19">
        <f>DS_E2_flav[[#This Row],[Column9]]-TS_E2_flav[[#This Row],[Column9]]</f>
        <v>0</v>
      </c>
    </row>
    <row r="20" spans="2:10" x14ac:dyDescent="0.25">
      <c r="B20">
        <f>DS_E2_flav[[#This Row],[Column1]]-TS_E2_flav[[#This Row],[Column1]]</f>
        <v>0</v>
      </c>
      <c r="C20">
        <f>DS_E2_flav[[#This Row],[Column2]]-TS_E2_flav[[#This Row],[Column2]]</f>
        <v>-9.999999999999995E-3</v>
      </c>
      <c r="D20">
        <f>DS_E2_flav[[#This Row],[Column3]]-TS_E2_flav[[#This Row],[Column3]]</f>
        <v>1.0000000000000009E-2</v>
      </c>
      <c r="E20">
        <f>DS_E2_flav[[#This Row],[Column4]]-TS_E2_flav[[#This Row],[Column4]]</f>
        <v>0</v>
      </c>
      <c r="F20">
        <f>DS_E2_flav[[#This Row],[Column5]]-TS_E2_flav[[#This Row],[Column5]]</f>
        <v>0</v>
      </c>
      <c r="G20">
        <f>DS_E2_flav[[#This Row],[Column6]]-TS_E2_flav[[#This Row],[Column6]]</f>
        <v>9.9999999999999985E-3</v>
      </c>
      <c r="H20">
        <f>DS_E2_flav[[#This Row],[Column7]]-TS_E2_flav[[#This Row],[Column7]]</f>
        <v>0</v>
      </c>
      <c r="I20">
        <f>DS_E2_flav[[#This Row],[Column8]]-TS_E2_flav[[#This Row],[Column8]]</f>
        <v>-1.0000000000000002E-2</v>
      </c>
      <c r="J20">
        <f>DS_E2_flav[[#This Row],[Column9]]-TS_E2_flav[[#This Row],[Column9]]</f>
        <v>0</v>
      </c>
    </row>
    <row r="21" spans="2:10" x14ac:dyDescent="0.25">
      <c r="B21">
        <f>DS_E2_flav[[#This Row],[Column1]]-TS_E2_flav[[#This Row],[Column1]]</f>
        <v>0</v>
      </c>
      <c r="C21">
        <f>DS_E2_flav[[#This Row],[Column2]]-TS_E2_flav[[#This Row],[Column2]]</f>
        <v>0</v>
      </c>
      <c r="D21">
        <f>DS_E2_flav[[#This Row],[Column3]]-TS_E2_flav[[#This Row],[Column3]]</f>
        <v>1.0000000000000009E-2</v>
      </c>
      <c r="E21">
        <f>DS_E2_flav[[#This Row],[Column4]]-TS_E2_flav[[#This Row],[Column4]]</f>
        <v>0</v>
      </c>
      <c r="F21">
        <f>DS_E2_flav[[#This Row],[Column5]]-TS_E2_flav[[#This Row],[Column5]]</f>
        <v>0</v>
      </c>
      <c r="G21">
        <f>DS_E2_flav[[#This Row],[Column6]]-TS_E2_flav[[#This Row],[Column6]]</f>
        <v>9.9999999999999985E-3</v>
      </c>
      <c r="H21">
        <f>DS_E2_flav[[#This Row],[Column7]]-TS_E2_flav[[#This Row],[Column7]]</f>
        <v>0</v>
      </c>
      <c r="I21">
        <f>DS_E2_flav[[#This Row],[Column8]]-TS_E2_flav[[#This Row],[Column8]]</f>
        <v>1.0000000000000002E-2</v>
      </c>
      <c r="J21">
        <f>DS_E2_flav[[#This Row],[Column9]]-TS_E2_flav[[#This Row],[Column9]]</f>
        <v>0</v>
      </c>
    </row>
    <row r="22" spans="2:10" x14ac:dyDescent="0.25">
      <c r="B22">
        <f>DS_E2_flav[[#This Row],[Column1]]-TS_E2_flav[[#This Row],[Column1]]</f>
        <v>9.9999999999999534E-3</v>
      </c>
      <c r="C22">
        <f>DS_E2_flav[[#This Row],[Column2]]-TS_E2_flav[[#This Row],[Column2]]</f>
        <v>-9.999999999999995E-3</v>
      </c>
      <c r="D22">
        <f>DS_E2_flav[[#This Row],[Column3]]-TS_E2_flav[[#This Row],[Column3]]</f>
        <v>1.0000000000000009E-2</v>
      </c>
      <c r="E22">
        <f>DS_E2_flav[[#This Row],[Column4]]-TS_E2_flav[[#This Row],[Column4]]</f>
        <v>0</v>
      </c>
      <c r="F22">
        <f>DS_E2_flav[[#This Row],[Column5]]-TS_E2_flav[[#This Row],[Column5]]</f>
        <v>0</v>
      </c>
      <c r="G22">
        <f>DS_E2_flav[[#This Row],[Column6]]-TS_E2_flav[[#This Row],[Column6]]</f>
        <v>9.9999999999999985E-3</v>
      </c>
      <c r="H22">
        <f>DS_E2_flav[[#This Row],[Column7]]-TS_E2_flav[[#This Row],[Column7]]</f>
        <v>0</v>
      </c>
      <c r="I22">
        <f>DS_E2_flav[[#This Row],[Column8]]-TS_E2_flav[[#This Row],[Column8]]</f>
        <v>1.0000000000000002E-2</v>
      </c>
      <c r="J22">
        <f>DS_E2_flav[[#This Row],[Column9]]-TS_E2_flav[[#This Row],[Column9]]</f>
        <v>0</v>
      </c>
    </row>
    <row r="23" spans="2:10" x14ac:dyDescent="0.25">
      <c r="B23">
        <f>DS_E2_flav[[#This Row],[Column1]]-TS_E2_flav[[#This Row],[Column1]]</f>
        <v>9.9999999999999534E-3</v>
      </c>
      <c r="C23">
        <f>DS_E2_flav[[#This Row],[Column2]]-TS_E2_flav[[#This Row],[Column2]]</f>
        <v>0</v>
      </c>
      <c r="D23">
        <f>DS_E2_flav[[#This Row],[Column3]]-TS_E2_flav[[#This Row],[Column3]]</f>
        <v>2.0000000000000018E-2</v>
      </c>
      <c r="E23">
        <f>DS_E2_flav[[#This Row],[Column4]]-TS_E2_flav[[#This Row],[Column4]]</f>
        <v>0</v>
      </c>
      <c r="F23">
        <f>DS_E2_flav[[#This Row],[Column5]]-TS_E2_flav[[#This Row],[Column5]]</f>
        <v>0</v>
      </c>
      <c r="G23">
        <f>DS_E2_flav[[#This Row],[Column6]]-TS_E2_flav[[#This Row],[Column6]]</f>
        <v>9.9999999999999985E-3</v>
      </c>
      <c r="H23">
        <f>DS_E2_flav[[#This Row],[Column7]]-TS_E2_flav[[#This Row],[Column7]]</f>
        <v>0</v>
      </c>
      <c r="I23">
        <f>DS_E2_flav[[#This Row],[Column8]]-TS_E2_flav[[#This Row],[Column8]]</f>
        <v>0</v>
      </c>
      <c r="J23">
        <f>DS_E2_flav[[#This Row],[Column9]]-TS_E2_flav[[#This Row],[Column9]]</f>
        <v>0</v>
      </c>
    </row>
    <row r="24" spans="2:10" x14ac:dyDescent="0.25">
      <c r="B24">
        <f>DS_E2_flav[[#This Row],[Column1]]-TS_E2_flav[[#This Row],[Column1]]</f>
        <v>0</v>
      </c>
      <c r="C24">
        <f>DS_E2_flav[[#This Row],[Column2]]-TS_E2_flav[[#This Row],[Column2]]</f>
        <v>0</v>
      </c>
      <c r="D24">
        <f>DS_E2_flav[[#This Row],[Column3]]-TS_E2_flav[[#This Row],[Column3]]</f>
        <v>0</v>
      </c>
      <c r="E24">
        <f>DS_E2_flav[[#This Row],[Column4]]-TS_E2_flav[[#This Row],[Column4]]</f>
        <v>0</v>
      </c>
      <c r="F24">
        <f>DS_E2_flav[[#This Row],[Column5]]-TS_E2_flav[[#This Row],[Column5]]</f>
        <v>0</v>
      </c>
      <c r="G24">
        <f>DS_E2_flav[[#This Row],[Column6]]-TS_E2_flav[[#This Row],[Column6]]</f>
        <v>0</v>
      </c>
      <c r="H24">
        <f>DS_E2_flav[[#This Row],[Column7]]-TS_E2_flav[[#This Row],[Column7]]</f>
        <v>0</v>
      </c>
      <c r="I24">
        <f>DS_E2_flav[[#This Row],[Column8]]-TS_E2_flav[[#This Row],[Column8]]</f>
        <v>1.0000000000000002E-2</v>
      </c>
      <c r="J24">
        <f>DS_E2_flav[[#This Row],[Column9]]-TS_E2_flav[[#This Row],[Column9]]</f>
        <v>1.0000000000000002E-2</v>
      </c>
    </row>
    <row r="25" spans="2:10" x14ac:dyDescent="0.25">
      <c r="B25">
        <f>DS_E2_flav[[#This Row],[Column1]]-TS_E2_flav[[#This Row],[Column1]]</f>
        <v>-9.9999999999999534E-3</v>
      </c>
      <c r="C25">
        <f>DS_E2_flav[[#This Row],[Column2]]-TS_E2_flav[[#This Row],[Column2]]</f>
        <v>0</v>
      </c>
      <c r="D25">
        <f>DS_E2_flav[[#This Row],[Column3]]-TS_E2_flav[[#This Row],[Column3]]</f>
        <v>1.0000000000000009E-2</v>
      </c>
      <c r="E25">
        <f>DS_E2_flav[[#This Row],[Column4]]-TS_E2_flav[[#This Row],[Column4]]</f>
        <v>0</v>
      </c>
      <c r="F25">
        <f>DS_E2_flav[[#This Row],[Column5]]-TS_E2_flav[[#This Row],[Column5]]</f>
        <v>0</v>
      </c>
      <c r="G25">
        <f>DS_E2_flav[[#This Row],[Column6]]-TS_E2_flav[[#This Row],[Column6]]</f>
        <v>9.9999999999999985E-3</v>
      </c>
      <c r="H25">
        <f>DS_E2_flav[[#This Row],[Column7]]-TS_E2_flav[[#This Row],[Column7]]</f>
        <v>0</v>
      </c>
      <c r="I25">
        <f>DS_E2_flav[[#This Row],[Column8]]-TS_E2_flav[[#This Row],[Column8]]</f>
        <v>1.0000000000000002E-2</v>
      </c>
      <c r="J25">
        <f>DS_E2_flav[[#This Row],[Column9]]-TS_E2_flav[[#This Row],[Column9]]</f>
        <v>0</v>
      </c>
    </row>
    <row r="26" spans="2:10" x14ac:dyDescent="0.25">
      <c r="B26">
        <f>DS_E2_flav[[#This Row],[Column1]]-TS_E2_flav[[#This Row],[Column1]]</f>
        <v>9.9999999999999534E-3</v>
      </c>
      <c r="C26">
        <f>DS_E2_flav[[#This Row],[Column2]]-TS_E2_flav[[#This Row],[Column2]]</f>
        <v>0</v>
      </c>
      <c r="D26">
        <f>DS_E2_flav[[#This Row],[Column3]]-TS_E2_flav[[#This Row],[Column3]]</f>
        <v>0</v>
      </c>
      <c r="E26">
        <f>DS_E2_flav[[#This Row],[Column4]]-TS_E2_flav[[#This Row],[Column4]]</f>
        <v>0</v>
      </c>
      <c r="F26">
        <f>DS_E2_flav[[#This Row],[Column5]]-TS_E2_flav[[#This Row],[Column5]]</f>
        <v>0</v>
      </c>
      <c r="G26">
        <f>DS_E2_flav[[#This Row],[Column6]]-TS_E2_flav[[#This Row],[Column6]]</f>
        <v>9.9999999999999985E-3</v>
      </c>
      <c r="H26">
        <f>DS_E2_flav[[#This Row],[Column7]]-TS_E2_flav[[#This Row],[Column7]]</f>
        <v>0</v>
      </c>
      <c r="I26">
        <f>DS_E2_flav[[#This Row],[Column8]]-TS_E2_flav[[#This Row],[Column8]]</f>
        <v>0</v>
      </c>
      <c r="J26">
        <f>DS_E2_flav[[#This Row],[Column9]]-TS_E2_flav[[#This Row],[Column9]]</f>
        <v>0</v>
      </c>
    </row>
    <row r="27" spans="2:10" x14ac:dyDescent="0.25">
      <c r="B27">
        <f>DS_E2_flav[[#This Row],[Column1]]-TS_E2_flav[[#This Row],[Column1]]</f>
        <v>0</v>
      </c>
      <c r="C27">
        <f>DS_E2_flav[[#This Row],[Column2]]-TS_E2_flav[[#This Row],[Column2]]</f>
        <v>0</v>
      </c>
      <c r="D27">
        <f>DS_E2_flav[[#This Row],[Column3]]-TS_E2_flav[[#This Row],[Column3]]</f>
        <v>0</v>
      </c>
      <c r="E27">
        <f>DS_E2_flav[[#This Row],[Column4]]-TS_E2_flav[[#This Row],[Column4]]</f>
        <v>0</v>
      </c>
      <c r="F27">
        <f>DS_E2_flav[[#This Row],[Column5]]-TS_E2_flav[[#This Row],[Column5]]</f>
        <v>0</v>
      </c>
      <c r="G27">
        <f>DS_E2_flav[[#This Row],[Column6]]-TS_E2_flav[[#This Row],[Column6]]</f>
        <v>9.9999999999999985E-3</v>
      </c>
      <c r="H27">
        <f>DS_E2_flav[[#This Row],[Column7]]-TS_E2_flav[[#This Row],[Column7]]</f>
        <v>0</v>
      </c>
      <c r="I27">
        <f>DS_E2_flav[[#This Row],[Column8]]-TS_E2_flav[[#This Row],[Column8]]</f>
        <v>1.0000000000000002E-2</v>
      </c>
      <c r="J27">
        <f>DS_E2_flav[[#This Row],[Column9]]-TS_E2_flav[[#This Row],[Column9]]</f>
        <v>0</v>
      </c>
    </row>
    <row r="28" spans="2:10" x14ac:dyDescent="0.25">
      <c r="B28">
        <f>DS_E2_flav[[#This Row],[Column1]]-TS_E2_flav[[#This Row],[Column1]]</f>
        <v>0</v>
      </c>
      <c r="C28">
        <f>DS_E2_flav[[#This Row],[Column2]]-TS_E2_flav[[#This Row],[Column2]]</f>
        <v>0</v>
      </c>
      <c r="D28">
        <f>DS_E2_flav[[#This Row],[Column3]]-TS_E2_flav[[#This Row],[Column3]]</f>
        <v>1.0000000000000009E-2</v>
      </c>
      <c r="E28">
        <f>DS_E2_flav[[#This Row],[Column4]]-TS_E2_flav[[#This Row],[Column4]]</f>
        <v>0</v>
      </c>
      <c r="F28">
        <f>DS_E2_flav[[#This Row],[Column5]]-TS_E2_flav[[#This Row],[Column5]]</f>
        <v>0</v>
      </c>
      <c r="G28">
        <f>DS_E2_flav[[#This Row],[Column6]]-TS_E2_flav[[#This Row],[Column6]]</f>
        <v>0</v>
      </c>
      <c r="H28">
        <f>DS_E2_flav[[#This Row],[Column7]]-TS_E2_flav[[#This Row],[Column7]]</f>
        <v>0</v>
      </c>
      <c r="I28">
        <f>DS_E2_flav[[#This Row],[Column8]]-TS_E2_flav[[#This Row],[Column8]]</f>
        <v>1.0000000000000002E-2</v>
      </c>
      <c r="J28">
        <f>DS_E2_flav[[#This Row],[Column9]]-TS_E2_flav[[#This Row],[Column9]]</f>
        <v>0</v>
      </c>
    </row>
    <row r="29" spans="2:10" x14ac:dyDescent="0.25">
      <c r="B29">
        <f>DS_E2_flav[[#This Row],[Column1]]-TS_E2_flav[[#This Row],[Column1]]</f>
        <v>9.9999999999999534E-3</v>
      </c>
      <c r="C29">
        <f>DS_E2_flav[[#This Row],[Column2]]-TS_E2_flav[[#This Row],[Column2]]</f>
        <v>0</v>
      </c>
      <c r="D29">
        <f>DS_E2_flav[[#This Row],[Column3]]-TS_E2_flav[[#This Row],[Column3]]</f>
        <v>0</v>
      </c>
      <c r="E29">
        <f>DS_E2_flav[[#This Row],[Column4]]-TS_E2_flav[[#This Row],[Column4]]</f>
        <v>0</v>
      </c>
      <c r="F29">
        <f>DS_E2_flav[[#This Row],[Column5]]-TS_E2_flav[[#This Row],[Column5]]</f>
        <v>0</v>
      </c>
      <c r="G29">
        <f>DS_E2_flav[[#This Row],[Column6]]-TS_E2_flav[[#This Row],[Column6]]</f>
        <v>0</v>
      </c>
      <c r="H29">
        <f>DS_E2_flav[[#This Row],[Column7]]-TS_E2_flav[[#This Row],[Column7]]</f>
        <v>0</v>
      </c>
      <c r="I29">
        <f>DS_E2_flav[[#This Row],[Column8]]-TS_E2_flav[[#This Row],[Column8]]</f>
        <v>1.0000000000000002E-2</v>
      </c>
      <c r="J29">
        <f>DS_E2_flav[[#This Row],[Column9]]-TS_E2_flav[[#This Row],[Column9]]</f>
        <v>0</v>
      </c>
    </row>
    <row r="30" spans="2:10" x14ac:dyDescent="0.25">
      <c r="B30">
        <f>DS_E2_flav[[#This Row],[Column1]]-TS_E2_flav[[#This Row],[Column1]]</f>
        <v>9.9999999999999534E-3</v>
      </c>
      <c r="C30">
        <f>DS_E2_flav[[#This Row],[Column2]]-TS_E2_flav[[#This Row],[Column2]]</f>
        <v>0</v>
      </c>
      <c r="D30">
        <f>DS_E2_flav[[#This Row],[Column3]]-TS_E2_flav[[#This Row],[Column3]]</f>
        <v>1.0000000000000009E-2</v>
      </c>
      <c r="E30">
        <f>DS_E2_flav[[#This Row],[Column4]]-TS_E2_flav[[#This Row],[Column4]]</f>
        <v>0</v>
      </c>
      <c r="F30">
        <f>DS_E2_flav[[#This Row],[Column5]]-TS_E2_flav[[#This Row],[Column5]]</f>
        <v>0</v>
      </c>
      <c r="G30">
        <f>DS_E2_flav[[#This Row],[Column6]]-TS_E2_flav[[#This Row],[Column6]]</f>
        <v>9.9999999999999985E-3</v>
      </c>
      <c r="H30">
        <f>DS_E2_flav[[#This Row],[Column7]]-TS_E2_flav[[#This Row],[Column7]]</f>
        <v>0</v>
      </c>
      <c r="I30">
        <f>DS_E2_flav[[#This Row],[Column8]]-TS_E2_flav[[#This Row],[Column8]]</f>
        <v>1.0000000000000002E-2</v>
      </c>
      <c r="J30">
        <f>DS_E2_flav[[#This Row],[Column9]]-TS_E2_flav[[#This Row],[Column9]]</f>
        <v>0</v>
      </c>
    </row>
    <row r="31" spans="2:10" x14ac:dyDescent="0.25">
      <c r="B31">
        <f>DS_E2_flav[[#This Row],[Column1]]-TS_E2_flav[[#This Row],[Column1]]</f>
        <v>0</v>
      </c>
      <c r="C31">
        <f>DS_E2_flav[[#This Row],[Column2]]-TS_E2_flav[[#This Row],[Column2]]</f>
        <v>0</v>
      </c>
      <c r="D31">
        <f>DS_E2_flav[[#This Row],[Column3]]-TS_E2_flav[[#This Row],[Column3]]</f>
        <v>0</v>
      </c>
      <c r="E31">
        <f>DS_E2_flav[[#This Row],[Column4]]-TS_E2_flav[[#This Row],[Column4]]</f>
        <v>0</v>
      </c>
      <c r="F31">
        <f>DS_E2_flav[[#This Row],[Column5]]-TS_E2_flav[[#This Row],[Column5]]</f>
        <v>0</v>
      </c>
      <c r="G31">
        <f>DS_E2_flav[[#This Row],[Column6]]-TS_E2_flav[[#This Row],[Column6]]</f>
        <v>9.9999999999999985E-3</v>
      </c>
      <c r="H31">
        <f>DS_E2_flav[[#This Row],[Column7]]-TS_E2_flav[[#This Row],[Column7]]</f>
        <v>0</v>
      </c>
      <c r="I31">
        <f>DS_E2_flav[[#This Row],[Column8]]-TS_E2_flav[[#This Row],[Column8]]</f>
        <v>0</v>
      </c>
      <c r="J31">
        <f>DS_E2_flav[[#This Row],[Column9]]-TS_E2_flav[[#This Row],[Column9]]</f>
        <v>0</v>
      </c>
    </row>
    <row r="32" spans="2:10" x14ac:dyDescent="0.25">
      <c r="B32">
        <f>DS_E2_flav[[#This Row],[Column1]]-TS_E2_flav[[#This Row],[Column1]]</f>
        <v>0</v>
      </c>
      <c r="C32">
        <f>DS_E2_flav[[#This Row],[Column2]]-TS_E2_flav[[#This Row],[Column2]]</f>
        <v>0</v>
      </c>
      <c r="D32">
        <f>DS_E2_flav[[#This Row],[Column3]]-TS_E2_flav[[#This Row],[Column3]]</f>
        <v>1.0000000000000009E-2</v>
      </c>
      <c r="E32">
        <f>DS_E2_flav[[#This Row],[Column4]]-TS_E2_flav[[#This Row],[Column4]]</f>
        <v>0</v>
      </c>
      <c r="F32">
        <f>DS_E2_flav[[#This Row],[Column5]]-TS_E2_flav[[#This Row],[Column5]]</f>
        <v>0</v>
      </c>
      <c r="G32">
        <f>DS_E2_flav[[#This Row],[Column6]]-TS_E2_flav[[#This Row],[Column6]]</f>
        <v>0</v>
      </c>
      <c r="H32">
        <f>DS_E2_flav[[#This Row],[Column7]]-TS_E2_flav[[#This Row],[Column7]]</f>
        <v>0</v>
      </c>
      <c r="I32">
        <f>DS_E2_flav[[#This Row],[Column8]]-TS_E2_flav[[#This Row],[Column8]]</f>
        <v>1.0000000000000002E-2</v>
      </c>
      <c r="J32">
        <f>DS_E2_flav[[#This Row],[Column9]]-TS_E2_flav[[#This Row],[Column9]]</f>
        <v>0</v>
      </c>
    </row>
    <row r="33" spans="2:10" x14ac:dyDescent="0.25">
      <c r="B33">
        <f>DS_E2_flav[[#This Row],[Column1]]-TS_E2_flav[[#This Row],[Column1]]</f>
        <v>9.9999999999999534E-3</v>
      </c>
      <c r="C33">
        <f>DS_E2_flav[[#This Row],[Column2]]-TS_E2_flav[[#This Row],[Column2]]</f>
        <v>0</v>
      </c>
      <c r="D33">
        <f>DS_E2_flav[[#This Row],[Column3]]-TS_E2_flav[[#This Row],[Column3]]</f>
        <v>-1.0000000000000009E-2</v>
      </c>
      <c r="E33">
        <f>DS_E2_flav[[#This Row],[Column4]]-TS_E2_flav[[#This Row],[Column4]]</f>
        <v>0</v>
      </c>
      <c r="F33">
        <f>DS_E2_flav[[#This Row],[Column5]]-TS_E2_flav[[#This Row],[Column5]]</f>
        <v>0</v>
      </c>
      <c r="G33">
        <f>DS_E2_flav[[#This Row],[Column6]]-TS_E2_flav[[#This Row],[Column6]]</f>
        <v>9.9999999999999985E-3</v>
      </c>
      <c r="H33">
        <f>DS_E2_flav[[#This Row],[Column7]]-TS_E2_flav[[#This Row],[Column7]]</f>
        <v>0</v>
      </c>
      <c r="I33">
        <f>DS_E2_flav[[#This Row],[Column8]]-TS_E2_flav[[#This Row],[Column8]]</f>
        <v>-1.0000000000000002E-2</v>
      </c>
      <c r="J33">
        <f>DS_E2_flav[[#This Row],[Column9]]-TS_E2_flav[[#This Row],[Column9]]</f>
        <v>0</v>
      </c>
    </row>
    <row r="34" spans="2:10" x14ac:dyDescent="0.25">
      <c r="B34">
        <f>DS_E2_flav[[#This Row],[Column1]]-TS_E2_flav[[#This Row],[Column1]]</f>
        <v>0</v>
      </c>
      <c r="C34">
        <f>DS_E2_flav[[#This Row],[Column2]]-TS_E2_flav[[#This Row],[Column2]]</f>
        <v>0</v>
      </c>
      <c r="D34">
        <f>DS_E2_flav[[#This Row],[Column3]]-TS_E2_flav[[#This Row],[Column3]]</f>
        <v>0</v>
      </c>
      <c r="E34">
        <f>DS_E2_flav[[#This Row],[Column4]]-TS_E2_flav[[#This Row],[Column4]]</f>
        <v>0</v>
      </c>
      <c r="F34">
        <f>DS_E2_flav[[#This Row],[Column5]]-TS_E2_flav[[#This Row],[Column5]]</f>
        <v>0</v>
      </c>
      <c r="G34">
        <f>DS_E2_flav[[#This Row],[Column6]]-TS_E2_flav[[#This Row],[Column6]]</f>
        <v>0</v>
      </c>
      <c r="H34">
        <f>DS_E2_flav[[#This Row],[Column7]]-TS_E2_flav[[#This Row],[Column7]]</f>
        <v>0</v>
      </c>
      <c r="I34">
        <f>DS_E2_flav[[#This Row],[Column8]]-TS_E2_flav[[#This Row],[Column8]]</f>
        <v>0</v>
      </c>
      <c r="J34">
        <f>DS_E2_flav[[#This Row],[Column9]]-TS_E2_flav[[#This Row],[Column9]]</f>
        <v>0</v>
      </c>
    </row>
    <row r="35" spans="2:10" x14ac:dyDescent="0.25">
      <c r="B35">
        <f>DS_E2_flav[[#This Row],[Column1]]-TS_E2_flav[[#This Row],[Column1]]</f>
        <v>-9.9999999999999534E-3</v>
      </c>
      <c r="C35">
        <f>DS_E2_flav[[#This Row],[Column2]]-TS_E2_flav[[#This Row],[Column2]]</f>
        <v>0</v>
      </c>
      <c r="D35">
        <f>DS_E2_flav[[#This Row],[Column3]]-TS_E2_flav[[#This Row],[Column3]]</f>
        <v>-1.0000000000000009E-2</v>
      </c>
      <c r="E35">
        <f>DS_E2_flav[[#This Row],[Column4]]-TS_E2_flav[[#This Row],[Column4]]</f>
        <v>0</v>
      </c>
      <c r="F35">
        <f>DS_E2_flav[[#This Row],[Column5]]-TS_E2_flav[[#This Row],[Column5]]</f>
        <v>0</v>
      </c>
      <c r="G35">
        <f>DS_E2_flav[[#This Row],[Column6]]-TS_E2_flav[[#This Row],[Column6]]</f>
        <v>9.9999999999999985E-3</v>
      </c>
      <c r="H35">
        <f>DS_E2_flav[[#This Row],[Column7]]-TS_E2_flav[[#This Row],[Column7]]</f>
        <v>0</v>
      </c>
      <c r="I35">
        <f>DS_E2_flav[[#This Row],[Column8]]-TS_E2_flav[[#This Row],[Column8]]</f>
        <v>1.0000000000000002E-2</v>
      </c>
      <c r="J35">
        <f>DS_E2_flav[[#This Row],[Column9]]-TS_E2_flav[[#This Row],[Column9]]</f>
        <v>0</v>
      </c>
    </row>
    <row r="36" spans="2:10" x14ac:dyDescent="0.25">
      <c r="B36">
        <f>DS_E2_flav[[#This Row],[Column1]]-TS_E2_flav[[#This Row],[Column1]]</f>
        <v>9.9999999999999534E-3</v>
      </c>
      <c r="C36">
        <f>DS_E2_flav[[#This Row],[Column2]]-TS_E2_flav[[#This Row],[Column2]]</f>
        <v>0</v>
      </c>
      <c r="D36">
        <f>DS_E2_flav[[#This Row],[Column3]]-TS_E2_flav[[#This Row],[Column3]]</f>
        <v>0</v>
      </c>
      <c r="E36">
        <f>DS_E2_flav[[#This Row],[Column4]]-TS_E2_flav[[#This Row],[Column4]]</f>
        <v>0</v>
      </c>
      <c r="F36">
        <f>DS_E2_flav[[#This Row],[Column5]]-TS_E2_flav[[#This Row],[Column5]]</f>
        <v>0</v>
      </c>
      <c r="G36">
        <f>DS_E2_flav[[#This Row],[Column6]]-TS_E2_flav[[#This Row],[Column6]]</f>
        <v>9.9999999999999985E-3</v>
      </c>
      <c r="H36">
        <f>DS_E2_flav[[#This Row],[Column7]]-TS_E2_flav[[#This Row],[Column7]]</f>
        <v>0</v>
      </c>
      <c r="I36">
        <f>DS_E2_flav[[#This Row],[Column8]]-TS_E2_flav[[#This Row],[Column8]]</f>
        <v>0</v>
      </c>
      <c r="J36">
        <f>DS_E2_flav[[#This Row],[Column9]]-TS_E2_flav[[#This Row],[Column9]]</f>
        <v>0</v>
      </c>
    </row>
    <row r="37" spans="2:10" x14ac:dyDescent="0.25">
      <c r="B37">
        <f>DS_E2_flav[[#This Row],[Column1]]-TS_E2_flav[[#This Row],[Column1]]</f>
        <v>0</v>
      </c>
      <c r="C37">
        <f>DS_E2_flav[[#This Row],[Column2]]-TS_E2_flav[[#This Row],[Column2]]</f>
        <v>9.999999999999995E-3</v>
      </c>
      <c r="D37">
        <f>DS_E2_flav[[#This Row],[Column3]]-TS_E2_flav[[#This Row],[Column3]]</f>
        <v>-2.0000000000000018E-2</v>
      </c>
      <c r="E37">
        <f>DS_E2_flav[[#This Row],[Column4]]-TS_E2_flav[[#This Row],[Column4]]</f>
        <v>0</v>
      </c>
      <c r="F37">
        <f>DS_E2_flav[[#This Row],[Column5]]-TS_E2_flav[[#This Row],[Column5]]</f>
        <v>0</v>
      </c>
      <c r="G37">
        <f>DS_E2_flav[[#This Row],[Column6]]-TS_E2_flav[[#This Row],[Column6]]</f>
        <v>0</v>
      </c>
      <c r="H37">
        <f>DS_E2_flav[[#This Row],[Column7]]-TS_E2_flav[[#This Row],[Column7]]</f>
        <v>0</v>
      </c>
      <c r="I37">
        <f>DS_E2_flav[[#This Row],[Column8]]-TS_E2_flav[[#This Row],[Column8]]</f>
        <v>1.0000000000000002E-2</v>
      </c>
      <c r="J37">
        <f>DS_E2_flav[[#This Row],[Column9]]-TS_E2_flav[[#This Row],[Column9]]</f>
        <v>0</v>
      </c>
    </row>
    <row r="38" spans="2:10" x14ac:dyDescent="0.25">
      <c r="B38">
        <f>DS_E2_flav[[#This Row],[Column1]]-TS_E2_flav[[#This Row],[Column1]]</f>
        <v>0</v>
      </c>
      <c r="C38">
        <f>DS_E2_flav[[#This Row],[Column2]]-TS_E2_flav[[#This Row],[Column2]]</f>
        <v>0</v>
      </c>
      <c r="D38">
        <f>DS_E2_flav[[#This Row],[Column3]]-TS_E2_flav[[#This Row],[Column3]]</f>
        <v>-1.0000000000000009E-2</v>
      </c>
      <c r="E38">
        <f>DS_E2_flav[[#This Row],[Column4]]-TS_E2_flav[[#This Row],[Column4]]</f>
        <v>-1.0000000000000002E-2</v>
      </c>
      <c r="F38">
        <f>DS_E2_flav[[#This Row],[Column5]]-TS_E2_flav[[#This Row],[Column5]]</f>
        <v>0</v>
      </c>
      <c r="G38">
        <f>DS_E2_flav[[#This Row],[Column6]]-TS_E2_flav[[#This Row],[Column6]]</f>
        <v>0</v>
      </c>
      <c r="H38">
        <f>DS_E2_flav[[#This Row],[Column7]]-TS_E2_flav[[#This Row],[Column7]]</f>
        <v>0</v>
      </c>
      <c r="I38">
        <f>DS_E2_flav[[#This Row],[Column8]]-TS_E2_flav[[#This Row],[Column8]]</f>
        <v>0</v>
      </c>
      <c r="J38">
        <f>DS_E2_flav[[#This Row],[Column9]]-TS_E2_flav[[#This Row],[Column9]]</f>
        <v>0</v>
      </c>
    </row>
    <row r="39" spans="2:10" x14ac:dyDescent="0.25">
      <c r="B39">
        <f>DS_E2_flav[[#This Row],[Column1]]-TS_E2_flav[[#This Row],[Column1]]</f>
        <v>0</v>
      </c>
      <c r="C39">
        <f>DS_E2_flav[[#This Row],[Column2]]-TS_E2_flav[[#This Row],[Column2]]</f>
        <v>9.999999999999995E-3</v>
      </c>
      <c r="D39">
        <f>DS_E2_flav[[#This Row],[Column3]]-TS_E2_flav[[#This Row],[Column3]]</f>
        <v>0</v>
      </c>
      <c r="E39">
        <f>DS_E2_flav[[#This Row],[Column4]]-TS_E2_flav[[#This Row],[Column4]]</f>
        <v>1.0000000000000002E-2</v>
      </c>
      <c r="F39">
        <f>DS_E2_flav[[#This Row],[Column5]]-TS_E2_flav[[#This Row],[Column5]]</f>
        <v>0</v>
      </c>
      <c r="G39">
        <f>DS_E2_flav[[#This Row],[Column6]]-TS_E2_flav[[#This Row],[Column6]]</f>
        <v>9.9999999999999985E-3</v>
      </c>
      <c r="H39">
        <f>DS_E2_flav[[#This Row],[Column7]]-TS_E2_flav[[#This Row],[Column7]]</f>
        <v>0</v>
      </c>
      <c r="I39">
        <f>DS_E2_flav[[#This Row],[Column8]]-TS_E2_flav[[#This Row],[Column8]]</f>
        <v>1.0000000000000002E-2</v>
      </c>
      <c r="J39">
        <f>DS_E2_flav[[#This Row],[Column9]]-TS_E2_flav[[#This Row],[Column9]]</f>
        <v>0</v>
      </c>
    </row>
    <row r="40" spans="2:10" x14ac:dyDescent="0.25">
      <c r="B40">
        <f>DS_E2_flav[[#This Row],[Column1]]-TS_E2_flav[[#This Row],[Column1]]</f>
        <v>0</v>
      </c>
      <c r="C40">
        <f>DS_E2_flav[[#This Row],[Column2]]-TS_E2_flav[[#This Row],[Column2]]</f>
        <v>9.999999999999995E-3</v>
      </c>
      <c r="D40">
        <f>DS_E2_flav[[#This Row],[Column3]]-TS_E2_flav[[#This Row],[Column3]]</f>
        <v>0</v>
      </c>
      <c r="E40">
        <f>DS_E2_flav[[#This Row],[Column4]]-TS_E2_flav[[#This Row],[Column4]]</f>
        <v>0</v>
      </c>
      <c r="F40">
        <f>DS_E2_flav[[#This Row],[Column5]]-TS_E2_flav[[#This Row],[Column5]]</f>
        <v>0</v>
      </c>
      <c r="G40">
        <f>DS_E2_flav[[#This Row],[Column6]]-TS_E2_flav[[#This Row],[Column6]]</f>
        <v>9.9999999999999985E-3</v>
      </c>
      <c r="H40">
        <f>DS_E2_flav[[#This Row],[Column7]]-TS_E2_flav[[#This Row],[Column7]]</f>
        <v>0</v>
      </c>
      <c r="I40">
        <f>DS_E2_flav[[#This Row],[Column8]]-TS_E2_flav[[#This Row],[Column8]]</f>
        <v>0</v>
      </c>
      <c r="J40">
        <f>DS_E2_flav[[#This Row],[Column9]]-TS_E2_flav[[#This Row],[Column9]]</f>
        <v>0</v>
      </c>
    </row>
    <row r="41" spans="2:10" x14ac:dyDescent="0.25">
      <c r="B41">
        <f>DS_E2_flav[[#This Row],[Column1]]-TS_E2_flav[[#This Row],[Column1]]</f>
        <v>0</v>
      </c>
      <c r="C41">
        <f>DS_E2_flav[[#This Row],[Column2]]-TS_E2_flav[[#This Row],[Column2]]</f>
        <v>9.999999999999995E-3</v>
      </c>
      <c r="D41">
        <f>DS_E2_flav[[#This Row],[Column3]]-TS_E2_flav[[#This Row],[Column3]]</f>
        <v>-1.0000000000000009E-2</v>
      </c>
      <c r="E41">
        <f>DS_E2_flav[[#This Row],[Column4]]-TS_E2_flav[[#This Row],[Column4]]</f>
        <v>0</v>
      </c>
      <c r="F41">
        <f>DS_E2_flav[[#This Row],[Column5]]-TS_E2_flav[[#This Row],[Column5]]</f>
        <v>0</v>
      </c>
      <c r="G41">
        <f>DS_E2_flav[[#This Row],[Column6]]-TS_E2_flav[[#This Row],[Column6]]</f>
        <v>9.9999999999999985E-3</v>
      </c>
      <c r="H41">
        <f>DS_E2_flav[[#This Row],[Column7]]-TS_E2_flav[[#This Row],[Column7]]</f>
        <v>0</v>
      </c>
      <c r="I41">
        <f>DS_E2_flav[[#This Row],[Column8]]-TS_E2_flav[[#This Row],[Column8]]</f>
        <v>1.0000000000000002E-2</v>
      </c>
      <c r="J41">
        <f>DS_E2_flav[[#This Row],[Column9]]-TS_E2_flav[[#This Row],[Column9]]</f>
        <v>0</v>
      </c>
    </row>
    <row r="42" spans="2:10" x14ac:dyDescent="0.25">
      <c r="B42">
        <f>DS_E2_flav[[#This Row],[Column1]]-TS_E2_flav[[#This Row],[Column1]]</f>
        <v>9.9999999999999534E-3</v>
      </c>
      <c r="C42">
        <f>DS_E2_flav[[#This Row],[Column2]]-TS_E2_flav[[#This Row],[Column2]]</f>
        <v>9.999999999999995E-3</v>
      </c>
      <c r="D42">
        <f>DS_E2_flav[[#This Row],[Column3]]-TS_E2_flav[[#This Row],[Column3]]</f>
        <v>0</v>
      </c>
      <c r="E42">
        <f>DS_E2_flav[[#This Row],[Column4]]-TS_E2_flav[[#This Row],[Column4]]</f>
        <v>1.0000000000000002E-2</v>
      </c>
      <c r="F42">
        <f>DS_E2_flav[[#This Row],[Column5]]-TS_E2_flav[[#This Row],[Column5]]</f>
        <v>0</v>
      </c>
      <c r="G42">
        <f>DS_E2_flav[[#This Row],[Column6]]-TS_E2_flav[[#This Row],[Column6]]</f>
        <v>9.9999999999999985E-3</v>
      </c>
      <c r="H42">
        <f>DS_E2_flav[[#This Row],[Column7]]-TS_E2_flav[[#This Row],[Column7]]</f>
        <v>0</v>
      </c>
      <c r="I42">
        <f>DS_E2_flav[[#This Row],[Column8]]-TS_E2_flav[[#This Row],[Column8]]</f>
        <v>0</v>
      </c>
      <c r="J42">
        <f>DS_E2_flav[[#This Row],[Column9]]-TS_E2_flav[[#This Row],[Column9]]</f>
        <v>0</v>
      </c>
    </row>
    <row r="43" spans="2:10" x14ac:dyDescent="0.25">
      <c r="B43">
        <f>DS_E2_flav[[#This Row],[Column1]]-TS_E2_flav[[#This Row],[Column1]]</f>
        <v>0</v>
      </c>
      <c r="C43">
        <f>DS_E2_flav[[#This Row],[Column2]]-TS_E2_flav[[#This Row],[Column2]]</f>
        <v>0</v>
      </c>
      <c r="D43">
        <f>DS_E2_flav[[#This Row],[Column3]]-TS_E2_flav[[#This Row],[Column3]]</f>
        <v>0</v>
      </c>
      <c r="E43">
        <f>DS_E2_flav[[#This Row],[Column4]]-TS_E2_flav[[#This Row],[Column4]]</f>
        <v>0</v>
      </c>
      <c r="F43">
        <f>DS_E2_flav[[#This Row],[Column5]]-TS_E2_flav[[#This Row],[Column5]]</f>
        <v>0</v>
      </c>
      <c r="G43">
        <f>DS_E2_flav[[#This Row],[Column6]]-TS_E2_flav[[#This Row],[Column6]]</f>
        <v>9.9999999999999985E-3</v>
      </c>
      <c r="H43">
        <f>DS_E2_flav[[#This Row],[Column7]]-TS_E2_flav[[#This Row],[Column7]]</f>
        <v>0</v>
      </c>
      <c r="I43">
        <f>DS_E2_flav[[#This Row],[Column8]]-TS_E2_flav[[#This Row],[Column8]]</f>
        <v>0</v>
      </c>
      <c r="J43">
        <f>DS_E2_flav[[#This Row],[Column9]]-TS_E2_flav[[#This Row],[Column9]]</f>
        <v>0</v>
      </c>
    </row>
    <row r="44" spans="2:10" x14ac:dyDescent="0.25">
      <c r="B44">
        <f>DS_E2_flav[[#This Row],[Column1]]-TS_E2_flav[[#This Row],[Column1]]</f>
        <v>0</v>
      </c>
      <c r="C44">
        <f>DS_E2_flav[[#This Row],[Column2]]-TS_E2_flav[[#This Row],[Column2]]</f>
        <v>0</v>
      </c>
      <c r="D44">
        <f>DS_E2_flav[[#This Row],[Column3]]-TS_E2_flav[[#This Row],[Column3]]</f>
        <v>-2.0000000000000018E-2</v>
      </c>
      <c r="E44">
        <f>DS_E2_flav[[#This Row],[Column4]]-TS_E2_flav[[#This Row],[Column4]]</f>
        <v>0</v>
      </c>
      <c r="F44">
        <f>DS_E2_flav[[#This Row],[Column5]]-TS_E2_flav[[#This Row],[Column5]]</f>
        <v>0</v>
      </c>
      <c r="G44">
        <f>DS_E2_flav[[#This Row],[Column6]]-TS_E2_flav[[#This Row],[Column6]]</f>
        <v>9.9999999999999985E-3</v>
      </c>
      <c r="H44">
        <f>DS_E2_flav[[#This Row],[Column7]]-TS_E2_flav[[#This Row],[Column7]]</f>
        <v>0</v>
      </c>
      <c r="I44">
        <f>DS_E2_flav[[#This Row],[Column8]]-TS_E2_flav[[#This Row],[Column8]]</f>
        <v>-1.0000000000000002E-2</v>
      </c>
      <c r="J44">
        <f>DS_E2_flav[[#This Row],[Column9]]-TS_E2_flav[[#This Row],[Column9]]</f>
        <v>0</v>
      </c>
    </row>
    <row r="45" spans="2:10" x14ac:dyDescent="0.25">
      <c r="B45">
        <f>DS_E2_flav[[#This Row],[Column1]]-TS_E2_flav[[#This Row],[Column1]]</f>
        <v>-9.9999999999999534E-3</v>
      </c>
      <c r="C45">
        <f>DS_E2_flav[[#This Row],[Column2]]-TS_E2_flav[[#This Row],[Column2]]</f>
        <v>0</v>
      </c>
      <c r="D45">
        <f>DS_E2_flav[[#This Row],[Column3]]-TS_E2_flav[[#This Row],[Column3]]</f>
        <v>-3.0000000000000027E-2</v>
      </c>
      <c r="E45">
        <f>DS_E2_flav[[#This Row],[Column4]]-TS_E2_flav[[#This Row],[Column4]]</f>
        <v>0</v>
      </c>
      <c r="F45">
        <f>DS_E2_flav[[#This Row],[Column5]]-TS_E2_flav[[#This Row],[Column5]]</f>
        <v>0</v>
      </c>
      <c r="G45">
        <f>DS_E2_flav[[#This Row],[Column6]]-TS_E2_flav[[#This Row],[Column6]]</f>
        <v>9.9999999999999985E-3</v>
      </c>
      <c r="H45">
        <f>DS_E2_flav[[#This Row],[Column7]]-TS_E2_flav[[#This Row],[Column7]]</f>
        <v>0</v>
      </c>
      <c r="I45">
        <f>DS_E2_flav[[#This Row],[Column8]]-TS_E2_flav[[#This Row],[Column8]]</f>
        <v>-1.0000000000000002E-2</v>
      </c>
      <c r="J45">
        <f>DS_E2_flav[[#This Row],[Column9]]-TS_E2_flav[[#This Row],[Column9]]</f>
        <v>0</v>
      </c>
    </row>
    <row r="46" spans="2:10" x14ac:dyDescent="0.25">
      <c r="B46">
        <f>DS_E2_flav[[#This Row],[Column1]]-TS_E2_flav[[#This Row],[Column1]]</f>
        <v>-9.9999999999999534E-3</v>
      </c>
      <c r="C46">
        <f>DS_E2_flav[[#This Row],[Column2]]-TS_E2_flav[[#This Row],[Column2]]</f>
        <v>-9.999999999999995E-3</v>
      </c>
      <c r="D46">
        <f>DS_E2_flav[[#This Row],[Column3]]-TS_E2_flav[[#This Row],[Column3]]</f>
        <v>-2.0000000000000018E-2</v>
      </c>
      <c r="E46">
        <f>DS_E2_flav[[#This Row],[Column4]]-TS_E2_flav[[#This Row],[Column4]]</f>
        <v>0</v>
      </c>
      <c r="F46">
        <f>DS_E2_flav[[#This Row],[Column5]]-TS_E2_flav[[#This Row],[Column5]]</f>
        <v>0</v>
      </c>
      <c r="G46">
        <f>DS_E2_flav[[#This Row],[Column6]]-TS_E2_flav[[#This Row],[Column6]]</f>
        <v>9.9999999999999985E-3</v>
      </c>
      <c r="H46">
        <f>DS_E2_flav[[#This Row],[Column7]]-TS_E2_flav[[#This Row],[Column7]]</f>
        <v>0</v>
      </c>
      <c r="I46">
        <f>DS_E2_flav[[#This Row],[Column8]]-TS_E2_flav[[#This Row],[Column8]]</f>
        <v>0</v>
      </c>
      <c r="J46">
        <f>DS_E2_flav[[#This Row],[Column9]]-TS_E2_flav[[#This Row],[Column9]]</f>
        <v>0</v>
      </c>
    </row>
    <row r="47" spans="2:10" x14ac:dyDescent="0.25">
      <c r="B47">
        <f>DS_E2_flav[[#This Row],[Column1]]-TS_E2_flav[[#This Row],[Column1]]</f>
        <v>-9.9999999999999534E-3</v>
      </c>
      <c r="C47">
        <f>DS_E2_flav[[#This Row],[Column2]]-TS_E2_flav[[#This Row],[Column2]]</f>
        <v>0</v>
      </c>
      <c r="D47">
        <f>DS_E2_flav[[#This Row],[Column3]]-TS_E2_flav[[#This Row],[Column3]]</f>
        <v>-1.0000000000000009E-2</v>
      </c>
      <c r="E47">
        <f>DS_E2_flav[[#This Row],[Column4]]-TS_E2_flav[[#This Row],[Column4]]</f>
        <v>0</v>
      </c>
      <c r="F47">
        <f>DS_E2_flav[[#This Row],[Column5]]-TS_E2_flav[[#This Row],[Column5]]</f>
        <v>0</v>
      </c>
      <c r="G47">
        <f>DS_E2_flav[[#This Row],[Column6]]-TS_E2_flav[[#This Row],[Column6]]</f>
        <v>0</v>
      </c>
      <c r="H47">
        <f>DS_E2_flav[[#This Row],[Column7]]-TS_E2_flav[[#This Row],[Column7]]</f>
        <v>0</v>
      </c>
      <c r="I47">
        <f>DS_E2_flav[[#This Row],[Column8]]-TS_E2_flav[[#This Row],[Column8]]</f>
        <v>1.0000000000000002E-2</v>
      </c>
      <c r="J47">
        <f>DS_E2_flav[[#This Row],[Column9]]-TS_E2_flav[[#This Row],[Column9]]</f>
        <v>0</v>
      </c>
    </row>
    <row r="48" spans="2:10" x14ac:dyDescent="0.25">
      <c r="B48">
        <f>DS_E2_flav[[#This Row],[Column1]]-TS_E2_flav[[#This Row],[Column1]]</f>
        <v>-9.9999999999999534E-3</v>
      </c>
      <c r="C48">
        <f>DS_E2_flav[[#This Row],[Column2]]-TS_E2_flav[[#This Row],[Column2]]</f>
        <v>-9.999999999999995E-3</v>
      </c>
      <c r="D48">
        <f>DS_E2_flav[[#This Row],[Column3]]-TS_E2_flav[[#This Row],[Column3]]</f>
        <v>-2.0000000000000018E-2</v>
      </c>
      <c r="E48">
        <f>DS_E2_flav[[#This Row],[Column4]]-TS_E2_flav[[#This Row],[Column4]]</f>
        <v>0</v>
      </c>
      <c r="F48">
        <f>DS_E2_flav[[#This Row],[Column5]]-TS_E2_flav[[#This Row],[Column5]]</f>
        <v>0</v>
      </c>
      <c r="G48">
        <f>DS_E2_flav[[#This Row],[Column6]]-TS_E2_flav[[#This Row],[Column6]]</f>
        <v>9.9999999999999985E-3</v>
      </c>
      <c r="H48">
        <f>DS_E2_flav[[#This Row],[Column7]]-TS_E2_flav[[#This Row],[Column7]]</f>
        <v>0</v>
      </c>
      <c r="I48">
        <f>DS_E2_flav[[#This Row],[Column8]]-TS_E2_flav[[#This Row],[Column8]]</f>
        <v>0</v>
      </c>
      <c r="J48">
        <f>DS_E2_flav[[#This Row],[Column9]]-TS_E2_flav[[#This Row],[Column9]]</f>
        <v>0</v>
      </c>
    </row>
    <row r="49" spans="2:10" x14ac:dyDescent="0.25">
      <c r="B49">
        <f>DS_E2_flav[[#This Row],[Column1]]-TS_E2_flav[[#This Row],[Column1]]</f>
        <v>-9.9999999999999534E-3</v>
      </c>
      <c r="C49">
        <f>DS_E2_flav[[#This Row],[Column2]]-TS_E2_flav[[#This Row],[Column2]]</f>
        <v>9.999999999999995E-3</v>
      </c>
      <c r="D49">
        <f>DS_E2_flav[[#This Row],[Column3]]-TS_E2_flav[[#This Row],[Column3]]</f>
        <v>-2.0000000000000018E-2</v>
      </c>
      <c r="E49">
        <f>DS_E2_flav[[#This Row],[Column4]]-TS_E2_flav[[#This Row],[Column4]]</f>
        <v>0</v>
      </c>
      <c r="F49">
        <f>DS_E2_flav[[#This Row],[Column5]]-TS_E2_flav[[#This Row],[Column5]]</f>
        <v>0</v>
      </c>
      <c r="G49">
        <f>DS_E2_flav[[#This Row],[Column6]]-TS_E2_flav[[#This Row],[Column6]]</f>
        <v>0</v>
      </c>
      <c r="H49">
        <f>DS_E2_flav[[#This Row],[Column7]]-TS_E2_flav[[#This Row],[Column7]]</f>
        <v>0</v>
      </c>
      <c r="I49">
        <f>DS_E2_flav[[#This Row],[Column8]]-TS_E2_flav[[#This Row],[Column8]]</f>
        <v>0</v>
      </c>
      <c r="J49">
        <f>DS_E2_flav[[#This Row],[Column9]]-TS_E2_flav[[#This Row],[Column9]]</f>
        <v>0</v>
      </c>
    </row>
    <row r="50" spans="2:10" x14ac:dyDescent="0.25">
      <c r="B50">
        <f>DS_E2_flav[[#This Row],[Column1]]-TS_E2_flav[[#This Row],[Column1]]</f>
        <v>-9.9999999999999534E-3</v>
      </c>
      <c r="C50">
        <f>DS_E2_flav[[#This Row],[Column2]]-TS_E2_flav[[#This Row],[Column2]]</f>
        <v>0</v>
      </c>
      <c r="D50">
        <f>DS_E2_flav[[#This Row],[Column3]]-TS_E2_flav[[#This Row],[Column3]]</f>
        <v>-2.0000000000000018E-2</v>
      </c>
      <c r="E50">
        <f>DS_E2_flav[[#This Row],[Column4]]-TS_E2_flav[[#This Row],[Column4]]</f>
        <v>0</v>
      </c>
      <c r="F50">
        <f>DS_E2_flav[[#This Row],[Column5]]-TS_E2_flav[[#This Row],[Column5]]</f>
        <v>0</v>
      </c>
      <c r="G50">
        <f>DS_E2_flav[[#This Row],[Column6]]-TS_E2_flav[[#This Row],[Column6]]</f>
        <v>9.9999999999999985E-3</v>
      </c>
      <c r="H50">
        <f>DS_E2_flav[[#This Row],[Column7]]-TS_E2_flav[[#This Row],[Column7]]</f>
        <v>0</v>
      </c>
      <c r="I50">
        <f>DS_E2_flav[[#This Row],[Column8]]-TS_E2_flav[[#This Row],[Column8]]</f>
        <v>0</v>
      </c>
      <c r="J50">
        <f>DS_E2_flav[[#This Row],[Column9]]-TS_E2_flav[[#This Row],[Column9]]</f>
        <v>0</v>
      </c>
    </row>
    <row r="51" spans="2:10" x14ac:dyDescent="0.25">
      <c r="B51">
        <f>DS_E2_flav[[#This Row],[Column1]]-TS_E2_flav[[#This Row],[Column1]]</f>
        <v>-9.9999999999999534E-3</v>
      </c>
      <c r="C51">
        <f>DS_E2_flav[[#This Row],[Column2]]-TS_E2_flav[[#This Row],[Column2]]</f>
        <v>9.999999999999995E-3</v>
      </c>
      <c r="D51">
        <f>DS_E2_flav[[#This Row],[Column3]]-TS_E2_flav[[#This Row],[Column3]]</f>
        <v>-1.0000000000000009E-2</v>
      </c>
      <c r="E51">
        <f>DS_E2_flav[[#This Row],[Column4]]-TS_E2_flav[[#This Row],[Column4]]</f>
        <v>0</v>
      </c>
      <c r="F51">
        <f>DS_E2_flav[[#This Row],[Column5]]-TS_E2_flav[[#This Row],[Column5]]</f>
        <v>0</v>
      </c>
      <c r="G51">
        <f>DS_E2_flav[[#This Row],[Column6]]-TS_E2_flav[[#This Row],[Column6]]</f>
        <v>9.9999999999999985E-3</v>
      </c>
      <c r="H51">
        <f>DS_E2_flav[[#This Row],[Column7]]-TS_E2_flav[[#This Row],[Column7]]</f>
        <v>0</v>
      </c>
      <c r="I51">
        <f>DS_E2_flav[[#This Row],[Column8]]-TS_E2_flav[[#This Row],[Column8]]</f>
        <v>0</v>
      </c>
      <c r="J51">
        <f>DS_E2_flav[[#This Row],[Column9]]-TS_E2_flav[[#This Row],[Column9]]</f>
        <v>0</v>
      </c>
    </row>
    <row r="52" spans="2:10" x14ac:dyDescent="0.25">
      <c r="B52">
        <f>DS_E2_flav[[#This Row],[Column1]]-TS_E2_flav[[#This Row],[Column1]]</f>
        <v>9.9999999999999534E-3</v>
      </c>
      <c r="C52">
        <f>DS_E2_flav[[#This Row],[Column2]]-TS_E2_flav[[#This Row],[Column2]]</f>
        <v>9.999999999999995E-3</v>
      </c>
      <c r="D52">
        <f>DS_E2_flav[[#This Row],[Column3]]-TS_E2_flav[[#This Row],[Column3]]</f>
        <v>0</v>
      </c>
      <c r="E52">
        <f>DS_E2_flav[[#This Row],[Column4]]-TS_E2_flav[[#This Row],[Column4]]</f>
        <v>0</v>
      </c>
      <c r="F52">
        <f>DS_E2_flav[[#This Row],[Column5]]-TS_E2_flav[[#This Row],[Column5]]</f>
        <v>0</v>
      </c>
      <c r="G52">
        <f>DS_E2_flav[[#This Row],[Column6]]-TS_E2_flav[[#This Row],[Column6]]</f>
        <v>0</v>
      </c>
      <c r="H52">
        <f>DS_E2_flav[[#This Row],[Column7]]-TS_E2_flav[[#This Row],[Column7]]</f>
        <v>0</v>
      </c>
      <c r="I52">
        <f>DS_E2_flav[[#This Row],[Column8]]-TS_E2_flav[[#This Row],[Column8]]</f>
        <v>1.0000000000000002E-2</v>
      </c>
      <c r="J52">
        <f>DS_E2_flav[[#This Row],[Column9]]-TS_E2_flav[[#This Row],[Column9]]</f>
        <v>0</v>
      </c>
    </row>
    <row r="53" spans="2:10" x14ac:dyDescent="0.25">
      <c r="B53">
        <f>DS_E2_flav[[#This Row],[Column1]]-TS_E2_flav[[#This Row],[Column1]]</f>
        <v>9.9999999999999534E-3</v>
      </c>
      <c r="C53">
        <f>DS_E2_flav[[#This Row],[Column2]]-TS_E2_flav[[#This Row],[Column2]]</f>
        <v>9.999999999999995E-3</v>
      </c>
      <c r="D53">
        <f>DS_E2_flav[[#This Row],[Column3]]-TS_E2_flav[[#This Row],[Column3]]</f>
        <v>0</v>
      </c>
      <c r="E53">
        <f>DS_E2_flav[[#This Row],[Column4]]-TS_E2_flav[[#This Row],[Column4]]</f>
        <v>0</v>
      </c>
      <c r="F53">
        <f>DS_E2_flav[[#This Row],[Column5]]-TS_E2_flav[[#This Row],[Column5]]</f>
        <v>0</v>
      </c>
      <c r="G53">
        <f>DS_E2_flav[[#This Row],[Column6]]-TS_E2_flav[[#This Row],[Column6]]</f>
        <v>9.9999999999999985E-3</v>
      </c>
      <c r="H53">
        <f>DS_E2_flav[[#This Row],[Column7]]-TS_E2_flav[[#This Row],[Column7]]</f>
        <v>0</v>
      </c>
      <c r="I53">
        <f>DS_E2_flav[[#This Row],[Column8]]-TS_E2_flav[[#This Row],[Column8]]</f>
        <v>-1.0000000000000002E-2</v>
      </c>
      <c r="J53">
        <f>DS_E2_flav[[#This Row],[Column9]]-TS_E2_flav[[#This Row],[Column9]]</f>
        <v>0</v>
      </c>
    </row>
    <row r="54" spans="2:10" x14ac:dyDescent="0.25">
      <c r="B54">
        <f>DS_E2_flav[[#This Row],[Column1]]-TS_E2_flav[[#This Row],[Column1]]</f>
        <v>9.9999999999999534E-3</v>
      </c>
      <c r="C54">
        <f>DS_E2_flav[[#This Row],[Column2]]-TS_E2_flav[[#This Row],[Column2]]</f>
        <v>9.999999999999995E-3</v>
      </c>
      <c r="D54">
        <f>DS_E2_flav[[#This Row],[Column3]]-TS_E2_flav[[#This Row],[Column3]]</f>
        <v>1.0000000000000009E-2</v>
      </c>
      <c r="E54">
        <f>DS_E2_flav[[#This Row],[Column4]]-TS_E2_flav[[#This Row],[Column4]]</f>
        <v>0</v>
      </c>
      <c r="F54">
        <f>DS_E2_flav[[#This Row],[Column5]]-TS_E2_flav[[#This Row],[Column5]]</f>
        <v>0</v>
      </c>
      <c r="G54">
        <f>DS_E2_flav[[#This Row],[Column6]]-TS_E2_flav[[#This Row],[Column6]]</f>
        <v>9.9999999999999985E-3</v>
      </c>
      <c r="H54">
        <f>DS_E2_flav[[#This Row],[Column7]]-TS_E2_flav[[#This Row],[Column7]]</f>
        <v>0</v>
      </c>
      <c r="I54">
        <f>DS_E2_flav[[#This Row],[Column8]]-TS_E2_flav[[#This Row],[Column8]]</f>
        <v>1.0000000000000002E-2</v>
      </c>
      <c r="J54">
        <f>DS_E2_flav[[#This Row],[Column9]]-TS_E2_flav[[#This Row],[Column9]]</f>
        <v>1.0000000000000002E-2</v>
      </c>
    </row>
    <row r="55" spans="2:10" x14ac:dyDescent="0.25">
      <c r="B55">
        <f>DS_E2_flav[[#This Row],[Column1]]-TS_E2_flav[[#This Row],[Column1]]</f>
        <v>9.9999999999999534E-3</v>
      </c>
      <c r="C55">
        <f>DS_E2_flav[[#This Row],[Column2]]-TS_E2_flav[[#This Row],[Column2]]</f>
        <v>0</v>
      </c>
      <c r="D55">
        <f>DS_E2_flav[[#This Row],[Column3]]-TS_E2_flav[[#This Row],[Column3]]</f>
        <v>1.0000000000000009E-2</v>
      </c>
      <c r="E55">
        <f>DS_E2_flav[[#This Row],[Column4]]-TS_E2_flav[[#This Row],[Column4]]</f>
        <v>1.0000000000000002E-2</v>
      </c>
      <c r="F55">
        <f>DS_E2_flav[[#This Row],[Column5]]-TS_E2_flav[[#This Row],[Column5]]</f>
        <v>0</v>
      </c>
      <c r="G55">
        <f>DS_E2_flav[[#This Row],[Column6]]-TS_E2_flav[[#This Row],[Column6]]</f>
        <v>9.9999999999999985E-3</v>
      </c>
      <c r="H55">
        <f>DS_E2_flav[[#This Row],[Column7]]-TS_E2_flav[[#This Row],[Column7]]</f>
        <v>0</v>
      </c>
      <c r="I55">
        <f>DS_E2_flav[[#This Row],[Column8]]-TS_E2_flav[[#This Row],[Column8]]</f>
        <v>1.0000000000000002E-2</v>
      </c>
      <c r="J55">
        <f>DS_E2_flav[[#This Row],[Column9]]-TS_E2_flav[[#This Row],[Column9]]</f>
        <v>0</v>
      </c>
    </row>
    <row r="56" spans="2:10" x14ac:dyDescent="0.25">
      <c r="B56">
        <f>DS_E2_flav[[#This Row],[Column1]]-TS_E2_flav[[#This Row],[Column1]]</f>
        <v>9.9999999999999534E-3</v>
      </c>
      <c r="C56">
        <f>DS_E2_flav[[#This Row],[Column2]]-TS_E2_flav[[#This Row],[Column2]]</f>
        <v>0</v>
      </c>
      <c r="D56">
        <f>DS_E2_flav[[#This Row],[Column3]]-TS_E2_flav[[#This Row],[Column3]]</f>
        <v>1.0000000000000009E-2</v>
      </c>
      <c r="E56">
        <f>DS_E2_flav[[#This Row],[Column4]]-TS_E2_flav[[#This Row],[Column4]]</f>
        <v>1.0000000000000002E-2</v>
      </c>
      <c r="F56">
        <f>DS_E2_flav[[#This Row],[Column5]]-TS_E2_flav[[#This Row],[Column5]]</f>
        <v>0</v>
      </c>
      <c r="G56">
        <f>DS_E2_flav[[#This Row],[Column6]]-TS_E2_flav[[#This Row],[Column6]]</f>
        <v>9.9999999999999985E-3</v>
      </c>
      <c r="H56">
        <f>DS_E2_flav[[#This Row],[Column7]]-TS_E2_flav[[#This Row],[Column7]]</f>
        <v>0</v>
      </c>
      <c r="I56">
        <f>DS_E2_flav[[#This Row],[Column8]]-TS_E2_flav[[#This Row],[Column8]]</f>
        <v>1.0000000000000002E-2</v>
      </c>
      <c r="J56">
        <f>DS_E2_flav[[#This Row],[Column9]]-TS_E2_flav[[#This Row],[Column9]]</f>
        <v>0</v>
      </c>
    </row>
    <row r="57" spans="2:10" x14ac:dyDescent="0.25">
      <c r="B57">
        <f>DS_E2_flav[[#This Row],[Column1]]-TS_E2_flav[[#This Row],[Column1]]</f>
        <v>9.9999999999999534E-3</v>
      </c>
      <c r="C57">
        <f>DS_E2_flav[[#This Row],[Column2]]-TS_E2_flav[[#This Row],[Column2]]</f>
        <v>9.999999999999995E-3</v>
      </c>
      <c r="D57">
        <f>DS_E2_flav[[#This Row],[Column3]]-TS_E2_flav[[#This Row],[Column3]]</f>
        <v>2.0000000000000018E-2</v>
      </c>
      <c r="E57">
        <f>DS_E2_flav[[#This Row],[Column4]]-TS_E2_flav[[#This Row],[Column4]]</f>
        <v>1.0000000000000002E-2</v>
      </c>
      <c r="F57">
        <f>DS_E2_flav[[#This Row],[Column5]]-TS_E2_flav[[#This Row],[Column5]]</f>
        <v>0</v>
      </c>
      <c r="G57">
        <f>DS_E2_flav[[#This Row],[Column6]]-TS_E2_flav[[#This Row],[Column6]]</f>
        <v>9.9999999999999985E-3</v>
      </c>
      <c r="H57">
        <f>DS_E2_flav[[#This Row],[Column7]]-TS_E2_flav[[#This Row],[Column7]]</f>
        <v>1.0000000000000002E-2</v>
      </c>
      <c r="I57">
        <f>DS_E2_flav[[#This Row],[Column8]]-TS_E2_flav[[#This Row],[Column8]]</f>
        <v>0</v>
      </c>
      <c r="J57">
        <f>DS_E2_flav[[#This Row],[Column9]]-TS_E2_flav[[#This Row],[Column9]]</f>
        <v>0</v>
      </c>
    </row>
    <row r="58" spans="2:10" x14ac:dyDescent="0.25">
      <c r="B58">
        <f>DS_E2_flav[[#This Row],[Column1]]-TS_E2_flav[[#This Row],[Column1]]</f>
        <v>9.9999999999999534E-3</v>
      </c>
      <c r="C58">
        <f>DS_E2_flav[[#This Row],[Column2]]-TS_E2_flav[[#This Row],[Column2]]</f>
        <v>0</v>
      </c>
      <c r="D58">
        <f>DS_E2_flav[[#This Row],[Column3]]-TS_E2_flav[[#This Row],[Column3]]</f>
        <v>1.0000000000000009E-2</v>
      </c>
      <c r="E58">
        <f>DS_E2_flav[[#This Row],[Column4]]-TS_E2_flav[[#This Row],[Column4]]</f>
        <v>1.0000000000000002E-2</v>
      </c>
      <c r="F58">
        <f>DS_E2_flav[[#This Row],[Column5]]-TS_E2_flav[[#This Row],[Column5]]</f>
        <v>0</v>
      </c>
      <c r="G58">
        <f>DS_E2_flav[[#This Row],[Column6]]-TS_E2_flav[[#This Row],[Column6]]</f>
        <v>9.9999999999999985E-3</v>
      </c>
      <c r="H58">
        <f>DS_E2_flav[[#This Row],[Column7]]-TS_E2_flav[[#This Row],[Column7]]</f>
        <v>0</v>
      </c>
      <c r="I58">
        <f>DS_E2_flav[[#This Row],[Column8]]-TS_E2_flav[[#This Row],[Column8]]</f>
        <v>0</v>
      </c>
      <c r="J58">
        <f>DS_E2_flav[[#This Row],[Column9]]-TS_E2_flav[[#This Row],[Column9]]</f>
        <v>0</v>
      </c>
    </row>
    <row r="59" spans="2:10" x14ac:dyDescent="0.25">
      <c r="B59">
        <f>DS_E2_flav[[#This Row],[Column1]]-TS_E2_flav[[#This Row],[Column1]]</f>
        <v>0</v>
      </c>
      <c r="C59">
        <f>DS_E2_flav[[#This Row],[Column2]]-TS_E2_flav[[#This Row],[Column2]]</f>
        <v>0</v>
      </c>
      <c r="D59">
        <f>DS_E2_flav[[#This Row],[Column3]]-TS_E2_flav[[#This Row],[Column3]]</f>
        <v>-1.0000000000000009E-2</v>
      </c>
      <c r="E59">
        <f>DS_E2_flav[[#This Row],[Column4]]-TS_E2_flav[[#This Row],[Column4]]</f>
        <v>1.0000000000000002E-2</v>
      </c>
      <c r="F59">
        <f>DS_E2_flav[[#This Row],[Column5]]-TS_E2_flav[[#This Row],[Column5]]</f>
        <v>0</v>
      </c>
      <c r="G59">
        <f>DS_E2_flav[[#This Row],[Column6]]-TS_E2_flav[[#This Row],[Column6]]</f>
        <v>0</v>
      </c>
      <c r="H59">
        <f>DS_E2_flav[[#This Row],[Column7]]-TS_E2_flav[[#This Row],[Column7]]</f>
        <v>0</v>
      </c>
      <c r="I59">
        <f>DS_E2_flav[[#This Row],[Column8]]-TS_E2_flav[[#This Row],[Column8]]</f>
        <v>0</v>
      </c>
      <c r="J59">
        <f>DS_E2_flav[[#This Row],[Column9]]-TS_E2_flav[[#This Row],[Column9]]</f>
        <v>0</v>
      </c>
    </row>
    <row r="60" spans="2:10" x14ac:dyDescent="0.25">
      <c r="B60">
        <f>DS_E2_flav[[#This Row],[Column1]]-TS_E2_flav[[#This Row],[Column1]]</f>
        <v>0</v>
      </c>
      <c r="C60">
        <f>DS_E2_flav[[#This Row],[Column2]]-TS_E2_flav[[#This Row],[Column2]]</f>
        <v>0</v>
      </c>
      <c r="D60">
        <f>DS_E2_flav[[#This Row],[Column3]]-TS_E2_flav[[#This Row],[Column3]]</f>
        <v>0</v>
      </c>
      <c r="E60">
        <f>DS_E2_flav[[#This Row],[Column4]]-TS_E2_flav[[#This Row],[Column4]]</f>
        <v>0</v>
      </c>
      <c r="F60">
        <f>DS_E2_flav[[#This Row],[Column5]]-TS_E2_flav[[#This Row],[Column5]]</f>
        <v>0</v>
      </c>
      <c r="G60">
        <f>DS_E2_flav[[#This Row],[Column6]]-TS_E2_flav[[#This Row],[Column6]]</f>
        <v>9.9999999999999985E-3</v>
      </c>
      <c r="H60">
        <f>DS_E2_flav[[#This Row],[Column7]]-TS_E2_flav[[#This Row],[Column7]]</f>
        <v>0</v>
      </c>
      <c r="I60">
        <f>DS_E2_flav[[#This Row],[Column8]]-TS_E2_flav[[#This Row],[Column8]]</f>
        <v>1.0000000000000002E-2</v>
      </c>
      <c r="J60">
        <f>DS_E2_flav[[#This Row],[Column9]]-TS_E2_flav[[#This Row],[Column9]]</f>
        <v>0</v>
      </c>
    </row>
    <row r="61" spans="2:10" x14ac:dyDescent="0.25">
      <c r="B61">
        <f>DS_E2_flav[[#This Row],[Column1]]-TS_E2_flav[[#This Row],[Column1]]</f>
        <v>0</v>
      </c>
      <c r="C61">
        <f>DS_E2_flav[[#This Row],[Column2]]-TS_E2_flav[[#This Row],[Column2]]</f>
        <v>0</v>
      </c>
      <c r="D61">
        <f>DS_E2_flav[[#This Row],[Column3]]-TS_E2_flav[[#This Row],[Column3]]</f>
        <v>-1.0000000000000009E-2</v>
      </c>
      <c r="E61">
        <f>DS_E2_flav[[#This Row],[Column4]]-TS_E2_flav[[#This Row],[Column4]]</f>
        <v>1.0000000000000002E-2</v>
      </c>
      <c r="F61">
        <f>DS_E2_flav[[#This Row],[Column5]]-TS_E2_flav[[#This Row],[Column5]]</f>
        <v>0</v>
      </c>
      <c r="G61">
        <f>DS_E2_flav[[#This Row],[Column6]]-TS_E2_flav[[#This Row],[Column6]]</f>
        <v>9.9999999999999985E-3</v>
      </c>
      <c r="H61">
        <f>DS_E2_flav[[#This Row],[Column7]]-TS_E2_flav[[#This Row],[Column7]]</f>
        <v>0</v>
      </c>
      <c r="I61">
        <f>DS_E2_flav[[#This Row],[Column8]]-TS_E2_flav[[#This Row],[Column8]]</f>
        <v>1.0000000000000002E-2</v>
      </c>
      <c r="J61">
        <f>DS_E2_flav[[#This Row],[Column9]]-TS_E2_flav[[#This Row],[Column9]]</f>
        <v>1.0000000000000002E-2</v>
      </c>
    </row>
    <row r="62" spans="2:10" x14ac:dyDescent="0.25">
      <c r="B62">
        <f>DS_E2_flav[[#This Row],[Column1]]-TS_E2_flav[[#This Row],[Column1]]</f>
        <v>-0.28999999999999998</v>
      </c>
      <c r="C62">
        <f>DS_E2_flav[[#This Row],[Column2]]-TS_E2_flav[[#This Row],[Column2]]</f>
        <v>-0.08</v>
      </c>
      <c r="D62">
        <f>DS_E2_flav[[#This Row],[Column3]]-TS_E2_flav[[#This Row],[Column3]]</f>
        <v>-1.73</v>
      </c>
      <c r="E62">
        <f>DS_E2_flav[[#This Row],[Column4]]-TS_E2_flav[[#This Row],[Column4]]</f>
        <v>-0.05</v>
      </c>
      <c r="F62">
        <f>DS_E2_flav[[#This Row],[Column5]]-TS_E2_flav[[#This Row],[Column5]]</f>
        <v>-0.04</v>
      </c>
      <c r="G62">
        <f>DS_E2_flav[[#This Row],[Column6]]-TS_E2_flav[[#This Row],[Column6]]</f>
        <v>-0.02</v>
      </c>
      <c r="H62">
        <f>DS_E2_flav[[#This Row],[Column7]]-TS_E2_flav[[#This Row],[Column7]]</f>
        <v>-0.05</v>
      </c>
      <c r="I62">
        <f>DS_E2_flav[[#This Row],[Column8]]-TS_E2_flav[[#This Row],[Column8]]</f>
        <v>-0.04</v>
      </c>
      <c r="J62">
        <f>DS_E2_flav[[#This Row],[Column9]]-TS_E2_flav[[#This Row],[Column9]]</f>
        <v>-0.03</v>
      </c>
    </row>
    <row r="63" spans="2:10" x14ac:dyDescent="0.25">
      <c r="B63" t="e">
        <f>DS_E2_flav[[#This Row],[Column1]]-TS_E2_flav[[#This Row],[Column1]]</f>
        <v>#VALUE!</v>
      </c>
      <c r="C63" t="e">
        <f>DS_E2_flav[[#This Row],[Column2]]-TS_E2_flav[[#This Row],[Column2]]</f>
        <v>#VALUE!</v>
      </c>
      <c r="D63" t="e">
        <f>DS_E2_flav[[#This Row],[Column3]]-TS_E2_flav[[#This Row],[Column3]]</f>
        <v>#VALUE!</v>
      </c>
      <c r="E63" t="e">
        <f>DS_E2_flav[[#This Row],[Column4]]-TS_E2_flav[[#This Row],[Column4]]</f>
        <v>#VALUE!</v>
      </c>
      <c r="F63" t="e">
        <f>DS_E2_flav[[#This Row],[Column5]]-TS_E2_flav[[#This Row],[Column5]]</f>
        <v>#VALUE!</v>
      </c>
      <c r="G63" t="e">
        <f>DS_E2_flav[[#This Row],[Column6]]-TS_E2_flav[[#This Row],[Column6]]</f>
        <v>#VALUE!</v>
      </c>
      <c r="H63" t="e">
        <f>DS_E2_flav[[#This Row],[Column7]]-TS_E2_flav[[#This Row],[Column7]]</f>
        <v>#VALUE!</v>
      </c>
      <c r="I63" t="e">
        <f>DS_E2_flav[[#This Row],[Column8]]-TS_E2_flav[[#This Row],[Column8]]</f>
        <v>#VALUE!</v>
      </c>
      <c r="J63" t="e">
        <f>DS_E2_flav[[#This Row],[Column9]]-TS_E2_flav[[#This Row],[Column9]]</f>
        <v>#VALUE!</v>
      </c>
    </row>
    <row r="64" spans="2:10" x14ac:dyDescent="0.25">
      <c r="B64" t="e">
        <f>DS_E2_flav[[#This Row],[Column1]]-TS_E2_flav[[#This Row],[Column1]]</f>
        <v>#VALUE!</v>
      </c>
      <c r="C64" t="e">
        <f>DS_E2_flav[[#This Row],[Column2]]-TS_E2_flav[[#This Row],[Column2]]</f>
        <v>#VALUE!</v>
      </c>
      <c r="D64" t="e">
        <f>DS_E2_flav[[#This Row],[Column3]]-TS_E2_flav[[#This Row],[Column3]]</f>
        <v>#VALUE!</v>
      </c>
      <c r="E64" t="e">
        <f>DS_E2_flav[[#This Row],[Column4]]-TS_E2_flav[[#This Row],[Column4]]</f>
        <v>#VALUE!</v>
      </c>
      <c r="F64" t="e">
        <f>DS_E2_flav[[#This Row],[Column5]]-TS_E2_flav[[#This Row],[Column5]]</f>
        <v>#VALUE!</v>
      </c>
      <c r="G64" t="e">
        <f>DS_E2_flav[[#This Row],[Column6]]-TS_E2_flav[[#This Row],[Column6]]</f>
        <v>#VALUE!</v>
      </c>
      <c r="H64" t="e">
        <f>DS_E2_flav[[#This Row],[Column7]]-TS_E2_flav[[#This Row],[Column7]]</f>
        <v>#VALUE!</v>
      </c>
      <c r="I64" t="e">
        <f>DS_E2_flav[[#This Row],[Column8]]-TS_E2_flav[[#This Row],[Column8]]</f>
        <v>#VALUE!</v>
      </c>
      <c r="J64" t="e">
        <f>DS_E2_flav[[#This Row],[Column9]]-TS_E2_flav[[#This Row],[Column9]]</f>
        <v>#VALUE!</v>
      </c>
    </row>
    <row r="65" spans="2:10" x14ac:dyDescent="0.25">
      <c r="B65" t="e">
        <f>DS_E2_flav[[#This Row],[Column1]]-TS_E2_flav[[#This Row],[Column1]]</f>
        <v>#VALUE!</v>
      </c>
      <c r="C65" t="e">
        <f>DS_E2_flav[[#This Row],[Column2]]-TS_E2_flav[[#This Row],[Column2]]</f>
        <v>#VALUE!</v>
      </c>
      <c r="D65" t="e">
        <f>DS_E2_flav[[#This Row],[Column3]]-TS_E2_flav[[#This Row],[Column3]]</f>
        <v>#VALUE!</v>
      </c>
      <c r="E65" t="e">
        <f>DS_E2_flav[[#This Row],[Column4]]-TS_E2_flav[[#This Row],[Column4]]</f>
        <v>#VALUE!</v>
      </c>
      <c r="F65" t="e">
        <f>DS_E2_flav[[#This Row],[Column5]]-TS_E2_flav[[#This Row],[Column5]]</f>
        <v>#VALUE!</v>
      </c>
      <c r="G65" t="e">
        <f>DS_E2_flav[[#This Row],[Column6]]-TS_E2_flav[[#This Row],[Column6]]</f>
        <v>#VALUE!</v>
      </c>
      <c r="H65" t="e">
        <f>DS_E2_flav[[#This Row],[Column7]]-TS_E2_flav[[#This Row],[Column7]]</f>
        <v>#VALUE!</v>
      </c>
      <c r="I65" t="e">
        <f>DS_E2_flav[[#This Row],[Column8]]-TS_E2_flav[[#This Row],[Column8]]</f>
        <v>#VALUE!</v>
      </c>
      <c r="J65" t="e">
        <f>DS_E2_flav[[#This Row],[Column9]]-TS_E2_flav[[#This Row],[Column9]]</f>
        <v>#VALUE!</v>
      </c>
    </row>
    <row r="66" spans="2:10" x14ac:dyDescent="0.25">
      <c r="B66" t="e">
        <f>DS_E2_flav[[#This Row],[Column1]]-TS_E2_flav[[#This Row],[Column1]]</f>
        <v>#VALUE!</v>
      </c>
      <c r="C66" t="e">
        <f>DS_E2_flav[[#This Row],[Column2]]-TS_E2_flav[[#This Row],[Column2]]</f>
        <v>#VALUE!</v>
      </c>
      <c r="D66" t="e">
        <f>DS_E2_flav[[#This Row],[Column3]]-TS_E2_flav[[#This Row],[Column3]]</f>
        <v>#VALUE!</v>
      </c>
      <c r="E66" t="e">
        <f>DS_E2_flav[[#This Row],[Column4]]-TS_E2_flav[[#This Row],[Column4]]</f>
        <v>#VALUE!</v>
      </c>
      <c r="F66" t="e">
        <f>DS_E2_flav[[#This Row],[Column5]]-TS_E2_flav[[#This Row],[Column5]]</f>
        <v>#VALUE!</v>
      </c>
      <c r="G66" t="e">
        <f>DS_E2_flav[[#This Row],[Column6]]-TS_E2_flav[[#This Row],[Column6]]</f>
        <v>#VALUE!</v>
      </c>
      <c r="H66" t="e">
        <f>DS_E2_flav[[#This Row],[Column7]]-TS_E2_flav[[#This Row],[Column7]]</f>
        <v>#VALUE!</v>
      </c>
      <c r="I66" t="e">
        <f>DS_E2_flav[[#This Row],[Column8]]-TS_E2_flav[[#This Row],[Column8]]</f>
        <v>#VALUE!</v>
      </c>
      <c r="J66" t="e">
        <f>DS_E2_flav[[#This Row],[Column9]]-TS_E2_flav[[#This Row],[Column9]]</f>
        <v>#VALUE!</v>
      </c>
    </row>
    <row r="67" spans="2:10" x14ac:dyDescent="0.25">
      <c r="B67" t="e">
        <f>DS_E2_flav[[#This Row],[Column1]]-TS_E2_flav[[#This Row],[Column1]]</f>
        <v>#VALUE!</v>
      </c>
      <c r="C67" t="e">
        <f>DS_E2_flav[[#This Row],[Column2]]-TS_E2_flav[[#This Row],[Column2]]</f>
        <v>#VALUE!</v>
      </c>
      <c r="D67" t="e">
        <f>DS_E2_flav[[#This Row],[Column3]]-TS_E2_flav[[#This Row],[Column3]]</f>
        <v>#VALUE!</v>
      </c>
      <c r="E67" t="e">
        <f>DS_E2_flav[[#This Row],[Column4]]-TS_E2_flav[[#This Row],[Column4]]</f>
        <v>#VALUE!</v>
      </c>
      <c r="F67" t="e">
        <f>DS_E2_flav[[#This Row],[Column5]]-TS_E2_flav[[#This Row],[Column5]]</f>
        <v>#VALUE!</v>
      </c>
      <c r="G67" t="e">
        <f>DS_E2_flav[[#This Row],[Column6]]-TS_E2_flav[[#This Row],[Column6]]</f>
        <v>#VALUE!</v>
      </c>
      <c r="H67" t="e">
        <f>DS_E2_flav[[#This Row],[Column7]]-TS_E2_flav[[#This Row],[Column7]]</f>
        <v>#VALUE!</v>
      </c>
      <c r="I67" t="e">
        <f>DS_E2_flav[[#This Row],[Column8]]-TS_E2_flav[[#This Row],[Column8]]</f>
        <v>#VALUE!</v>
      </c>
      <c r="J67" t="e">
        <f>DS_E2_flav[[#This Row],[Column9]]-TS_E2_flav[[#This Row],[Column9]]</f>
        <v>#VALUE!</v>
      </c>
    </row>
    <row r="68" spans="2:10" x14ac:dyDescent="0.25">
      <c r="B68" t="e">
        <f>DS_E2_flav[[#This Row],[Column1]]-TS_E2_flav[[#This Row],[Column1]]</f>
        <v>#VALUE!</v>
      </c>
      <c r="C68" t="e">
        <f>DS_E2_flav[[#This Row],[Column2]]-TS_E2_flav[[#This Row],[Column2]]</f>
        <v>#VALUE!</v>
      </c>
      <c r="D68" t="e">
        <f>DS_E2_flav[[#This Row],[Column3]]-TS_E2_flav[[#This Row],[Column3]]</f>
        <v>#VALUE!</v>
      </c>
      <c r="E68" t="e">
        <f>DS_E2_flav[[#This Row],[Column4]]-TS_E2_flav[[#This Row],[Column4]]</f>
        <v>#VALUE!</v>
      </c>
      <c r="F68" t="e">
        <f>DS_E2_flav[[#This Row],[Column5]]-TS_E2_flav[[#This Row],[Column5]]</f>
        <v>#VALUE!</v>
      </c>
      <c r="G68" t="e">
        <f>DS_E2_flav[[#This Row],[Column6]]-TS_E2_flav[[#This Row],[Column6]]</f>
        <v>#VALUE!</v>
      </c>
      <c r="H68" t="e">
        <f>DS_E2_flav[[#This Row],[Column7]]-TS_E2_flav[[#This Row],[Column7]]</f>
        <v>#VALUE!</v>
      </c>
      <c r="I68" t="e">
        <f>DS_E2_flav[[#This Row],[Column8]]-TS_E2_flav[[#This Row],[Column8]]</f>
        <v>#VALUE!</v>
      </c>
      <c r="J68" t="e">
        <f>DS_E2_flav[[#This Row],[Column9]]-TS_E2_flav[[#This Row],[Column9]]</f>
        <v>#VALUE!</v>
      </c>
    </row>
    <row r="69" spans="2:10" x14ac:dyDescent="0.25">
      <c r="B69" t="e">
        <f>DS_E2_flav[[#This Row],[Column1]]-TS_E2_flav[[#This Row],[Column1]]</f>
        <v>#VALUE!</v>
      </c>
      <c r="C69" t="e">
        <f>DS_E2_flav[[#This Row],[Column2]]-TS_E2_flav[[#This Row],[Column2]]</f>
        <v>#VALUE!</v>
      </c>
      <c r="D69" t="e">
        <f>DS_E2_flav[[#This Row],[Column3]]-TS_E2_flav[[#This Row],[Column3]]</f>
        <v>#VALUE!</v>
      </c>
      <c r="E69" t="e">
        <f>DS_E2_flav[[#This Row],[Column4]]-TS_E2_flav[[#This Row],[Column4]]</f>
        <v>#VALUE!</v>
      </c>
      <c r="F69" t="e">
        <f>DS_E2_flav[[#This Row],[Column5]]-TS_E2_flav[[#This Row],[Column5]]</f>
        <v>#VALUE!</v>
      </c>
      <c r="G69" t="e">
        <f>DS_E2_flav[[#This Row],[Column6]]-TS_E2_flav[[#This Row],[Column6]]</f>
        <v>#VALUE!</v>
      </c>
      <c r="H69" t="e">
        <f>DS_E2_flav[[#This Row],[Column7]]-TS_E2_flav[[#This Row],[Column7]]</f>
        <v>#VALUE!</v>
      </c>
      <c r="I69" t="e">
        <f>DS_E2_flav[[#This Row],[Column8]]-TS_E2_flav[[#This Row],[Column8]]</f>
        <v>#VALUE!</v>
      </c>
      <c r="J69" t="e">
        <f>DS_E2_flav[[#This Row],[Column9]]-TS_E2_flav[[#This Row],[Column9]]</f>
        <v>#VALUE!</v>
      </c>
    </row>
    <row r="70" spans="2:10" x14ac:dyDescent="0.25">
      <c r="B70" t="e">
        <f>DS_E2_flav[[#This Row],[Column1]]-TS_E2_flav[[#This Row],[Column1]]</f>
        <v>#VALUE!</v>
      </c>
      <c r="C70" t="e">
        <f>DS_E2_flav[[#This Row],[Column2]]-TS_E2_flav[[#This Row],[Column2]]</f>
        <v>#VALUE!</v>
      </c>
      <c r="D70" t="e">
        <f>DS_E2_flav[[#This Row],[Column3]]-TS_E2_flav[[#This Row],[Column3]]</f>
        <v>#VALUE!</v>
      </c>
      <c r="E70" t="e">
        <f>DS_E2_flav[[#This Row],[Column4]]-TS_E2_flav[[#This Row],[Column4]]</f>
        <v>#VALUE!</v>
      </c>
      <c r="F70" t="e">
        <f>DS_E2_flav[[#This Row],[Column5]]-TS_E2_flav[[#This Row],[Column5]]</f>
        <v>#VALUE!</v>
      </c>
      <c r="G70" t="e">
        <f>DS_E2_flav[[#This Row],[Column6]]-TS_E2_flav[[#This Row],[Column6]]</f>
        <v>#VALUE!</v>
      </c>
      <c r="H70" t="e">
        <f>DS_E2_flav[[#This Row],[Column7]]-TS_E2_flav[[#This Row],[Column7]]</f>
        <v>#VALUE!</v>
      </c>
      <c r="I70" t="e">
        <f>DS_E2_flav[[#This Row],[Column8]]-TS_E2_flav[[#This Row],[Column8]]</f>
        <v>#VALUE!</v>
      </c>
      <c r="J70" t="e">
        <f>DS_E2_flav[[#This Row],[Column9]]-TS_E2_flav[[#This Row],[Column9]]</f>
        <v>#VALUE!</v>
      </c>
    </row>
    <row r="71" spans="2:10" x14ac:dyDescent="0.25">
      <c r="B71" t="e">
        <f>DS_E2_flav[[#This Row],[Column1]]-TS_E2_flav[[#This Row],[Column1]]</f>
        <v>#VALUE!</v>
      </c>
      <c r="C71" t="e">
        <f>DS_E2_flav[[#This Row],[Column2]]-TS_E2_flav[[#This Row],[Column2]]</f>
        <v>#VALUE!</v>
      </c>
      <c r="D71" t="e">
        <f>DS_E2_flav[[#This Row],[Column3]]-TS_E2_flav[[#This Row],[Column3]]</f>
        <v>#VALUE!</v>
      </c>
      <c r="E71" t="e">
        <f>DS_E2_flav[[#This Row],[Column4]]-TS_E2_flav[[#This Row],[Column4]]</f>
        <v>#VALUE!</v>
      </c>
      <c r="F71" t="e">
        <f>DS_E2_flav[[#This Row],[Column5]]-TS_E2_flav[[#This Row],[Column5]]</f>
        <v>#VALUE!</v>
      </c>
      <c r="G71" t="e">
        <f>DS_E2_flav[[#This Row],[Column6]]-TS_E2_flav[[#This Row],[Column6]]</f>
        <v>#VALUE!</v>
      </c>
      <c r="H71" t="e">
        <f>DS_E2_flav[[#This Row],[Column7]]-TS_E2_flav[[#This Row],[Column7]]</f>
        <v>#VALUE!</v>
      </c>
      <c r="I71" t="e">
        <f>DS_E2_flav[[#This Row],[Column8]]-TS_E2_flav[[#This Row],[Column8]]</f>
        <v>#VALUE!</v>
      </c>
      <c r="J71" t="e">
        <f>DS_E2_flav[[#This Row],[Column9]]-TS_E2_flav[[#This Row],[Column9]]</f>
        <v>#VALUE!</v>
      </c>
    </row>
    <row r="72" spans="2:10" x14ac:dyDescent="0.25">
      <c r="B72" t="e">
        <f>DS_E2_flav[[#This Row],[Column1]]-TS_E2_flav[[#This Row],[Column1]]</f>
        <v>#VALUE!</v>
      </c>
      <c r="C72" t="e">
        <f>DS_E2_flav[[#This Row],[Column2]]-TS_E2_flav[[#This Row],[Column2]]</f>
        <v>#VALUE!</v>
      </c>
      <c r="D72" t="e">
        <f>DS_E2_flav[[#This Row],[Column3]]-TS_E2_flav[[#This Row],[Column3]]</f>
        <v>#VALUE!</v>
      </c>
      <c r="E72" t="e">
        <f>DS_E2_flav[[#This Row],[Column4]]-TS_E2_flav[[#This Row],[Column4]]</f>
        <v>#VALUE!</v>
      </c>
      <c r="F72" t="e">
        <f>DS_E2_flav[[#This Row],[Column5]]-TS_E2_flav[[#This Row],[Column5]]</f>
        <v>#VALUE!</v>
      </c>
      <c r="G72" t="e">
        <f>DS_E2_flav[[#This Row],[Column6]]-TS_E2_flav[[#This Row],[Column6]]</f>
        <v>#VALUE!</v>
      </c>
      <c r="H72" t="e">
        <f>DS_E2_flav[[#This Row],[Column7]]-TS_E2_flav[[#This Row],[Column7]]</f>
        <v>#VALUE!</v>
      </c>
      <c r="I72" t="e">
        <f>DS_E2_flav[[#This Row],[Column8]]-TS_E2_flav[[#This Row],[Column8]]</f>
        <v>#VALUE!</v>
      </c>
      <c r="J72" t="e">
        <f>DS_E2_flav[[#This Row],[Column9]]-TS_E2_flav[[#This Row],[Column9]]</f>
        <v>#VALUE!</v>
      </c>
    </row>
    <row r="73" spans="2:10" x14ac:dyDescent="0.25">
      <c r="B73" t="e">
        <f>DS_E2_flav[[#This Row],[Column1]]-TS_E2_flav[[#This Row],[Column1]]</f>
        <v>#VALUE!</v>
      </c>
      <c r="C73" t="e">
        <f>DS_E2_flav[[#This Row],[Column2]]-TS_E2_flav[[#This Row],[Column2]]</f>
        <v>#VALUE!</v>
      </c>
      <c r="D73" t="e">
        <f>DS_E2_flav[[#This Row],[Column3]]-TS_E2_flav[[#This Row],[Column3]]</f>
        <v>#VALUE!</v>
      </c>
      <c r="E73" t="e">
        <f>DS_E2_flav[[#This Row],[Column4]]-TS_E2_flav[[#This Row],[Column4]]</f>
        <v>#VALUE!</v>
      </c>
      <c r="F73" t="e">
        <f>DS_E2_flav[[#This Row],[Column5]]-TS_E2_flav[[#This Row],[Column5]]</f>
        <v>#VALUE!</v>
      </c>
      <c r="G73" t="e">
        <f>DS_E2_flav[[#This Row],[Column6]]-TS_E2_flav[[#This Row],[Column6]]</f>
        <v>#VALUE!</v>
      </c>
      <c r="H73" t="e">
        <f>DS_E2_flav[[#This Row],[Column7]]-TS_E2_flav[[#This Row],[Column7]]</f>
        <v>#VALUE!</v>
      </c>
      <c r="I73" t="e">
        <f>DS_E2_flav[[#This Row],[Column8]]-TS_E2_flav[[#This Row],[Column8]]</f>
        <v>#VALUE!</v>
      </c>
      <c r="J73" t="e">
        <f>DS_E2_flav[[#This Row],[Column9]]-TS_E2_flav[[#This Row],[Column9]]</f>
        <v>#VALUE!</v>
      </c>
    </row>
    <row r="74" spans="2:10" x14ac:dyDescent="0.25">
      <c r="B74" t="e">
        <f>DS_E2_flav[[#This Row],[Column1]]-TS_E2_flav[[#This Row],[Column1]]</f>
        <v>#VALUE!</v>
      </c>
      <c r="C74" t="e">
        <f>DS_E2_flav[[#This Row],[Column2]]-TS_E2_flav[[#This Row],[Column2]]</f>
        <v>#VALUE!</v>
      </c>
      <c r="D74" t="e">
        <f>DS_E2_flav[[#This Row],[Column3]]-TS_E2_flav[[#This Row],[Column3]]</f>
        <v>#VALUE!</v>
      </c>
      <c r="E74" t="e">
        <f>DS_E2_flav[[#This Row],[Column4]]-TS_E2_flav[[#This Row],[Column4]]</f>
        <v>#VALUE!</v>
      </c>
      <c r="F74" t="e">
        <f>DS_E2_flav[[#This Row],[Column5]]-TS_E2_flav[[#This Row],[Column5]]</f>
        <v>#VALUE!</v>
      </c>
      <c r="G74" t="e">
        <f>DS_E2_flav[[#This Row],[Column6]]-TS_E2_flav[[#This Row],[Column6]]</f>
        <v>#VALUE!</v>
      </c>
      <c r="H74" t="e">
        <f>DS_E2_flav[[#This Row],[Column7]]-TS_E2_flav[[#This Row],[Column7]]</f>
        <v>#VALUE!</v>
      </c>
      <c r="I74" t="e">
        <f>DS_E2_flav[[#This Row],[Column8]]-TS_E2_flav[[#This Row],[Column8]]</f>
        <v>#VALUE!</v>
      </c>
      <c r="J74" t="e">
        <f>DS_E2_flav[[#This Row],[Column9]]-TS_E2_flav[[#This Row],[Column9]]</f>
        <v>#VALUE!</v>
      </c>
    </row>
    <row r="75" spans="2:10" x14ac:dyDescent="0.25">
      <c r="B75" t="e">
        <f>DS_E2_flav[[#This Row],[Column1]]-TS_E2_flav[[#This Row],[Column1]]</f>
        <v>#VALUE!</v>
      </c>
      <c r="C75" t="e">
        <f>DS_E2_flav[[#This Row],[Column2]]-TS_E2_flav[[#This Row],[Column2]]</f>
        <v>#VALUE!</v>
      </c>
      <c r="D75" t="e">
        <f>DS_E2_flav[[#This Row],[Column3]]-TS_E2_flav[[#This Row],[Column3]]</f>
        <v>#VALUE!</v>
      </c>
      <c r="E75" t="e">
        <f>DS_E2_flav[[#This Row],[Column4]]-TS_E2_flav[[#This Row],[Column4]]</f>
        <v>#VALUE!</v>
      </c>
      <c r="F75" t="e">
        <f>DS_E2_flav[[#This Row],[Column5]]-TS_E2_flav[[#This Row],[Column5]]</f>
        <v>#VALUE!</v>
      </c>
      <c r="G75" t="e">
        <f>DS_E2_flav[[#This Row],[Column6]]-TS_E2_flav[[#This Row],[Column6]]</f>
        <v>#VALUE!</v>
      </c>
      <c r="H75" t="e">
        <f>DS_E2_flav[[#This Row],[Column7]]-TS_E2_flav[[#This Row],[Column7]]</f>
        <v>#VALUE!</v>
      </c>
      <c r="I75" t="e">
        <f>DS_E2_flav[[#This Row],[Column8]]-TS_E2_flav[[#This Row],[Column8]]</f>
        <v>#VALUE!</v>
      </c>
      <c r="J75" t="e">
        <f>DS_E2_flav[[#This Row],[Column9]]-TS_E2_flav[[#This Row],[Column9]]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FA85-BD48-4328-BD74-4971023C1452}">
  <dimension ref="B2:J75"/>
  <sheetViews>
    <sheetView topLeftCell="A49" workbookViewId="0">
      <selection activeCell="L70" sqref="L70"/>
    </sheetView>
  </sheetViews>
  <sheetFormatPr defaultRowHeight="15" x14ac:dyDescent="0.25"/>
  <sheetData>
    <row r="2" spans="2:10" x14ac:dyDescent="0.25">
      <c r="B2">
        <f>DS_E3_flav[[#This Row],[Column1]]-TS_E3_flav[[#This Row],[Column1]]</f>
        <v>-9.9999999999999534E-3</v>
      </c>
      <c r="C2">
        <f>DS_E3_flav[[#This Row],[Column2]]-TS_E3_flav[[#This Row],[Column2]]</f>
        <v>1.0000000000000009E-2</v>
      </c>
      <c r="D2">
        <f>DS_E3_flav[[#This Row],[Column3]]-TS_E3_flav[[#This Row],[Column3]]</f>
        <v>-3.0000000000000027E-2</v>
      </c>
      <c r="E2">
        <f>DS_E3_flav[[#This Row],[Column4]]-TS_E3_flav[[#This Row],[Column4]]</f>
        <v>0</v>
      </c>
      <c r="F2">
        <f>DS_E3_flav[[#This Row],[Column5]]-TS_E3_flav[[#This Row],[Column5]]</f>
        <v>0</v>
      </c>
      <c r="G2">
        <f>DS_E3_flav[[#This Row],[Column6]]-TS_E3_flav[[#This Row],[Column6]]</f>
        <v>0</v>
      </c>
      <c r="H2">
        <f>DS_E3_flav[[#This Row],[Column7]]-TS_E3_flav[[#This Row],[Column7]]</f>
        <v>0</v>
      </c>
      <c r="I2">
        <f>DS_E3_flav[[#This Row],[Column8]]-TS_E3_flav[[#This Row],[Column8]]</f>
        <v>0</v>
      </c>
      <c r="J2">
        <f>DS_E3_flav[[#This Row],[Column9]]-TS_E3_flav[[#This Row],[Column9]]</f>
        <v>0</v>
      </c>
    </row>
    <row r="3" spans="2:10" x14ac:dyDescent="0.25">
      <c r="B3">
        <f>DS_E3_flav[[#This Row],[Column1]]-TS_E3_flav[[#This Row],[Column1]]</f>
        <v>-9.9999999999999534E-3</v>
      </c>
      <c r="C3">
        <f>DS_E3_flav[[#This Row],[Column2]]-TS_E3_flav[[#This Row],[Column2]]</f>
        <v>1.0000000000000009E-2</v>
      </c>
      <c r="D3">
        <f>DS_E3_flav[[#This Row],[Column3]]-TS_E3_flav[[#This Row],[Column3]]</f>
        <v>-3.0000000000000027E-2</v>
      </c>
      <c r="E3">
        <f>DS_E3_flav[[#This Row],[Column4]]-TS_E3_flav[[#This Row],[Column4]]</f>
        <v>0</v>
      </c>
      <c r="F3">
        <f>DS_E3_flav[[#This Row],[Column5]]-TS_E3_flav[[#This Row],[Column5]]</f>
        <v>0</v>
      </c>
      <c r="G3">
        <f>DS_E3_flav[[#This Row],[Column6]]-TS_E3_flav[[#This Row],[Column6]]</f>
        <v>0</v>
      </c>
      <c r="H3">
        <f>DS_E3_flav[[#This Row],[Column7]]-TS_E3_flav[[#This Row],[Column7]]</f>
        <v>0</v>
      </c>
      <c r="I3">
        <f>DS_E3_flav[[#This Row],[Column8]]-TS_E3_flav[[#This Row],[Column8]]</f>
        <v>0</v>
      </c>
      <c r="J3">
        <f>DS_E3_flav[[#This Row],[Column9]]-TS_E3_flav[[#This Row],[Column9]]</f>
        <v>0</v>
      </c>
    </row>
    <row r="4" spans="2:10" x14ac:dyDescent="0.25">
      <c r="B4">
        <f>DS_E3_flav[[#This Row],[Column1]]-TS_E3_flav[[#This Row],[Column1]]</f>
        <v>-9.9999999999999534E-3</v>
      </c>
      <c r="C4">
        <f>DS_E3_flav[[#This Row],[Column2]]-TS_E3_flav[[#This Row],[Column2]]</f>
        <v>0</v>
      </c>
      <c r="D4">
        <f>DS_E3_flav[[#This Row],[Column3]]-TS_E3_flav[[#This Row],[Column3]]</f>
        <v>-2.0000000000000018E-2</v>
      </c>
      <c r="E4">
        <f>DS_E3_flav[[#This Row],[Column4]]-TS_E3_flav[[#This Row],[Column4]]</f>
        <v>0</v>
      </c>
      <c r="F4">
        <f>DS_E3_flav[[#This Row],[Column5]]-TS_E3_flav[[#This Row],[Column5]]</f>
        <v>0</v>
      </c>
      <c r="G4">
        <f>DS_E3_flav[[#This Row],[Column6]]-TS_E3_flav[[#This Row],[Column6]]</f>
        <v>0</v>
      </c>
      <c r="H4">
        <f>DS_E3_flav[[#This Row],[Column7]]-TS_E3_flav[[#This Row],[Column7]]</f>
        <v>0</v>
      </c>
      <c r="I4">
        <f>DS_E3_flav[[#This Row],[Column8]]-TS_E3_flav[[#This Row],[Column8]]</f>
        <v>-1.0000000000000002E-2</v>
      </c>
      <c r="J4">
        <f>DS_E3_flav[[#This Row],[Column9]]-TS_E3_flav[[#This Row],[Column9]]</f>
        <v>0</v>
      </c>
    </row>
    <row r="5" spans="2:10" x14ac:dyDescent="0.25">
      <c r="B5">
        <f>DS_E3_flav[[#This Row],[Column1]]-TS_E3_flav[[#This Row],[Column1]]</f>
        <v>-9.9999999999999534E-3</v>
      </c>
      <c r="C5">
        <f>DS_E3_flav[[#This Row],[Column2]]-TS_E3_flav[[#This Row],[Column2]]</f>
        <v>0</v>
      </c>
      <c r="D5">
        <f>DS_E3_flav[[#This Row],[Column3]]-TS_E3_flav[[#This Row],[Column3]]</f>
        <v>-1.0000000000000009E-2</v>
      </c>
      <c r="E5">
        <f>DS_E3_flav[[#This Row],[Column4]]-TS_E3_flav[[#This Row],[Column4]]</f>
        <v>0</v>
      </c>
      <c r="F5">
        <f>DS_E3_flav[[#This Row],[Column5]]-TS_E3_flav[[#This Row],[Column5]]</f>
        <v>0</v>
      </c>
      <c r="G5">
        <f>DS_E3_flav[[#This Row],[Column6]]-TS_E3_flav[[#This Row],[Column6]]</f>
        <v>0</v>
      </c>
      <c r="H5">
        <f>DS_E3_flav[[#This Row],[Column7]]-TS_E3_flav[[#This Row],[Column7]]</f>
        <v>0</v>
      </c>
      <c r="I5">
        <f>DS_E3_flav[[#This Row],[Column8]]-TS_E3_flav[[#This Row],[Column8]]</f>
        <v>0</v>
      </c>
      <c r="J5">
        <f>DS_E3_flav[[#This Row],[Column9]]-TS_E3_flav[[#This Row],[Column9]]</f>
        <v>0</v>
      </c>
    </row>
    <row r="6" spans="2:10" x14ac:dyDescent="0.25">
      <c r="B6">
        <f>DS_E3_flav[[#This Row],[Column1]]-TS_E3_flav[[#This Row],[Column1]]</f>
        <v>-9.9999999999999534E-3</v>
      </c>
      <c r="C6">
        <f>DS_E3_flav[[#This Row],[Column2]]-TS_E3_flav[[#This Row],[Column2]]</f>
        <v>-9.999999999999995E-3</v>
      </c>
      <c r="D6">
        <f>DS_E3_flav[[#This Row],[Column3]]-TS_E3_flav[[#This Row],[Column3]]</f>
        <v>-2.0000000000000018E-2</v>
      </c>
      <c r="E6">
        <f>DS_E3_flav[[#This Row],[Column4]]-TS_E3_flav[[#This Row],[Column4]]</f>
        <v>0</v>
      </c>
      <c r="F6">
        <f>DS_E3_flav[[#This Row],[Column5]]-TS_E3_flav[[#This Row],[Column5]]</f>
        <v>0</v>
      </c>
      <c r="G6">
        <f>DS_E3_flav[[#This Row],[Column6]]-TS_E3_flav[[#This Row],[Column6]]</f>
        <v>0</v>
      </c>
      <c r="H6">
        <f>DS_E3_flav[[#This Row],[Column7]]-TS_E3_flav[[#This Row],[Column7]]</f>
        <v>0</v>
      </c>
      <c r="I6">
        <f>DS_E3_flav[[#This Row],[Column8]]-TS_E3_flav[[#This Row],[Column8]]</f>
        <v>0</v>
      </c>
      <c r="J6">
        <f>DS_E3_flav[[#This Row],[Column9]]-TS_E3_flav[[#This Row],[Column9]]</f>
        <v>0</v>
      </c>
    </row>
    <row r="7" spans="2:10" x14ac:dyDescent="0.25">
      <c r="B7">
        <f>DS_E3_flav[[#This Row],[Column1]]-TS_E3_flav[[#This Row],[Column1]]</f>
        <v>-9.9999999999999534E-3</v>
      </c>
      <c r="C7">
        <f>DS_E3_flav[[#This Row],[Column2]]-TS_E3_flav[[#This Row],[Column2]]</f>
        <v>-9.999999999999995E-3</v>
      </c>
      <c r="D7">
        <f>DS_E3_flav[[#This Row],[Column3]]-TS_E3_flav[[#This Row],[Column3]]</f>
        <v>-1.0000000000000009E-2</v>
      </c>
      <c r="E7">
        <f>DS_E3_flav[[#This Row],[Column4]]-TS_E3_flav[[#This Row],[Column4]]</f>
        <v>0</v>
      </c>
      <c r="F7">
        <f>DS_E3_flav[[#This Row],[Column5]]-TS_E3_flav[[#This Row],[Column5]]</f>
        <v>0</v>
      </c>
      <c r="G7">
        <f>DS_E3_flav[[#This Row],[Column6]]-TS_E3_flav[[#This Row],[Column6]]</f>
        <v>0</v>
      </c>
      <c r="H7">
        <f>DS_E3_flav[[#This Row],[Column7]]-TS_E3_flav[[#This Row],[Column7]]</f>
        <v>0</v>
      </c>
      <c r="I7">
        <f>DS_E3_flav[[#This Row],[Column8]]-TS_E3_flav[[#This Row],[Column8]]</f>
        <v>0</v>
      </c>
      <c r="J7">
        <f>DS_E3_flav[[#This Row],[Column9]]-TS_E3_flav[[#This Row],[Column9]]</f>
        <v>0</v>
      </c>
    </row>
    <row r="8" spans="2:10" x14ac:dyDescent="0.25">
      <c r="B8">
        <f>DS_E3_flav[[#This Row],[Column1]]-TS_E3_flav[[#This Row],[Column1]]</f>
        <v>-9.9999999999999534E-3</v>
      </c>
      <c r="C8">
        <f>DS_E3_flav[[#This Row],[Column2]]-TS_E3_flav[[#This Row],[Column2]]</f>
        <v>-9.999999999999995E-3</v>
      </c>
      <c r="D8">
        <f>DS_E3_flav[[#This Row],[Column3]]-TS_E3_flav[[#This Row],[Column3]]</f>
        <v>-1.0000000000000009E-2</v>
      </c>
      <c r="E8">
        <f>DS_E3_flav[[#This Row],[Column4]]-TS_E3_flav[[#This Row],[Column4]]</f>
        <v>0</v>
      </c>
      <c r="F8">
        <f>DS_E3_flav[[#This Row],[Column5]]-TS_E3_flav[[#This Row],[Column5]]</f>
        <v>0</v>
      </c>
      <c r="G8">
        <f>DS_E3_flav[[#This Row],[Column6]]-TS_E3_flav[[#This Row],[Column6]]</f>
        <v>0</v>
      </c>
      <c r="H8">
        <f>DS_E3_flav[[#This Row],[Column7]]-TS_E3_flav[[#This Row],[Column7]]</f>
        <v>0</v>
      </c>
      <c r="I8">
        <f>DS_E3_flav[[#This Row],[Column8]]-TS_E3_flav[[#This Row],[Column8]]</f>
        <v>0</v>
      </c>
      <c r="J8">
        <f>DS_E3_flav[[#This Row],[Column9]]-TS_E3_flav[[#This Row],[Column9]]</f>
        <v>0</v>
      </c>
    </row>
    <row r="9" spans="2:10" x14ac:dyDescent="0.25">
      <c r="B9">
        <f>DS_E3_flav[[#This Row],[Column1]]-TS_E3_flav[[#This Row],[Column1]]</f>
        <v>-9.9999999999999534E-3</v>
      </c>
      <c r="C9">
        <f>DS_E3_flav[[#This Row],[Column2]]-TS_E3_flav[[#This Row],[Column2]]</f>
        <v>-9.999999999999995E-3</v>
      </c>
      <c r="D9">
        <f>DS_E3_flav[[#This Row],[Column3]]-TS_E3_flav[[#This Row],[Column3]]</f>
        <v>-3.0000000000000027E-2</v>
      </c>
      <c r="E9">
        <f>DS_E3_flav[[#This Row],[Column4]]-TS_E3_flav[[#This Row],[Column4]]</f>
        <v>0</v>
      </c>
      <c r="F9">
        <f>DS_E3_flav[[#This Row],[Column5]]-TS_E3_flav[[#This Row],[Column5]]</f>
        <v>0</v>
      </c>
      <c r="G9">
        <f>DS_E3_flav[[#This Row],[Column6]]-TS_E3_flav[[#This Row],[Column6]]</f>
        <v>0</v>
      </c>
      <c r="H9">
        <f>DS_E3_flav[[#This Row],[Column7]]-TS_E3_flav[[#This Row],[Column7]]</f>
        <v>0</v>
      </c>
      <c r="I9">
        <f>DS_E3_flav[[#This Row],[Column8]]-TS_E3_flav[[#This Row],[Column8]]</f>
        <v>0</v>
      </c>
      <c r="J9">
        <f>DS_E3_flav[[#This Row],[Column9]]-TS_E3_flav[[#This Row],[Column9]]</f>
        <v>0</v>
      </c>
    </row>
    <row r="10" spans="2:10" x14ac:dyDescent="0.25">
      <c r="B10">
        <f>DS_E3_flav[[#This Row],[Column1]]-TS_E3_flav[[#This Row],[Column1]]</f>
        <v>-9.9999999999999534E-3</v>
      </c>
      <c r="C10">
        <f>DS_E3_flav[[#This Row],[Column2]]-TS_E3_flav[[#This Row],[Column2]]</f>
        <v>-9.999999999999995E-3</v>
      </c>
      <c r="D10">
        <f>DS_E3_flav[[#This Row],[Column3]]-TS_E3_flav[[#This Row],[Column3]]</f>
        <v>-2.0000000000000018E-2</v>
      </c>
      <c r="E10">
        <f>DS_E3_flav[[#This Row],[Column4]]-TS_E3_flav[[#This Row],[Column4]]</f>
        <v>0</v>
      </c>
      <c r="F10">
        <f>DS_E3_flav[[#This Row],[Column5]]-TS_E3_flav[[#This Row],[Column5]]</f>
        <v>0</v>
      </c>
      <c r="G10">
        <f>DS_E3_flav[[#This Row],[Column6]]-TS_E3_flav[[#This Row],[Column6]]</f>
        <v>0</v>
      </c>
      <c r="H10">
        <f>DS_E3_flav[[#This Row],[Column7]]-TS_E3_flav[[#This Row],[Column7]]</f>
        <v>0</v>
      </c>
      <c r="I10">
        <f>DS_E3_flav[[#This Row],[Column8]]-TS_E3_flav[[#This Row],[Column8]]</f>
        <v>0</v>
      </c>
      <c r="J10">
        <f>DS_E3_flav[[#This Row],[Column9]]-TS_E3_flav[[#This Row],[Column9]]</f>
        <v>0</v>
      </c>
    </row>
    <row r="11" spans="2:10" x14ac:dyDescent="0.25">
      <c r="B11">
        <f>DS_E3_flav[[#This Row],[Column1]]-TS_E3_flav[[#This Row],[Column1]]</f>
        <v>-9.9999999999999534E-3</v>
      </c>
      <c r="C11">
        <f>DS_E3_flav[[#This Row],[Column2]]-TS_E3_flav[[#This Row],[Column2]]</f>
        <v>0</v>
      </c>
      <c r="D11">
        <f>DS_E3_flav[[#This Row],[Column3]]-TS_E3_flav[[#This Row],[Column3]]</f>
        <v>-2.0000000000000018E-2</v>
      </c>
      <c r="E11">
        <f>DS_E3_flav[[#This Row],[Column4]]-TS_E3_flav[[#This Row],[Column4]]</f>
        <v>0</v>
      </c>
      <c r="F11">
        <f>DS_E3_flav[[#This Row],[Column5]]-TS_E3_flav[[#This Row],[Column5]]</f>
        <v>0</v>
      </c>
      <c r="G11">
        <f>DS_E3_flav[[#This Row],[Column6]]-TS_E3_flav[[#This Row],[Column6]]</f>
        <v>0</v>
      </c>
      <c r="H11">
        <f>DS_E3_flav[[#This Row],[Column7]]-TS_E3_flav[[#This Row],[Column7]]</f>
        <v>0</v>
      </c>
      <c r="I11">
        <f>DS_E3_flav[[#This Row],[Column8]]-TS_E3_flav[[#This Row],[Column8]]</f>
        <v>-1.0000000000000002E-2</v>
      </c>
      <c r="J11">
        <f>DS_E3_flav[[#This Row],[Column9]]-TS_E3_flav[[#This Row],[Column9]]</f>
        <v>0</v>
      </c>
    </row>
    <row r="12" spans="2:10" x14ac:dyDescent="0.25">
      <c r="B12">
        <f>DS_E3_flav[[#This Row],[Column1]]-TS_E3_flav[[#This Row],[Column1]]</f>
        <v>-9.9999999999999534E-3</v>
      </c>
      <c r="C12">
        <f>DS_E3_flav[[#This Row],[Column2]]-TS_E3_flav[[#This Row],[Column2]]</f>
        <v>-9.999999999999995E-3</v>
      </c>
      <c r="D12">
        <f>DS_E3_flav[[#This Row],[Column3]]-TS_E3_flav[[#This Row],[Column3]]</f>
        <v>-1.0000000000000009E-2</v>
      </c>
      <c r="E12">
        <f>DS_E3_flav[[#This Row],[Column4]]-TS_E3_flav[[#This Row],[Column4]]</f>
        <v>0</v>
      </c>
      <c r="F12">
        <f>DS_E3_flav[[#This Row],[Column5]]-TS_E3_flav[[#This Row],[Column5]]</f>
        <v>0</v>
      </c>
      <c r="G12">
        <f>DS_E3_flav[[#This Row],[Column6]]-TS_E3_flav[[#This Row],[Column6]]</f>
        <v>0</v>
      </c>
      <c r="H12">
        <f>DS_E3_flav[[#This Row],[Column7]]-TS_E3_flav[[#This Row],[Column7]]</f>
        <v>0</v>
      </c>
      <c r="I12">
        <f>DS_E3_flav[[#This Row],[Column8]]-TS_E3_flav[[#This Row],[Column8]]</f>
        <v>0</v>
      </c>
      <c r="J12">
        <f>DS_E3_flav[[#This Row],[Column9]]-TS_E3_flav[[#This Row],[Column9]]</f>
        <v>0</v>
      </c>
    </row>
    <row r="13" spans="2:10" x14ac:dyDescent="0.25">
      <c r="B13">
        <f>DS_E3_flav[[#This Row],[Column1]]-TS_E3_flav[[#This Row],[Column1]]</f>
        <v>-9.9999999999999534E-3</v>
      </c>
      <c r="C13">
        <f>DS_E3_flav[[#This Row],[Column2]]-TS_E3_flav[[#This Row],[Column2]]</f>
        <v>0</v>
      </c>
      <c r="D13">
        <f>DS_E3_flav[[#This Row],[Column3]]-TS_E3_flav[[#This Row],[Column3]]</f>
        <v>-2.0000000000000018E-2</v>
      </c>
      <c r="E13">
        <f>DS_E3_flav[[#This Row],[Column4]]-TS_E3_flav[[#This Row],[Column4]]</f>
        <v>-9.999999999999995E-3</v>
      </c>
      <c r="F13">
        <f>DS_E3_flav[[#This Row],[Column5]]-TS_E3_flav[[#This Row],[Column5]]</f>
        <v>0</v>
      </c>
      <c r="G13">
        <f>DS_E3_flav[[#This Row],[Column6]]-TS_E3_flav[[#This Row],[Column6]]</f>
        <v>0</v>
      </c>
      <c r="H13">
        <f>DS_E3_flav[[#This Row],[Column7]]-TS_E3_flav[[#This Row],[Column7]]</f>
        <v>0</v>
      </c>
      <c r="I13">
        <f>DS_E3_flav[[#This Row],[Column8]]-TS_E3_flav[[#This Row],[Column8]]</f>
        <v>-1.0000000000000002E-2</v>
      </c>
      <c r="J13">
        <f>DS_E3_flav[[#This Row],[Column9]]-TS_E3_flav[[#This Row],[Column9]]</f>
        <v>0</v>
      </c>
    </row>
    <row r="14" spans="2:10" x14ac:dyDescent="0.25">
      <c r="B14">
        <f>DS_E3_flav[[#This Row],[Column1]]-TS_E3_flav[[#This Row],[Column1]]</f>
        <v>-9.9999999999999534E-3</v>
      </c>
      <c r="C14">
        <f>DS_E3_flav[[#This Row],[Column2]]-TS_E3_flav[[#This Row],[Column2]]</f>
        <v>-9.999999999999995E-3</v>
      </c>
      <c r="D14">
        <f>DS_E3_flav[[#This Row],[Column3]]-TS_E3_flav[[#This Row],[Column3]]</f>
        <v>-2.0000000000000018E-2</v>
      </c>
      <c r="E14">
        <f>DS_E3_flav[[#This Row],[Column4]]-TS_E3_flav[[#This Row],[Column4]]</f>
        <v>-9.999999999999995E-3</v>
      </c>
      <c r="F14">
        <f>DS_E3_flav[[#This Row],[Column5]]-TS_E3_flav[[#This Row],[Column5]]</f>
        <v>0</v>
      </c>
      <c r="G14">
        <f>DS_E3_flav[[#This Row],[Column6]]-TS_E3_flav[[#This Row],[Column6]]</f>
        <v>0</v>
      </c>
      <c r="H14">
        <f>DS_E3_flav[[#This Row],[Column7]]-TS_E3_flav[[#This Row],[Column7]]</f>
        <v>0</v>
      </c>
      <c r="I14">
        <f>DS_E3_flav[[#This Row],[Column8]]-TS_E3_flav[[#This Row],[Column8]]</f>
        <v>0</v>
      </c>
      <c r="J14">
        <f>DS_E3_flav[[#This Row],[Column9]]-TS_E3_flav[[#This Row],[Column9]]</f>
        <v>0</v>
      </c>
    </row>
    <row r="15" spans="2:10" x14ac:dyDescent="0.25">
      <c r="B15">
        <f>DS_E3_flav[[#This Row],[Column1]]-TS_E3_flav[[#This Row],[Column1]]</f>
        <v>-9.9999999999999534E-3</v>
      </c>
      <c r="C15">
        <f>DS_E3_flav[[#This Row],[Column2]]-TS_E3_flav[[#This Row],[Column2]]</f>
        <v>-9.999999999999995E-3</v>
      </c>
      <c r="D15">
        <f>DS_E3_flav[[#This Row],[Column3]]-TS_E3_flav[[#This Row],[Column3]]</f>
        <v>-3.0000000000000027E-2</v>
      </c>
      <c r="E15">
        <f>DS_E3_flav[[#This Row],[Column4]]-TS_E3_flav[[#This Row],[Column4]]</f>
        <v>-9.999999999999995E-3</v>
      </c>
      <c r="F15">
        <f>DS_E3_flav[[#This Row],[Column5]]-TS_E3_flav[[#This Row],[Column5]]</f>
        <v>0</v>
      </c>
      <c r="G15">
        <f>DS_E3_flav[[#This Row],[Column6]]-TS_E3_flav[[#This Row],[Column6]]</f>
        <v>0</v>
      </c>
      <c r="H15">
        <f>DS_E3_flav[[#This Row],[Column7]]-TS_E3_flav[[#This Row],[Column7]]</f>
        <v>0</v>
      </c>
      <c r="I15">
        <f>DS_E3_flav[[#This Row],[Column8]]-TS_E3_flav[[#This Row],[Column8]]</f>
        <v>0</v>
      </c>
      <c r="J15">
        <f>DS_E3_flav[[#This Row],[Column9]]-TS_E3_flav[[#This Row],[Column9]]</f>
        <v>-1.0000000000000002E-2</v>
      </c>
    </row>
    <row r="16" spans="2:10" x14ac:dyDescent="0.25">
      <c r="B16">
        <f>DS_E3_flav[[#This Row],[Column1]]-TS_E3_flav[[#This Row],[Column1]]</f>
        <v>-9.9999999999999534E-3</v>
      </c>
      <c r="C16">
        <f>DS_E3_flav[[#This Row],[Column2]]-TS_E3_flav[[#This Row],[Column2]]</f>
        <v>-9.999999999999995E-3</v>
      </c>
      <c r="D16">
        <f>DS_E3_flav[[#This Row],[Column3]]-TS_E3_flav[[#This Row],[Column3]]</f>
        <v>-2.0000000000000018E-2</v>
      </c>
      <c r="E16">
        <f>DS_E3_flav[[#This Row],[Column4]]-TS_E3_flav[[#This Row],[Column4]]</f>
        <v>0</v>
      </c>
      <c r="F16">
        <f>DS_E3_flav[[#This Row],[Column5]]-TS_E3_flav[[#This Row],[Column5]]</f>
        <v>0</v>
      </c>
      <c r="G16">
        <f>DS_E3_flav[[#This Row],[Column6]]-TS_E3_flav[[#This Row],[Column6]]</f>
        <v>0</v>
      </c>
      <c r="H16">
        <f>DS_E3_flav[[#This Row],[Column7]]-TS_E3_flav[[#This Row],[Column7]]</f>
        <v>0</v>
      </c>
      <c r="I16">
        <f>DS_E3_flav[[#This Row],[Column8]]-TS_E3_flav[[#This Row],[Column8]]</f>
        <v>0</v>
      </c>
      <c r="J16">
        <f>DS_E3_flav[[#This Row],[Column9]]-TS_E3_flav[[#This Row],[Column9]]</f>
        <v>0</v>
      </c>
    </row>
    <row r="17" spans="2:10" x14ac:dyDescent="0.25">
      <c r="B17">
        <f>DS_E3_flav[[#This Row],[Column1]]-TS_E3_flav[[#This Row],[Column1]]</f>
        <v>-9.9999999999999534E-3</v>
      </c>
      <c r="C17">
        <f>DS_E3_flav[[#This Row],[Column2]]-TS_E3_flav[[#This Row],[Column2]]</f>
        <v>-9.999999999999995E-3</v>
      </c>
      <c r="D17">
        <f>DS_E3_flav[[#This Row],[Column3]]-TS_E3_flav[[#This Row],[Column3]]</f>
        <v>-1.0000000000000009E-2</v>
      </c>
      <c r="E17">
        <f>DS_E3_flav[[#This Row],[Column4]]-TS_E3_flav[[#This Row],[Column4]]</f>
        <v>0</v>
      </c>
      <c r="F17">
        <f>DS_E3_flav[[#This Row],[Column5]]-TS_E3_flav[[#This Row],[Column5]]</f>
        <v>0</v>
      </c>
      <c r="G17">
        <f>DS_E3_flav[[#This Row],[Column6]]-TS_E3_flav[[#This Row],[Column6]]</f>
        <v>0</v>
      </c>
      <c r="H17">
        <f>DS_E3_flav[[#This Row],[Column7]]-TS_E3_flav[[#This Row],[Column7]]</f>
        <v>0</v>
      </c>
      <c r="I17">
        <f>DS_E3_flav[[#This Row],[Column8]]-TS_E3_flav[[#This Row],[Column8]]</f>
        <v>0</v>
      </c>
      <c r="J17">
        <f>DS_E3_flav[[#This Row],[Column9]]-TS_E3_flav[[#This Row],[Column9]]</f>
        <v>0</v>
      </c>
    </row>
    <row r="18" spans="2:10" x14ac:dyDescent="0.25">
      <c r="B18">
        <f>DS_E3_flav[[#This Row],[Column1]]-TS_E3_flav[[#This Row],[Column1]]</f>
        <v>-9.9999999999999534E-3</v>
      </c>
      <c r="C18">
        <f>DS_E3_flav[[#This Row],[Column2]]-TS_E3_flav[[#This Row],[Column2]]</f>
        <v>1.0000000000000009E-2</v>
      </c>
      <c r="D18">
        <f>DS_E3_flav[[#This Row],[Column3]]-TS_E3_flav[[#This Row],[Column3]]</f>
        <v>-3.0000000000000027E-2</v>
      </c>
      <c r="E18">
        <f>DS_E3_flav[[#This Row],[Column4]]-TS_E3_flav[[#This Row],[Column4]]</f>
        <v>-9.999999999999995E-3</v>
      </c>
      <c r="F18">
        <f>DS_E3_flav[[#This Row],[Column5]]-TS_E3_flav[[#This Row],[Column5]]</f>
        <v>0</v>
      </c>
      <c r="G18">
        <f>DS_E3_flav[[#This Row],[Column6]]-TS_E3_flav[[#This Row],[Column6]]</f>
        <v>0</v>
      </c>
      <c r="H18">
        <f>DS_E3_flav[[#This Row],[Column7]]-TS_E3_flav[[#This Row],[Column7]]</f>
        <v>0</v>
      </c>
      <c r="I18">
        <f>DS_E3_flav[[#This Row],[Column8]]-TS_E3_flav[[#This Row],[Column8]]</f>
        <v>-1.0000000000000002E-2</v>
      </c>
      <c r="J18">
        <f>DS_E3_flav[[#This Row],[Column9]]-TS_E3_flav[[#This Row],[Column9]]</f>
        <v>0</v>
      </c>
    </row>
    <row r="19" spans="2:10" x14ac:dyDescent="0.25">
      <c r="B19">
        <f>DS_E3_flav[[#This Row],[Column1]]-TS_E3_flav[[#This Row],[Column1]]</f>
        <v>-9.9999999999999534E-3</v>
      </c>
      <c r="C19">
        <f>DS_E3_flav[[#This Row],[Column2]]-TS_E3_flav[[#This Row],[Column2]]</f>
        <v>-9.999999999999995E-3</v>
      </c>
      <c r="D19">
        <f>DS_E3_flav[[#This Row],[Column3]]-TS_E3_flav[[#This Row],[Column3]]</f>
        <v>-3.0000000000000027E-2</v>
      </c>
      <c r="E19">
        <f>DS_E3_flav[[#This Row],[Column4]]-TS_E3_flav[[#This Row],[Column4]]</f>
        <v>-9.999999999999995E-3</v>
      </c>
      <c r="F19">
        <f>DS_E3_flav[[#This Row],[Column5]]-TS_E3_flav[[#This Row],[Column5]]</f>
        <v>0</v>
      </c>
      <c r="G19">
        <f>DS_E3_flav[[#This Row],[Column6]]-TS_E3_flav[[#This Row],[Column6]]</f>
        <v>-9.9999999999999985E-3</v>
      </c>
      <c r="H19">
        <f>DS_E3_flav[[#This Row],[Column7]]-TS_E3_flav[[#This Row],[Column7]]</f>
        <v>0</v>
      </c>
      <c r="I19">
        <f>DS_E3_flav[[#This Row],[Column8]]-TS_E3_flav[[#This Row],[Column8]]</f>
        <v>0</v>
      </c>
      <c r="J19">
        <f>DS_E3_flav[[#This Row],[Column9]]-TS_E3_flav[[#This Row],[Column9]]</f>
        <v>-1.0000000000000002E-2</v>
      </c>
    </row>
    <row r="20" spans="2:10" x14ac:dyDescent="0.25">
      <c r="B20">
        <f>DS_E3_flav[[#This Row],[Column1]]-TS_E3_flav[[#This Row],[Column1]]</f>
        <v>-1.9999999999999962E-2</v>
      </c>
      <c r="C20">
        <f>DS_E3_flav[[#This Row],[Column2]]-TS_E3_flav[[#This Row],[Column2]]</f>
        <v>-1.999999999999999E-2</v>
      </c>
      <c r="D20">
        <f>DS_E3_flav[[#This Row],[Column3]]-TS_E3_flav[[#This Row],[Column3]]</f>
        <v>-3.0000000000000027E-2</v>
      </c>
      <c r="E20">
        <f>DS_E3_flav[[#This Row],[Column4]]-TS_E3_flav[[#This Row],[Column4]]</f>
        <v>0</v>
      </c>
      <c r="F20">
        <f>DS_E3_flav[[#This Row],[Column5]]-TS_E3_flav[[#This Row],[Column5]]</f>
        <v>0</v>
      </c>
      <c r="G20">
        <f>DS_E3_flav[[#This Row],[Column6]]-TS_E3_flav[[#This Row],[Column6]]</f>
        <v>0</v>
      </c>
      <c r="H20">
        <f>DS_E3_flav[[#This Row],[Column7]]-TS_E3_flav[[#This Row],[Column7]]</f>
        <v>0</v>
      </c>
      <c r="I20">
        <f>DS_E3_flav[[#This Row],[Column8]]-TS_E3_flav[[#This Row],[Column8]]</f>
        <v>-1.0000000000000002E-2</v>
      </c>
      <c r="J20">
        <f>DS_E3_flav[[#This Row],[Column9]]-TS_E3_flav[[#This Row],[Column9]]</f>
        <v>0</v>
      </c>
    </row>
    <row r="21" spans="2:10" x14ac:dyDescent="0.25">
      <c r="B21">
        <f>DS_E3_flav[[#This Row],[Column1]]-TS_E3_flav[[#This Row],[Column1]]</f>
        <v>-9.9999999999999534E-3</v>
      </c>
      <c r="C21">
        <f>DS_E3_flav[[#This Row],[Column2]]-TS_E3_flav[[#This Row],[Column2]]</f>
        <v>-0.03</v>
      </c>
      <c r="D21">
        <f>DS_E3_flav[[#This Row],[Column3]]-TS_E3_flav[[#This Row],[Column3]]</f>
        <v>-3.0000000000000027E-2</v>
      </c>
      <c r="E21">
        <f>DS_E3_flav[[#This Row],[Column4]]-TS_E3_flav[[#This Row],[Column4]]</f>
        <v>-9.999999999999995E-3</v>
      </c>
      <c r="F21">
        <f>DS_E3_flav[[#This Row],[Column5]]-TS_E3_flav[[#This Row],[Column5]]</f>
        <v>0</v>
      </c>
      <c r="G21">
        <f>DS_E3_flav[[#This Row],[Column6]]-TS_E3_flav[[#This Row],[Column6]]</f>
        <v>0</v>
      </c>
      <c r="H21">
        <f>DS_E3_flav[[#This Row],[Column7]]-TS_E3_flav[[#This Row],[Column7]]</f>
        <v>0</v>
      </c>
      <c r="I21">
        <f>DS_E3_flav[[#This Row],[Column8]]-TS_E3_flav[[#This Row],[Column8]]</f>
        <v>-1.0000000000000002E-2</v>
      </c>
      <c r="J21">
        <f>DS_E3_flav[[#This Row],[Column9]]-TS_E3_flav[[#This Row],[Column9]]</f>
        <v>0</v>
      </c>
    </row>
    <row r="22" spans="2:10" x14ac:dyDescent="0.25">
      <c r="B22">
        <f>DS_E3_flav[[#This Row],[Column1]]-TS_E3_flav[[#This Row],[Column1]]</f>
        <v>-9.9999999999999534E-3</v>
      </c>
      <c r="C22">
        <f>DS_E3_flav[[#This Row],[Column2]]-TS_E3_flav[[#This Row],[Column2]]</f>
        <v>-1.999999999999999E-2</v>
      </c>
      <c r="D22">
        <f>DS_E3_flav[[#This Row],[Column3]]-TS_E3_flav[[#This Row],[Column3]]</f>
        <v>-1.0000000000000009E-2</v>
      </c>
      <c r="E22">
        <f>DS_E3_flav[[#This Row],[Column4]]-TS_E3_flav[[#This Row],[Column4]]</f>
        <v>9.999999999999995E-3</v>
      </c>
      <c r="F22">
        <f>DS_E3_flav[[#This Row],[Column5]]-TS_E3_flav[[#This Row],[Column5]]</f>
        <v>0</v>
      </c>
      <c r="G22">
        <f>DS_E3_flav[[#This Row],[Column6]]-TS_E3_flav[[#This Row],[Column6]]</f>
        <v>0</v>
      </c>
      <c r="H22">
        <f>DS_E3_flav[[#This Row],[Column7]]-TS_E3_flav[[#This Row],[Column7]]</f>
        <v>0</v>
      </c>
      <c r="I22">
        <f>DS_E3_flav[[#This Row],[Column8]]-TS_E3_flav[[#This Row],[Column8]]</f>
        <v>0</v>
      </c>
      <c r="J22">
        <f>DS_E3_flav[[#This Row],[Column9]]-TS_E3_flav[[#This Row],[Column9]]</f>
        <v>-1.0000000000000002E-2</v>
      </c>
    </row>
    <row r="23" spans="2:10" x14ac:dyDescent="0.25">
      <c r="B23">
        <f>DS_E3_flav[[#This Row],[Column1]]-TS_E3_flav[[#This Row],[Column1]]</f>
        <v>-9.9999999999999534E-3</v>
      </c>
      <c r="C23">
        <f>DS_E3_flav[[#This Row],[Column2]]-TS_E3_flav[[#This Row],[Column2]]</f>
        <v>-1.999999999999999E-2</v>
      </c>
      <c r="D23">
        <f>DS_E3_flav[[#This Row],[Column3]]-TS_E3_flav[[#This Row],[Column3]]</f>
        <v>-2.0000000000000018E-2</v>
      </c>
      <c r="E23">
        <f>DS_E3_flav[[#This Row],[Column4]]-TS_E3_flav[[#This Row],[Column4]]</f>
        <v>-9.999999999999995E-3</v>
      </c>
      <c r="F23">
        <f>DS_E3_flav[[#This Row],[Column5]]-TS_E3_flav[[#This Row],[Column5]]</f>
        <v>0</v>
      </c>
      <c r="G23">
        <f>DS_E3_flav[[#This Row],[Column6]]-TS_E3_flav[[#This Row],[Column6]]</f>
        <v>0</v>
      </c>
      <c r="H23">
        <f>DS_E3_flav[[#This Row],[Column7]]-TS_E3_flav[[#This Row],[Column7]]</f>
        <v>0</v>
      </c>
      <c r="I23">
        <f>DS_E3_flav[[#This Row],[Column8]]-TS_E3_flav[[#This Row],[Column8]]</f>
        <v>-1.0000000000000002E-2</v>
      </c>
      <c r="J23">
        <f>DS_E3_flav[[#This Row],[Column9]]-TS_E3_flav[[#This Row],[Column9]]</f>
        <v>-1.0000000000000002E-2</v>
      </c>
    </row>
    <row r="24" spans="2:10" x14ac:dyDescent="0.25">
      <c r="B24">
        <f>DS_E3_flav[[#This Row],[Column1]]-TS_E3_flav[[#This Row],[Column1]]</f>
        <v>-9.9999999999999534E-3</v>
      </c>
      <c r="C24">
        <f>DS_E3_flav[[#This Row],[Column2]]-TS_E3_flav[[#This Row],[Column2]]</f>
        <v>-1.999999999999999E-2</v>
      </c>
      <c r="D24">
        <f>DS_E3_flav[[#This Row],[Column3]]-TS_E3_flav[[#This Row],[Column3]]</f>
        <v>-1.0000000000000009E-2</v>
      </c>
      <c r="E24">
        <f>DS_E3_flav[[#This Row],[Column4]]-TS_E3_flav[[#This Row],[Column4]]</f>
        <v>-9.999999999999995E-3</v>
      </c>
      <c r="F24">
        <f>DS_E3_flav[[#This Row],[Column5]]-TS_E3_flav[[#This Row],[Column5]]</f>
        <v>0</v>
      </c>
      <c r="G24">
        <f>DS_E3_flav[[#This Row],[Column6]]-TS_E3_flav[[#This Row],[Column6]]</f>
        <v>0</v>
      </c>
      <c r="H24">
        <f>DS_E3_flav[[#This Row],[Column7]]-TS_E3_flav[[#This Row],[Column7]]</f>
        <v>0</v>
      </c>
      <c r="I24">
        <f>DS_E3_flav[[#This Row],[Column8]]-TS_E3_flav[[#This Row],[Column8]]</f>
        <v>-1.0000000000000002E-2</v>
      </c>
      <c r="J24">
        <f>DS_E3_flav[[#This Row],[Column9]]-TS_E3_flav[[#This Row],[Column9]]</f>
        <v>-1.0000000000000002E-2</v>
      </c>
    </row>
    <row r="25" spans="2:10" x14ac:dyDescent="0.25">
      <c r="B25">
        <f>DS_E3_flav[[#This Row],[Column1]]-TS_E3_flav[[#This Row],[Column1]]</f>
        <v>-9.9999999999999534E-3</v>
      </c>
      <c r="C25">
        <f>DS_E3_flav[[#This Row],[Column2]]-TS_E3_flav[[#This Row],[Column2]]</f>
        <v>-1.999999999999999E-2</v>
      </c>
      <c r="D25">
        <f>DS_E3_flav[[#This Row],[Column3]]-TS_E3_flav[[#This Row],[Column3]]</f>
        <v>-2.0000000000000018E-2</v>
      </c>
      <c r="E25">
        <f>DS_E3_flav[[#This Row],[Column4]]-TS_E3_flav[[#This Row],[Column4]]</f>
        <v>-9.999999999999995E-3</v>
      </c>
      <c r="F25">
        <f>DS_E3_flav[[#This Row],[Column5]]-TS_E3_flav[[#This Row],[Column5]]</f>
        <v>0</v>
      </c>
      <c r="G25">
        <f>DS_E3_flav[[#This Row],[Column6]]-TS_E3_flav[[#This Row],[Column6]]</f>
        <v>0</v>
      </c>
      <c r="H25">
        <f>DS_E3_flav[[#This Row],[Column7]]-TS_E3_flav[[#This Row],[Column7]]</f>
        <v>0</v>
      </c>
      <c r="I25">
        <f>DS_E3_flav[[#This Row],[Column8]]-TS_E3_flav[[#This Row],[Column8]]</f>
        <v>1.0000000000000002E-2</v>
      </c>
      <c r="J25">
        <f>DS_E3_flav[[#This Row],[Column9]]-TS_E3_flav[[#This Row],[Column9]]</f>
        <v>0</v>
      </c>
    </row>
    <row r="26" spans="2:10" x14ac:dyDescent="0.25">
      <c r="B26">
        <f>DS_E3_flav[[#This Row],[Column1]]-TS_E3_flav[[#This Row],[Column1]]</f>
        <v>-9.9999999999999534E-3</v>
      </c>
      <c r="C26">
        <f>DS_E3_flav[[#This Row],[Column2]]-TS_E3_flav[[#This Row],[Column2]]</f>
        <v>-0.03</v>
      </c>
      <c r="D26">
        <f>DS_E3_flav[[#This Row],[Column3]]-TS_E3_flav[[#This Row],[Column3]]</f>
        <v>-1.0000000000000009E-2</v>
      </c>
      <c r="E26">
        <f>DS_E3_flav[[#This Row],[Column4]]-TS_E3_flav[[#This Row],[Column4]]</f>
        <v>-9.999999999999995E-3</v>
      </c>
      <c r="F26">
        <f>DS_E3_flav[[#This Row],[Column5]]-TS_E3_flav[[#This Row],[Column5]]</f>
        <v>0</v>
      </c>
      <c r="G26">
        <f>DS_E3_flav[[#This Row],[Column6]]-TS_E3_flav[[#This Row],[Column6]]</f>
        <v>0</v>
      </c>
      <c r="H26">
        <f>DS_E3_flav[[#This Row],[Column7]]-TS_E3_flav[[#This Row],[Column7]]</f>
        <v>-1.0000000000000002E-2</v>
      </c>
      <c r="I26">
        <f>DS_E3_flav[[#This Row],[Column8]]-TS_E3_flav[[#This Row],[Column8]]</f>
        <v>0</v>
      </c>
      <c r="J26">
        <f>DS_E3_flav[[#This Row],[Column9]]-TS_E3_flav[[#This Row],[Column9]]</f>
        <v>0</v>
      </c>
    </row>
    <row r="27" spans="2:10" x14ac:dyDescent="0.25">
      <c r="B27">
        <f>DS_E3_flav[[#This Row],[Column1]]-TS_E3_flav[[#This Row],[Column1]]</f>
        <v>-9.9999999999999534E-3</v>
      </c>
      <c r="C27">
        <f>DS_E3_flav[[#This Row],[Column2]]-TS_E3_flav[[#This Row],[Column2]]</f>
        <v>-0.03</v>
      </c>
      <c r="D27">
        <f>DS_E3_flav[[#This Row],[Column3]]-TS_E3_flav[[#This Row],[Column3]]</f>
        <v>-3.0000000000000027E-2</v>
      </c>
      <c r="E27">
        <f>DS_E3_flav[[#This Row],[Column4]]-TS_E3_flav[[#This Row],[Column4]]</f>
        <v>-9.999999999999995E-3</v>
      </c>
      <c r="F27">
        <f>DS_E3_flav[[#This Row],[Column5]]-TS_E3_flav[[#This Row],[Column5]]</f>
        <v>0</v>
      </c>
      <c r="G27">
        <f>DS_E3_flav[[#This Row],[Column6]]-TS_E3_flav[[#This Row],[Column6]]</f>
        <v>0</v>
      </c>
      <c r="H27">
        <f>DS_E3_flav[[#This Row],[Column7]]-TS_E3_flav[[#This Row],[Column7]]</f>
        <v>0</v>
      </c>
      <c r="I27">
        <f>DS_E3_flav[[#This Row],[Column8]]-TS_E3_flav[[#This Row],[Column8]]</f>
        <v>-1.0000000000000002E-2</v>
      </c>
      <c r="J27">
        <f>DS_E3_flav[[#This Row],[Column9]]-TS_E3_flav[[#This Row],[Column9]]</f>
        <v>-1.0000000000000002E-2</v>
      </c>
    </row>
    <row r="28" spans="2:10" x14ac:dyDescent="0.25">
      <c r="B28">
        <f>DS_E3_flav[[#This Row],[Column1]]-TS_E3_flav[[#This Row],[Column1]]</f>
        <v>-9.9999999999999534E-3</v>
      </c>
      <c r="C28">
        <f>DS_E3_flav[[#This Row],[Column2]]-TS_E3_flav[[#This Row],[Column2]]</f>
        <v>-1.999999999999999E-2</v>
      </c>
      <c r="D28">
        <f>DS_E3_flav[[#This Row],[Column3]]-TS_E3_flav[[#This Row],[Column3]]</f>
        <v>-4.0000000000000036E-2</v>
      </c>
      <c r="E28">
        <f>DS_E3_flav[[#This Row],[Column4]]-TS_E3_flav[[#This Row],[Column4]]</f>
        <v>0</v>
      </c>
      <c r="F28">
        <f>DS_E3_flav[[#This Row],[Column5]]-TS_E3_flav[[#This Row],[Column5]]</f>
        <v>0</v>
      </c>
      <c r="G28">
        <f>DS_E3_flav[[#This Row],[Column6]]-TS_E3_flav[[#This Row],[Column6]]</f>
        <v>0</v>
      </c>
      <c r="H28">
        <f>DS_E3_flav[[#This Row],[Column7]]-TS_E3_flav[[#This Row],[Column7]]</f>
        <v>0</v>
      </c>
      <c r="I28">
        <f>DS_E3_flav[[#This Row],[Column8]]-TS_E3_flav[[#This Row],[Column8]]</f>
        <v>0</v>
      </c>
      <c r="J28">
        <f>DS_E3_flav[[#This Row],[Column9]]-TS_E3_flav[[#This Row],[Column9]]</f>
        <v>-1.0000000000000002E-2</v>
      </c>
    </row>
    <row r="29" spans="2:10" x14ac:dyDescent="0.25">
      <c r="B29">
        <f>DS_E3_flav[[#This Row],[Column1]]-TS_E3_flav[[#This Row],[Column1]]</f>
        <v>-9.9999999999999534E-3</v>
      </c>
      <c r="C29">
        <f>DS_E3_flav[[#This Row],[Column2]]-TS_E3_flav[[#This Row],[Column2]]</f>
        <v>-1.999999999999999E-2</v>
      </c>
      <c r="D29">
        <f>DS_E3_flav[[#This Row],[Column3]]-TS_E3_flav[[#This Row],[Column3]]</f>
        <v>-1.0000000000000009E-2</v>
      </c>
      <c r="E29">
        <f>DS_E3_flav[[#This Row],[Column4]]-TS_E3_flav[[#This Row],[Column4]]</f>
        <v>0</v>
      </c>
      <c r="F29">
        <f>DS_E3_flav[[#This Row],[Column5]]-TS_E3_flav[[#This Row],[Column5]]</f>
        <v>0</v>
      </c>
      <c r="G29">
        <f>DS_E3_flav[[#This Row],[Column6]]-TS_E3_flav[[#This Row],[Column6]]</f>
        <v>0</v>
      </c>
      <c r="H29">
        <f>DS_E3_flav[[#This Row],[Column7]]-TS_E3_flav[[#This Row],[Column7]]</f>
        <v>0</v>
      </c>
      <c r="I29">
        <f>DS_E3_flav[[#This Row],[Column8]]-TS_E3_flav[[#This Row],[Column8]]</f>
        <v>0</v>
      </c>
      <c r="J29">
        <f>DS_E3_flav[[#This Row],[Column9]]-TS_E3_flav[[#This Row],[Column9]]</f>
        <v>0</v>
      </c>
    </row>
    <row r="30" spans="2:10" x14ac:dyDescent="0.25">
      <c r="B30">
        <f>DS_E3_flav[[#This Row],[Column1]]-TS_E3_flav[[#This Row],[Column1]]</f>
        <v>-9.9999999999999534E-3</v>
      </c>
      <c r="C30">
        <f>DS_E3_flav[[#This Row],[Column2]]-TS_E3_flav[[#This Row],[Column2]]</f>
        <v>-1.999999999999999E-2</v>
      </c>
      <c r="D30">
        <f>DS_E3_flav[[#This Row],[Column3]]-TS_E3_flav[[#This Row],[Column3]]</f>
        <v>-1.0000000000000009E-2</v>
      </c>
      <c r="E30">
        <f>DS_E3_flav[[#This Row],[Column4]]-TS_E3_flav[[#This Row],[Column4]]</f>
        <v>0</v>
      </c>
      <c r="F30">
        <f>DS_E3_flav[[#This Row],[Column5]]-TS_E3_flav[[#This Row],[Column5]]</f>
        <v>0</v>
      </c>
      <c r="G30">
        <f>DS_E3_flav[[#This Row],[Column6]]-TS_E3_flav[[#This Row],[Column6]]</f>
        <v>0</v>
      </c>
      <c r="H30">
        <f>DS_E3_flav[[#This Row],[Column7]]-TS_E3_flav[[#This Row],[Column7]]</f>
        <v>0</v>
      </c>
      <c r="I30">
        <f>DS_E3_flav[[#This Row],[Column8]]-TS_E3_flav[[#This Row],[Column8]]</f>
        <v>-1.0000000000000002E-2</v>
      </c>
      <c r="J30">
        <f>DS_E3_flav[[#This Row],[Column9]]-TS_E3_flav[[#This Row],[Column9]]</f>
        <v>-1.0000000000000002E-2</v>
      </c>
    </row>
    <row r="31" spans="2:10" x14ac:dyDescent="0.25">
      <c r="B31">
        <f>DS_E3_flav[[#This Row],[Column1]]-TS_E3_flav[[#This Row],[Column1]]</f>
        <v>-9.9999999999999534E-3</v>
      </c>
      <c r="C31">
        <f>DS_E3_flav[[#This Row],[Column2]]-TS_E3_flav[[#This Row],[Column2]]</f>
        <v>-1.999999999999999E-2</v>
      </c>
      <c r="D31">
        <f>DS_E3_flav[[#This Row],[Column3]]-TS_E3_flav[[#This Row],[Column3]]</f>
        <v>-1.0000000000000009E-2</v>
      </c>
      <c r="E31">
        <f>DS_E3_flav[[#This Row],[Column4]]-TS_E3_flav[[#This Row],[Column4]]</f>
        <v>0</v>
      </c>
      <c r="F31">
        <f>DS_E3_flav[[#This Row],[Column5]]-TS_E3_flav[[#This Row],[Column5]]</f>
        <v>0</v>
      </c>
      <c r="G31">
        <f>DS_E3_flav[[#This Row],[Column6]]-TS_E3_flav[[#This Row],[Column6]]</f>
        <v>-9.9999999999999985E-3</v>
      </c>
      <c r="H31">
        <f>DS_E3_flav[[#This Row],[Column7]]-TS_E3_flav[[#This Row],[Column7]]</f>
        <v>0</v>
      </c>
      <c r="I31">
        <f>DS_E3_flav[[#This Row],[Column8]]-TS_E3_flav[[#This Row],[Column8]]</f>
        <v>0</v>
      </c>
      <c r="J31">
        <f>DS_E3_flav[[#This Row],[Column9]]-TS_E3_flav[[#This Row],[Column9]]</f>
        <v>0</v>
      </c>
    </row>
    <row r="32" spans="2:10" x14ac:dyDescent="0.25">
      <c r="B32">
        <f>DS_E3_flav[[#This Row],[Column1]]-TS_E3_flav[[#This Row],[Column1]]</f>
        <v>-9.9999999999999534E-3</v>
      </c>
      <c r="C32">
        <f>DS_E3_flav[[#This Row],[Column2]]-TS_E3_flav[[#This Row],[Column2]]</f>
        <v>-1.999999999999999E-2</v>
      </c>
      <c r="D32">
        <f>DS_E3_flav[[#This Row],[Column3]]-TS_E3_flav[[#This Row],[Column3]]</f>
        <v>-1.0000000000000009E-2</v>
      </c>
      <c r="E32">
        <f>DS_E3_flav[[#This Row],[Column4]]-TS_E3_flav[[#This Row],[Column4]]</f>
        <v>0</v>
      </c>
      <c r="F32">
        <f>DS_E3_flav[[#This Row],[Column5]]-TS_E3_flav[[#This Row],[Column5]]</f>
        <v>0</v>
      </c>
      <c r="G32">
        <f>DS_E3_flav[[#This Row],[Column6]]-TS_E3_flav[[#This Row],[Column6]]</f>
        <v>0</v>
      </c>
      <c r="H32">
        <f>DS_E3_flav[[#This Row],[Column7]]-TS_E3_flav[[#This Row],[Column7]]</f>
        <v>0</v>
      </c>
      <c r="I32">
        <f>DS_E3_flav[[#This Row],[Column8]]-TS_E3_flav[[#This Row],[Column8]]</f>
        <v>0</v>
      </c>
      <c r="J32">
        <f>DS_E3_flav[[#This Row],[Column9]]-TS_E3_flav[[#This Row],[Column9]]</f>
        <v>1.0000000000000002E-2</v>
      </c>
    </row>
    <row r="33" spans="2:10" x14ac:dyDescent="0.25">
      <c r="B33">
        <f>DS_E3_flav[[#This Row],[Column1]]-TS_E3_flav[[#This Row],[Column1]]</f>
        <v>-9.9999999999999534E-3</v>
      </c>
      <c r="C33">
        <f>DS_E3_flav[[#This Row],[Column2]]-TS_E3_flav[[#This Row],[Column2]]</f>
        <v>-1.999999999999999E-2</v>
      </c>
      <c r="D33">
        <f>DS_E3_flav[[#This Row],[Column3]]-TS_E3_flav[[#This Row],[Column3]]</f>
        <v>-1.0000000000000009E-2</v>
      </c>
      <c r="E33">
        <f>DS_E3_flav[[#This Row],[Column4]]-TS_E3_flav[[#This Row],[Column4]]</f>
        <v>0</v>
      </c>
      <c r="F33">
        <f>DS_E3_flav[[#This Row],[Column5]]-TS_E3_flav[[#This Row],[Column5]]</f>
        <v>0</v>
      </c>
      <c r="G33">
        <f>DS_E3_flav[[#This Row],[Column6]]-TS_E3_flav[[#This Row],[Column6]]</f>
        <v>0</v>
      </c>
      <c r="H33">
        <f>DS_E3_flav[[#This Row],[Column7]]-TS_E3_flav[[#This Row],[Column7]]</f>
        <v>0</v>
      </c>
      <c r="I33">
        <f>DS_E3_flav[[#This Row],[Column8]]-TS_E3_flav[[#This Row],[Column8]]</f>
        <v>0</v>
      </c>
      <c r="J33">
        <f>DS_E3_flav[[#This Row],[Column9]]-TS_E3_flav[[#This Row],[Column9]]</f>
        <v>0</v>
      </c>
    </row>
    <row r="34" spans="2:10" x14ac:dyDescent="0.25">
      <c r="B34">
        <f>DS_E3_flav[[#This Row],[Column1]]-TS_E3_flav[[#This Row],[Column1]]</f>
        <v>-9.9999999999999534E-3</v>
      </c>
      <c r="C34">
        <f>DS_E3_flav[[#This Row],[Column2]]-TS_E3_flav[[#This Row],[Column2]]</f>
        <v>-1.999999999999999E-2</v>
      </c>
      <c r="D34">
        <f>DS_E3_flav[[#This Row],[Column3]]-TS_E3_flav[[#This Row],[Column3]]</f>
        <v>-2.0000000000000018E-2</v>
      </c>
      <c r="E34">
        <f>DS_E3_flav[[#This Row],[Column4]]-TS_E3_flav[[#This Row],[Column4]]</f>
        <v>0</v>
      </c>
      <c r="F34">
        <f>DS_E3_flav[[#This Row],[Column5]]-TS_E3_flav[[#This Row],[Column5]]</f>
        <v>0</v>
      </c>
      <c r="G34">
        <f>DS_E3_flav[[#This Row],[Column6]]-TS_E3_flav[[#This Row],[Column6]]</f>
        <v>0</v>
      </c>
      <c r="H34">
        <f>DS_E3_flav[[#This Row],[Column7]]-TS_E3_flav[[#This Row],[Column7]]</f>
        <v>0</v>
      </c>
      <c r="I34">
        <f>DS_E3_flav[[#This Row],[Column8]]-TS_E3_flav[[#This Row],[Column8]]</f>
        <v>-1.0000000000000002E-2</v>
      </c>
      <c r="J34">
        <f>DS_E3_flav[[#This Row],[Column9]]-TS_E3_flav[[#This Row],[Column9]]</f>
        <v>0</v>
      </c>
    </row>
    <row r="35" spans="2:10" x14ac:dyDescent="0.25">
      <c r="B35">
        <f>DS_E3_flav[[#This Row],[Column1]]-TS_E3_flav[[#This Row],[Column1]]</f>
        <v>-9.9999999999999534E-3</v>
      </c>
      <c r="C35">
        <f>DS_E3_flav[[#This Row],[Column2]]-TS_E3_flav[[#This Row],[Column2]]</f>
        <v>-1.999999999999999E-2</v>
      </c>
      <c r="D35">
        <f>DS_E3_flav[[#This Row],[Column3]]-TS_E3_flav[[#This Row],[Column3]]</f>
        <v>0</v>
      </c>
      <c r="E35">
        <f>DS_E3_flav[[#This Row],[Column4]]-TS_E3_flav[[#This Row],[Column4]]</f>
        <v>0</v>
      </c>
      <c r="F35">
        <f>DS_E3_flav[[#This Row],[Column5]]-TS_E3_flav[[#This Row],[Column5]]</f>
        <v>0</v>
      </c>
      <c r="G35">
        <f>DS_E3_flav[[#This Row],[Column6]]-TS_E3_flav[[#This Row],[Column6]]</f>
        <v>0</v>
      </c>
      <c r="H35">
        <f>DS_E3_flav[[#This Row],[Column7]]-TS_E3_flav[[#This Row],[Column7]]</f>
        <v>0</v>
      </c>
      <c r="I35">
        <f>DS_E3_flav[[#This Row],[Column8]]-TS_E3_flav[[#This Row],[Column8]]</f>
        <v>0</v>
      </c>
      <c r="J35">
        <f>DS_E3_flav[[#This Row],[Column9]]-TS_E3_flav[[#This Row],[Column9]]</f>
        <v>0</v>
      </c>
    </row>
    <row r="36" spans="2:10" x14ac:dyDescent="0.25">
      <c r="B36">
        <f>DS_E3_flav[[#This Row],[Column1]]-TS_E3_flav[[#This Row],[Column1]]</f>
        <v>0</v>
      </c>
      <c r="C36">
        <f>DS_E3_flav[[#This Row],[Column2]]-TS_E3_flav[[#This Row],[Column2]]</f>
        <v>-1.999999999999999E-2</v>
      </c>
      <c r="D36">
        <f>DS_E3_flav[[#This Row],[Column3]]-TS_E3_flav[[#This Row],[Column3]]</f>
        <v>1.0000000000000009E-2</v>
      </c>
      <c r="E36">
        <f>DS_E3_flav[[#This Row],[Column4]]-TS_E3_flav[[#This Row],[Column4]]</f>
        <v>0</v>
      </c>
      <c r="F36">
        <f>DS_E3_flav[[#This Row],[Column5]]-TS_E3_flav[[#This Row],[Column5]]</f>
        <v>0</v>
      </c>
      <c r="G36">
        <f>DS_E3_flav[[#This Row],[Column6]]-TS_E3_flav[[#This Row],[Column6]]</f>
        <v>0</v>
      </c>
      <c r="H36">
        <f>DS_E3_flav[[#This Row],[Column7]]-TS_E3_flav[[#This Row],[Column7]]</f>
        <v>0</v>
      </c>
      <c r="I36">
        <f>DS_E3_flav[[#This Row],[Column8]]-TS_E3_flav[[#This Row],[Column8]]</f>
        <v>0</v>
      </c>
      <c r="J36">
        <f>DS_E3_flav[[#This Row],[Column9]]-TS_E3_flav[[#This Row],[Column9]]</f>
        <v>0</v>
      </c>
    </row>
    <row r="37" spans="2:10" x14ac:dyDescent="0.25">
      <c r="B37">
        <f>DS_E3_flav[[#This Row],[Column1]]-TS_E3_flav[[#This Row],[Column1]]</f>
        <v>-9.9999999999999534E-3</v>
      </c>
      <c r="C37">
        <f>DS_E3_flav[[#This Row],[Column2]]-TS_E3_flav[[#This Row],[Column2]]</f>
        <v>-1.999999999999999E-2</v>
      </c>
      <c r="D37">
        <f>DS_E3_flav[[#This Row],[Column3]]-TS_E3_flav[[#This Row],[Column3]]</f>
        <v>0</v>
      </c>
      <c r="E37">
        <f>DS_E3_flav[[#This Row],[Column4]]-TS_E3_flav[[#This Row],[Column4]]</f>
        <v>0</v>
      </c>
      <c r="F37">
        <f>DS_E3_flav[[#This Row],[Column5]]-TS_E3_flav[[#This Row],[Column5]]</f>
        <v>0</v>
      </c>
      <c r="G37">
        <f>DS_E3_flav[[#This Row],[Column6]]-TS_E3_flav[[#This Row],[Column6]]</f>
        <v>0</v>
      </c>
      <c r="H37">
        <f>DS_E3_flav[[#This Row],[Column7]]-TS_E3_flav[[#This Row],[Column7]]</f>
        <v>0</v>
      </c>
      <c r="I37">
        <f>DS_E3_flav[[#This Row],[Column8]]-TS_E3_flav[[#This Row],[Column8]]</f>
        <v>0</v>
      </c>
      <c r="J37">
        <f>DS_E3_flav[[#This Row],[Column9]]-TS_E3_flav[[#This Row],[Column9]]</f>
        <v>0</v>
      </c>
    </row>
    <row r="38" spans="2:10" x14ac:dyDescent="0.25">
      <c r="B38">
        <f>DS_E3_flav[[#This Row],[Column1]]-TS_E3_flav[[#This Row],[Column1]]</f>
        <v>-9.9999999999999534E-3</v>
      </c>
      <c r="C38">
        <f>DS_E3_flav[[#This Row],[Column2]]-TS_E3_flav[[#This Row],[Column2]]</f>
        <v>-1.999999999999999E-2</v>
      </c>
      <c r="D38">
        <f>DS_E3_flav[[#This Row],[Column3]]-TS_E3_flav[[#This Row],[Column3]]</f>
        <v>0</v>
      </c>
      <c r="E38">
        <f>DS_E3_flav[[#This Row],[Column4]]-TS_E3_flav[[#This Row],[Column4]]</f>
        <v>0</v>
      </c>
      <c r="F38">
        <f>DS_E3_flav[[#This Row],[Column5]]-TS_E3_flav[[#This Row],[Column5]]</f>
        <v>0</v>
      </c>
      <c r="G38">
        <f>DS_E3_flav[[#This Row],[Column6]]-TS_E3_flav[[#This Row],[Column6]]</f>
        <v>0</v>
      </c>
      <c r="H38">
        <f>DS_E3_flav[[#This Row],[Column7]]-TS_E3_flav[[#This Row],[Column7]]</f>
        <v>0</v>
      </c>
      <c r="I38">
        <f>DS_E3_flav[[#This Row],[Column8]]-TS_E3_flav[[#This Row],[Column8]]</f>
        <v>0</v>
      </c>
      <c r="J38">
        <f>DS_E3_flav[[#This Row],[Column9]]-TS_E3_flav[[#This Row],[Column9]]</f>
        <v>0</v>
      </c>
    </row>
    <row r="39" spans="2:10" x14ac:dyDescent="0.25">
      <c r="B39">
        <f>DS_E3_flav[[#This Row],[Column1]]-TS_E3_flav[[#This Row],[Column1]]</f>
        <v>-9.9999999999999534E-3</v>
      </c>
      <c r="C39">
        <f>DS_E3_flav[[#This Row],[Column2]]-TS_E3_flav[[#This Row],[Column2]]</f>
        <v>-1.999999999999999E-2</v>
      </c>
      <c r="D39">
        <f>DS_E3_flav[[#This Row],[Column3]]-TS_E3_flav[[#This Row],[Column3]]</f>
        <v>-1.0000000000000009E-2</v>
      </c>
      <c r="E39">
        <f>DS_E3_flav[[#This Row],[Column4]]-TS_E3_flav[[#This Row],[Column4]]</f>
        <v>0</v>
      </c>
      <c r="F39">
        <f>DS_E3_flav[[#This Row],[Column5]]-TS_E3_flav[[#This Row],[Column5]]</f>
        <v>0</v>
      </c>
      <c r="G39">
        <f>DS_E3_flav[[#This Row],[Column6]]-TS_E3_flav[[#This Row],[Column6]]</f>
        <v>0</v>
      </c>
      <c r="H39">
        <f>DS_E3_flav[[#This Row],[Column7]]-TS_E3_flav[[#This Row],[Column7]]</f>
        <v>0</v>
      </c>
      <c r="I39">
        <f>DS_E3_flav[[#This Row],[Column8]]-TS_E3_flav[[#This Row],[Column8]]</f>
        <v>0</v>
      </c>
      <c r="J39">
        <f>DS_E3_flav[[#This Row],[Column9]]-TS_E3_flav[[#This Row],[Column9]]</f>
        <v>-1.0000000000000002E-2</v>
      </c>
    </row>
    <row r="40" spans="2:10" x14ac:dyDescent="0.25">
      <c r="B40">
        <f>DS_E3_flav[[#This Row],[Column1]]-TS_E3_flav[[#This Row],[Column1]]</f>
        <v>-9.9999999999999534E-3</v>
      </c>
      <c r="C40">
        <f>DS_E3_flav[[#This Row],[Column2]]-TS_E3_flav[[#This Row],[Column2]]</f>
        <v>-9.999999999999995E-3</v>
      </c>
      <c r="D40">
        <f>DS_E3_flav[[#This Row],[Column3]]-TS_E3_flav[[#This Row],[Column3]]</f>
        <v>-2.0000000000000018E-2</v>
      </c>
      <c r="E40">
        <f>DS_E3_flav[[#This Row],[Column4]]-TS_E3_flav[[#This Row],[Column4]]</f>
        <v>-1.0000000000000002E-2</v>
      </c>
      <c r="F40">
        <f>DS_E3_flav[[#This Row],[Column5]]-TS_E3_flav[[#This Row],[Column5]]</f>
        <v>0</v>
      </c>
      <c r="G40">
        <f>DS_E3_flav[[#This Row],[Column6]]-TS_E3_flav[[#This Row],[Column6]]</f>
        <v>0</v>
      </c>
      <c r="H40">
        <f>DS_E3_flav[[#This Row],[Column7]]-TS_E3_flav[[#This Row],[Column7]]</f>
        <v>0</v>
      </c>
      <c r="I40">
        <f>DS_E3_flav[[#This Row],[Column8]]-TS_E3_flav[[#This Row],[Column8]]</f>
        <v>1.0000000000000002E-2</v>
      </c>
      <c r="J40">
        <f>DS_E3_flav[[#This Row],[Column9]]-TS_E3_flav[[#This Row],[Column9]]</f>
        <v>0</v>
      </c>
    </row>
    <row r="41" spans="2:10" x14ac:dyDescent="0.25">
      <c r="B41">
        <f>DS_E3_flav[[#This Row],[Column1]]-TS_E3_flav[[#This Row],[Column1]]</f>
        <v>-9.9999999999999534E-3</v>
      </c>
      <c r="C41">
        <f>DS_E3_flav[[#This Row],[Column2]]-TS_E3_flav[[#This Row],[Column2]]</f>
        <v>0</v>
      </c>
      <c r="D41">
        <f>DS_E3_flav[[#This Row],[Column3]]-TS_E3_flav[[#This Row],[Column3]]</f>
        <v>-1.0000000000000009E-2</v>
      </c>
      <c r="E41">
        <f>DS_E3_flav[[#This Row],[Column4]]-TS_E3_flav[[#This Row],[Column4]]</f>
        <v>0</v>
      </c>
      <c r="F41">
        <f>DS_E3_flav[[#This Row],[Column5]]-TS_E3_flav[[#This Row],[Column5]]</f>
        <v>0</v>
      </c>
      <c r="G41">
        <f>DS_E3_flav[[#This Row],[Column6]]-TS_E3_flav[[#This Row],[Column6]]</f>
        <v>0</v>
      </c>
      <c r="H41">
        <f>DS_E3_flav[[#This Row],[Column7]]-TS_E3_flav[[#This Row],[Column7]]</f>
        <v>0</v>
      </c>
      <c r="I41">
        <f>DS_E3_flav[[#This Row],[Column8]]-TS_E3_flav[[#This Row],[Column8]]</f>
        <v>0</v>
      </c>
      <c r="J41">
        <f>DS_E3_flav[[#This Row],[Column9]]-TS_E3_flav[[#This Row],[Column9]]</f>
        <v>0</v>
      </c>
    </row>
    <row r="42" spans="2:10" x14ac:dyDescent="0.25">
      <c r="B42">
        <f>DS_E3_flav[[#This Row],[Column1]]-TS_E3_flav[[#This Row],[Column1]]</f>
        <v>0</v>
      </c>
      <c r="C42">
        <f>DS_E3_flav[[#This Row],[Column2]]-TS_E3_flav[[#This Row],[Column2]]</f>
        <v>-9.999999999999995E-3</v>
      </c>
      <c r="D42">
        <f>DS_E3_flav[[#This Row],[Column3]]-TS_E3_flav[[#This Row],[Column3]]</f>
        <v>0</v>
      </c>
      <c r="E42">
        <f>DS_E3_flav[[#This Row],[Column4]]-TS_E3_flav[[#This Row],[Column4]]</f>
        <v>0</v>
      </c>
      <c r="F42">
        <f>DS_E3_flav[[#This Row],[Column5]]-TS_E3_flav[[#This Row],[Column5]]</f>
        <v>0</v>
      </c>
      <c r="G42">
        <f>DS_E3_flav[[#This Row],[Column6]]-TS_E3_flav[[#This Row],[Column6]]</f>
        <v>0</v>
      </c>
      <c r="H42">
        <f>DS_E3_flav[[#This Row],[Column7]]-TS_E3_flav[[#This Row],[Column7]]</f>
        <v>0</v>
      </c>
      <c r="I42">
        <f>DS_E3_flav[[#This Row],[Column8]]-TS_E3_flav[[#This Row],[Column8]]</f>
        <v>1.0000000000000002E-2</v>
      </c>
      <c r="J42">
        <f>DS_E3_flav[[#This Row],[Column9]]-TS_E3_flav[[#This Row],[Column9]]</f>
        <v>0</v>
      </c>
    </row>
    <row r="43" spans="2:10" x14ac:dyDescent="0.25">
      <c r="B43">
        <f>DS_E3_flav[[#This Row],[Column1]]-TS_E3_flav[[#This Row],[Column1]]</f>
        <v>-9.9999999999999534E-3</v>
      </c>
      <c r="C43">
        <f>DS_E3_flav[[#This Row],[Column2]]-TS_E3_flav[[#This Row],[Column2]]</f>
        <v>0</v>
      </c>
      <c r="D43">
        <f>DS_E3_flav[[#This Row],[Column3]]-TS_E3_flav[[#This Row],[Column3]]</f>
        <v>0</v>
      </c>
      <c r="E43">
        <f>DS_E3_flav[[#This Row],[Column4]]-TS_E3_flav[[#This Row],[Column4]]</f>
        <v>0</v>
      </c>
      <c r="F43">
        <f>DS_E3_flav[[#This Row],[Column5]]-TS_E3_flav[[#This Row],[Column5]]</f>
        <v>0</v>
      </c>
      <c r="G43">
        <f>DS_E3_flav[[#This Row],[Column6]]-TS_E3_flav[[#This Row],[Column6]]</f>
        <v>0</v>
      </c>
      <c r="H43">
        <f>DS_E3_flav[[#This Row],[Column7]]-TS_E3_flav[[#This Row],[Column7]]</f>
        <v>0</v>
      </c>
      <c r="I43">
        <f>DS_E3_flav[[#This Row],[Column8]]-TS_E3_flav[[#This Row],[Column8]]</f>
        <v>0</v>
      </c>
      <c r="J43">
        <f>DS_E3_flav[[#This Row],[Column9]]-TS_E3_flav[[#This Row],[Column9]]</f>
        <v>0</v>
      </c>
    </row>
    <row r="44" spans="2:10" x14ac:dyDescent="0.25">
      <c r="B44">
        <f>DS_E3_flav[[#This Row],[Column1]]-TS_E3_flav[[#This Row],[Column1]]</f>
        <v>-9.9999999999999534E-3</v>
      </c>
      <c r="C44">
        <f>DS_E3_flav[[#This Row],[Column2]]-TS_E3_flav[[#This Row],[Column2]]</f>
        <v>0</v>
      </c>
      <c r="D44">
        <f>DS_E3_flav[[#This Row],[Column3]]-TS_E3_flav[[#This Row],[Column3]]</f>
        <v>-2.0000000000000018E-2</v>
      </c>
      <c r="E44">
        <f>DS_E3_flav[[#This Row],[Column4]]-TS_E3_flav[[#This Row],[Column4]]</f>
        <v>0</v>
      </c>
      <c r="F44">
        <f>DS_E3_flav[[#This Row],[Column5]]-TS_E3_flav[[#This Row],[Column5]]</f>
        <v>0</v>
      </c>
      <c r="G44">
        <f>DS_E3_flav[[#This Row],[Column6]]-TS_E3_flav[[#This Row],[Column6]]</f>
        <v>0</v>
      </c>
      <c r="H44">
        <f>DS_E3_flav[[#This Row],[Column7]]-TS_E3_flav[[#This Row],[Column7]]</f>
        <v>0</v>
      </c>
      <c r="I44">
        <f>DS_E3_flav[[#This Row],[Column8]]-TS_E3_flav[[#This Row],[Column8]]</f>
        <v>0</v>
      </c>
      <c r="J44">
        <f>DS_E3_flav[[#This Row],[Column9]]-TS_E3_flav[[#This Row],[Column9]]</f>
        <v>0</v>
      </c>
    </row>
    <row r="45" spans="2:10" x14ac:dyDescent="0.25">
      <c r="B45">
        <f>DS_E3_flav[[#This Row],[Column1]]-TS_E3_flav[[#This Row],[Column1]]</f>
        <v>0</v>
      </c>
      <c r="C45">
        <f>DS_E3_flav[[#This Row],[Column2]]-TS_E3_flav[[#This Row],[Column2]]</f>
        <v>-9.999999999999995E-3</v>
      </c>
      <c r="D45">
        <f>DS_E3_flav[[#This Row],[Column3]]-TS_E3_flav[[#This Row],[Column3]]</f>
        <v>-2.0000000000000018E-2</v>
      </c>
      <c r="E45">
        <f>DS_E3_flav[[#This Row],[Column4]]-TS_E3_flav[[#This Row],[Column4]]</f>
        <v>0</v>
      </c>
      <c r="F45">
        <f>DS_E3_flav[[#This Row],[Column5]]-TS_E3_flav[[#This Row],[Column5]]</f>
        <v>0</v>
      </c>
      <c r="G45">
        <f>DS_E3_flav[[#This Row],[Column6]]-TS_E3_flav[[#This Row],[Column6]]</f>
        <v>0</v>
      </c>
      <c r="H45">
        <f>DS_E3_flav[[#This Row],[Column7]]-TS_E3_flav[[#This Row],[Column7]]</f>
        <v>0</v>
      </c>
      <c r="I45">
        <f>DS_E3_flav[[#This Row],[Column8]]-TS_E3_flav[[#This Row],[Column8]]</f>
        <v>0</v>
      </c>
      <c r="J45">
        <f>DS_E3_flav[[#This Row],[Column9]]-TS_E3_flav[[#This Row],[Column9]]</f>
        <v>0</v>
      </c>
    </row>
    <row r="46" spans="2:10" x14ac:dyDescent="0.25">
      <c r="B46">
        <f>DS_E3_flav[[#This Row],[Column1]]-TS_E3_flav[[#This Row],[Column1]]</f>
        <v>-9.9999999999999534E-3</v>
      </c>
      <c r="C46">
        <f>DS_E3_flav[[#This Row],[Column2]]-TS_E3_flav[[#This Row],[Column2]]</f>
        <v>0</v>
      </c>
      <c r="D46">
        <f>DS_E3_flav[[#This Row],[Column3]]-TS_E3_flav[[#This Row],[Column3]]</f>
        <v>-1.0000000000000009E-2</v>
      </c>
      <c r="E46">
        <f>DS_E3_flav[[#This Row],[Column4]]-TS_E3_flav[[#This Row],[Column4]]</f>
        <v>0</v>
      </c>
      <c r="F46">
        <f>DS_E3_flav[[#This Row],[Column5]]-TS_E3_flav[[#This Row],[Column5]]</f>
        <v>0</v>
      </c>
      <c r="G46">
        <f>DS_E3_flav[[#This Row],[Column6]]-TS_E3_flav[[#This Row],[Column6]]</f>
        <v>0</v>
      </c>
      <c r="H46">
        <f>DS_E3_flav[[#This Row],[Column7]]-TS_E3_flav[[#This Row],[Column7]]</f>
        <v>0</v>
      </c>
      <c r="I46">
        <f>DS_E3_flav[[#This Row],[Column8]]-TS_E3_flav[[#This Row],[Column8]]</f>
        <v>-1.0000000000000002E-2</v>
      </c>
      <c r="J46">
        <f>DS_E3_flav[[#This Row],[Column9]]-TS_E3_flav[[#This Row],[Column9]]</f>
        <v>0</v>
      </c>
    </row>
    <row r="47" spans="2:10" x14ac:dyDescent="0.25">
      <c r="B47">
        <f>DS_E3_flav[[#This Row],[Column1]]-TS_E3_flav[[#This Row],[Column1]]</f>
        <v>-9.9999999999999534E-3</v>
      </c>
      <c r="C47">
        <f>DS_E3_flav[[#This Row],[Column2]]-TS_E3_flav[[#This Row],[Column2]]</f>
        <v>0</v>
      </c>
      <c r="D47">
        <f>DS_E3_flav[[#This Row],[Column3]]-TS_E3_flav[[#This Row],[Column3]]</f>
        <v>-3.0000000000000027E-2</v>
      </c>
      <c r="E47">
        <f>DS_E3_flav[[#This Row],[Column4]]-TS_E3_flav[[#This Row],[Column4]]</f>
        <v>0</v>
      </c>
      <c r="F47">
        <f>DS_E3_flav[[#This Row],[Column5]]-TS_E3_flav[[#This Row],[Column5]]</f>
        <v>0</v>
      </c>
      <c r="G47">
        <f>DS_E3_flav[[#This Row],[Column6]]-TS_E3_flav[[#This Row],[Column6]]</f>
        <v>-9.9999999999999985E-3</v>
      </c>
      <c r="H47">
        <f>DS_E3_flav[[#This Row],[Column7]]-TS_E3_flav[[#This Row],[Column7]]</f>
        <v>0</v>
      </c>
      <c r="I47">
        <f>DS_E3_flav[[#This Row],[Column8]]-TS_E3_flav[[#This Row],[Column8]]</f>
        <v>0</v>
      </c>
      <c r="J47">
        <f>DS_E3_flav[[#This Row],[Column9]]-TS_E3_flav[[#This Row],[Column9]]</f>
        <v>0</v>
      </c>
    </row>
    <row r="48" spans="2:10" x14ac:dyDescent="0.25">
      <c r="B48">
        <f>DS_E3_flav[[#This Row],[Column1]]-TS_E3_flav[[#This Row],[Column1]]</f>
        <v>-9.9999999999999534E-3</v>
      </c>
      <c r="C48">
        <f>DS_E3_flav[[#This Row],[Column2]]-TS_E3_flav[[#This Row],[Column2]]</f>
        <v>0</v>
      </c>
      <c r="D48">
        <f>DS_E3_flav[[#This Row],[Column3]]-TS_E3_flav[[#This Row],[Column3]]</f>
        <v>-3.0000000000000027E-2</v>
      </c>
      <c r="E48">
        <f>DS_E3_flav[[#This Row],[Column4]]-TS_E3_flav[[#This Row],[Column4]]</f>
        <v>0</v>
      </c>
      <c r="F48">
        <f>DS_E3_flav[[#This Row],[Column5]]-TS_E3_flav[[#This Row],[Column5]]</f>
        <v>-1.0000000000000002E-2</v>
      </c>
      <c r="G48">
        <f>DS_E3_flav[[#This Row],[Column6]]-TS_E3_flav[[#This Row],[Column6]]</f>
        <v>0</v>
      </c>
      <c r="H48">
        <f>DS_E3_flav[[#This Row],[Column7]]-TS_E3_flav[[#This Row],[Column7]]</f>
        <v>0</v>
      </c>
      <c r="I48">
        <f>DS_E3_flav[[#This Row],[Column8]]-TS_E3_flav[[#This Row],[Column8]]</f>
        <v>-1.0000000000000002E-2</v>
      </c>
      <c r="J48">
        <f>DS_E3_flav[[#This Row],[Column9]]-TS_E3_flav[[#This Row],[Column9]]</f>
        <v>0</v>
      </c>
    </row>
    <row r="49" spans="2:10" x14ac:dyDescent="0.25">
      <c r="B49">
        <f>DS_E3_flav[[#This Row],[Column1]]-TS_E3_flav[[#This Row],[Column1]]</f>
        <v>0</v>
      </c>
      <c r="C49">
        <f>DS_E3_flav[[#This Row],[Column2]]-TS_E3_flav[[#This Row],[Column2]]</f>
        <v>0</v>
      </c>
      <c r="D49">
        <f>DS_E3_flav[[#This Row],[Column3]]-TS_E3_flav[[#This Row],[Column3]]</f>
        <v>-1.0000000000000009E-2</v>
      </c>
      <c r="E49">
        <f>DS_E3_flav[[#This Row],[Column4]]-TS_E3_flav[[#This Row],[Column4]]</f>
        <v>0</v>
      </c>
      <c r="F49">
        <f>DS_E3_flav[[#This Row],[Column5]]-TS_E3_flav[[#This Row],[Column5]]</f>
        <v>0</v>
      </c>
      <c r="G49">
        <f>DS_E3_flav[[#This Row],[Column6]]-TS_E3_flav[[#This Row],[Column6]]</f>
        <v>0</v>
      </c>
      <c r="H49">
        <f>DS_E3_flav[[#This Row],[Column7]]-TS_E3_flav[[#This Row],[Column7]]</f>
        <v>0</v>
      </c>
      <c r="I49">
        <f>DS_E3_flav[[#This Row],[Column8]]-TS_E3_flav[[#This Row],[Column8]]</f>
        <v>-1.0000000000000002E-2</v>
      </c>
      <c r="J49">
        <f>DS_E3_flav[[#This Row],[Column9]]-TS_E3_flav[[#This Row],[Column9]]</f>
        <v>0</v>
      </c>
    </row>
    <row r="50" spans="2:10" x14ac:dyDescent="0.25">
      <c r="B50">
        <f>DS_E3_flav[[#This Row],[Column1]]-TS_E3_flav[[#This Row],[Column1]]</f>
        <v>-1.0000000000000009E-2</v>
      </c>
      <c r="C50">
        <f>DS_E3_flav[[#This Row],[Column2]]-TS_E3_flav[[#This Row],[Column2]]</f>
        <v>-9.999999999999995E-3</v>
      </c>
      <c r="D50">
        <f>DS_E3_flav[[#This Row],[Column3]]-TS_E3_flav[[#This Row],[Column3]]</f>
        <v>-3.0000000000000027E-2</v>
      </c>
      <c r="E50">
        <f>DS_E3_flav[[#This Row],[Column4]]-TS_E3_flav[[#This Row],[Column4]]</f>
        <v>0</v>
      </c>
      <c r="F50">
        <f>DS_E3_flav[[#This Row],[Column5]]-TS_E3_flav[[#This Row],[Column5]]</f>
        <v>0</v>
      </c>
      <c r="G50">
        <f>DS_E3_flav[[#This Row],[Column6]]-TS_E3_flav[[#This Row],[Column6]]</f>
        <v>-9.9999999999999985E-3</v>
      </c>
      <c r="H50">
        <f>DS_E3_flav[[#This Row],[Column7]]-TS_E3_flav[[#This Row],[Column7]]</f>
        <v>-1.0000000000000002E-2</v>
      </c>
      <c r="I50">
        <f>DS_E3_flav[[#This Row],[Column8]]-TS_E3_flav[[#This Row],[Column8]]</f>
        <v>0</v>
      </c>
      <c r="J50">
        <f>DS_E3_flav[[#This Row],[Column9]]-TS_E3_flav[[#This Row],[Column9]]</f>
        <v>0</v>
      </c>
    </row>
    <row r="51" spans="2:10" x14ac:dyDescent="0.25">
      <c r="B51">
        <f>DS_E3_flav[[#This Row],[Column1]]-TS_E3_flav[[#This Row],[Column1]]</f>
        <v>-1.9999999999999962E-2</v>
      </c>
      <c r="C51">
        <f>DS_E3_flav[[#This Row],[Column2]]-TS_E3_flav[[#This Row],[Column2]]</f>
        <v>0</v>
      </c>
      <c r="D51">
        <f>DS_E3_flav[[#This Row],[Column3]]-TS_E3_flav[[#This Row],[Column3]]</f>
        <v>-3.0000000000000027E-2</v>
      </c>
      <c r="E51">
        <f>DS_E3_flav[[#This Row],[Column4]]-TS_E3_flav[[#This Row],[Column4]]</f>
        <v>0</v>
      </c>
      <c r="F51">
        <f>DS_E3_flav[[#This Row],[Column5]]-TS_E3_flav[[#This Row],[Column5]]</f>
        <v>0</v>
      </c>
      <c r="G51">
        <f>DS_E3_flav[[#This Row],[Column6]]-TS_E3_flav[[#This Row],[Column6]]</f>
        <v>0</v>
      </c>
      <c r="H51">
        <f>DS_E3_flav[[#This Row],[Column7]]-TS_E3_flav[[#This Row],[Column7]]</f>
        <v>0</v>
      </c>
      <c r="I51">
        <f>DS_E3_flav[[#This Row],[Column8]]-TS_E3_flav[[#This Row],[Column8]]</f>
        <v>-1.0000000000000002E-2</v>
      </c>
      <c r="J51">
        <f>DS_E3_flav[[#This Row],[Column9]]-TS_E3_flav[[#This Row],[Column9]]</f>
        <v>-1.0000000000000002E-2</v>
      </c>
    </row>
    <row r="52" spans="2:10" x14ac:dyDescent="0.25">
      <c r="B52">
        <f>DS_E3_flav[[#This Row],[Column1]]-TS_E3_flav[[#This Row],[Column1]]</f>
        <v>-9.9999999999999534E-3</v>
      </c>
      <c r="C52">
        <f>DS_E3_flav[[#This Row],[Column2]]-TS_E3_flav[[#This Row],[Column2]]</f>
        <v>0</v>
      </c>
      <c r="D52">
        <f>DS_E3_flav[[#This Row],[Column3]]-TS_E3_flav[[#This Row],[Column3]]</f>
        <v>-1.0000000000000009E-2</v>
      </c>
      <c r="E52">
        <f>DS_E3_flav[[#This Row],[Column4]]-TS_E3_flav[[#This Row],[Column4]]</f>
        <v>0</v>
      </c>
      <c r="F52">
        <f>DS_E3_flav[[#This Row],[Column5]]-TS_E3_flav[[#This Row],[Column5]]</f>
        <v>0</v>
      </c>
      <c r="G52">
        <f>DS_E3_flav[[#This Row],[Column6]]-TS_E3_flav[[#This Row],[Column6]]</f>
        <v>0</v>
      </c>
      <c r="H52">
        <f>DS_E3_flav[[#This Row],[Column7]]-TS_E3_flav[[#This Row],[Column7]]</f>
        <v>0</v>
      </c>
      <c r="I52">
        <f>DS_E3_flav[[#This Row],[Column8]]-TS_E3_flav[[#This Row],[Column8]]</f>
        <v>-1.0000000000000002E-2</v>
      </c>
      <c r="J52">
        <f>DS_E3_flav[[#This Row],[Column9]]-TS_E3_flav[[#This Row],[Column9]]</f>
        <v>0</v>
      </c>
    </row>
    <row r="53" spans="2:10" x14ac:dyDescent="0.25">
      <c r="B53">
        <f>DS_E3_flav[[#This Row],[Column1]]-TS_E3_flav[[#This Row],[Column1]]</f>
        <v>-1.0000000000000009E-2</v>
      </c>
      <c r="C53">
        <f>DS_E3_flav[[#This Row],[Column2]]-TS_E3_flav[[#This Row],[Column2]]</f>
        <v>-9.999999999999995E-3</v>
      </c>
      <c r="D53">
        <f>DS_E3_flav[[#This Row],[Column3]]-TS_E3_flav[[#This Row],[Column3]]</f>
        <v>-2.0000000000000018E-2</v>
      </c>
      <c r="E53">
        <f>DS_E3_flav[[#This Row],[Column4]]-TS_E3_flav[[#This Row],[Column4]]</f>
        <v>-1.0000000000000002E-2</v>
      </c>
      <c r="F53">
        <f>DS_E3_flav[[#This Row],[Column5]]-TS_E3_flav[[#This Row],[Column5]]</f>
        <v>0</v>
      </c>
      <c r="G53">
        <f>DS_E3_flav[[#This Row],[Column6]]-TS_E3_flav[[#This Row],[Column6]]</f>
        <v>0</v>
      </c>
      <c r="H53">
        <f>DS_E3_flav[[#This Row],[Column7]]-TS_E3_flav[[#This Row],[Column7]]</f>
        <v>-1.0000000000000002E-2</v>
      </c>
      <c r="I53">
        <f>DS_E3_flav[[#This Row],[Column8]]-TS_E3_flav[[#This Row],[Column8]]</f>
        <v>1.0000000000000002E-2</v>
      </c>
      <c r="J53">
        <f>DS_E3_flav[[#This Row],[Column9]]-TS_E3_flav[[#This Row],[Column9]]</f>
        <v>0</v>
      </c>
    </row>
    <row r="54" spans="2:10" x14ac:dyDescent="0.25">
      <c r="B54">
        <f>DS_E3_flav[[#This Row],[Column1]]-TS_E3_flav[[#This Row],[Column1]]</f>
        <v>-1.0000000000000009E-2</v>
      </c>
      <c r="C54">
        <f>DS_E3_flav[[#This Row],[Column2]]-TS_E3_flav[[#This Row],[Column2]]</f>
        <v>-2.0000000000000004E-2</v>
      </c>
      <c r="D54">
        <f>DS_E3_flav[[#This Row],[Column3]]-TS_E3_flav[[#This Row],[Column3]]</f>
        <v>-4.0000000000000036E-2</v>
      </c>
      <c r="E54">
        <f>DS_E3_flav[[#This Row],[Column4]]-TS_E3_flav[[#This Row],[Column4]]</f>
        <v>-1.0000000000000002E-2</v>
      </c>
      <c r="F54">
        <f>DS_E3_flav[[#This Row],[Column5]]-TS_E3_flav[[#This Row],[Column5]]</f>
        <v>0</v>
      </c>
      <c r="G54">
        <f>DS_E3_flav[[#This Row],[Column6]]-TS_E3_flav[[#This Row],[Column6]]</f>
        <v>0</v>
      </c>
      <c r="H54">
        <f>DS_E3_flav[[#This Row],[Column7]]-TS_E3_flav[[#This Row],[Column7]]</f>
        <v>-1.0000000000000002E-2</v>
      </c>
      <c r="I54">
        <f>DS_E3_flav[[#This Row],[Column8]]-TS_E3_flav[[#This Row],[Column8]]</f>
        <v>0</v>
      </c>
      <c r="J54">
        <f>DS_E3_flav[[#This Row],[Column9]]-TS_E3_flav[[#This Row],[Column9]]</f>
        <v>0</v>
      </c>
    </row>
    <row r="55" spans="2:10" x14ac:dyDescent="0.25">
      <c r="B55">
        <f>DS_E3_flav[[#This Row],[Column1]]-TS_E3_flav[[#This Row],[Column1]]</f>
        <v>-1.9999999999999962E-2</v>
      </c>
      <c r="C55">
        <f>DS_E3_flav[[#This Row],[Column2]]-TS_E3_flav[[#This Row],[Column2]]</f>
        <v>-9.999999999999995E-3</v>
      </c>
      <c r="D55">
        <f>DS_E3_flav[[#This Row],[Column3]]-TS_E3_flav[[#This Row],[Column3]]</f>
        <v>-5.0000000000000044E-2</v>
      </c>
      <c r="E55">
        <f>DS_E3_flav[[#This Row],[Column4]]-TS_E3_flav[[#This Row],[Column4]]</f>
        <v>-1.0000000000000002E-2</v>
      </c>
      <c r="F55">
        <f>DS_E3_flav[[#This Row],[Column5]]-TS_E3_flav[[#This Row],[Column5]]</f>
        <v>0</v>
      </c>
      <c r="G55">
        <f>DS_E3_flav[[#This Row],[Column6]]-TS_E3_flav[[#This Row],[Column6]]</f>
        <v>0</v>
      </c>
      <c r="H55">
        <f>DS_E3_flav[[#This Row],[Column7]]-TS_E3_flav[[#This Row],[Column7]]</f>
        <v>-1.0000000000000002E-2</v>
      </c>
      <c r="I55">
        <f>DS_E3_flav[[#This Row],[Column8]]-TS_E3_flav[[#This Row],[Column8]]</f>
        <v>-1.0000000000000002E-2</v>
      </c>
      <c r="J55">
        <f>DS_E3_flav[[#This Row],[Column9]]-TS_E3_flav[[#This Row],[Column9]]</f>
        <v>0</v>
      </c>
    </row>
    <row r="56" spans="2:10" x14ac:dyDescent="0.25">
      <c r="B56">
        <f>DS_E3_flav[[#This Row],[Column1]]-TS_E3_flav[[#This Row],[Column1]]</f>
        <v>-1.9999999999999962E-2</v>
      </c>
      <c r="C56">
        <f>DS_E3_flav[[#This Row],[Column2]]-TS_E3_flav[[#This Row],[Column2]]</f>
        <v>-9.999999999999995E-3</v>
      </c>
      <c r="D56">
        <f>DS_E3_flav[[#This Row],[Column3]]-TS_E3_flav[[#This Row],[Column3]]</f>
        <v>-4.0000000000000036E-2</v>
      </c>
      <c r="E56">
        <f>DS_E3_flav[[#This Row],[Column4]]-TS_E3_flav[[#This Row],[Column4]]</f>
        <v>-1.0000000000000002E-2</v>
      </c>
      <c r="F56">
        <f>DS_E3_flav[[#This Row],[Column5]]-TS_E3_flav[[#This Row],[Column5]]</f>
        <v>0</v>
      </c>
      <c r="G56">
        <f>DS_E3_flav[[#This Row],[Column6]]-TS_E3_flav[[#This Row],[Column6]]</f>
        <v>0</v>
      </c>
      <c r="H56">
        <f>DS_E3_flav[[#This Row],[Column7]]-TS_E3_flav[[#This Row],[Column7]]</f>
        <v>0</v>
      </c>
      <c r="I56">
        <f>DS_E3_flav[[#This Row],[Column8]]-TS_E3_flav[[#This Row],[Column8]]</f>
        <v>0</v>
      </c>
      <c r="J56">
        <f>DS_E3_flav[[#This Row],[Column9]]-TS_E3_flav[[#This Row],[Column9]]</f>
        <v>0</v>
      </c>
    </row>
    <row r="57" spans="2:10" x14ac:dyDescent="0.25">
      <c r="B57">
        <f>DS_E3_flav[[#This Row],[Column1]]-TS_E3_flav[[#This Row],[Column1]]</f>
        <v>-1.9999999999999962E-2</v>
      </c>
      <c r="C57">
        <f>DS_E3_flav[[#This Row],[Column2]]-TS_E3_flav[[#This Row],[Column2]]</f>
        <v>-9.999999999999995E-3</v>
      </c>
      <c r="D57">
        <f>DS_E3_flav[[#This Row],[Column3]]-TS_E3_flav[[#This Row],[Column3]]</f>
        <v>-4.0000000000000036E-2</v>
      </c>
      <c r="E57">
        <f>DS_E3_flav[[#This Row],[Column4]]-TS_E3_flav[[#This Row],[Column4]]</f>
        <v>-1.0000000000000002E-2</v>
      </c>
      <c r="F57">
        <f>DS_E3_flav[[#This Row],[Column5]]-TS_E3_flav[[#This Row],[Column5]]</f>
        <v>0</v>
      </c>
      <c r="G57">
        <f>DS_E3_flav[[#This Row],[Column6]]-TS_E3_flav[[#This Row],[Column6]]</f>
        <v>0</v>
      </c>
      <c r="H57">
        <f>DS_E3_flav[[#This Row],[Column7]]-TS_E3_flav[[#This Row],[Column7]]</f>
        <v>-1.0000000000000002E-2</v>
      </c>
      <c r="I57">
        <f>DS_E3_flav[[#This Row],[Column8]]-TS_E3_flav[[#This Row],[Column8]]</f>
        <v>-1.0000000000000002E-2</v>
      </c>
      <c r="J57">
        <f>DS_E3_flav[[#This Row],[Column9]]-TS_E3_flav[[#This Row],[Column9]]</f>
        <v>0</v>
      </c>
    </row>
    <row r="58" spans="2:10" x14ac:dyDescent="0.25">
      <c r="B58">
        <f>DS_E3_flav[[#This Row],[Column1]]-TS_E3_flav[[#This Row],[Column1]]</f>
        <v>-1.0000000000000009E-2</v>
      </c>
      <c r="C58">
        <f>DS_E3_flav[[#This Row],[Column2]]-TS_E3_flav[[#This Row],[Column2]]</f>
        <v>-9.999999999999995E-3</v>
      </c>
      <c r="D58">
        <f>DS_E3_flav[[#This Row],[Column3]]-TS_E3_flav[[#This Row],[Column3]]</f>
        <v>-3.0000000000000027E-2</v>
      </c>
      <c r="E58">
        <f>DS_E3_flav[[#This Row],[Column4]]-TS_E3_flav[[#This Row],[Column4]]</f>
        <v>-1.9999999999999997E-2</v>
      </c>
      <c r="F58">
        <f>DS_E3_flav[[#This Row],[Column5]]-TS_E3_flav[[#This Row],[Column5]]</f>
        <v>0</v>
      </c>
      <c r="G58">
        <f>DS_E3_flav[[#This Row],[Column6]]-TS_E3_flav[[#This Row],[Column6]]</f>
        <v>0</v>
      </c>
      <c r="H58">
        <f>DS_E3_flav[[#This Row],[Column7]]-TS_E3_flav[[#This Row],[Column7]]</f>
        <v>-1.0000000000000002E-2</v>
      </c>
      <c r="I58">
        <f>DS_E3_flav[[#This Row],[Column8]]-TS_E3_flav[[#This Row],[Column8]]</f>
        <v>-1.0000000000000002E-2</v>
      </c>
      <c r="J58">
        <f>DS_E3_flav[[#This Row],[Column9]]-TS_E3_flav[[#This Row],[Column9]]</f>
        <v>0</v>
      </c>
    </row>
    <row r="59" spans="2:10" x14ac:dyDescent="0.25">
      <c r="B59">
        <f>DS_E3_flav[[#This Row],[Column1]]-TS_E3_flav[[#This Row],[Column1]]</f>
        <v>-9.9999999999999534E-3</v>
      </c>
      <c r="C59">
        <f>DS_E3_flav[[#This Row],[Column2]]-TS_E3_flav[[#This Row],[Column2]]</f>
        <v>0</v>
      </c>
      <c r="D59">
        <f>DS_E3_flav[[#This Row],[Column3]]-TS_E3_flav[[#This Row],[Column3]]</f>
        <v>-3.0000000000000027E-2</v>
      </c>
      <c r="E59">
        <f>DS_E3_flav[[#This Row],[Column4]]-TS_E3_flav[[#This Row],[Column4]]</f>
        <v>0</v>
      </c>
      <c r="F59">
        <f>DS_E3_flav[[#This Row],[Column5]]-TS_E3_flav[[#This Row],[Column5]]</f>
        <v>0</v>
      </c>
      <c r="G59">
        <f>DS_E3_flav[[#This Row],[Column6]]-TS_E3_flav[[#This Row],[Column6]]</f>
        <v>0</v>
      </c>
      <c r="H59">
        <f>DS_E3_flav[[#This Row],[Column7]]-TS_E3_flav[[#This Row],[Column7]]</f>
        <v>-1.0000000000000002E-2</v>
      </c>
      <c r="I59">
        <f>DS_E3_flav[[#This Row],[Column8]]-TS_E3_flav[[#This Row],[Column8]]</f>
        <v>1.0000000000000002E-2</v>
      </c>
      <c r="J59">
        <f>DS_E3_flav[[#This Row],[Column9]]-TS_E3_flav[[#This Row],[Column9]]</f>
        <v>0</v>
      </c>
    </row>
    <row r="60" spans="2:10" x14ac:dyDescent="0.25">
      <c r="B60">
        <f>DS_E3_flav[[#This Row],[Column1]]-TS_E3_flav[[#This Row],[Column1]]</f>
        <v>-1.9999999999999962E-2</v>
      </c>
      <c r="C60">
        <f>DS_E3_flav[[#This Row],[Column2]]-TS_E3_flav[[#This Row],[Column2]]</f>
        <v>-9.999999999999995E-3</v>
      </c>
      <c r="D60">
        <f>DS_E3_flav[[#This Row],[Column3]]-TS_E3_flav[[#This Row],[Column3]]</f>
        <v>-4.0000000000000036E-2</v>
      </c>
      <c r="E60">
        <f>DS_E3_flav[[#This Row],[Column4]]-TS_E3_flav[[#This Row],[Column4]]</f>
        <v>-1.0000000000000002E-2</v>
      </c>
      <c r="F60">
        <f>DS_E3_flav[[#This Row],[Column5]]-TS_E3_flav[[#This Row],[Column5]]</f>
        <v>0</v>
      </c>
      <c r="G60">
        <f>DS_E3_flav[[#This Row],[Column6]]-TS_E3_flav[[#This Row],[Column6]]</f>
        <v>0</v>
      </c>
      <c r="H60">
        <f>DS_E3_flav[[#This Row],[Column7]]-TS_E3_flav[[#This Row],[Column7]]</f>
        <v>-1.0000000000000002E-2</v>
      </c>
      <c r="I60">
        <f>DS_E3_flav[[#This Row],[Column8]]-TS_E3_flav[[#This Row],[Column8]]</f>
        <v>0</v>
      </c>
      <c r="J60">
        <f>DS_E3_flav[[#This Row],[Column9]]-TS_E3_flav[[#This Row],[Column9]]</f>
        <v>-1.0000000000000002E-2</v>
      </c>
    </row>
    <row r="61" spans="2:10" x14ac:dyDescent="0.25">
      <c r="B61">
        <f>DS_E3_flav[[#This Row],[Column1]]-TS_E3_flav[[#This Row],[Column1]]</f>
        <v>-1.0000000000000009E-2</v>
      </c>
      <c r="C61">
        <f>DS_E3_flav[[#This Row],[Column2]]-TS_E3_flav[[#This Row],[Column2]]</f>
        <v>-9.999999999999995E-3</v>
      </c>
      <c r="D61">
        <f>DS_E3_flav[[#This Row],[Column3]]-TS_E3_flav[[#This Row],[Column3]]</f>
        <v>-3.0000000000000027E-2</v>
      </c>
      <c r="E61">
        <f>DS_E3_flav[[#This Row],[Column4]]-TS_E3_flav[[#This Row],[Column4]]</f>
        <v>-1.0000000000000002E-2</v>
      </c>
      <c r="F61">
        <f>DS_E3_flav[[#This Row],[Column5]]-TS_E3_flav[[#This Row],[Column5]]</f>
        <v>0</v>
      </c>
      <c r="G61">
        <f>DS_E3_flav[[#This Row],[Column6]]-TS_E3_flav[[#This Row],[Column6]]</f>
        <v>0</v>
      </c>
      <c r="H61">
        <f>DS_E3_flav[[#This Row],[Column7]]-TS_E3_flav[[#This Row],[Column7]]</f>
        <v>-1.0000000000000002E-2</v>
      </c>
      <c r="I61">
        <f>DS_E3_flav[[#This Row],[Column8]]-TS_E3_flav[[#This Row],[Column8]]</f>
        <v>1.0000000000000002E-2</v>
      </c>
      <c r="J61">
        <f>DS_E3_flav[[#This Row],[Column9]]-TS_E3_flav[[#This Row],[Column9]]</f>
        <v>0</v>
      </c>
    </row>
    <row r="62" spans="2:10" x14ac:dyDescent="0.25">
      <c r="B62" t="e">
        <f>DS_E3_flav[[#This Row],[Column1]]-TS_E3_flav[[#This Row],[Column1]]</f>
        <v>#VALUE!</v>
      </c>
      <c r="C62" t="e">
        <f>DS_E3_flav[[#This Row],[Column2]]-TS_E3_flav[[#This Row],[Column2]]</f>
        <v>#VALUE!</v>
      </c>
      <c r="D62" t="e">
        <f>DS_E3_flav[[#This Row],[Column3]]-TS_E3_flav[[#This Row],[Column3]]</f>
        <v>#VALUE!</v>
      </c>
      <c r="E62" t="e">
        <f>DS_E3_flav[[#This Row],[Column4]]-TS_E3_flav[[#This Row],[Column4]]</f>
        <v>#VALUE!</v>
      </c>
      <c r="F62" t="e">
        <f>DS_E3_flav[[#This Row],[Column5]]-TS_E3_flav[[#This Row],[Column5]]</f>
        <v>#VALUE!</v>
      </c>
      <c r="G62" t="e">
        <f>DS_E3_flav[[#This Row],[Column6]]-TS_E3_flav[[#This Row],[Column6]]</f>
        <v>#VALUE!</v>
      </c>
      <c r="H62" t="e">
        <f>DS_E3_flav[[#This Row],[Column7]]-TS_E3_flav[[#This Row],[Column7]]</f>
        <v>#VALUE!</v>
      </c>
      <c r="I62" t="e">
        <f>DS_E3_flav[[#This Row],[Column8]]-TS_E3_flav[[#This Row],[Column8]]</f>
        <v>#VALUE!</v>
      </c>
      <c r="J62" t="e">
        <f>DS_E3_flav[[#This Row],[Column9]]-TS_E3_flav[[#This Row],[Column9]]</f>
        <v>#VALUE!</v>
      </c>
    </row>
    <row r="63" spans="2:10" x14ac:dyDescent="0.25">
      <c r="B63" t="e">
        <f>DS_E3_flav[[#This Row],[Column1]]-TS_E3_flav[[#This Row],[Column1]]</f>
        <v>#VALUE!</v>
      </c>
      <c r="C63" t="e">
        <f>DS_E3_flav[[#This Row],[Column2]]-TS_E3_flav[[#This Row],[Column2]]</f>
        <v>#VALUE!</v>
      </c>
      <c r="D63" t="e">
        <f>DS_E3_flav[[#This Row],[Column3]]-TS_E3_flav[[#This Row],[Column3]]</f>
        <v>#VALUE!</v>
      </c>
      <c r="E63" t="e">
        <f>DS_E3_flav[[#This Row],[Column4]]-TS_E3_flav[[#This Row],[Column4]]</f>
        <v>#VALUE!</v>
      </c>
      <c r="F63" t="e">
        <f>DS_E3_flav[[#This Row],[Column5]]-TS_E3_flav[[#This Row],[Column5]]</f>
        <v>#VALUE!</v>
      </c>
      <c r="G63" t="e">
        <f>DS_E3_flav[[#This Row],[Column6]]-TS_E3_flav[[#This Row],[Column6]]</f>
        <v>#VALUE!</v>
      </c>
      <c r="H63" t="e">
        <f>DS_E3_flav[[#This Row],[Column7]]-TS_E3_flav[[#This Row],[Column7]]</f>
        <v>#VALUE!</v>
      </c>
      <c r="I63" t="e">
        <f>DS_E3_flav[[#This Row],[Column8]]-TS_E3_flav[[#This Row],[Column8]]</f>
        <v>#VALUE!</v>
      </c>
      <c r="J63" t="e">
        <f>DS_E3_flav[[#This Row],[Column9]]-TS_E3_flav[[#This Row],[Column9]]</f>
        <v>#VALUE!</v>
      </c>
    </row>
    <row r="64" spans="2:10" x14ac:dyDescent="0.25">
      <c r="B64" t="e">
        <f>DS_E3_flav[[#This Row],[Column1]]-TS_E3_flav[[#This Row],[Column1]]</f>
        <v>#VALUE!</v>
      </c>
      <c r="C64" t="e">
        <f>DS_E3_flav[[#This Row],[Column2]]-TS_E3_flav[[#This Row],[Column2]]</f>
        <v>#VALUE!</v>
      </c>
      <c r="D64" t="e">
        <f>DS_E3_flav[[#This Row],[Column3]]-TS_E3_flav[[#This Row],[Column3]]</f>
        <v>#VALUE!</v>
      </c>
      <c r="E64" t="e">
        <f>DS_E3_flav[[#This Row],[Column4]]-TS_E3_flav[[#This Row],[Column4]]</f>
        <v>#VALUE!</v>
      </c>
      <c r="F64" t="e">
        <f>DS_E3_flav[[#This Row],[Column5]]-TS_E3_flav[[#This Row],[Column5]]</f>
        <v>#VALUE!</v>
      </c>
      <c r="G64" t="e">
        <f>DS_E3_flav[[#This Row],[Column6]]-TS_E3_flav[[#This Row],[Column6]]</f>
        <v>#VALUE!</v>
      </c>
      <c r="H64" t="e">
        <f>DS_E3_flav[[#This Row],[Column7]]-TS_E3_flav[[#This Row],[Column7]]</f>
        <v>#VALUE!</v>
      </c>
      <c r="I64" t="e">
        <f>DS_E3_flav[[#This Row],[Column8]]-TS_E3_flav[[#This Row],[Column8]]</f>
        <v>#VALUE!</v>
      </c>
      <c r="J64" t="e">
        <f>DS_E3_flav[[#This Row],[Column9]]-TS_E3_flav[[#This Row],[Column9]]</f>
        <v>#VALUE!</v>
      </c>
    </row>
    <row r="65" spans="2:10" x14ac:dyDescent="0.25">
      <c r="B65" t="e">
        <f>DS_E3_flav[[#This Row],[Column1]]-TS_E3_flav[[#This Row],[Column1]]</f>
        <v>#VALUE!</v>
      </c>
      <c r="C65" t="e">
        <f>DS_E3_flav[[#This Row],[Column2]]-TS_E3_flav[[#This Row],[Column2]]</f>
        <v>#VALUE!</v>
      </c>
      <c r="D65" t="e">
        <f>DS_E3_flav[[#This Row],[Column3]]-TS_E3_flav[[#This Row],[Column3]]</f>
        <v>#VALUE!</v>
      </c>
      <c r="E65" t="e">
        <f>DS_E3_flav[[#This Row],[Column4]]-TS_E3_flav[[#This Row],[Column4]]</f>
        <v>#VALUE!</v>
      </c>
      <c r="F65" t="e">
        <f>DS_E3_flav[[#This Row],[Column5]]-TS_E3_flav[[#This Row],[Column5]]</f>
        <v>#VALUE!</v>
      </c>
      <c r="G65" t="e">
        <f>DS_E3_flav[[#This Row],[Column6]]-TS_E3_flav[[#This Row],[Column6]]</f>
        <v>#VALUE!</v>
      </c>
      <c r="H65" t="e">
        <f>DS_E3_flav[[#This Row],[Column7]]-TS_E3_flav[[#This Row],[Column7]]</f>
        <v>#VALUE!</v>
      </c>
      <c r="I65" t="e">
        <f>DS_E3_flav[[#This Row],[Column8]]-TS_E3_flav[[#This Row],[Column8]]</f>
        <v>#VALUE!</v>
      </c>
      <c r="J65" t="e">
        <f>DS_E3_flav[[#This Row],[Column9]]-TS_E3_flav[[#This Row],[Column9]]</f>
        <v>#VALUE!</v>
      </c>
    </row>
    <row r="66" spans="2:10" x14ac:dyDescent="0.25">
      <c r="B66" t="e">
        <f>DS_E3_flav[[#This Row],[Column1]]-TS_E3_flav[[#This Row],[Column1]]</f>
        <v>#VALUE!</v>
      </c>
      <c r="C66" t="e">
        <f>DS_E3_flav[[#This Row],[Column2]]-TS_E3_flav[[#This Row],[Column2]]</f>
        <v>#VALUE!</v>
      </c>
      <c r="D66" t="e">
        <f>DS_E3_flav[[#This Row],[Column3]]-TS_E3_flav[[#This Row],[Column3]]</f>
        <v>#VALUE!</v>
      </c>
      <c r="E66" t="e">
        <f>DS_E3_flav[[#This Row],[Column4]]-TS_E3_flav[[#This Row],[Column4]]</f>
        <v>#VALUE!</v>
      </c>
      <c r="F66" t="e">
        <f>DS_E3_flav[[#This Row],[Column5]]-TS_E3_flav[[#This Row],[Column5]]</f>
        <v>#VALUE!</v>
      </c>
      <c r="G66" t="e">
        <f>DS_E3_flav[[#This Row],[Column6]]-TS_E3_flav[[#This Row],[Column6]]</f>
        <v>#VALUE!</v>
      </c>
      <c r="H66" t="e">
        <f>DS_E3_flav[[#This Row],[Column7]]-TS_E3_flav[[#This Row],[Column7]]</f>
        <v>#VALUE!</v>
      </c>
      <c r="I66" t="e">
        <f>DS_E3_flav[[#This Row],[Column8]]-TS_E3_flav[[#This Row],[Column8]]</f>
        <v>#VALUE!</v>
      </c>
      <c r="J66" t="e">
        <f>DS_E3_flav[[#This Row],[Column9]]-TS_E3_flav[[#This Row],[Column9]]</f>
        <v>#VALUE!</v>
      </c>
    </row>
    <row r="67" spans="2:10" x14ac:dyDescent="0.25">
      <c r="B67" t="e">
        <f>DS_E3_flav[[#This Row],[Column1]]-TS_E3_flav[[#This Row],[Column1]]</f>
        <v>#VALUE!</v>
      </c>
      <c r="C67" t="e">
        <f>DS_E3_flav[[#This Row],[Column2]]-TS_E3_flav[[#This Row],[Column2]]</f>
        <v>#VALUE!</v>
      </c>
      <c r="D67" t="e">
        <f>DS_E3_flav[[#This Row],[Column3]]-TS_E3_flav[[#This Row],[Column3]]</f>
        <v>#VALUE!</v>
      </c>
      <c r="E67" t="e">
        <f>DS_E3_flav[[#This Row],[Column4]]-TS_E3_flav[[#This Row],[Column4]]</f>
        <v>#VALUE!</v>
      </c>
      <c r="F67" t="e">
        <f>DS_E3_flav[[#This Row],[Column5]]-TS_E3_flav[[#This Row],[Column5]]</f>
        <v>#VALUE!</v>
      </c>
      <c r="G67" t="e">
        <f>DS_E3_flav[[#This Row],[Column6]]-TS_E3_flav[[#This Row],[Column6]]</f>
        <v>#VALUE!</v>
      </c>
      <c r="H67" t="e">
        <f>DS_E3_flav[[#This Row],[Column7]]-TS_E3_flav[[#This Row],[Column7]]</f>
        <v>#VALUE!</v>
      </c>
      <c r="I67" t="e">
        <f>DS_E3_flav[[#This Row],[Column8]]-TS_E3_flav[[#This Row],[Column8]]</f>
        <v>#VALUE!</v>
      </c>
      <c r="J67" t="e">
        <f>DS_E3_flav[[#This Row],[Column9]]-TS_E3_flav[[#This Row],[Column9]]</f>
        <v>#VALUE!</v>
      </c>
    </row>
    <row r="68" spans="2:10" x14ac:dyDescent="0.25">
      <c r="B68" t="e">
        <f>DS_E3_flav[[#This Row],[Column1]]-TS_E3_flav[[#This Row],[Column1]]</f>
        <v>#VALUE!</v>
      </c>
      <c r="C68" t="e">
        <f>DS_E3_flav[[#This Row],[Column2]]-TS_E3_flav[[#This Row],[Column2]]</f>
        <v>#VALUE!</v>
      </c>
      <c r="D68" t="e">
        <f>DS_E3_flav[[#This Row],[Column3]]-TS_E3_flav[[#This Row],[Column3]]</f>
        <v>#VALUE!</v>
      </c>
      <c r="E68" t="e">
        <f>DS_E3_flav[[#This Row],[Column4]]-TS_E3_flav[[#This Row],[Column4]]</f>
        <v>#VALUE!</v>
      </c>
      <c r="F68" t="e">
        <f>DS_E3_flav[[#This Row],[Column5]]-TS_E3_flav[[#This Row],[Column5]]</f>
        <v>#VALUE!</v>
      </c>
      <c r="G68" t="e">
        <f>DS_E3_flav[[#This Row],[Column6]]-TS_E3_flav[[#This Row],[Column6]]</f>
        <v>#VALUE!</v>
      </c>
      <c r="H68" t="e">
        <f>DS_E3_flav[[#This Row],[Column7]]-TS_E3_flav[[#This Row],[Column7]]</f>
        <v>#VALUE!</v>
      </c>
      <c r="I68" t="e">
        <f>DS_E3_flav[[#This Row],[Column8]]-TS_E3_flav[[#This Row],[Column8]]</f>
        <v>#VALUE!</v>
      </c>
      <c r="J68" t="e">
        <f>DS_E3_flav[[#This Row],[Column9]]-TS_E3_flav[[#This Row],[Column9]]</f>
        <v>#VALUE!</v>
      </c>
    </row>
    <row r="69" spans="2:10" x14ac:dyDescent="0.25">
      <c r="B69" t="e">
        <f>DS_E3_flav[[#This Row],[Column1]]-TS_E3_flav[[#This Row],[Column1]]</f>
        <v>#VALUE!</v>
      </c>
      <c r="C69" t="e">
        <f>DS_E3_flav[[#This Row],[Column2]]-TS_E3_flav[[#This Row],[Column2]]</f>
        <v>#VALUE!</v>
      </c>
      <c r="D69" t="e">
        <f>DS_E3_flav[[#This Row],[Column3]]-TS_E3_flav[[#This Row],[Column3]]</f>
        <v>#VALUE!</v>
      </c>
      <c r="E69" t="e">
        <f>DS_E3_flav[[#This Row],[Column4]]-TS_E3_flav[[#This Row],[Column4]]</f>
        <v>#VALUE!</v>
      </c>
      <c r="F69" t="e">
        <f>DS_E3_flav[[#This Row],[Column5]]-TS_E3_flav[[#This Row],[Column5]]</f>
        <v>#VALUE!</v>
      </c>
      <c r="G69" t="e">
        <f>DS_E3_flav[[#This Row],[Column6]]-TS_E3_flav[[#This Row],[Column6]]</f>
        <v>#VALUE!</v>
      </c>
      <c r="H69" t="e">
        <f>DS_E3_flav[[#This Row],[Column7]]-TS_E3_flav[[#This Row],[Column7]]</f>
        <v>#VALUE!</v>
      </c>
      <c r="I69" t="e">
        <f>DS_E3_flav[[#This Row],[Column8]]-TS_E3_flav[[#This Row],[Column8]]</f>
        <v>#VALUE!</v>
      </c>
      <c r="J69" t="e">
        <f>DS_E3_flav[[#This Row],[Column9]]-TS_E3_flav[[#This Row],[Column9]]</f>
        <v>#VALUE!</v>
      </c>
    </row>
    <row r="70" spans="2:10" x14ac:dyDescent="0.25">
      <c r="B70" t="e">
        <f>DS_E3_flav[[#This Row],[Column1]]-TS_E3_flav[[#This Row],[Column1]]</f>
        <v>#VALUE!</v>
      </c>
      <c r="C70" t="e">
        <f>DS_E3_flav[[#This Row],[Column2]]-TS_E3_flav[[#This Row],[Column2]]</f>
        <v>#VALUE!</v>
      </c>
      <c r="D70" t="e">
        <f>DS_E3_flav[[#This Row],[Column3]]-TS_E3_flav[[#This Row],[Column3]]</f>
        <v>#VALUE!</v>
      </c>
      <c r="E70" t="e">
        <f>DS_E3_flav[[#This Row],[Column4]]-TS_E3_flav[[#This Row],[Column4]]</f>
        <v>#VALUE!</v>
      </c>
      <c r="F70" t="e">
        <f>DS_E3_flav[[#This Row],[Column5]]-TS_E3_flav[[#This Row],[Column5]]</f>
        <v>#VALUE!</v>
      </c>
      <c r="G70" t="e">
        <f>DS_E3_flav[[#This Row],[Column6]]-TS_E3_flav[[#This Row],[Column6]]</f>
        <v>#VALUE!</v>
      </c>
      <c r="H70" t="e">
        <f>DS_E3_flav[[#This Row],[Column7]]-TS_E3_flav[[#This Row],[Column7]]</f>
        <v>#VALUE!</v>
      </c>
      <c r="I70" t="e">
        <f>DS_E3_flav[[#This Row],[Column8]]-TS_E3_flav[[#This Row],[Column8]]</f>
        <v>#VALUE!</v>
      </c>
      <c r="J70" t="e">
        <f>DS_E3_flav[[#This Row],[Column9]]-TS_E3_flav[[#This Row],[Column9]]</f>
        <v>#VALUE!</v>
      </c>
    </row>
    <row r="71" spans="2:10" x14ac:dyDescent="0.25">
      <c r="B71" t="e">
        <f>DS_E3_flav[[#This Row],[Column1]]-TS_E3_flav[[#This Row],[Column1]]</f>
        <v>#VALUE!</v>
      </c>
      <c r="C71" t="e">
        <f>DS_E3_flav[[#This Row],[Column2]]-TS_E3_flav[[#This Row],[Column2]]</f>
        <v>#VALUE!</v>
      </c>
      <c r="D71" t="e">
        <f>DS_E3_flav[[#This Row],[Column3]]-TS_E3_flav[[#This Row],[Column3]]</f>
        <v>#VALUE!</v>
      </c>
      <c r="E71" t="e">
        <f>DS_E3_flav[[#This Row],[Column4]]-TS_E3_flav[[#This Row],[Column4]]</f>
        <v>#VALUE!</v>
      </c>
      <c r="F71" t="e">
        <f>DS_E3_flav[[#This Row],[Column5]]-TS_E3_flav[[#This Row],[Column5]]</f>
        <v>#VALUE!</v>
      </c>
      <c r="G71" t="e">
        <f>DS_E3_flav[[#This Row],[Column6]]-TS_E3_flav[[#This Row],[Column6]]</f>
        <v>#VALUE!</v>
      </c>
      <c r="H71" t="e">
        <f>DS_E3_flav[[#This Row],[Column7]]-TS_E3_flav[[#This Row],[Column7]]</f>
        <v>#VALUE!</v>
      </c>
      <c r="I71" t="e">
        <f>DS_E3_flav[[#This Row],[Column8]]-TS_E3_flav[[#This Row],[Column8]]</f>
        <v>#VALUE!</v>
      </c>
      <c r="J71" t="e">
        <f>DS_E3_flav[[#This Row],[Column9]]-TS_E3_flav[[#This Row],[Column9]]</f>
        <v>#VALUE!</v>
      </c>
    </row>
    <row r="72" spans="2:10" x14ac:dyDescent="0.25">
      <c r="B72" t="e">
        <f>DS_E3_flav[[#This Row],[Column1]]-TS_E3_flav[[#This Row],[Column1]]</f>
        <v>#VALUE!</v>
      </c>
      <c r="C72" t="e">
        <f>DS_E3_flav[[#This Row],[Column2]]-TS_E3_flav[[#This Row],[Column2]]</f>
        <v>#VALUE!</v>
      </c>
      <c r="D72" t="e">
        <f>DS_E3_flav[[#This Row],[Column3]]-TS_E3_flav[[#This Row],[Column3]]</f>
        <v>#VALUE!</v>
      </c>
      <c r="E72" t="e">
        <f>DS_E3_flav[[#This Row],[Column4]]-TS_E3_flav[[#This Row],[Column4]]</f>
        <v>#VALUE!</v>
      </c>
      <c r="F72" t="e">
        <f>DS_E3_flav[[#This Row],[Column5]]-TS_E3_flav[[#This Row],[Column5]]</f>
        <v>#VALUE!</v>
      </c>
      <c r="G72" t="e">
        <f>DS_E3_flav[[#This Row],[Column6]]-TS_E3_flav[[#This Row],[Column6]]</f>
        <v>#VALUE!</v>
      </c>
      <c r="H72" t="e">
        <f>DS_E3_flav[[#This Row],[Column7]]-TS_E3_flav[[#This Row],[Column7]]</f>
        <v>#VALUE!</v>
      </c>
      <c r="I72" t="e">
        <f>DS_E3_flav[[#This Row],[Column8]]-TS_E3_flav[[#This Row],[Column8]]</f>
        <v>#VALUE!</v>
      </c>
      <c r="J72" t="e">
        <f>DS_E3_flav[[#This Row],[Column9]]-TS_E3_flav[[#This Row],[Column9]]</f>
        <v>#VALUE!</v>
      </c>
    </row>
    <row r="73" spans="2:10" x14ac:dyDescent="0.25">
      <c r="B73" t="e">
        <f>DS_E3_flav[[#This Row],[Column1]]-TS_E3_flav[[#This Row],[Column1]]</f>
        <v>#VALUE!</v>
      </c>
      <c r="C73" t="e">
        <f>DS_E3_flav[[#This Row],[Column2]]-TS_E3_flav[[#This Row],[Column2]]</f>
        <v>#VALUE!</v>
      </c>
      <c r="D73" t="e">
        <f>DS_E3_flav[[#This Row],[Column3]]-TS_E3_flav[[#This Row],[Column3]]</f>
        <v>#VALUE!</v>
      </c>
      <c r="E73" t="e">
        <f>DS_E3_flav[[#This Row],[Column4]]-TS_E3_flav[[#This Row],[Column4]]</f>
        <v>#VALUE!</v>
      </c>
      <c r="F73" t="e">
        <f>DS_E3_flav[[#This Row],[Column5]]-TS_E3_flav[[#This Row],[Column5]]</f>
        <v>#VALUE!</v>
      </c>
      <c r="G73" t="e">
        <f>DS_E3_flav[[#This Row],[Column6]]-TS_E3_flav[[#This Row],[Column6]]</f>
        <v>#VALUE!</v>
      </c>
      <c r="H73" t="e">
        <f>DS_E3_flav[[#This Row],[Column7]]-TS_E3_flav[[#This Row],[Column7]]</f>
        <v>#VALUE!</v>
      </c>
      <c r="I73" t="e">
        <f>DS_E3_flav[[#This Row],[Column8]]-TS_E3_flav[[#This Row],[Column8]]</f>
        <v>#VALUE!</v>
      </c>
      <c r="J73" t="e">
        <f>DS_E3_flav[[#This Row],[Column9]]-TS_E3_flav[[#This Row],[Column9]]</f>
        <v>#VALUE!</v>
      </c>
    </row>
    <row r="74" spans="2:10" x14ac:dyDescent="0.25">
      <c r="B74" t="e">
        <f>DS_E3_flav[[#This Row],[Column1]]-TS_E3_flav[[#This Row],[Column1]]</f>
        <v>#VALUE!</v>
      </c>
      <c r="C74" t="e">
        <f>DS_E3_flav[[#This Row],[Column2]]-TS_E3_flav[[#This Row],[Column2]]</f>
        <v>#VALUE!</v>
      </c>
      <c r="D74" t="e">
        <f>DS_E3_flav[[#This Row],[Column3]]-TS_E3_flav[[#This Row],[Column3]]</f>
        <v>#VALUE!</v>
      </c>
      <c r="E74" t="e">
        <f>DS_E3_flav[[#This Row],[Column4]]-TS_E3_flav[[#This Row],[Column4]]</f>
        <v>#VALUE!</v>
      </c>
      <c r="F74" t="e">
        <f>DS_E3_flav[[#This Row],[Column5]]-TS_E3_flav[[#This Row],[Column5]]</f>
        <v>#VALUE!</v>
      </c>
      <c r="G74" t="e">
        <f>DS_E3_flav[[#This Row],[Column6]]-TS_E3_flav[[#This Row],[Column6]]</f>
        <v>#VALUE!</v>
      </c>
      <c r="H74" t="e">
        <f>DS_E3_flav[[#This Row],[Column7]]-TS_E3_flav[[#This Row],[Column7]]</f>
        <v>#VALUE!</v>
      </c>
      <c r="I74" t="e">
        <f>DS_E3_flav[[#This Row],[Column8]]-TS_E3_flav[[#This Row],[Column8]]</f>
        <v>#VALUE!</v>
      </c>
      <c r="J74" t="e">
        <f>DS_E3_flav[[#This Row],[Column9]]-TS_E3_flav[[#This Row],[Column9]]</f>
        <v>#VALUE!</v>
      </c>
    </row>
    <row r="75" spans="2:10" x14ac:dyDescent="0.25">
      <c r="B75" t="e">
        <f>DS_E3_flav[[#This Row],[Column1]]-TS_E3_flav[[#This Row],[Column1]]</f>
        <v>#VALUE!</v>
      </c>
      <c r="C75" t="e">
        <f>DS_E3_flav[[#This Row],[Column2]]-TS_E3_flav[[#This Row],[Column2]]</f>
        <v>#VALUE!</v>
      </c>
      <c r="D75" t="e">
        <f>DS_E3_flav[[#This Row],[Column3]]-TS_E3_flav[[#This Row],[Column3]]</f>
        <v>#VALUE!</v>
      </c>
      <c r="E75" t="e">
        <f>DS_E3_flav[[#This Row],[Column4]]-TS_E3_flav[[#This Row],[Column4]]</f>
        <v>#VALUE!</v>
      </c>
      <c r="F75" t="e">
        <f>DS_E3_flav[[#This Row],[Column5]]-TS_E3_flav[[#This Row],[Column5]]</f>
        <v>#VALUE!</v>
      </c>
      <c r="G75" t="e">
        <f>DS_E3_flav[[#This Row],[Column6]]-TS_E3_flav[[#This Row],[Column6]]</f>
        <v>#VALUE!</v>
      </c>
      <c r="H75" t="e">
        <f>DS_E3_flav[[#This Row],[Column7]]-TS_E3_flav[[#This Row],[Column7]]</f>
        <v>#VALUE!</v>
      </c>
      <c r="I75" t="e">
        <f>DS_E3_flav[[#This Row],[Column8]]-TS_E3_flav[[#This Row],[Column8]]</f>
        <v>#VALUE!</v>
      </c>
      <c r="J75" t="e">
        <f>DS_E3_flav[[#This Row],[Column9]]-TS_E3_flav[[#This Row],[Column9]]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2276-0694-49B9-A446-C4D88EB38250}">
  <dimension ref="B1:L75"/>
  <sheetViews>
    <sheetView topLeftCell="A37" workbookViewId="0">
      <selection activeCell="J30" sqref="J30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27</v>
      </c>
      <c r="C2" s="1" t="s">
        <v>32</v>
      </c>
      <c r="D2" s="1" t="s">
        <v>44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14</v>
      </c>
      <c r="J2" s="1" t="s">
        <v>15</v>
      </c>
      <c r="K2" s="1" t="s">
        <v>34</v>
      </c>
      <c r="L2" s="1" t="s">
        <v>18</v>
      </c>
    </row>
    <row r="3" spans="2:12" x14ac:dyDescent="0.25">
      <c r="B3" s="1" t="s">
        <v>27</v>
      </c>
      <c r="C3" s="1" t="s">
        <v>32</v>
      </c>
      <c r="D3" s="1" t="s">
        <v>23</v>
      </c>
      <c r="E3" s="1" t="s">
        <v>16</v>
      </c>
      <c r="F3" s="1" t="s">
        <v>14</v>
      </c>
      <c r="G3" s="1" t="s">
        <v>15</v>
      </c>
      <c r="H3" s="1" t="s">
        <v>16</v>
      </c>
      <c r="I3" s="1" t="s">
        <v>14</v>
      </c>
      <c r="J3" s="1" t="s">
        <v>15</v>
      </c>
      <c r="K3" s="1" t="s">
        <v>34</v>
      </c>
      <c r="L3" s="1" t="s">
        <v>35</v>
      </c>
    </row>
    <row r="4" spans="2:12" x14ac:dyDescent="0.25">
      <c r="B4" s="1" t="s">
        <v>27</v>
      </c>
      <c r="C4" s="1" t="s">
        <v>32</v>
      </c>
      <c r="D4" s="1" t="s">
        <v>23</v>
      </c>
      <c r="E4" s="1" t="s">
        <v>16</v>
      </c>
      <c r="F4" s="1" t="s">
        <v>14</v>
      </c>
      <c r="G4" s="1" t="s">
        <v>15</v>
      </c>
      <c r="H4" s="1" t="s">
        <v>16</v>
      </c>
      <c r="I4" s="1" t="s">
        <v>14</v>
      </c>
      <c r="J4" s="1" t="s">
        <v>15</v>
      </c>
      <c r="K4" s="1" t="s">
        <v>33</v>
      </c>
      <c r="L4" s="1" t="s">
        <v>35</v>
      </c>
    </row>
    <row r="5" spans="2:12" x14ac:dyDescent="0.25">
      <c r="B5" s="1" t="s">
        <v>27</v>
      </c>
      <c r="C5" s="1" t="s">
        <v>32</v>
      </c>
      <c r="D5" s="1" t="s">
        <v>22</v>
      </c>
      <c r="E5" s="1" t="s">
        <v>16</v>
      </c>
      <c r="F5" s="1" t="s">
        <v>14</v>
      </c>
      <c r="G5" s="1" t="s">
        <v>15</v>
      </c>
      <c r="H5" s="1" t="s">
        <v>16</v>
      </c>
      <c r="I5" s="1" t="s">
        <v>14</v>
      </c>
      <c r="J5" s="1" t="s">
        <v>15</v>
      </c>
      <c r="K5" s="1" t="s">
        <v>33</v>
      </c>
      <c r="L5" s="1" t="s">
        <v>35</v>
      </c>
    </row>
    <row r="6" spans="2:12" x14ac:dyDescent="0.25">
      <c r="B6" s="1" t="s">
        <v>27</v>
      </c>
      <c r="C6" s="1" t="s">
        <v>32</v>
      </c>
      <c r="D6" s="1" t="s">
        <v>23</v>
      </c>
      <c r="E6" s="1" t="s">
        <v>16</v>
      </c>
      <c r="F6" s="1" t="s">
        <v>14</v>
      </c>
      <c r="G6" s="1" t="s">
        <v>15</v>
      </c>
      <c r="H6" s="1" t="s">
        <v>16</v>
      </c>
      <c r="I6" s="1" t="s">
        <v>14</v>
      </c>
      <c r="J6" s="1" t="s">
        <v>15</v>
      </c>
      <c r="K6" s="1" t="s">
        <v>33</v>
      </c>
      <c r="L6" s="1" t="s">
        <v>35</v>
      </c>
    </row>
    <row r="7" spans="2:12" x14ac:dyDescent="0.25">
      <c r="B7" s="1" t="s">
        <v>27</v>
      </c>
      <c r="C7" s="1" t="s">
        <v>32</v>
      </c>
      <c r="D7" s="1" t="s">
        <v>22</v>
      </c>
      <c r="E7" s="1" t="s">
        <v>16</v>
      </c>
      <c r="F7" s="1" t="s">
        <v>14</v>
      </c>
      <c r="G7" s="1" t="s">
        <v>15</v>
      </c>
      <c r="H7" s="1" t="s">
        <v>16</v>
      </c>
      <c r="I7" s="1" t="s">
        <v>14</v>
      </c>
      <c r="J7" s="1" t="s">
        <v>15</v>
      </c>
      <c r="K7" s="1" t="s">
        <v>33</v>
      </c>
      <c r="L7" s="1" t="s">
        <v>35</v>
      </c>
    </row>
    <row r="8" spans="2:12" x14ac:dyDescent="0.25">
      <c r="B8" s="1" t="s">
        <v>27</v>
      </c>
      <c r="C8" s="1" t="s">
        <v>32</v>
      </c>
      <c r="D8" s="1" t="s">
        <v>22</v>
      </c>
      <c r="E8" s="1" t="s">
        <v>16</v>
      </c>
      <c r="F8" s="1" t="s">
        <v>14</v>
      </c>
      <c r="G8" s="1" t="s">
        <v>15</v>
      </c>
      <c r="H8" s="1" t="s">
        <v>16</v>
      </c>
      <c r="I8" s="1" t="s">
        <v>14</v>
      </c>
      <c r="J8" s="1" t="s">
        <v>15</v>
      </c>
      <c r="K8" s="1" t="s">
        <v>33</v>
      </c>
      <c r="L8" s="1" t="s">
        <v>35</v>
      </c>
    </row>
    <row r="9" spans="2:12" x14ac:dyDescent="0.25">
      <c r="B9" s="1" t="s">
        <v>27</v>
      </c>
      <c r="C9" s="1" t="s">
        <v>32</v>
      </c>
      <c r="D9" s="1" t="s">
        <v>23</v>
      </c>
      <c r="E9" s="1" t="s">
        <v>16</v>
      </c>
      <c r="F9" s="1" t="s">
        <v>14</v>
      </c>
      <c r="G9" s="1" t="s">
        <v>15</v>
      </c>
      <c r="H9" s="1" t="s">
        <v>16</v>
      </c>
      <c r="I9" s="1" t="s">
        <v>14</v>
      </c>
      <c r="J9" s="1" t="s">
        <v>14</v>
      </c>
      <c r="K9" s="1" t="s">
        <v>33</v>
      </c>
      <c r="L9" s="1" t="s">
        <v>35</v>
      </c>
    </row>
    <row r="10" spans="2:12" x14ac:dyDescent="0.25">
      <c r="B10" s="1" t="s">
        <v>27</v>
      </c>
      <c r="C10" s="1" t="s">
        <v>32</v>
      </c>
      <c r="D10" s="1" t="s">
        <v>23</v>
      </c>
      <c r="E10" s="1" t="s">
        <v>16</v>
      </c>
      <c r="F10" s="1" t="s">
        <v>14</v>
      </c>
      <c r="G10" s="1" t="s">
        <v>15</v>
      </c>
      <c r="H10" s="1" t="s">
        <v>16</v>
      </c>
      <c r="I10" s="1" t="s">
        <v>14</v>
      </c>
      <c r="J10" s="1" t="s">
        <v>15</v>
      </c>
      <c r="K10" s="1" t="s">
        <v>33</v>
      </c>
      <c r="L10" s="1" t="s">
        <v>35</v>
      </c>
    </row>
    <row r="11" spans="2:12" x14ac:dyDescent="0.25">
      <c r="B11" s="1" t="s">
        <v>27</v>
      </c>
      <c r="C11" s="1" t="s">
        <v>32</v>
      </c>
      <c r="D11" s="1" t="s">
        <v>23</v>
      </c>
      <c r="E11" s="1" t="s">
        <v>16</v>
      </c>
      <c r="F11" s="1" t="s">
        <v>14</v>
      </c>
      <c r="G11" s="1" t="s">
        <v>15</v>
      </c>
      <c r="H11" s="1" t="s">
        <v>16</v>
      </c>
      <c r="I11" s="1" t="s">
        <v>14</v>
      </c>
      <c r="J11" s="1" t="s">
        <v>15</v>
      </c>
      <c r="K11" s="1" t="s">
        <v>33</v>
      </c>
      <c r="L11" s="1" t="s">
        <v>35</v>
      </c>
    </row>
    <row r="12" spans="2:12" x14ac:dyDescent="0.25">
      <c r="B12" s="1" t="s">
        <v>27</v>
      </c>
      <c r="C12" s="1" t="s">
        <v>32</v>
      </c>
      <c r="D12" s="1" t="s">
        <v>22</v>
      </c>
      <c r="E12" s="1" t="s">
        <v>16</v>
      </c>
      <c r="F12" s="1" t="s">
        <v>14</v>
      </c>
      <c r="G12" s="1" t="s">
        <v>15</v>
      </c>
      <c r="H12" s="1" t="s">
        <v>16</v>
      </c>
      <c r="I12" s="1" t="s">
        <v>14</v>
      </c>
      <c r="J12" s="1" t="s">
        <v>15</v>
      </c>
      <c r="K12" s="1" t="s">
        <v>33</v>
      </c>
      <c r="L12" s="1" t="s">
        <v>35</v>
      </c>
    </row>
    <row r="13" spans="2:12" x14ac:dyDescent="0.25">
      <c r="B13" s="1" t="s">
        <v>27</v>
      </c>
      <c r="C13" s="1" t="s">
        <v>32</v>
      </c>
      <c r="D13" s="1" t="s">
        <v>23</v>
      </c>
      <c r="E13" s="1" t="s">
        <v>37</v>
      </c>
      <c r="F13" s="1" t="s">
        <v>14</v>
      </c>
      <c r="G13" s="1" t="s">
        <v>15</v>
      </c>
      <c r="H13" s="1" t="s">
        <v>16</v>
      </c>
      <c r="I13" s="1" t="s">
        <v>14</v>
      </c>
      <c r="J13" s="1" t="s">
        <v>14</v>
      </c>
      <c r="K13" s="1" t="s">
        <v>34</v>
      </c>
      <c r="L13" s="1" t="s">
        <v>35</v>
      </c>
    </row>
    <row r="14" spans="2:12" x14ac:dyDescent="0.25">
      <c r="B14" s="1" t="s">
        <v>27</v>
      </c>
      <c r="C14" s="1" t="s">
        <v>32</v>
      </c>
      <c r="D14" s="1" t="s">
        <v>22</v>
      </c>
      <c r="E14" s="1" t="s">
        <v>37</v>
      </c>
      <c r="F14" s="1" t="s">
        <v>14</v>
      </c>
      <c r="G14" s="1" t="s">
        <v>15</v>
      </c>
      <c r="H14" s="1" t="s">
        <v>16</v>
      </c>
      <c r="I14" s="1" t="s">
        <v>14</v>
      </c>
      <c r="J14" s="1" t="s">
        <v>15</v>
      </c>
      <c r="K14" s="1" t="s">
        <v>33</v>
      </c>
      <c r="L14" s="1" t="s">
        <v>35</v>
      </c>
    </row>
    <row r="15" spans="2:12" x14ac:dyDescent="0.25">
      <c r="B15" s="1" t="s">
        <v>27</v>
      </c>
      <c r="C15" s="1" t="s">
        <v>32</v>
      </c>
      <c r="D15" s="1" t="s">
        <v>23</v>
      </c>
      <c r="E15" s="1" t="s">
        <v>37</v>
      </c>
      <c r="F15" s="1" t="s">
        <v>14</v>
      </c>
      <c r="G15" s="1" t="s">
        <v>15</v>
      </c>
      <c r="H15" s="1" t="s">
        <v>16</v>
      </c>
      <c r="I15" s="1" t="s">
        <v>14</v>
      </c>
      <c r="J15" s="1" t="s">
        <v>14</v>
      </c>
      <c r="K15" s="1" t="s">
        <v>33</v>
      </c>
      <c r="L15" s="1" t="s">
        <v>35</v>
      </c>
    </row>
    <row r="16" spans="2:12" x14ac:dyDescent="0.25">
      <c r="B16" s="1" t="s">
        <v>27</v>
      </c>
      <c r="C16" s="1" t="s">
        <v>32</v>
      </c>
      <c r="D16" s="1" t="s">
        <v>22</v>
      </c>
      <c r="E16" s="1" t="s">
        <v>16</v>
      </c>
      <c r="F16" s="1" t="s">
        <v>14</v>
      </c>
      <c r="G16" s="1" t="s">
        <v>15</v>
      </c>
      <c r="H16" s="1" t="s">
        <v>16</v>
      </c>
      <c r="I16" s="1" t="s">
        <v>14</v>
      </c>
      <c r="J16" s="1" t="s">
        <v>15</v>
      </c>
      <c r="K16" s="1" t="s">
        <v>33</v>
      </c>
      <c r="L16" s="1" t="s">
        <v>35</v>
      </c>
    </row>
    <row r="17" spans="2:12" x14ac:dyDescent="0.25">
      <c r="B17" s="1" t="s">
        <v>27</v>
      </c>
      <c r="C17" s="1" t="s">
        <v>32</v>
      </c>
      <c r="D17" s="1" t="s">
        <v>19</v>
      </c>
      <c r="E17" s="1" t="s">
        <v>16</v>
      </c>
      <c r="F17" s="1" t="s">
        <v>14</v>
      </c>
      <c r="G17" s="1" t="s">
        <v>15</v>
      </c>
      <c r="H17" s="1" t="s">
        <v>16</v>
      </c>
      <c r="I17" s="1" t="s">
        <v>14</v>
      </c>
      <c r="J17" s="1" t="s">
        <v>15</v>
      </c>
      <c r="K17" s="1" t="s">
        <v>33</v>
      </c>
      <c r="L17" s="1" t="s">
        <v>35</v>
      </c>
    </row>
    <row r="18" spans="2:12" x14ac:dyDescent="0.25">
      <c r="B18" s="1" t="s">
        <v>27</v>
      </c>
      <c r="C18" s="1" t="s">
        <v>32</v>
      </c>
      <c r="D18" s="1" t="s">
        <v>22</v>
      </c>
      <c r="E18" s="1" t="s">
        <v>37</v>
      </c>
      <c r="F18" s="1" t="s">
        <v>14</v>
      </c>
      <c r="G18" s="1" t="s">
        <v>15</v>
      </c>
      <c r="H18" s="1" t="s">
        <v>16</v>
      </c>
      <c r="I18" s="1" t="s">
        <v>14</v>
      </c>
      <c r="J18" s="1" t="s">
        <v>15</v>
      </c>
      <c r="K18" s="1" t="s">
        <v>34</v>
      </c>
      <c r="L18" s="1" t="s">
        <v>35</v>
      </c>
    </row>
    <row r="19" spans="2:12" x14ac:dyDescent="0.25">
      <c r="B19" s="1" t="s">
        <v>27</v>
      </c>
      <c r="C19" s="1" t="s">
        <v>32</v>
      </c>
      <c r="D19" s="1" t="s">
        <v>22</v>
      </c>
      <c r="E19" s="1" t="s">
        <v>37</v>
      </c>
      <c r="F19" s="1" t="s">
        <v>14</v>
      </c>
      <c r="G19" s="1" t="s">
        <v>15</v>
      </c>
      <c r="H19" s="1" t="s">
        <v>16</v>
      </c>
      <c r="I19" s="1" t="s">
        <v>14</v>
      </c>
      <c r="J19" s="1" t="s">
        <v>14</v>
      </c>
      <c r="K19" s="1" t="s">
        <v>34</v>
      </c>
      <c r="L19" s="1" t="s">
        <v>35</v>
      </c>
    </row>
    <row r="20" spans="2:12" x14ac:dyDescent="0.25">
      <c r="B20" s="1" t="s">
        <v>45</v>
      </c>
      <c r="C20" s="1" t="s">
        <v>32</v>
      </c>
      <c r="D20" s="1" t="s">
        <v>23</v>
      </c>
      <c r="E20" s="1" t="s">
        <v>16</v>
      </c>
      <c r="F20" s="1" t="s">
        <v>14</v>
      </c>
      <c r="G20" s="1" t="s">
        <v>15</v>
      </c>
      <c r="H20" s="1" t="s">
        <v>16</v>
      </c>
      <c r="I20" s="1" t="s">
        <v>14</v>
      </c>
      <c r="J20" s="1" t="s">
        <v>15</v>
      </c>
      <c r="K20" s="1" t="s">
        <v>33</v>
      </c>
      <c r="L20" s="1" t="s">
        <v>18</v>
      </c>
    </row>
    <row r="21" spans="2:12" x14ac:dyDescent="0.25">
      <c r="B21" s="1" t="s">
        <v>27</v>
      </c>
      <c r="C21" s="1" t="s">
        <v>46</v>
      </c>
      <c r="D21" s="1" t="s">
        <v>23</v>
      </c>
      <c r="E21" s="1" t="s">
        <v>37</v>
      </c>
      <c r="F21" s="1" t="s">
        <v>14</v>
      </c>
      <c r="G21" s="1" t="s">
        <v>15</v>
      </c>
      <c r="H21" s="1" t="s">
        <v>16</v>
      </c>
      <c r="I21" s="1" t="s">
        <v>14</v>
      </c>
      <c r="J21" s="1" t="s">
        <v>15</v>
      </c>
      <c r="K21" s="1" t="s">
        <v>34</v>
      </c>
      <c r="L21" s="1" t="s">
        <v>35</v>
      </c>
    </row>
    <row r="22" spans="2:12" x14ac:dyDescent="0.25">
      <c r="B22" s="1" t="s">
        <v>27</v>
      </c>
      <c r="C22" s="1" t="s">
        <v>32</v>
      </c>
      <c r="D22" s="1" t="s">
        <v>22</v>
      </c>
      <c r="E22" s="1" t="s">
        <v>16</v>
      </c>
      <c r="F22" s="1" t="s">
        <v>14</v>
      </c>
      <c r="G22" s="1" t="s">
        <v>15</v>
      </c>
      <c r="H22" s="1" t="s">
        <v>16</v>
      </c>
      <c r="I22" s="1" t="s">
        <v>14</v>
      </c>
      <c r="J22" s="1" t="s">
        <v>14</v>
      </c>
      <c r="K22" s="1" t="s">
        <v>34</v>
      </c>
      <c r="L22" s="1" t="s">
        <v>18</v>
      </c>
    </row>
    <row r="23" spans="2:12" x14ac:dyDescent="0.25">
      <c r="B23" s="1" t="s">
        <v>27</v>
      </c>
      <c r="C23" s="1" t="s">
        <v>32</v>
      </c>
      <c r="D23" s="1" t="s">
        <v>22</v>
      </c>
      <c r="E23" s="1" t="s">
        <v>37</v>
      </c>
      <c r="F23" s="1" t="s">
        <v>14</v>
      </c>
      <c r="G23" s="1" t="s">
        <v>15</v>
      </c>
      <c r="H23" s="1" t="s">
        <v>16</v>
      </c>
      <c r="I23" s="1" t="s">
        <v>14</v>
      </c>
      <c r="J23" s="1" t="s">
        <v>14</v>
      </c>
      <c r="K23" s="1" t="s">
        <v>34</v>
      </c>
      <c r="L23" s="1" t="s">
        <v>35</v>
      </c>
    </row>
    <row r="24" spans="2:12" x14ac:dyDescent="0.25">
      <c r="B24" s="1" t="s">
        <v>27</v>
      </c>
      <c r="C24" s="1" t="s">
        <v>32</v>
      </c>
      <c r="D24" s="1" t="s">
        <v>22</v>
      </c>
      <c r="E24" s="1" t="s">
        <v>37</v>
      </c>
      <c r="F24" s="1" t="s">
        <v>14</v>
      </c>
      <c r="G24" s="1" t="s">
        <v>15</v>
      </c>
      <c r="H24" s="1" t="s">
        <v>16</v>
      </c>
      <c r="I24" s="1" t="s">
        <v>14</v>
      </c>
      <c r="J24" s="1" t="s">
        <v>14</v>
      </c>
      <c r="K24" s="1" t="s">
        <v>34</v>
      </c>
      <c r="L24" s="1" t="s">
        <v>35</v>
      </c>
    </row>
    <row r="25" spans="2:12" x14ac:dyDescent="0.25">
      <c r="B25" s="1" t="s">
        <v>27</v>
      </c>
      <c r="C25" s="1" t="s">
        <v>32</v>
      </c>
      <c r="D25" s="1" t="s">
        <v>22</v>
      </c>
      <c r="E25" s="1" t="s">
        <v>37</v>
      </c>
      <c r="F25" s="1" t="s">
        <v>14</v>
      </c>
      <c r="G25" s="1" t="s">
        <v>15</v>
      </c>
      <c r="H25" s="1" t="s">
        <v>16</v>
      </c>
      <c r="I25" s="1" t="s">
        <v>15</v>
      </c>
      <c r="J25" s="1" t="s">
        <v>15</v>
      </c>
      <c r="K25" s="1" t="s">
        <v>34</v>
      </c>
      <c r="L25" s="1" t="s">
        <v>35</v>
      </c>
    </row>
    <row r="26" spans="2:12" x14ac:dyDescent="0.25">
      <c r="B26" s="1" t="s">
        <v>27</v>
      </c>
      <c r="C26" s="1" t="s">
        <v>46</v>
      </c>
      <c r="D26" s="1" t="s">
        <v>22</v>
      </c>
      <c r="E26" s="1" t="s">
        <v>37</v>
      </c>
      <c r="F26" s="1" t="s">
        <v>14</v>
      </c>
      <c r="G26" s="1" t="s">
        <v>15</v>
      </c>
      <c r="H26" s="1" t="s">
        <v>16</v>
      </c>
      <c r="I26" s="1" t="s">
        <v>14</v>
      </c>
      <c r="J26" s="1" t="s">
        <v>15</v>
      </c>
      <c r="K26" s="1" t="s">
        <v>34</v>
      </c>
      <c r="L26" s="1" t="s">
        <v>35</v>
      </c>
    </row>
    <row r="27" spans="2:12" x14ac:dyDescent="0.25">
      <c r="B27" s="1" t="s">
        <v>27</v>
      </c>
      <c r="C27" s="1" t="s">
        <v>46</v>
      </c>
      <c r="D27" s="1" t="s">
        <v>23</v>
      </c>
      <c r="E27" s="1" t="s">
        <v>37</v>
      </c>
      <c r="F27" s="1" t="s">
        <v>14</v>
      </c>
      <c r="G27" s="1" t="s">
        <v>15</v>
      </c>
      <c r="H27" s="1" t="s">
        <v>16</v>
      </c>
      <c r="I27" s="1" t="s">
        <v>14</v>
      </c>
      <c r="J27" s="1" t="s">
        <v>14</v>
      </c>
      <c r="K27" s="1" t="s">
        <v>34</v>
      </c>
      <c r="L27" s="1" t="s">
        <v>35</v>
      </c>
    </row>
    <row r="28" spans="2:12" x14ac:dyDescent="0.25">
      <c r="B28" s="1" t="s">
        <v>27</v>
      </c>
      <c r="C28" s="1" t="s">
        <v>32</v>
      </c>
      <c r="D28" s="1" t="s">
        <v>23</v>
      </c>
      <c r="E28" s="1" t="s">
        <v>16</v>
      </c>
      <c r="F28" s="1" t="s">
        <v>14</v>
      </c>
      <c r="G28" s="1" t="s">
        <v>15</v>
      </c>
      <c r="H28" s="1" t="s">
        <v>16</v>
      </c>
      <c r="I28" s="1" t="s">
        <v>14</v>
      </c>
      <c r="J28" s="1" t="s">
        <v>14</v>
      </c>
      <c r="K28" s="1" t="s">
        <v>34</v>
      </c>
      <c r="L28" s="1" t="s">
        <v>35</v>
      </c>
    </row>
    <row r="29" spans="2:12" x14ac:dyDescent="0.25">
      <c r="B29" s="1" t="s">
        <v>27</v>
      </c>
      <c r="C29" s="1" t="s">
        <v>32</v>
      </c>
      <c r="D29" s="1" t="s">
        <v>19</v>
      </c>
      <c r="E29" s="1" t="s">
        <v>16</v>
      </c>
      <c r="F29" s="1" t="s">
        <v>14</v>
      </c>
      <c r="G29" s="1" t="s">
        <v>15</v>
      </c>
      <c r="H29" s="1" t="s">
        <v>16</v>
      </c>
      <c r="I29" s="1" t="s">
        <v>14</v>
      </c>
      <c r="J29" s="1" t="s">
        <v>15</v>
      </c>
      <c r="K29" s="1" t="s">
        <v>34</v>
      </c>
      <c r="L29" s="1" t="s">
        <v>35</v>
      </c>
    </row>
    <row r="30" spans="2:12" x14ac:dyDescent="0.25">
      <c r="B30" s="1" t="s">
        <v>27</v>
      </c>
      <c r="C30" s="1" t="s">
        <v>32</v>
      </c>
      <c r="D30" s="1" t="s">
        <v>19</v>
      </c>
      <c r="E30" s="1" t="s">
        <v>16</v>
      </c>
      <c r="F30" s="1" t="s">
        <v>14</v>
      </c>
      <c r="G30" s="1" t="s">
        <v>15</v>
      </c>
      <c r="H30" s="1" t="s">
        <v>16</v>
      </c>
      <c r="I30" s="1" t="s">
        <v>14</v>
      </c>
      <c r="J30" s="1" t="s">
        <v>14</v>
      </c>
      <c r="K30" s="1" t="s">
        <v>34</v>
      </c>
      <c r="L30" s="1" t="s">
        <v>35</v>
      </c>
    </row>
    <row r="31" spans="2:12" x14ac:dyDescent="0.25">
      <c r="B31" s="1" t="s">
        <v>27</v>
      </c>
      <c r="C31" s="1" t="s">
        <v>32</v>
      </c>
      <c r="D31" s="1" t="s">
        <v>19</v>
      </c>
      <c r="E31" s="1" t="s">
        <v>16</v>
      </c>
      <c r="F31" s="1" t="s">
        <v>14</v>
      </c>
      <c r="G31" s="1" t="s">
        <v>15</v>
      </c>
      <c r="H31" s="1" t="s">
        <v>16</v>
      </c>
      <c r="I31" s="1" t="s">
        <v>14</v>
      </c>
      <c r="J31" s="1" t="s">
        <v>15</v>
      </c>
      <c r="K31" s="1" t="s">
        <v>34</v>
      </c>
      <c r="L31" s="1" t="s">
        <v>35</v>
      </c>
    </row>
    <row r="32" spans="2:12" x14ac:dyDescent="0.25">
      <c r="B32" s="1" t="s">
        <v>27</v>
      </c>
      <c r="C32" s="1" t="s">
        <v>32</v>
      </c>
      <c r="D32" s="1" t="s">
        <v>19</v>
      </c>
      <c r="E32" s="1" t="s">
        <v>16</v>
      </c>
      <c r="F32" s="1" t="s">
        <v>14</v>
      </c>
      <c r="G32" s="1" t="s">
        <v>15</v>
      </c>
      <c r="H32" s="1" t="s">
        <v>16</v>
      </c>
      <c r="I32" s="1" t="s">
        <v>14</v>
      </c>
      <c r="J32" s="1" t="s">
        <v>15</v>
      </c>
      <c r="K32" s="1" t="s">
        <v>34</v>
      </c>
      <c r="L32" s="1" t="s">
        <v>35</v>
      </c>
    </row>
    <row r="33" spans="2:12" x14ac:dyDescent="0.25">
      <c r="B33" s="1" t="s">
        <v>27</v>
      </c>
      <c r="C33" s="1" t="s">
        <v>32</v>
      </c>
      <c r="D33" s="1" t="s">
        <v>19</v>
      </c>
      <c r="E33" s="1" t="s">
        <v>16</v>
      </c>
      <c r="F33" s="1" t="s">
        <v>14</v>
      </c>
      <c r="G33" s="1" t="s">
        <v>15</v>
      </c>
      <c r="H33" s="1" t="s">
        <v>16</v>
      </c>
      <c r="I33" s="1" t="s">
        <v>14</v>
      </c>
      <c r="J33" s="1" t="s">
        <v>15</v>
      </c>
      <c r="K33" s="1" t="s">
        <v>34</v>
      </c>
      <c r="L33" s="1" t="s">
        <v>35</v>
      </c>
    </row>
    <row r="34" spans="2:12" x14ac:dyDescent="0.25">
      <c r="B34" s="1" t="s">
        <v>27</v>
      </c>
      <c r="C34" s="1" t="s">
        <v>32</v>
      </c>
      <c r="D34" s="1" t="s">
        <v>19</v>
      </c>
      <c r="E34" s="1" t="s">
        <v>16</v>
      </c>
      <c r="F34" s="1" t="s">
        <v>14</v>
      </c>
      <c r="G34" s="1" t="s">
        <v>15</v>
      </c>
      <c r="H34" s="1" t="s">
        <v>16</v>
      </c>
      <c r="I34" s="1" t="s">
        <v>14</v>
      </c>
      <c r="J34" s="1" t="s">
        <v>15</v>
      </c>
      <c r="K34" s="1" t="s">
        <v>34</v>
      </c>
      <c r="L34" s="1" t="s">
        <v>35</v>
      </c>
    </row>
    <row r="35" spans="2:12" x14ac:dyDescent="0.25">
      <c r="B35" s="1" t="s">
        <v>27</v>
      </c>
      <c r="C35" s="1" t="s">
        <v>32</v>
      </c>
      <c r="D35" s="1" t="s">
        <v>19</v>
      </c>
      <c r="E35" s="1" t="s">
        <v>16</v>
      </c>
      <c r="F35" s="1" t="s">
        <v>14</v>
      </c>
      <c r="G35" s="1" t="s">
        <v>15</v>
      </c>
      <c r="H35" s="1" t="s">
        <v>16</v>
      </c>
      <c r="I35" s="1" t="s">
        <v>14</v>
      </c>
      <c r="J35" s="1" t="s">
        <v>15</v>
      </c>
      <c r="K35" s="1" t="s">
        <v>34</v>
      </c>
      <c r="L35" s="1" t="s">
        <v>35</v>
      </c>
    </row>
    <row r="36" spans="2:12" x14ac:dyDescent="0.25">
      <c r="B36" s="1" t="s">
        <v>11</v>
      </c>
      <c r="C36" s="1" t="s">
        <v>32</v>
      </c>
      <c r="D36" s="1" t="s">
        <v>13</v>
      </c>
      <c r="E36" s="1" t="s">
        <v>16</v>
      </c>
      <c r="F36" s="1" t="s">
        <v>14</v>
      </c>
      <c r="G36" s="1" t="s">
        <v>15</v>
      </c>
      <c r="H36" s="1" t="s">
        <v>16</v>
      </c>
      <c r="I36" s="1" t="s">
        <v>14</v>
      </c>
      <c r="J36" s="1" t="s">
        <v>15</v>
      </c>
      <c r="K36" s="1" t="s">
        <v>34</v>
      </c>
      <c r="L36" s="1" t="s">
        <v>35</v>
      </c>
    </row>
    <row r="37" spans="2:12" x14ac:dyDescent="0.25">
      <c r="B37" s="1" t="s">
        <v>27</v>
      </c>
      <c r="C37" s="1" t="s">
        <v>32</v>
      </c>
      <c r="D37" s="1" t="s">
        <v>13</v>
      </c>
      <c r="E37" s="1" t="s">
        <v>16</v>
      </c>
      <c r="F37" s="1" t="s">
        <v>14</v>
      </c>
      <c r="G37" s="1" t="s">
        <v>15</v>
      </c>
      <c r="H37" s="1" t="s">
        <v>16</v>
      </c>
      <c r="I37" s="1" t="s">
        <v>14</v>
      </c>
      <c r="J37" s="1" t="s">
        <v>15</v>
      </c>
      <c r="K37" s="1" t="s">
        <v>34</v>
      </c>
      <c r="L37" s="1" t="s">
        <v>35</v>
      </c>
    </row>
    <row r="38" spans="2:12" x14ac:dyDescent="0.25">
      <c r="B38" s="1" t="s">
        <v>27</v>
      </c>
      <c r="C38" s="1" t="s">
        <v>32</v>
      </c>
      <c r="D38" s="1" t="s">
        <v>13</v>
      </c>
      <c r="E38" s="1" t="s">
        <v>16</v>
      </c>
      <c r="F38" s="1" t="s">
        <v>14</v>
      </c>
      <c r="G38" s="1" t="s">
        <v>15</v>
      </c>
      <c r="H38" s="1" t="s">
        <v>16</v>
      </c>
      <c r="I38" s="1" t="s">
        <v>14</v>
      </c>
      <c r="J38" s="1" t="s">
        <v>15</v>
      </c>
      <c r="K38" s="1" t="s">
        <v>34</v>
      </c>
      <c r="L38" s="1" t="s">
        <v>35</v>
      </c>
    </row>
    <row r="39" spans="2:12" x14ac:dyDescent="0.25">
      <c r="B39" s="1" t="s">
        <v>27</v>
      </c>
      <c r="C39" s="1" t="s">
        <v>32</v>
      </c>
      <c r="D39" s="1" t="s">
        <v>19</v>
      </c>
      <c r="E39" s="1" t="s">
        <v>16</v>
      </c>
      <c r="F39" s="1" t="s">
        <v>14</v>
      </c>
      <c r="G39" s="1" t="s">
        <v>15</v>
      </c>
      <c r="H39" s="1" t="s">
        <v>16</v>
      </c>
      <c r="I39" s="1" t="s">
        <v>14</v>
      </c>
      <c r="J39" s="1" t="s">
        <v>14</v>
      </c>
      <c r="K39" s="1" t="s">
        <v>17</v>
      </c>
      <c r="L39" s="1" t="s">
        <v>35</v>
      </c>
    </row>
    <row r="40" spans="2:12" x14ac:dyDescent="0.25">
      <c r="B40" s="1" t="s">
        <v>27</v>
      </c>
      <c r="C40" s="1" t="s">
        <v>32</v>
      </c>
      <c r="D40" s="1" t="s">
        <v>19</v>
      </c>
      <c r="E40" s="1" t="s">
        <v>16</v>
      </c>
      <c r="F40" s="1" t="s">
        <v>14</v>
      </c>
      <c r="G40" s="1" t="s">
        <v>15</v>
      </c>
      <c r="H40" s="1" t="s">
        <v>16</v>
      </c>
      <c r="I40" s="1" t="s">
        <v>15</v>
      </c>
      <c r="J40" s="1" t="s">
        <v>15</v>
      </c>
      <c r="K40" s="1" t="s">
        <v>34</v>
      </c>
      <c r="L40" s="1" t="s">
        <v>35</v>
      </c>
    </row>
    <row r="41" spans="2:12" x14ac:dyDescent="0.25">
      <c r="B41" s="1" t="s">
        <v>27</v>
      </c>
      <c r="C41" s="1" t="s">
        <v>12</v>
      </c>
      <c r="D41" s="1" t="s">
        <v>19</v>
      </c>
      <c r="E41" s="1" t="s">
        <v>16</v>
      </c>
      <c r="F41" s="1" t="s">
        <v>14</v>
      </c>
      <c r="G41" s="1" t="s">
        <v>15</v>
      </c>
      <c r="H41" s="1" t="s">
        <v>16</v>
      </c>
      <c r="I41" s="1" t="s">
        <v>14</v>
      </c>
      <c r="J41" s="1" t="s">
        <v>15</v>
      </c>
      <c r="K41" s="1" t="s">
        <v>34</v>
      </c>
      <c r="L41" s="1" t="s">
        <v>35</v>
      </c>
    </row>
    <row r="42" spans="2:12" x14ac:dyDescent="0.25">
      <c r="B42" s="1" t="s">
        <v>11</v>
      </c>
      <c r="C42" s="1" t="s">
        <v>32</v>
      </c>
      <c r="D42" s="1" t="s">
        <v>19</v>
      </c>
      <c r="E42" s="1" t="s">
        <v>16</v>
      </c>
      <c r="F42" s="1" t="s">
        <v>14</v>
      </c>
      <c r="G42" s="1" t="s">
        <v>15</v>
      </c>
      <c r="H42" s="1" t="s">
        <v>16</v>
      </c>
      <c r="I42" s="1" t="s">
        <v>15</v>
      </c>
      <c r="J42" s="1" t="s">
        <v>15</v>
      </c>
      <c r="K42" s="1" t="s">
        <v>17</v>
      </c>
      <c r="L42" s="1" t="s">
        <v>35</v>
      </c>
    </row>
    <row r="43" spans="2:12" x14ac:dyDescent="0.25">
      <c r="B43" s="1" t="s">
        <v>27</v>
      </c>
      <c r="C43" s="1" t="s">
        <v>12</v>
      </c>
      <c r="D43" s="1" t="s">
        <v>19</v>
      </c>
      <c r="E43" s="1" t="s">
        <v>16</v>
      </c>
      <c r="F43" s="1" t="s">
        <v>14</v>
      </c>
      <c r="G43" s="1" t="s">
        <v>15</v>
      </c>
      <c r="H43" s="1" t="s">
        <v>16</v>
      </c>
      <c r="I43" s="1" t="s">
        <v>14</v>
      </c>
      <c r="J43" s="1" t="s">
        <v>15</v>
      </c>
      <c r="K43" s="1" t="s">
        <v>17</v>
      </c>
      <c r="L43" s="1" t="s">
        <v>35</v>
      </c>
    </row>
    <row r="44" spans="2:12" x14ac:dyDescent="0.25">
      <c r="B44" s="1" t="s">
        <v>27</v>
      </c>
      <c r="C44" s="1" t="s">
        <v>12</v>
      </c>
      <c r="D44" s="1" t="s">
        <v>19</v>
      </c>
      <c r="E44" s="1" t="s">
        <v>16</v>
      </c>
      <c r="F44" s="1" t="s">
        <v>14</v>
      </c>
      <c r="G44" s="1" t="s">
        <v>15</v>
      </c>
      <c r="H44" s="1" t="s">
        <v>16</v>
      </c>
      <c r="I44" s="1" t="s">
        <v>14</v>
      </c>
      <c r="J44" s="1" t="s">
        <v>15</v>
      </c>
      <c r="K44" s="1" t="s">
        <v>34</v>
      </c>
      <c r="L44" s="1" t="s">
        <v>35</v>
      </c>
    </row>
    <row r="45" spans="2:12" x14ac:dyDescent="0.25">
      <c r="B45" s="1" t="s">
        <v>11</v>
      </c>
      <c r="C45" s="1" t="s">
        <v>12</v>
      </c>
      <c r="D45" s="1" t="s">
        <v>13</v>
      </c>
      <c r="E45" s="1" t="s">
        <v>16</v>
      </c>
      <c r="F45" s="1" t="s">
        <v>14</v>
      </c>
      <c r="G45" s="1" t="s">
        <v>15</v>
      </c>
      <c r="H45" s="1" t="s">
        <v>16</v>
      </c>
      <c r="I45" s="1" t="s">
        <v>14</v>
      </c>
      <c r="J45" s="1" t="s">
        <v>15</v>
      </c>
      <c r="K45" s="1" t="s">
        <v>34</v>
      </c>
      <c r="L45" s="1" t="s">
        <v>35</v>
      </c>
    </row>
    <row r="46" spans="2:12" x14ac:dyDescent="0.25">
      <c r="B46" s="1" t="s">
        <v>27</v>
      </c>
      <c r="C46" s="1" t="s">
        <v>12</v>
      </c>
      <c r="D46" s="1" t="s">
        <v>13</v>
      </c>
      <c r="E46" s="1" t="s">
        <v>16</v>
      </c>
      <c r="F46" s="1" t="s">
        <v>14</v>
      </c>
      <c r="G46" s="1" t="s">
        <v>15</v>
      </c>
      <c r="H46" s="1" t="s">
        <v>16</v>
      </c>
      <c r="I46" s="1" t="s">
        <v>14</v>
      </c>
      <c r="J46" s="1" t="s">
        <v>15</v>
      </c>
      <c r="K46" s="1" t="s">
        <v>34</v>
      </c>
      <c r="L46" s="1" t="s">
        <v>35</v>
      </c>
    </row>
    <row r="47" spans="2:12" x14ac:dyDescent="0.25">
      <c r="B47" s="1" t="s">
        <v>27</v>
      </c>
      <c r="C47" s="1" t="s">
        <v>12</v>
      </c>
      <c r="D47" s="1" t="s">
        <v>13</v>
      </c>
      <c r="E47" s="1" t="s">
        <v>16</v>
      </c>
      <c r="F47" s="1" t="s">
        <v>14</v>
      </c>
      <c r="G47" s="1" t="s">
        <v>15</v>
      </c>
      <c r="H47" s="1" t="s">
        <v>16</v>
      </c>
      <c r="I47" s="1" t="s">
        <v>14</v>
      </c>
      <c r="J47" s="1" t="s">
        <v>15</v>
      </c>
      <c r="K47" s="1" t="s">
        <v>34</v>
      </c>
      <c r="L47" s="1" t="s">
        <v>35</v>
      </c>
    </row>
    <row r="48" spans="2:12" x14ac:dyDescent="0.25">
      <c r="B48" s="1" t="s">
        <v>27</v>
      </c>
      <c r="C48" s="1" t="s">
        <v>12</v>
      </c>
      <c r="D48" s="1" t="s">
        <v>13</v>
      </c>
      <c r="E48" s="1" t="s">
        <v>16</v>
      </c>
      <c r="F48" s="1" t="s">
        <v>14</v>
      </c>
      <c r="G48" s="1" t="s">
        <v>15</v>
      </c>
      <c r="H48" s="1" t="s">
        <v>16</v>
      </c>
      <c r="I48" s="1" t="s">
        <v>14</v>
      </c>
      <c r="J48" s="1" t="s">
        <v>15</v>
      </c>
      <c r="K48" s="1" t="s">
        <v>34</v>
      </c>
      <c r="L48" s="1" t="s">
        <v>35</v>
      </c>
    </row>
    <row r="49" spans="2:12" x14ac:dyDescent="0.25">
      <c r="B49" s="1" t="s">
        <v>11</v>
      </c>
      <c r="C49" s="1" t="s">
        <v>12</v>
      </c>
      <c r="D49" s="1" t="s">
        <v>38</v>
      </c>
      <c r="E49" s="1" t="s">
        <v>16</v>
      </c>
      <c r="F49" s="1" t="s">
        <v>14</v>
      </c>
      <c r="G49" s="1" t="s">
        <v>15</v>
      </c>
      <c r="H49" s="1" t="s">
        <v>16</v>
      </c>
      <c r="I49" s="1" t="s">
        <v>14</v>
      </c>
      <c r="J49" s="1" t="s">
        <v>15</v>
      </c>
      <c r="K49" s="1" t="s">
        <v>34</v>
      </c>
      <c r="L49" s="1" t="s">
        <v>35</v>
      </c>
    </row>
    <row r="50" spans="2:12" x14ac:dyDescent="0.25">
      <c r="B50" s="1" t="s">
        <v>11</v>
      </c>
      <c r="C50" s="1" t="s">
        <v>12</v>
      </c>
      <c r="D50" s="1" t="s">
        <v>13</v>
      </c>
      <c r="E50" s="1" t="s">
        <v>16</v>
      </c>
      <c r="F50" s="1" t="s">
        <v>14</v>
      </c>
      <c r="G50" s="1" t="s">
        <v>15</v>
      </c>
      <c r="H50" s="1" t="s">
        <v>16</v>
      </c>
      <c r="I50" s="1" t="s">
        <v>14</v>
      </c>
      <c r="J50" s="1" t="s">
        <v>15</v>
      </c>
      <c r="K50" s="1" t="s">
        <v>34</v>
      </c>
      <c r="L50" s="1" t="s">
        <v>35</v>
      </c>
    </row>
    <row r="51" spans="2:12" x14ac:dyDescent="0.25">
      <c r="B51" s="1" t="s">
        <v>27</v>
      </c>
      <c r="C51" s="1" t="s">
        <v>12</v>
      </c>
      <c r="D51" s="1" t="s">
        <v>13</v>
      </c>
      <c r="E51" s="1" t="s">
        <v>16</v>
      </c>
      <c r="F51" s="1" t="s">
        <v>14</v>
      </c>
      <c r="G51" s="1" t="s">
        <v>15</v>
      </c>
      <c r="H51" s="1" t="s">
        <v>16</v>
      </c>
      <c r="I51" s="1" t="s">
        <v>14</v>
      </c>
      <c r="J51" s="1" t="s">
        <v>14</v>
      </c>
      <c r="K51" s="1" t="s">
        <v>34</v>
      </c>
      <c r="L51" s="1" t="s">
        <v>35</v>
      </c>
    </row>
    <row r="52" spans="2:12" x14ac:dyDescent="0.25">
      <c r="B52" s="1" t="s">
        <v>27</v>
      </c>
      <c r="C52" s="1" t="s">
        <v>12</v>
      </c>
      <c r="D52" s="1" t="s">
        <v>38</v>
      </c>
      <c r="E52" s="1" t="s">
        <v>16</v>
      </c>
      <c r="F52" s="1" t="s">
        <v>14</v>
      </c>
      <c r="G52" s="1" t="s">
        <v>15</v>
      </c>
      <c r="H52" s="1" t="s">
        <v>16</v>
      </c>
      <c r="I52" s="1" t="s">
        <v>14</v>
      </c>
      <c r="J52" s="1" t="s">
        <v>15</v>
      </c>
      <c r="K52" s="1" t="s">
        <v>34</v>
      </c>
      <c r="L52" s="1" t="s">
        <v>35</v>
      </c>
    </row>
    <row r="53" spans="2:12" x14ac:dyDescent="0.25">
      <c r="B53" s="1" t="s">
        <v>11</v>
      </c>
      <c r="C53" s="1" t="s">
        <v>12</v>
      </c>
      <c r="D53" s="1" t="s">
        <v>13</v>
      </c>
      <c r="E53" s="1" t="s">
        <v>16</v>
      </c>
      <c r="F53" s="1" t="s">
        <v>14</v>
      </c>
      <c r="G53" s="1" t="s">
        <v>15</v>
      </c>
      <c r="H53" s="1" t="s">
        <v>16</v>
      </c>
      <c r="I53" s="1" t="s">
        <v>15</v>
      </c>
      <c r="J53" s="1" t="s">
        <v>15</v>
      </c>
      <c r="K53" s="1" t="s">
        <v>17</v>
      </c>
      <c r="L53" s="1" t="s">
        <v>35</v>
      </c>
    </row>
    <row r="54" spans="2:12" x14ac:dyDescent="0.25">
      <c r="B54" s="1" t="s">
        <v>11</v>
      </c>
      <c r="C54" s="1" t="s">
        <v>12</v>
      </c>
      <c r="D54" s="1" t="s">
        <v>13</v>
      </c>
      <c r="E54" s="1" t="s">
        <v>16</v>
      </c>
      <c r="F54" s="1" t="s">
        <v>14</v>
      </c>
      <c r="G54" s="1" t="s">
        <v>15</v>
      </c>
      <c r="H54" s="1" t="s">
        <v>16</v>
      </c>
      <c r="I54" s="1" t="s">
        <v>15</v>
      </c>
      <c r="J54" s="1" t="s">
        <v>15</v>
      </c>
      <c r="K54" s="1" t="s">
        <v>34</v>
      </c>
      <c r="L54" s="1" t="s">
        <v>35</v>
      </c>
    </row>
    <row r="55" spans="2:12" x14ac:dyDescent="0.25">
      <c r="B55" s="1" t="s">
        <v>27</v>
      </c>
      <c r="C55" s="1" t="s">
        <v>12</v>
      </c>
      <c r="D55" s="1" t="s">
        <v>19</v>
      </c>
      <c r="E55" s="1" t="s">
        <v>16</v>
      </c>
      <c r="F55" s="1" t="s">
        <v>14</v>
      </c>
      <c r="G55" s="1" t="s">
        <v>15</v>
      </c>
      <c r="H55" s="1" t="s">
        <v>16</v>
      </c>
      <c r="I55" s="1" t="s">
        <v>14</v>
      </c>
      <c r="J55" s="1" t="s">
        <v>15</v>
      </c>
      <c r="K55" s="1" t="s">
        <v>34</v>
      </c>
      <c r="L55" s="1" t="s">
        <v>35</v>
      </c>
    </row>
    <row r="56" spans="2:12" x14ac:dyDescent="0.25">
      <c r="B56" s="1" t="s">
        <v>27</v>
      </c>
      <c r="C56" s="1" t="s">
        <v>12</v>
      </c>
      <c r="D56" s="1" t="s">
        <v>19</v>
      </c>
      <c r="E56" s="1" t="s">
        <v>16</v>
      </c>
      <c r="F56" s="1" t="s">
        <v>14</v>
      </c>
      <c r="G56" s="1" t="s">
        <v>15</v>
      </c>
      <c r="H56" s="1" t="s">
        <v>16</v>
      </c>
      <c r="I56" s="1" t="s">
        <v>14</v>
      </c>
      <c r="J56" s="1" t="s">
        <v>15</v>
      </c>
      <c r="K56" s="1" t="s">
        <v>17</v>
      </c>
      <c r="L56" s="1" t="s">
        <v>35</v>
      </c>
    </row>
    <row r="57" spans="2:12" x14ac:dyDescent="0.25">
      <c r="B57" s="1" t="s">
        <v>27</v>
      </c>
      <c r="C57" s="1" t="s">
        <v>12</v>
      </c>
      <c r="D57" s="1" t="s">
        <v>13</v>
      </c>
      <c r="E57" s="1" t="s">
        <v>16</v>
      </c>
      <c r="F57" s="1" t="s">
        <v>14</v>
      </c>
      <c r="G57" s="1" t="s">
        <v>15</v>
      </c>
      <c r="H57" s="1" t="s">
        <v>16</v>
      </c>
      <c r="I57" s="1" t="s">
        <v>14</v>
      </c>
      <c r="J57" s="1" t="s">
        <v>14</v>
      </c>
      <c r="K57" s="1" t="s">
        <v>34</v>
      </c>
      <c r="L57" s="1" t="s">
        <v>35</v>
      </c>
    </row>
    <row r="58" spans="2:12" x14ac:dyDescent="0.25">
      <c r="B58" s="1" t="s">
        <v>11</v>
      </c>
      <c r="C58" s="1" t="s">
        <v>12</v>
      </c>
      <c r="D58" s="1" t="s">
        <v>13</v>
      </c>
      <c r="E58" s="1" t="s">
        <v>37</v>
      </c>
      <c r="F58" s="1" t="s">
        <v>14</v>
      </c>
      <c r="G58" s="1" t="s">
        <v>15</v>
      </c>
      <c r="H58" s="1" t="s">
        <v>16</v>
      </c>
      <c r="I58" s="1" t="s">
        <v>14</v>
      </c>
      <c r="J58" s="1" t="s">
        <v>15</v>
      </c>
      <c r="K58" s="1" t="s">
        <v>17</v>
      </c>
      <c r="L58" s="1" t="s">
        <v>35</v>
      </c>
    </row>
    <row r="59" spans="2:12" x14ac:dyDescent="0.25">
      <c r="B59" s="1" t="s">
        <v>27</v>
      </c>
      <c r="C59" s="1" t="s">
        <v>12</v>
      </c>
      <c r="D59" s="1" t="s">
        <v>19</v>
      </c>
      <c r="E59" s="1" t="s">
        <v>16</v>
      </c>
      <c r="F59" s="1" t="s">
        <v>14</v>
      </c>
      <c r="G59" s="1" t="s">
        <v>15</v>
      </c>
      <c r="H59" s="1" t="s">
        <v>16</v>
      </c>
      <c r="I59" s="1" t="s">
        <v>15</v>
      </c>
      <c r="J59" s="1" t="s">
        <v>15</v>
      </c>
      <c r="K59" s="1" t="s">
        <v>34</v>
      </c>
      <c r="L59" s="1" t="s">
        <v>35</v>
      </c>
    </row>
    <row r="60" spans="2:12" x14ac:dyDescent="0.25">
      <c r="B60" s="1" t="s">
        <v>27</v>
      </c>
      <c r="C60" s="1" t="s">
        <v>12</v>
      </c>
      <c r="D60" s="1" t="s">
        <v>13</v>
      </c>
      <c r="E60" s="1" t="s">
        <v>16</v>
      </c>
      <c r="F60" s="1" t="s">
        <v>14</v>
      </c>
      <c r="G60" s="1" t="s">
        <v>15</v>
      </c>
      <c r="H60" s="1" t="s">
        <v>16</v>
      </c>
      <c r="I60" s="1" t="s">
        <v>15</v>
      </c>
      <c r="J60" s="1" t="s">
        <v>14</v>
      </c>
      <c r="K60" s="1" t="s">
        <v>17</v>
      </c>
      <c r="L60" s="1" t="s">
        <v>35</v>
      </c>
    </row>
    <row r="61" spans="2:12" x14ac:dyDescent="0.25">
      <c r="B61" s="1" t="s">
        <v>11</v>
      </c>
      <c r="C61" s="1" t="s">
        <v>12</v>
      </c>
      <c r="D61" s="1" t="s">
        <v>13</v>
      </c>
      <c r="E61" s="1" t="s">
        <v>16</v>
      </c>
      <c r="F61" s="1" t="s">
        <v>14</v>
      </c>
      <c r="G61" s="1" t="s">
        <v>15</v>
      </c>
      <c r="H61" s="1" t="s">
        <v>16</v>
      </c>
      <c r="I61" s="1" t="s">
        <v>15</v>
      </c>
      <c r="J61" s="1" t="s">
        <v>15</v>
      </c>
      <c r="K61" s="1" t="s">
        <v>17</v>
      </c>
      <c r="L61" s="1" t="s">
        <v>35</v>
      </c>
    </row>
    <row r="62" spans="2:12" x14ac:dyDescent="0.25">
      <c r="B62" s="1" t="s">
        <v>27</v>
      </c>
      <c r="C62" s="1" t="s">
        <v>12</v>
      </c>
      <c r="D62" s="1" t="s">
        <v>19</v>
      </c>
      <c r="E62" s="1" t="s">
        <v>16</v>
      </c>
      <c r="F62" s="1" t="s">
        <v>14</v>
      </c>
      <c r="G62" s="1" t="s">
        <v>15</v>
      </c>
      <c r="H62" s="1" t="s">
        <v>16</v>
      </c>
      <c r="I62" s="1" t="s">
        <v>14</v>
      </c>
      <c r="J62" s="1" t="s">
        <v>15</v>
      </c>
      <c r="K62" s="1" t="s">
        <v>17</v>
      </c>
      <c r="L62" s="1" t="s">
        <v>35</v>
      </c>
    </row>
    <row r="63" spans="2:12" x14ac:dyDescent="0.25">
      <c r="B63" s="1" t="s">
        <v>27</v>
      </c>
      <c r="C63" s="1" t="s">
        <v>12</v>
      </c>
      <c r="D63" s="1" t="s">
        <v>23</v>
      </c>
      <c r="E63" s="1" t="s">
        <v>16</v>
      </c>
      <c r="F63" s="1" t="s">
        <v>14</v>
      </c>
      <c r="G63" s="1" t="s">
        <v>15</v>
      </c>
      <c r="H63" s="1" t="s">
        <v>16</v>
      </c>
      <c r="I63" s="1" t="s">
        <v>14</v>
      </c>
      <c r="J63" s="1" t="s">
        <v>15</v>
      </c>
      <c r="K63" s="1" t="s">
        <v>34</v>
      </c>
      <c r="L63" s="1" t="s">
        <v>35</v>
      </c>
    </row>
    <row r="64" spans="2:12" x14ac:dyDescent="0.25">
      <c r="B64" s="1" t="s">
        <v>11</v>
      </c>
      <c r="C64" s="1" t="s">
        <v>12</v>
      </c>
      <c r="D64" s="1" t="s">
        <v>13</v>
      </c>
      <c r="E64" s="1" t="s">
        <v>16</v>
      </c>
      <c r="F64" s="1" t="s">
        <v>14</v>
      </c>
      <c r="G64" s="1" t="s">
        <v>15</v>
      </c>
      <c r="H64" s="1" t="s">
        <v>16</v>
      </c>
      <c r="I64" s="1" t="s">
        <v>14</v>
      </c>
      <c r="J64" s="1" t="s">
        <v>15</v>
      </c>
      <c r="K64" s="1" t="s">
        <v>17</v>
      </c>
      <c r="L64" s="1" t="s">
        <v>35</v>
      </c>
    </row>
    <row r="65" spans="2:12" x14ac:dyDescent="0.25">
      <c r="B65" s="1" t="s">
        <v>11</v>
      </c>
      <c r="C65" s="1" t="s">
        <v>12</v>
      </c>
      <c r="D65" s="1" t="s">
        <v>13</v>
      </c>
      <c r="E65" s="1" t="s">
        <v>16</v>
      </c>
      <c r="F65" s="1" t="s">
        <v>14</v>
      </c>
      <c r="G65" s="1" t="s">
        <v>15</v>
      </c>
      <c r="H65" s="1" t="s">
        <v>16</v>
      </c>
      <c r="I65" s="1" t="s">
        <v>14</v>
      </c>
      <c r="J65" s="1" t="s">
        <v>15</v>
      </c>
      <c r="K65" s="1" t="s">
        <v>17</v>
      </c>
      <c r="L65" s="1" t="s">
        <v>35</v>
      </c>
    </row>
    <row r="66" spans="2:12" x14ac:dyDescent="0.25">
      <c r="B66" s="1" t="s">
        <v>27</v>
      </c>
      <c r="C66" s="1" t="s">
        <v>12</v>
      </c>
      <c r="D66" s="1" t="s">
        <v>19</v>
      </c>
      <c r="E66" s="1" t="s">
        <v>16</v>
      </c>
      <c r="F66" s="1" t="s">
        <v>14</v>
      </c>
      <c r="G66" s="1" t="s">
        <v>15</v>
      </c>
      <c r="H66" s="1" t="s">
        <v>16</v>
      </c>
      <c r="I66" s="1" t="s">
        <v>14</v>
      </c>
      <c r="J66" s="1" t="s">
        <v>15</v>
      </c>
      <c r="K66" s="1" t="s">
        <v>17</v>
      </c>
      <c r="L66" s="1" t="s">
        <v>35</v>
      </c>
    </row>
    <row r="67" spans="2:12" x14ac:dyDescent="0.25">
      <c r="B67" s="1" t="s">
        <v>11</v>
      </c>
      <c r="C67" s="1" t="s">
        <v>12</v>
      </c>
      <c r="D67" s="1" t="s">
        <v>38</v>
      </c>
      <c r="E67" s="1" t="s">
        <v>16</v>
      </c>
      <c r="F67" s="1" t="s">
        <v>14</v>
      </c>
      <c r="G67" s="1" t="s">
        <v>15</v>
      </c>
      <c r="H67" s="1" t="s">
        <v>16</v>
      </c>
      <c r="I67" s="1" t="s">
        <v>15</v>
      </c>
      <c r="J67" s="1" t="s">
        <v>15</v>
      </c>
      <c r="K67" s="1" t="s">
        <v>17</v>
      </c>
      <c r="L67" s="1" t="s">
        <v>35</v>
      </c>
    </row>
    <row r="68" spans="2:12" x14ac:dyDescent="0.25">
      <c r="B68" s="1" t="s">
        <v>27</v>
      </c>
      <c r="C68" s="1" t="s">
        <v>12</v>
      </c>
      <c r="D68" s="1" t="s">
        <v>13</v>
      </c>
      <c r="E68" s="1" t="s">
        <v>16</v>
      </c>
      <c r="F68" s="1" t="s">
        <v>14</v>
      </c>
      <c r="G68" s="1" t="s">
        <v>15</v>
      </c>
      <c r="H68" s="1" t="s">
        <v>16</v>
      </c>
      <c r="I68" s="1" t="s">
        <v>15</v>
      </c>
      <c r="J68" s="1" t="s">
        <v>15</v>
      </c>
      <c r="K68" s="1" t="s">
        <v>17</v>
      </c>
      <c r="L68" s="1" t="s">
        <v>35</v>
      </c>
    </row>
    <row r="69" spans="2:12" x14ac:dyDescent="0.25">
      <c r="B69" s="1" t="s">
        <v>11</v>
      </c>
      <c r="C69" s="1" t="s">
        <v>12</v>
      </c>
      <c r="D69" s="1" t="s">
        <v>19</v>
      </c>
      <c r="E69" s="1" t="s">
        <v>16</v>
      </c>
      <c r="F69" s="1" t="s">
        <v>14</v>
      </c>
      <c r="G69" s="1" t="s">
        <v>15</v>
      </c>
      <c r="H69" s="1" t="s">
        <v>16</v>
      </c>
      <c r="I69" s="1" t="s">
        <v>14</v>
      </c>
      <c r="J69" s="1" t="s">
        <v>15</v>
      </c>
      <c r="K69" s="1" t="s">
        <v>17</v>
      </c>
      <c r="L69" s="1" t="s">
        <v>35</v>
      </c>
    </row>
    <row r="70" spans="2:12" x14ac:dyDescent="0.25">
      <c r="B70" s="1" t="s">
        <v>11</v>
      </c>
      <c r="C70" s="1" t="s">
        <v>12</v>
      </c>
      <c r="D70" s="1" t="s">
        <v>13</v>
      </c>
      <c r="E70" s="1" t="s">
        <v>16</v>
      </c>
      <c r="F70" s="1" t="s">
        <v>14</v>
      </c>
      <c r="G70" s="1" t="s">
        <v>15</v>
      </c>
      <c r="H70" s="1" t="s">
        <v>16</v>
      </c>
      <c r="I70" s="1" t="s">
        <v>14</v>
      </c>
      <c r="J70" s="1" t="s">
        <v>14</v>
      </c>
      <c r="K70" s="1" t="s">
        <v>17</v>
      </c>
      <c r="L70" s="1" t="s">
        <v>35</v>
      </c>
    </row>
    <row r="71" spans="2:12" x14ac:dyDescent="0.25">
      <c r="B71" s="1" t="s">
        <v>11</v>
      </c>
      <c r="C71" s="1" t="s">
        <v>12</v>
      </c>
      <c r="D71" s="1" t="s">
        <v>13</v>
      </c>
      <c r="E71" s="1" t="s">
        <v>16</v>
      </c>
      <c r="F71" s="1" t="s">
        <v>14</v>
      </c>
      <c r="G71" s="1" t="s">
        <v>15</v>
      </c>
      <c r="H71" s="1" t="s">
        <v>16</v>
      </c>
      <c r="I71" s="1" t="s">
        <v>15</v>
      </c>
      <c r="J71" s="1" t="s">
        <v>15</v>
      </c>
      <c r="K71" s="1" t="s">
        <v>34</v>
      </c>
      <c r="L71" s="1" t="s">
        <v>35</v>
      </c>
    </row>
    <row r="72" spans="2:12" x14ac:dyDescent="0.25">
      <c r="B72" s="1" t="s">
        <v>27</v>
      </c>
      <c r="C72" s="1" t="s">
        <v>12</v>
      </c>
      <c r="D72" s="1" t="s">
        <v>19</v>
      </c>
      <c r="E72" s="1" t="s">
        <v>16</v>
      </c>
      <c r="F72" s="1" t="s">
        <v>14</v>
      </c>
      <c r="G72" s="1" t="s">
        <v>15</v>
      </c>
      <c r="H72" s="1" t="s">
        <v>16</v>
      </c>
      <c r="I72" s="1" t="s">
        <v>14</v>
      </c>
      <c r="J72" s="1" t="s">
        <v>15</v>
      </c>
      <c r="K72" s="1" t="s">
        <v>34</v>
      </c>
      <c r="L72" s="1" t="s">
        <v>35</v>
      </c>
    </row>
    <row r="73" spans="2:12" x14ac:dyDescent="0.25">
      <c r="B73" s="1" t="s">
        <v>27</v>
      </c>
      <c r="C73" s="1" t="s">
        <v>12</v>
      </c>
      <c r="D73" s="1" t="s">
        <v>13</v>
      </c>
      <c r="E73" s="1" t="s">
        <v>16</v>
      </c>
      <c r="F73" s="1" t="s">
        <v>14</v>
      </c>
      <c r="G73" s="1" t="s">
        <v>15</v>
      </c>
      <c r="H73" s="1" t="s">
        <v>16</v>
      </c>
      <c r="I73" s="1" t="s">
        <v>14</v>
      </c>
      <c r="J73" s="1" t="s">
        <v>15</v>
      </c>
      <c r="K73" s="1" t="s">
        <v>17</v>
      </c>
      <c r="L73" s="1" t="s">
        <v>35</v>
      </c>
    </row>
    <row r="74" spans="2:12" x14ac:dyDescent="0.25">
      <c r="B74" s="1" t="s">
        <v>11</v>
      </c>
      <c r="C74" s="1" t="s">
        <v>12</v>
      </c>
      <c r="D74" s="1" t="s">
        <v>19</v>
      </c>
      <c r="E74" s="1" t="s">
        <v>37</v>
      </c>
      <c r="F74" s="1" t="s">
        <v>14</v>
      </c>
      <c r="G74" s="1" t="s">
        <v>15</v>
      </c>
      <c r="H74" s="1" t="s">
        <v>16</v>
      </c>
      <c r="I74" s="1" t="s">
        <v>14</v>
      </c>
      <c r="J74" s="1" t="s">
        <v>15</v>
      </c>
      <c r="K74" s="1" t="s">
        <v>17</v>
      </c>
      <c r="L74" s="1" t="s">
        <v>35</v>
      </c>
    </row>
    <row r="75" spans="2:12" x14ac:dyDescent="0.25">
      <c r="B75" s="1" t="s">
        <v>11</v>
      </c>
      <c r="C75" s="1" t="s">
        <v>12</v>
      </c>
      <c r="D75" s="1" t="s">
        <v>13</v>
      </c>
      <c r="E75" s="1" t="s">
        <v>16</v>
      </c>
      <c r="F75" s="1" t="s">
        <v>14</v>
      </c>
      <c r="G75" s="1" t="s">
        <v>15</v>
      </c>
      <c r="H75" s="1" t="s">
        <v>16</v>
      </c>
      <c r="I75" s="1" t="s">
        <v>15</v>
      </c>
      <c r="J75" s="1" t="s">
        <v>15</v>
      </c>
      <c r="K75" s="1" t="s">
        <v>17</v>
      </c>
      <c r="L75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7B1-DF04-4C35-9934-A89DA493E41C}">
  <dimension ref="B1:L61"/>
  <sheetViews>
    <sheetView workbookViewId="0">
      <selection activeCell="I11" sqref="I11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46</v>
      </c>
      <c r="D2" s="1" t="s">
        <v>19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14</v>
      </c>
      <c r="J2" s="1" t="s">
        <v>15</v>
      </c>
      <c r="K2" s="1" t="s">
        <v>31</v>
      </c>
      <c r="L2" s="1" t="s">
        <v>35</v>
      </c>
    </row>
    <row r="3" spans="2:12" x14ac:dyDescent="0.25">
      <c r="B3" s="1" t="s">
        <v>11</v>
      </c>
      <c r="C3" s="1" t="s">
        <v>46</v>
      </c>
      <c r="D3" s="1" t="s">
        <v>13</v>
      </c>
      <c r="E3" s="1" t="s">
        <v>16</v>
      </c>
      <c r="F3" s="1" t="s">
        <v>14</v>
      </c>
      <c r="G3" s="1" t="s">
        <v>15</v>
      </c>
      <c r="H3" s="1" t="s">
        <v>16</v>
      </c>
      <c r="I3" s="1" t="s">
        <v>14</v>
      </c>
      <c r="J3" s="1" t="s">
        <v>15</v>
      </c>
      <c r="K3" s="1" t="s">
        <v>31</v>
      </c>
      <c r="L3" s="1" t="s">
        <v>47</v>
      </c>
    </row>
    <row r="4" spans="2:12" x14ac:dyDescent="0.25">
      <c r="B4" s="1" t="s">
        <v>11</v>
      </c>
      <c r="C4" s="1" t="s">
        <v>32</v>
      </c>
      <c r="D4" s="1" t="s">
        <v>19</v>
      </c>
      <c r="E4" s="1" t="s">
        <v>16</v>
      </c>
      <c r="F4" s="1" t="s">
        <v>14</v>
      </c>
      <c r="G4" s="1" t="s">
        <v>15</v>
      </c>
      <c r="H4" s="1" t="s">
        <v>16</v>
      </c>
      <c r="I4" s="1" t="s">
        <v>15</v>
      </c>
      <c r="J4" s="1" t="s">
        <v>15</v>
      </c>
      <c r="K4" s="1" t="s">
        <v>30</v>
      </c>
      <c r="L4" s="1" t="s">
        <v>35</v>
      </c>
    </row>
    <row r="5" spans="2:12" x14ac:dyDescent="0.25">
      <c r="B5" s="1" t="s">
        <v>11</v>
      </c>
      <c r="C5" s="1" t="s">
        <v>32</v>
      </c>
      <c r="D5" s="1" t="s">
        <v>19</v>
      </c>
      <c r="E5" s="1" t="s">
        <v>16</v>
      </c>
      <c r="F5" s="1" t="s">
        <v>14</v>
      </c>
      <c r="G5" s="1" t="s">
        <v>15</v>
      </c>
      <c r="H5" s="1" t="s">
        <v>16</v>
      </c>
      <c r="I5" s="1" t="s">
        <v>14</v>
      </c>
      <c r="J5" s="1" t="s">
        <v>15</v>
      </c>
      <c r="K5" s="1" t="s">
        <v>31</v>
      </c>
      <c r="L5" s="1" t="s">
        <v>35</v>
      </c>
    </row>
    <row r="6" spans="2:12" x14ac:dyDescent="0.25">
      <c r="B6" s="1" t="s">
        <v>11</v>
      </c>
      <c r="C6" s="1" t="s">
        <v>12</v>
      </c>
      <c r="D6" s="1" t="s">
        <v>19</v>
      </c>
      <c r="E6" s="1" t="s">
        <v>16</v>
      </c>
      <c r="F6" s="1" t="s">
        <v>14</v>
      </c>
      <c r="G6" s="1" t="s">
        <v>15</v>
      </c>
      <c r="H6" s="1" t="s">
        <v>16</v>
      </c>
      <c r="I6" s="1" t="s">
        <v>14</v>
      </c>
      <c r="J6" s="1" t="s">
        <v>15</v>
      </c>
      <c r="K6" s="1" t="s">
        <v>30</v>
      </c>
      <c r="L6" s="1" t="s">
        <v>35</v>
      </c>
    </row>
    <row r="7" spans="2:12" x14ac:dyDescent="0.25">
      <c r="B7" s="1" t="s">
        <v>11</v>
      </c>
      <c r="C7" s="1" t="s">
        <v>12</v>
      </c>
      <c r="D7" s="1" t="s">
        <v>19</v>
      </c>
      <c r="E7" s="1" t="s">
        <v>16</v>
      </c>
      <c r="F7" s="1" t="s">
        <v>14</v>
      </c>
      <c r="G7" s="1" t="s">
        <v>15</v>
      </c>
      <c r="H7" s="1" t="s">
        <v>16</v>
      </c>
      <c r="I7" s="1" t="s">
        <v>14</v>
      </c>
      <c r="J7" s="1" t="s">
        <v>15</v>
      </c>
      <c r="K7" s="1" t="s">
        <v>30</v>
      </c>
      <c r="L7" s="1" t="s">
        <v>35</v>
      </c>
    </row>
    <row r="8" spans="2:12" x14ac:dyDescent="0.25">
      <c r="B8" s="1" t="s">
        <v>11</v>
      </c>
      <c r="C8" s="1" t="s">
        <v>12</v>
      </c>
      <c r="D8" s="1" t="s">
        <v>19</v>
      </c>
      <c r="E8" s="1" t="s">
        <v>16</v>
      </c>
      <c r="F8" s="1" t="s">
        <v>14</v>
      </c>
      <c r="G8" s="1" t="s">
        <v>15</v>
      </c>
      <c r="H8" s="1" t="s">
        <v>16</v>
      </c>
      <c r="I8" s="1" t="s">
        <v>14</v>
      </c>
      <c r="J8" s="1" t="s">
        <v>15</v>
      </c>
      <c r="K8" s="1" t="s">
        <v>31</v>
      </c>
      <c r="L8" s="1" t="s">
        <v>47</v>
      </c>
    </row>
    <row r="9" spans="2:12" x14ac:dyDescent="0.25">
      <c r="B9" s="1" t="s">
        <v>11</v>
      </c>
      <c r="C9" s="1" t="s">
        <v>12</v>
      </c>
      <c r="D9" s="1" t="s">
        <v>13</v>
      </c>
      <c r="E9" s="1" t="s">
        <v>16</v>
      </c>
      <c r="F9" s="1" t="s">
        <v>14</v>
      </c>
      <c r="G9" s="1" t="s">
        <v>15</v>
      </c>
      <c r="H9" s="1" t="s">
        <v>16</v>
      </c>
      <c r="I9" s="1" t="s">
        <v>14</v>
      </c>
      <c r="J9" s="1" t="s">
        <v>14</v>
      </c>
      <c r="K9" s="1" t="s">
        <v>30</v>
      </c>
      <c r="L9" s="1" t="s">
        <v>35</v>
      </c>
    </row>
    <row r="10" spans="2:12" x14ac:dyDescent="0.25">
      <c r="B10" s="1" t="s">
        <v>11</v>
      </c>
      <c r="C10" s="1" t="s">
        <v>12</v>
      </c>
      <c r="D10" s="1" t="s">
        <v>19</v>
      </c>
      <c r="E10" s="1" t="s">
        <v>16</v>
      </c>
      <c r="F10" s="1" t="s">
        <v>14</v>
      </c>
      <c r="G10" s="1" t="s">
        <v>15</v>
      </c>
      <c r="H10" s="1" t="s">
        <v>16</v>
      </c>
      <c r="I10" s="1" t="s">
        <v>14</v>
      </c>
      <c r="J10" s="1" t="s">
        <v>15</v>
      </c>
      <c r="K10" s="1" t="s">
        <v>30</v>
      </c>
      <c r="L10" s="1" t="s">
        <v>35</v>
      </c>
    </row>
    <row r="11" spans="2:12" x14ac:dyDescent="0.25">
      <c r="B11" s="1" t="s">
        <v>11</v>
      </c>
      <c r="C11" s="1" t="s">
        <v>32</v>
      </c>
      <c r="D11" s="1" t="s">
        <v>19</v>
      </c>
      <c r="E11" s="1" t="s">
        <v>16</v>
      </c>
      <c r="F11" s="1" t="s">
        <v>14</v>
      </c>
      <c r="G11" s="1" t="s">
        <v>15</v>
      </c>
      <c r="H11" s="1" t="s">
        <v>16</v>
      </c>
      <c r="I11" s="1" t="s">
        <v>15</v>
      </c>
      <c r="J11" s="1" t="s">
        <v>15</v>
      </c>
      <c r="K11" s="1" t="s">
        <v>31</v>
      </c>
      <c r="L11" s="1" t="s">
        <v>47</v>
      </c>
    </row>
    <row r="12" spans="2:12" x14ac:dyDescent="0.25">
      <c r="B12" s="1" t="s">
        <v>11</v>
      </c>
      <c r="C12" s="1" t="s">
        <v>12</v>
      </c>
      <c r="D12" s="1" t="s">
        <v>19</v>
      </c>
      <c r="E12" s="1" t="s">
        <v>16</v>
      </c>
      <c r="F12" s="1" t="s">
        <v>14</v>
      </c>
      <c r="G12" s="1" t="s">
        <v>15</v>
      </c>
      <c r="H12" s="1" t="s">
        <v>16</v>
      </c>
      <c r="I12" s="1" t="s">
        <v>14</v>
      </c>
      <c r="J12" s="1" t="s">
        <v>15</v>
      </c>
      <c r="K12" s="1" t="s">
        <v>31</v>
      </c>
      <c r="L12" s="1" t="s">
        <v>47</v>
      </c>
    </row>
    <row r="13" spans="2:12" x14ac:dyDescent="0.25">
      <c r="B13" s="1" t="s">
        <v>11</v>
      </c>
      <c r="C13" s="1" t="s">
        <v>32</v>
      </c>
      <c r="D13" s="1" t="s">
        <v>19</v>
      </c>
      <c r="E13" s="1" t="s">
        <v>16</v>
      </c>
      <c r="F13" s="1" t="s">
        <v>14</v>
      </c>
      <c r="G13" s="1" t="s">
        <v>15</v>
      </c>
      <c r="H13" s="1" t="s">
        <v>16</v>
      </c>
      <c r="I13" s="1" t="s">
        <v>15</v>
      </c>
      <c r="J13" s="1" t="s">
        <v>14</v>
      </c>
      <c r="K13" s="1" t="s">
        <v>31</v>
      </c>
      <c r="L13" s="1" t="s">
        <v>35</v>
      </c>
    </row>
    <row r="14" spans="2:12" x14ac:dyDescent="0.25">
      <c r="B14" s="1" t="s">
        <v>11</v>
      </c>
      <c r="C14" s="1" t="s">
        <v>12</v>
      </c>
      <c r="D14" s="1" t="s">
        <v>13</v>
      </c>
      <c r="E14" s="1" t="s">
        <v>16</v>
      </c>
      <c r="F14" s="1" t="s">
        <v>14</v>
      </c>
      <c r="G14" s="1" t="s">
        <v>15</v>
      </c>
      <c r="H14" s="1" t="s">
        <v>16</v>
      </c>
      <c r="I14" s="1" t="s">
        <v>14</v>
      </c>
      <c r="J14" s="1" t="s">
        <v>15</v>
      </c>
      <c r="K14" s="1" t="s">
        <v>31</v>
      </c>
      <c r="L14" s="1" t="s">
        <v>35</v>
      </c>
    </row>
    <row r="15" spans="2:12" x14ac:dyDescent="0.25">
      <c r="B15" s="1" t="s">
        <v>11</v>
      </c>
      <c r="C15" s="1" t="s">
        <v>12</v>
      </c>
      <c r="D15" s="1" t="s">
        <v>13</v>
      </c>
      <c r="E15" s="1" t="s">
        <v>16</v>
      </c>
      <c r="F15" s="1" t="s">
        <v>14</v>
      </c>
      <c r="G15" s="1" t="s">
        <v>15</v>
      </c>
      <c r="H15" s="1" t="s">
        <v>16</v>
      </c>
      <c r="I15" s="1" t="s">
        <v>14</v>
      </c>
      <c r="J15" s="1" t="s">
        <v>15</v>
      </c>
      <c r="K15" s="1" t="s">
        <v>31</v>
      </c>
      <c r="L15" s="1" t="s">
        <v>35</v>
      </c>
    </row>
    <row r="16" spans="2:12" x14ac:dyDescent="0.25">
      <c r="B16" s="1" t="s">
        <v>11</v>
      </c>
      <c r="C16" s="1" t="s">
        <v>12</v>
      </c>
      <c r="D16" s="1" t="s">
        <v>13</v>
      </c>
      <c r="E16" s="1" t="s">
        <v>16</v>
      </c>
      <c r="F16" s="1" t="s">
        <v>14</v>
      </c>
      <c r="G16" s="1" t="s">
        <v>15</v>
      </c>
      <c r="H16" s="1" t="s">
        <v>16</v>
      </c>
      <c r="I16" s="1" t="s">
        <v>14</v>
      </c>
      <c r="J16" s="1" t="s">
        <v>15</v>
      </c>
      <c r="K16" s="1" t="s">
        <v>31</v>
      </c>
      <c r="L16" s="1" t="s">
        <v>47</v>
      </c>
    </row>
    <row r="17" spans="2:12" x14ac:dyDescent="0.25">
      <c r="B17" s="1" t="s">
        <v>11</v>
      </c>
      <c r="C17" s="1" t="s">
        <v>12</v>
      </c>
      <c r="D17" s="1" t="s">
        <v>13</v>
      </c>
      <c r="E17" s="1" t="s">
        <v>16</v>
      </c>
      <c r="F17" s="1" t="s">
        <v>14</v>
      </c>
      <c r="G17" s="1" t="s">
        <v>15</v>
      </c>
      <c r="H17" s="1" t="s">
        <v>16</v>
      </c>
      <c r="I17" s="1" t="s">
        <v>14</v>
      </c>
      <c r="J17" s="1" t="s">
        <v>15</v>
      </c>
      <c r="K17" s="1" t="s">
        <v>31</v>
      </c>
      <c r="L17" s="1" t="s">
        <v>35</v>
      </c>
    </row>
    <row r="18" spans="2:12" x14ac:dyDescent="0.25">
      <c r="B18" s="1" t="s">
        <v>11</v>
      </c>
      <c r="C18" s="1" t="s">
        <v>46</v>
      </c>
      <c r="D18" s="1" t="s">
        <v>38</v>
      </c>
      <c r="E18" s="1" t="s">
        <v>16</v>
      </c>
      <c r="F18" s="1" t="s">
        <v>14</v>
      </c>
      <c r="G18" s="1" t="s">
        <v>15</v>
      </c>
      <c r="H18" s="1" t="s">
        <v>16</v>
      </c>
      <c r="I18" s="1" t="s">
        <v>15</v>
      </c>
      <c r="J18" s="1" t="s">
        <v>15</v>
      </c>
      <c r="K18" s="1" t="s">
        <v>31</v>
      </c>
      <c r="L18" s="1" t="s">
        <v>35</v>
      </c>
    </row>
    <row r="19" spans="2:12" x14ac:dyDescent="0.25">
      <c r="B19" s="1" t="s">
        <v>11</v>
      </c>
      <c r="C19" s="1" t="s">
        <v>12</v>
      </c>
      <c r="D19" s="1" t="s">
        <v>38</v>
      </c>
      <c r="E19" s="1" t="s">
        <v>16</v>
      </c>
      <c r="F19" s="1" t="s">
        <v>14</v>
      </c>
      <c r="G19" s="1" t="s">
        <v>20</v>
      </c>
      <c r="H19" s="1" t="s">
        <v>16</v>
      </c>
      <c r="I19" s="1" t="s">
        <v>14</v>
      </c>
      <c r="J19" s="1" t="s">
        <v>15</v>
      </c>
      <c r="K19" s="1" t="s">
        <v>31</v>
      </c>
      <c r="L19" s="1" t="s">
        <v>35</v>
      </c>
    </row>
    <row r="20" spans="2:12" x14ac:dyDescent="0.25">
      <c r="B20" s="1" t="s">
        <v>11</v>
      </c>
      <c r="C20" s="1" t="s">
        <v>25</v>
      </c>
      <c r="D20" s="1" t="s">
        <v>13</v>
      </c>
      <c r="E20" s="1" t="s">
        <v>16</v>
      </c>
      <c r="F20" s="1" t="s">
        <v>14</v>
      </c>
      <c r="G20" s="1" t="s">
        <v>15</v>
      </c>
      <c r="H20" s="1" t="s">
        <v>16</v>
      </c>
      <c r="I20" s="1" t="s">
        <v>15</v>
      </c>
      <c r="J20" s="1" t="s">
        <v>15</v>
      </c>
      <c r="K20" s="1" t="s">
        <v>31</v>
      </c>
      <c r="L20" s="1" t="s">
        <v>47</v>
      </c>
    </row>
    <row r="21" spans="2:12" x14ac:dyDescent="0.25">
      <c r="B21" s="1" t="s">
        <v>11</v>
      </c>
      <c r="C21" s="1" t="s">
        <v>25</v>
      </c>
      <c r="D21" s="1" t="s">
        <v>13</v>
      </c>
      <c r="E21" s="1" t="s">
        <v>16</v>
      </c>
      <c r="F21" s="1" t="s">
        <v>14</v>
      </c>
      <c r="G21" s="1" t="s">
        <v>15</v>
      </c>
      <c r="H21" s="1" t="s">
        <v>16</v>
      </c>
      <c r="I21" s="1" t="s">
        <v>15</v>
      </c>
      <c r="J21" s="1" t="s">
        <v>15</v>
      </c>
      <c r="K21" s="1" t="s">
        <v>31</v>
      </c>
      <c r="L21" s="1" t="s">
        <v>35</v>
      </c>
    </row>
    <row r="22" spans="2:12" x14ac:dyDescent="0.25">
      <c r="B22" s="1" t="s">
        <v>11</v>
      </c>
      <c r="C22" s="1" t="s">
        <v>25</v>
      </c>
      <c r="D22" s="1" t="s">
        <v>19</v>
      </c>
      <c r="E22" s="1" t="s">
        <v>37</v>
      </c>
      <c r="F22" s="1" t="s">
        <v>14</v>
      </c>
      <c r="G22" s="1" t="s">
        <v>15</v>
      </c>
      <c r="H22" s="1" t="s">
        <v>16</v>
      </c>
      <c r="I22" s="1" t="s">
        <v>14</v>
      </c>
      <c r="J22" s="1" t="s">
        <v>15</v>
      </c>
      <c r="K22" s="1" t="s">
        <v>31</v>
      </c>
      <c r="L22" s="1" t="s">
        <v>35</v>
      </c>
    </row>
    <row r="23" spans="2:12" x14ac:dyDescent="0.25">
      <c r="B23" s="1" t="s">
        <v>11</v>
      </c>
      <c r="C23" s="1" t="s">
        <v>25</v>
      </c>
      <c r="D23" s="1" t="s">
        <v>13</v>
      </c>
      <c r="E23" s="1" t="s">
        <v>16</v>
      </c>
      <c r="F23" s="1" t="s">
        <v>14</v>
      </c>
      <c r="G23" s="1" t="s">
        <v>15</v>
      </c>
      <c r="H23" s="1" t="s">
        <v>16</v>
      </c>
      <c r="I23" s="1" t="s">
        <v>15</v>
      </c>
      <c r="J23" s="1" t="s">
        <v>15</v>
      </c>
      <c r="K23" s="1" t="s">
        <v>31</v>
      </c>
      <c r="L23" s="1" t="s">
        <v>35</v>
      </c>
    </row>
    <row r="24" spans="2:12" x14ac:dyDescent="0.25">
      <c r="B24" s="1" t="s">
        <v>11</v>
      </c>
      <c r="C24" s="1" t="s">
        <v>25</v>
      </c>
      <c r="D24" s="1" t="s">
        <v>19</v>
      </c>
      <c r="E24" s="1" t="s">
        <v>16</v>
      </c>
      <c r="F24" s="1" t="s">
        <v>14</v>
      </c>
      <c r="G24" s="1" t="s">
        <v>15</v>
      </c>
      <c r="H24" s="1" t="s">
        <v>16</v>
      </c>
      <c r="I24" s="1" t="s">
        <v>15</v>
      </c>
      <c r="J24" s="1" t="s">
        <v>15</v>
      </c>
      <c r="K24" s="1" t="s">
        <v>39</v>
      </c>
      <c r="L24" s="1" t="s">
        <v>47</v>
      </c>
    </row>
    <row r="25" spans="2:12" x14ac:dyDescent="0.25">
      <c r="B25" s="1" t="s">
        <v>11</v>
      </c>
      <c r="C25" s="1" t="s">
        <v>25</v>
      </c>
      <c r="D25" s="1" t="s">
        <v>13</v>
      </c>
      <c r="E25" s="1" t="s">
        <v>16</v>
      </c>
      <c r="F25" s="1" t="s">
        <v>14</v>
      </c>
      <c r="G25" s="1" t="s">
        <v>15</v>
      </c>
      <c r="H25" s="1" t="s">
        <v>16</v>
      </c>
      <c r="I25" s="1" t="s">
        <v>14</v>
      </c>
      <c r="J25" s="1" t="s">
        <v>15</v>
      </c>
      <c r="K25" s="1" t="s">
        <v>31</v>
      </c>
      <c r="L25" s="1" t="s">
        <v>35</v>
      </c>
    </row>
    <row r="26" spans="2:12" x14ac:dyDescent="0.25">
      <c r="B26" s="1" t="s">
        <v>11</v>
      </c>
      <c r="C26" s="1" t="s">
        <v>25</v>
      </c>
      <c r="D26" s="1" t="s">
        <v>19</v>
      </c>
      <c r="E26" s="1" t="s">
        <v>16</v>
      </c>
      <c r="F26" s="1" t="s">
        <v>14</v>
      </c>
      <c r="G26" s="1" t="s">
        <v>15</v>
      </c>
      <c r="H26" s="1" t="s">
        <v>14</v>
      </c>
      <c r="I26" s="1" t="s">
        <v>14</v>
      </c>
      <c r="J26" s="1" t="s">
        <v>15</v>
      </c>
      <c r="K26" s="1" t="s">
        <v>31</v>
      </c>
      <c r="L26" s="1" t="s">
        <v>35</v>
      </c>
    </row>
    <row r="27" spans="2:12" x14ac:dyDescent="0.25">
      <c r="B27" s="1" t="s">
        <v>11</v>
      </c>
      <c r="C27" s="1" t="s">
        <v>25</v>
      </c>
      <c r="D27" s="1" t="s">
        <v>13</v>
      </c>
      <c r="E27" s="1" t="s">
        <v>16</v>
      </c>
      <c r="F27" s="1" t="s">
        <v>14</v>
      </c>
      <c r="G27" s="1" t="s">
        <v>15</v>
      </c>
      <c r="H27" s="1" t="s">
        <v>16</v>
      </c>
      <c r="I27" s="1" t="s">
        <v>15</v>
      </c>
      <c r="J27" s="1" t="s">
        <v>15</v>
      </c>
      <c r="K27" s="1" t="s">
        <v>31</v>
      </c>
      <c r="L27" s="1" t="s">
        <v>47</v>
      </c>
    </row>
    <row r="28" spans="2:12" x14ac:dyDescent="0.25">
      <c r="B28" s="1" t="s">
        <v>11</v>
      </c>
      <c r="C28" s="1" t="s">
        <v>25</v>
      </c>
      <c r="D28" s="1" t="s">
        <v>38</v>
      </c>
      <c r="E28" s="1" t="s">
        <v>16</v>
      </c>
      <c r="F28" s="1" t="s">
        <v>14</v>
      </c>
      <c r="G28" s="1" t="s">
        <v>15</v>
      </c>
      <c r="H28" s="1" t="s">
        <v>16</v>
      </c>
      <c r="I28" s="1" t="s">
        <v>14</v>
      </c>
      <c r="J28" s="1" t="s">
        <v>15</v>
      </c>
      <c r="K28" s="1" t="s">
        <v>31</v>
      </c>
      <c r="L28" s="1" t="s">
        <v>47</v>
      </c>
    </row>
    <row r="29" spans="2:12" x14ac:dyDescent="0.25">
      <c r="B29" s="1" t="s">
        <v>11</v>
      </c>
      <c r="C29" s="1" t="s">
        <v>25</v>
      </c>
      <c r="D29" s="1" t="s">
        <v>13</v>
      </c>
      <c r="E29" s="1" t="s">
        <v>16</v>
      </c>
      <c r="F29" s="1" t="s">
        <v>14</v>
      </c>
      <c r="G29" s="1" t="s">
        <v>15</v>
      </c>
      <c r="H29" s="1" t="s">
        <v>16</v>
      </c>
      <c r="I29" s="1" t="s">
        <v>14</v>
      </c>
      <c r="J29" s="1" t="s">
        <v>15</v>
      </c>
      <c r="K29" s="1" t="s">
        <v>31</v>
      </c>
      <c r="L29" s="1" t="s">
        <v>35</v>
      </c>
    </row>
    <row r="30" spans="2:12" x14ac:dyDescent="0.25">
      <c r="B30" s="1" t="s">
        <v>11</v>
      </c>
      <c r="C30" s="1" t="s">
        <v>25</v>
      </c>
      <c r="D30" s="1" t="s">
        <v>13</v>
      </c>
      <c r="E30" s="1" t="s">
        <v>16</v>
      </c>
      <c r="F30" s="1" t="s">
        <v>14</v>
      </c>
      <c r="G30" s="1" t="s">
        <v>15</v>
      </c>
      <c r="H30" s="1" t="s">
        <v>16</v>
      </c>
      <c r="I30" s="1" t="s">
        <v>15</v>
      </c>
      <c r="J30" s="1" t="s">
        <v>15</v>
      </c>
      <c r="K30" s="1" t="s">
        <v>31</v>
      </c>
      <c r="L30" s="1" t="s">
        <v>47</v>
      </c>
    </row>
    <row r="31" spans="2:12" x14ac:dyDescent="0.25">
      <c r="B31" s="1" t="s">
        <v>11</v>
      </c>
      <c r="C31" s="1" t="s">
        <v>25</v>
      </c>
      <c r="D31" s="1" t="s">
        <v>13</v>
      </c>
      <c r="E31" s="1" t="s">
        <v>16</v>
      </c>
      <c r="F31" s="1" t="s">
        <v>14</v>
      </c>
      <c r="G31" s="1" t="s">
        <v>20</v>
      </c>
      <c r="H31" s="1" t="s">
        <v>16</v>
      </c>
      <c r="I31" s="1" t="s">
        <v>14</v>
      </c>
      <c r="J31" s="1" t="s">
        <v>15</v>
      </c>
      <c r="K31" s="1" t="s">
        <v>31</v>
      </c>
      <c r="L31" s="1" t="s">
        <v>47</v>
      </c>
    </row>
    <row r="32" spans="2:12" x14ac:dyDescent="0.25">
      <c r="B32" s="1" t="s">
        <v>11</v>
      </c>
      <c r="C32" s="1" t="s">
        <v>25</v>
      </c>
      <c r="D32" s="1" t="s">
        <v>13</v>
      </c>
      <c r="E32" s="1" t="s">
        <v>16</v>
      </c>
      <c r="F32" s="1" t="s">
        <v>14</v>
      </c>
      <c r="G32" s="1" t="s">
        <v>15</v>
      </c>
      <c r="H32" s="1" t="s">
        <v>16</v>
      </c>
      <c r="I32" s="1" t="s">
        <v>14</v>
      </c>
      <c r="J32" s="1" t="s">
        <v>14</v>
      </c>
      <c r="K32" s="1" t="s">
        <v>31</v>
      </c>
      <c r="L32" s="1" t="s">
        <v>47</v>
      </c>
    </row>
    <row r="33" spans="2:12" x14ac:dyDescent="0.25">
      <c r="B33" s="1" t="s">
        <v>11</v>
      </c>
      <c r="C33" s="1" t="s">
        <v>25</v>
      </c>
      <c r="D33" s="1" t="s">
        <v>13</v>
      </c>
      <c r="E33" s="1" t="s">
        <v>16</v>
      </c>
      <c r="F33" s="1" t="s">
        <v>14</v>
      </c>
      <c r="G33" s="1" t="s">
        <v>15</v>
      </c>
      <c r="H33" s="1" t="s">
        <v>16</v>
      </c>
      <c r="I33" s="1" t="s">
        <v>14</v>
      </c>
      <c r="J33" s="1" t="s">
        <v>15</v>
      </c>
      <c r="K33" s="1" t="s">
        <v>31</v>
      </c>
      <c r="L33" s="1" t="s">
        <v>47</v>
      </c>
    </row>
    <row r="34" spans="2:12" x14ac:dyDescent="0.25">
      <c r="B34" s="1" t="s">
        <v>11</v>
      </c>
      <c r="C34" s="1" t="s">
        <v>25</v>
      </c>
      <c r="D34" s="1" t="s">
        <v>38</v>
      </c>
      <c r="E34" s="1" t="s">
        <v>16</v>
      </c>
      <c r="F34" s="1" t="s">
        <v>14</v>
      </c>
      <c r="G34" s="1" t="s">
        <v>15</v>
      </c>
      <c r="H34" s="1" t="s">
        <v>16</v>
      </c>
      <c r="I34" s="1" t="s">
        <v>15</v>
      </c>
      <c r="J34" s="1" t="s">
        <v>15</v>
      </c>
      <c r="K34" s="1" t="s">
        <v>31</v>
      </c>
      <c r="L34" s="1" t="s">
        <v>35</v>
      </c>
    </row>
    <row r="35" spans="2:12" x14ac:dyDescent="0.25">
      <c r="B35" s="1" t="s">
        <v>11</v>
      </c>
      <c r="C35" s="1" t="s">
        <v>25</v>
      </c>
      <c r="D35" s="1" t="s">
        <v>19</v>
      </c>
      <c r="E35" s="1" t="s">
        <v>16</v>
      </c>
      <c r="F35" s="1" t="s">
        <v>14</v>
      </c>
      <c r="G35" s="1" t="s">
        <v>15</v>
      </c>
      <c r="H35" s="1" t="s">
        <v>16</v>
      </c>
      <c r="I35" s="1" t="s">
        <v>14</v>
      </c>
      <c r="J35" s="1" t="s">
        <v>15</v>
      </c>
      <c r="K35" s="1" t="s">
        <v>31</v>
      </c>
      <c r="L35" s="1" t="s">
        <v>35</v>
      </c>
    </row>
    <row r="36" spans="2:12" x14ac:dyDescent="0.25">
      <c r="B36" s="1" t="s">
        <v>11</v>
      </c>
      <c r="C36" s="1" t="s">
        <v>25</v>
      </c>
      <c r="D36" s="1" t="s">
        <v>19</v>
      </c>
      <c r="E36" s="1" t="s">
        <v>16</v>
      </c>
      <c r="F36" s="1" t="s">
        <v>14</v>
      </c>
      <c r="G36" s="1" t="s">
        <v>15</v>
      </c>
      <c r="H36" s="1" t="s">
        <v>16</v>
      </c>
      <c r="I36" s="1" t="s">
        <v>14</v>
      </c>
      <c r="J36" s="1" t="s">
        <v>15</v>
      </c>
      <c r="K36" s="1" t="s">
        <v>31</v>
      </c>
      <c r="L36" s="1" t="s">
        <v>35</v>
      </c>
    </row>
    <row r="37" spans="2:12" x14ac:dyDescent="0.25">
      <c r="B37" s="1" t="s">
        <v>11</v>
      </c>
      <c r="C37" s="1" t="s">
        <v>25</v>
      </c>
      <c r="D37" s="1" t="s">
        <v>13</v>
      </c>
      <c r="E37" s="1" t="s">
        <v>16</v>
      </c>
      <c r="F37" s="1" t="s">
        <v>14</v>
      </c>
      <c r="G37" s="1" t="s">
        <v>15</v>
      </c>
      <c r="H37" s="1" t="s">
        <v>16</v>
      </c>
      <c r="I37" s="1" t="s">
        <v>14</v>
      </c>
      <c r="J37" s="1" t="s">
        <v>15</v>
      </c>
      <c r="K37" s="1" t="s">
        <v>31</v>
      </c>
      <c r="L37" s="1" t="s">
        <v>35</v>
      </c>
    </row>
    <row r="38" spans="2:12" x14ac:dyDescent="0.25">
      <c r="B38" s="1" t="s">
        <v>11</v>
      </c>
      <c r="C38" s="1" t="s">
        <v>25</v>
      </c>
      <c r="D38" s="1" t="s">
        <v>13</v>
      </c>
      <c r="E38" s="1" t="s">
        <v>16</v>
      </c>
      <c r="F38" s="1" t="s">
        <v>14</v>
      </c>
      <c r="G38" s="1" t="s">
        <v>15</v>
      </c>
      <c r="H38" s="1" t="s">
        <v>16</v>
      </c>
      <c r="I38" s="1" t="s">
        <v>14</v>
      </c>
      <c r="J38" s="1" t="s">
        <v>15</v>
      </c>
      <c r="K38" s="1" t="s">
        <v>31</v>
      </c>
      <c r="L38" s="1" t="s">
        <v>35</v>
      </c>
    </row>
    <row r="39" spans="2:12" x14ac:dyDescent="0.25">
      <c r="B39" s="1" t="s">
        <v>11</v>
      </c>
      <c r="C39" s="1" t="s">
        <v>25</v>
      </c>
      <c r="D39" s="1" t="s">
        <v>13</v>
      </c>
      <c r="E39" s="1" t="s">
        <v>16</v>
      </c>
      <c r="F39" s="1" t="s">
        <v>14</v>
      </c>
      <c r="G39" s="1" t="s">
        <v>15</v>
      </c>
      <c r="H39" s="1" t="s">
        <v>16</v>
      </c>
      <c r="I39" s="1" t="s">
        <v>14</v>
      </c>
      <c r="J39" s="1" t="s">
        <v>15</v>
      </c>
      <c r="K39" s="1" t="s">
        <v>31</v>
      </c>
      <c r="L39" s="1" t="s">
        <v>47</v>
      </c>
    </row>
    <row r="40" spans="2:12" x14ac:dyDescent="0.25">
      <c r="B40" s="1" t="s">
        <v>11</v>
      </c>
      <c r="C40" s="1" t="s">
        <v>12</v>
      </c>
      <c r="D40" s="1" t="s">
        <v>38</v>
      </c>
      <c r="E40" s="1" t="s">
        <v>14</v>
      </c>
      <c r="F40" s="1" t="s">
        <v>14</v>
      </c>
      <c r="G40" s="1" t="s">
        <v>15</v>
      </c>
      <c r="H40" s="1" t="s">
        <v>16</v>
      </c>
      <c r="I40" s="1" t="s">
        <v>14</v>
      </c>
      <c r="J40" s="1" t="s">
        <v>15</v>
      </c>
      <c r="K40" s="1" t="s">
        <v>31</v>
      </c>
      <c r="L40" s="1" t="s">
        <v>35</v>
      </c>
    </row>
    <row r="41" spans="2:12" x14ac:dyDescent="0.25">
      <c r="B41" s="1" t="s">
        <v>11</v>
      </c>
      <c r="C41" s="1" t="s">
        <v>12</v>
      </c>
      <c r="D41" s="1" t="s">
        <v>13</v>
      </c>
      <c r="E41" s="1" t="s">
        <v>16</v>
      </c>
      <c r="F41" s="1" t="s">
        <v>14</v>
      </c>
      <c r="G41" s="1" t="s">
        <v>15</v>
      </c>
      <c r="H41" s="1" t="s">
        <v>16</v>
      </c>
      <c r="I41" s="1" t="s">
        <v>14</v>
      </c>
      <c r="J41" s="1" t="s">
        <v>15</v>
      </c>
      <c r="K41" s="1" t="s">
        <v>31</v>
      </c>
      <c r="L41" s="1" t="s">
        <v>35</v>
      </c>
    </row>
    <row r="42" spans="2:12" x14ac:dyDescent="0.25">
      <c r="B42" s="1" t="s">
        <v>11</v>
      </c>
      <c r="C42" s="1" t="s">
        <v>12</v>
      </c>
      <c r="D42" s="1" t="s">
        <v>19</v>
      </c>
      <c r="E42" s="1" t="s">
        <v>16</v>
      </c>
      <c r="F42" s="1" t="s">
        <v>14</v>
      </c>
      <c r="G42" s="1" t="s">
        <v>15</v>
      </c>
      <c r="H42" s="1" t="s">
        <v>16</v>
      </c>
      <c r="I42" s="1" t="s">
        <v>14</v>
      </c>
      <c r="J42" s="1" t="s">
        <v>15</v>
      </c>
      <c r="K42" s="1" t="s">
        <v>39</v>
      </c>
      <c r="L42" s="1" t="s">
        <v>47</v>
      </c>
    </row>
    <row r="43" spans="2:12" x14ac:dyDescent="0.25">
      <c r="B43" s="1" t="s">
        <v>11</v>
      </c>
      <c r="C43" s="1" t="s">
        <v>12</v>
      </c>
      <c r="D43" s="1" t="s">
        <v>19</v>
      </c>
      <c r="E43" s="1" t="s">
        <v>16</v>
      </c>
      <c r="F43" s="1" t="s">
        <v>14</v>
      </c>
      <c r="G43" s="1" t="s">
        <v>15</v>
      </c>
      <c r="H43" s="1" t="s">
        <v>16</v>
      </c>
      <c r="I43" s="1" t="s">
        <v>14</v>
      </c>
      <c r="J43" s="1" t="s">
        <v>15</v>
      </c>
      <c r="K43" s="1" t="s">
        <v>39</v>
      </c>
      <c r="L43" s="1" t="s">
        <v>35</v>
      </c>
    </row>
    <row r="44" spans="2:12" x14ac:dyDescent="0.25">
      <c r="B44" s="1" t="s">
        <v>11</v>
      </c>
      <c r="C44" s="1" t="s">
        <v>12</v>
      </c>
      <c r="D44" s="1" t="s">
        <v>38</v>
      </c>
      <c r="E44" s="1" t="s">
        <v>16</v>
      </c>
      <c r="F44" s="1" t="s">
        <v>14</v>
      </c>
      <c r="G44" s="1" t="s">
        <v>15</v>
      </c>
      <c r="H44" s="1" t="s">
        <v>16</v>
      </c>
      <c r="I44" s="1" t="s">
        <v>14</v>
      </c>
      <c r="J44" s="1" t="s">
        <v>15</v>
      </c>
      <c r="K44" s="1" t="s">
        <v>39</v>
      </c>
      <c r="L44" s="1" t="s">
        <v>35</v>
      </c>
    </row>
    <row r="45" spans="2:12" x14ac:dyDescent="0.25">
      <c r="B45" s="1" t="s">
        <v>11</v>
      </c>
      <c r="C45" s="1" t="s">
        <v>25</v>
      </c>
      <c r="D45" s="1" t="s">
        <v>48</v>
      </c>
      <c r="E45" s="1" t="s">
        <v>16</v>
      </c>
      <c r="F45" s="1" t="s">
        <v>14</v>
      </c>
      <c r="G45" s="1" t="s">
        <v>15</v>
      </c>
      <c r="H45" s="1" t="s">
        <v>16</v>
      </c>
      <c r="I45" s="1" t="s">
        <v>14</v>
      </c>
      <c r="J45" s="1" t="s">
        <v>15</v>
      </c>
      <c r="K45" s="1" t="s">
        <v>39</v>
      </c>
      <c r="L45" s="1" t="s">
        <v>35</v>
      </c>
    </row>
    <row r="46" spans="2:12" x14ac:dyDescent="0.25">
      <c r="B46" s="1" t="s">
        <v>11</v>
      </c>
      <c r="C46" s="1" t="s">
        <v>12</v>
      </c>
      <c r="D46" s="1" t="s">
        <v>38</v>
      </c>
      <c r="E46" s="1" t="s">
        <v>16</v>
      </c>
      <c r="F46" s="1" t="s">
        <v>14</v>
      </c>
      <c r="G46" s="1" t="s">
        <v>15</v>
      </c>
      <c r="H46" s="1" t="s">
        <v>16</v>
      </c>
      <c r="I46" s="1" t="s">
        <v>15</v>
      </c>
      <c r="J46" s="1" t="s">
        <v>15</v>
      </c>
      <c r="K46" s="1" t="s">
        <v>39</v>
      </c>
      <c r="L46" s="1" t="s">
        <v>35</v>
      </c>
    </row>
    <row r="47" spans="2:12" x14ac:dyDescent="0.25">
      <c r="B47" s="1" t="s">
        <v>11</v>
      </c>
      <c r="C47" s="1" t="s">
        <v>12</v>
      </c>
      <c r="D47" s="1" t="s">
        <v>49</v>
      </c>
      <c r="E47" s="1" t="s">
        <v>16</v>
      </c>
      <c r="F47" s="1" t="s">
        <v>14</v>
      </c>
      <c r="G47" s="1" t="s">
        <v>20</v>
      </c>
      <c r="H47" s="1" t="s">
        <v>16</v>
      </c>
      <c r="I47" s="1" t="s">
        <v>14</v>
      </c>
      <c r="J47" s="1" t="s">
        <v>15</v>
      </c>
      <c r="K47" s="1" t="s">
        <v>39</v>
      </c>
      <c r="L47" s="1" t="s">
        <v>35</v>
      </c>
    </row>
    <row r="48" spans="2:12" x14ac:dyDescent="0.25">
      <c r="B48" s="1" t="s">
        <v>11</v>
      </c>
      <c r="C48" s="1" t="s">
        <v>12</v>
      </c>
      <c r="D48" s="1" t="s">
        <v>49</v>
      </c>
      <c r="E48" s="1" t="s">
        <v>16</v>
      </c>
      <c r="F48" s="1" t="s">
        <v>15</v>
      </c>
      <c r="G48" s="1" t="s">
        <v>15</v>
      </c>
      <c r="H48" s="1" t="s">
        <v>16</v>
      </c>
      <c r="I48" s="1" t="s">
        <v>15</v>
      </c>
      <c r="J48" s="1" t="s">
        <v>15</v>
      </c>
      <c r="K48" s="1" t="s">
        <v>39</v>
      </c>
      <c r="L48" s="1" t="s">
        <v>35</v>
      </c>
    </row>
    <row r="49" spans="2:12" x14ac:dyDescent="0.25">
      <c r="B49" s="1" t="s">
        <v>11</v>
      </c>
      <c r="C49" s="1" t="s">
        <v>12</v>
      </c>
      <c r="D49" s="1" t="s">
        <v>48</v>
      </c>
      <c r="E49" s="1" t="s">
        <v>16</v>
      </c>
      <c r="F49" s="1" t="s">
        <v>14</v>
      </c>
      <c r="G49" s="1" t="s">
        <v>15</v>
      </c>
      <c r="H49" s="1" t="s">
        <v>16</v>
      </c>
      <c r="I49" s="1" t="s">
        <v>15</v>
      </c>
      <c r="J49" s="1" t="s">
        <v>15</v>
      </c>
      <c r="K49" s="1" t="s">
        <v>39</v>
      </c>
      <c r="L49" s="1" t="s">
        <v>35</v>
      </c>
    </row>
    <row r="50" spans="2:12" x14ac:dyDescent="0.25">
      <c r="B50" s="1" t="s">
        <v>36</v>
      </c>
      <c r="C50" s="1" t="s">
        <v>25</v>
      </c>
      <c r="D50" s="1" t="s">
        <v>49</v>
      </c>
      <c r="E50" s="1" t="s">
        <v>16</v>
      </c>
      <c r="F50" s="1" t="s">
        <v>14</v>
      </c>
      <c r="G50" s="1" t="s">
        <v>20</v>
      </c>
      <c r="H50" s="1" t="s">
        <v>14</v>
      </c>
      <c r="I50" s="1" t="s">
        <v>14</v>
      </c>
      <c r="J50" s="1" t="s">
        <v>15</v>
      </c>
      <c r="K50" s="1" t="s">
        <v>39</v>
      </c>
      <c r="L50" s="1" t="s">
        <v>35</v>
      </c>
    </row>
    <row r="51" spans="2:12" x14ac:dyDescent="0.25">
      <c r="B51" s="1" t="s">
        <v>36</v>
      </c>
      <c r="C51" s="1" t="s">
        <v>12</v>
      </c>
      <c r="D51" s="1" t="s">
        <v>49</v>
      </c>
      <c r="E51" s="1" t="s">
        <v>16</v>
      </c>
      <c r="F51" s="1" t="s">
        <v>14</v>
      </c>
      <c r="G51" s="1" t="s">
        <v>15</v>
      </c>
      <c r="H51" s="1" t="s">
        <v>16</v>
      </c>
      <c r="I51" s="1" t="s">
        <v>15</v>
      </c>
      <c r="J51" s="1" t="s">
        <v>15</v>
      </c>
      <c r="K51" s="1" t="s">
        <v>39</v>
      </c>
      <c r="L51" s="1" t="s">
        <v>35</v>
      </c>
    </row>
    <row r="52" spans="2:12" x14ac:dyDescent="0.25">
      <c r="B52" s="1" t="s">
        <v>11</v>
      </c>
      <c r="C52" s="1" t="s">
        <v>12</v>
      </c>
      <c r="D52" s="1" t="s">
        <v>48</v>
      </c>
      <c r="E52" s="1" t="s">
        <v>16</v>
      </c>
      <c r="F52" s="1" t="s">
        <v>14</v>
      </c>
      <c r="G52" s="1" t="s">
        <v>15</v>
      </c>
      <c r="H52" s="1" t="s">
        <v>16</v>
      </c>
      <c r="I52" s="1" t="s">
        <v>15</v>
      </c>
      <c r="J52" s="1" t="s">
        <v>15</v>
      </c>
      <c r="K52" s="1" t="s">
        <v>39</v>
      </c>
      <c r="L52" s="1" t="s">
        <v>47</v>
      </c>
    </row>
    <row r="53" spans="2:12" x14ac:dyDescent="0.25">
      <c r="B53" s="1" t="s">
        <v>36</v>
      </c>
      <c r="C53" s="1" t="s">
        <v>25</v>
      </c>
      <c r="D53" s="1" t="s">
        <v>48</v>
      </c>
      <c r="E53" s="1" t="s">
        <v>14</v>
      </c>
      <c r="F53" s="1" t="s">
        <v>14</v>
      </c>
      <c r="G53" s="1" t="s">
        <v>15</v>
      </c>
      <c r="H53" s="1" t="s">
        <v>14</v>
      </c>
      <c r="I53" s="1" t="s">
        <v>14</v>
      </c>
      <c r="J53" s="1" t="s">
        <v>15</v>
      </c>
      <c r="K53" s="1" t="s">
        <v>39</v>
      </c>
      <c r="L53" s="1" t="s">
        <v>35</v>
      </c>
    </row>
    <row r="54" spans="2:12" x14ac:dyDescent="0.25">
      <c r="B54" s="1" t="s">
        <v>36</v>
      </c>
      <c r="C54" s="1" t="s">
        <v>37</v>
      </c>
      <c r="D54" s="1" t="s">
        <v>50</v>
      </c>
      <c r="E54" s="1" t="s">
        <v>14</v>
      </c>
      <c r="F54" s="1" t="s">
        <v>14</v>
      </c>
      <c r="G54" s="1" t="s">
        <v>15</v>
      </c>
      <c r="H54" s="1" t="s">
        <v>14</v>
      </c>
      <c r="I54" s="1" t="s">
        <v>15</v>
      </c>
      <c r="J54" s="1" t="s">
        <v>15</v>
      </c>
      <c r="K54" s="1" t="s">
        <v>39</v>
      </c>
      <c r="L54" s="1" t="s">
        <v>35</v>
      </c>
    </row>
    <row r="55" spans="2:12" x14ac:dyDescent="0.25">
      <c r="B55" s="1" t="s">
        <v>36</v>
      </c>
      <c r="C55" s="1" t="s">
        <v>25</v>
      </c>
      <c r="D55" s="1" t="s">
        <v>50</v>
      </c>
      <c r="E55" s="1" t="s">
        <v>14</v>
      </c>
      <c r="F55" s="1" t="s">
        <v>14</v>
      </c>
      <c r="G55" s="1" t="s">
        <v>15</v>
      </c>
      <c r="H55" s="1" t="s">
        <v>14</v>
      </c>
      <c r="I55" s="1" t="s">
        <v>15</v>
      </c>
      <c r="J55" s="1" t="s">
        <v>15</v>
      </c>
      <c r="K55" s="1" t="s">
        <v>40</v>
      </c>
      <c r="L55" s="1" t="s">
        <v>35</v>
      </c>
    </row>
    <row r="56" spans="2:12" x14ac:dyDescent="0.25">
      <c r="B56" s="1" t="s">
        <v>36</v>
      </c>
      <c r="C56" s="1" t="s">
        <v>25</v>
      </c>
      <c r="D56" s="1" t="s">
        <v>49</v>
      </c>
      <c r="E56" s="1" t="s">
        <v>14</v>
      </c>
      <c r="F56" s="1" t="s">
        <v>14</v>
      </c>
      <c r="G56" s="1" t="s">
        <v>15</v>
      </c>
      <c r="H56" s="1" t="s">
        <v>16</v>
      </c>
      <c r="I56" s="1" t="s">
        <v>14</v>
      </c>
      <c r="J56" s="1" t="s">
        <v>15</v>
      </c>
      <c r="K56" s="1" t="s">
        <v>40</v>
      </c>
      <c r="L56" s="1" t="s">
        <v>47</v>
      </c>
    </row>
    <row r="57" spans="2:12" x14ac:dyDescent="0.25">
      <c r="B57" s="1" t="s">
        <v>36</v>
      </c>
      <c r="C57" s="1" t="s">
        <v>25</v>
      </c>
      <c r="D57" s="1" t="s">
        <v>50</v>
      </c>
      <c r="E57" s="1" t="s">
        <v>14</v>
      </c>
      <c r="F57" s="1" t="s">
        <v>14</v>
      </c>
      <c r="G57" s="1" t="s">
        <v>15</v>
      </c>
      <c r="H57" s="1" t="s">
        <v>14</v>
      </c>
      <c r="I57" s="1" t="s">
        <v>15</v>
      </c>
      <c r="J57" s="1" t="s">
        <v>14</v>
      </c>
      <c r="K57" s="1" t="s">
        <v>39</v>
      </c>
      <c r="L57" s="1" t="s">
        <v>35</v>
      </c>
    </row>
    <row r="58" spans="2:12" x14ac:dyDescent="0.25">
      <c r="B58" s="1" t="s">
        <v>36</v>
      </c>
      <c r="C58" s="1" t="s">
        <v>25</v>
      </c>
      <c r="D58" s="1" t="s">
        <v>49</v>
      </c>
      <c r="E58" s="1" t="s">
        <v>14</v>
      </c>
      <c r="F58" s="1" t="s">
        <v>14</v>
      </c>
      <c r="G58" s="1" t="s">
        <v>15</v>
      </c>
      <c r="H58" s="1" t="s">
        <v>14</v>
      </c>
      <c r="I58" s="1" t="s">
        <v>15</v>
      </c>
      <c r="J58" s="1" t="s">
        <v>15</v>
      </c>
      <c r="K58" s="1" t="s">
        <v>40</v>
      </c>
      <c r="L58" s="1" t="s">
        <v>35</v>
      </c>
    </row>
    <row r="59" spans="2:12" x14ac:dyDescent="0.25">
      <c r="B59" s="1" t="s">
        <v>11</v>
      </c>
      <c r="C59" s="1" t="s">
        <v>12</v>
      </c>
      <c r="D59" s="1" t="s">
        <v>48</v>
      </c>
      <c r="E59" s="1" t="s">
        <v>16</v>
      </c>
      <c r="F59" s="1" t="s">
        <v>14</v>
      </c>
      <c r="G59" s="1" t="s">
        <v>15</v>
      </c>
      <c r="H59" s="1" t="s">
        <v>14</v>
      </c>
      <c r="I59" s="1" t="s">
        <v>14</v>
      </c>
      <c r="J59" s="1" t="s">
        <v>15</v>
      </c>
      <c r="K59" s="1" t="s">
        <v>40</v>
      </c>
      <c r="L59" s="1" t="s">
        <v>35</v>
      </c>
    </row>
    <row r="60" spans="2:12" x14ac:dyDescent="0.25">
      <c r="B60" s="1" t="s">
        <v>36</v>
      </c>
      <c r="C60" s="1" t="s">
        <v>25</v>
      </c>
      <c r="D60" s="1" t="s">
        <v>50</v>
      </c>
      <c r="E60" s="1" t="s">
        <v>14</v>
      </c>
      <c r="F60" s="1" t="s">
        <v>14</v>
      </c>
      <c r="G60" s="1" t="s">
        <v>15</v>
      </c>
      <c r="H60" s="1" t="s">
        <v>14</v>
      </c>
      <c r="I60" s="1" t="s">
        <v>15</v>
      </c>
      <c r="J60" s="1" t="s">
        <v>15</v>
      </c>
      <c r="K60" s="1" t="s">
        <v>39</v>
      </c>
      <c r="L60" s="1" t="s">
        <v>35</v>
      </c>
    </row>
    <row r="61" spans="2:12" x14ac:dyDescent="0.25">
      <c r="B61" s="1" t="s">
        <v>36</v>
      </c>
      <c r="C61" s="1" t="s">
        <v>25</v>
      </c>
      <c r="D61" s="1" t="s">
        <v>49</v>
      </c>
      <c r="E61" s="1" t="s">
        <v>14</v>
      </c>
      <c r="F61" s="1" t="s">
        <v>14</v>
      </c>
      <c r="G61" s="1" t="s">
        <v>15</v>
      </c>
      <c r="H61" s="1" t="s">
        <v>14</v>
      </c>
      <c r="I61" s="1" t="s">
        <v>14</v>
      </c>
      <c r="J61" s="1" t="s">
        <v>15</v>
      </c>
      <c r="K61" s="1" t="s">
        <v>39</v>
      </c>
      <c r="L61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4729-9DFD-4D25-B5A7-1905DA356580}">
  <dimension ref="B1:L75"/>
  <sheetViews>
    <sheetView workbookViewId="0">
      <selection activeCell="D10" sqref="D10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25</v>
      </c>
      <c r="D2" s="1" t="s">
        <v>13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15</v>
      </c>
      <c r="J2" s="1" t="s">
        <v>15</v>
      </c>
      <c r="K2" s="1" t="s">
        <v>17</v>
      </c>
      <c r="L2" s="1" t="s">
        <v>18</v>
      </c>
    </row>
    <row r="3" spans="2:12" x14ac:dyDescent="0.25">
      <c r="B3" s="1" t="s">
        <v>11</v>
      </c>
      <c r="C3" s="1" t="s">
        <v>12</v>
      </c>
      <c r="D3" s="1" t="s">
        <v>23</v>
      </c>
      <c r="E3" s="1" t="s">
        <v>16</v>
      </c>
      <c r="F3" s="1" t="s">
        <v>14</v>
      </c>
      <c r="G3" s="1" t="s">
        <v>20</v>
      </c>
      <c r="H3" s="1" t="s">
        <v>16</v>
      </c>
      <c r="I3" s="1" t="s">
        <v>15</v>
      </c>
      <c r="J3" s="1" t="s">
        <v>15</v>
      </c>
      <c r="K3" s="1" t="s">
        <v>17</v>
      </c>
      <c r="L3" s="1" t="s">
        <v>18</v>
      </c>
    </row>
    <row r="4" spans="2:12" x14ac:dyDescent="0.25">
      <c r="B4" s="1" t="s">
        <v>11</v>
      </c>
      <c r="C4" s="1" t="s">
        <v>25</v>
      </c>
      <c r="D4" s="1" t="s">
        <v>19</v>
      </c>
      <c r="E4" s="1" t="s">
        <v>16</v>
      </c>
      <c r="F4" s="1" t="s">
        <v>14</v>
      </c>
      <c r="G4" s="1" t="s">
        <v>20</v>
      </c>
      <c r="H4" s="1" t="s">
        <v>16</v>
      </c>
      <c r="I4" s="1" t="s">
        <v>14</v>
      </c>
      <c r="J4" s="1" t="s">
        <v>15</v>
      </c>
      <c r="K4" s="1" t="s">
        <v>17</v>
      </c>
      <c r="L4" s="1" t="s">
        <v>18</v>
      </c>
    </row>
    <row r="5" spans="2:12" x14ac:dyDescent="0.25">
      <c r="B5" s="1" t="s">
        <v>11</v>
      </c>
      <c r="C5" s="1" t="s">
        <v>25</v>
      </c>
      <c r="D5" s="1" t="s">
        <v>22</v>
      </c>
      <c r="E5" s="1" t="s">
        <v>16</v>
      </c>
      <c r="F5" s="1" t="s">
        <v>14</v>
      </c>
      <c r="G5" s="1" t="s">
        <v>20</v>
      </c>
      <c r="H5" s="1" t="s">
        <v>16</v>
      </c>
      <c r="I5" s="1" t="s">
        <v>14</v>
      </c>
      <c r="J5" s="1" t="s">
        <v>15</v>
      </c>
      <c r="K5" s="1" t="s">
        <v>17</v>
      </c>
      <c r="L5" s="1" t="s">
        <v>18</v>
      </c>
    </row>
    <row r="6" spans="2:12" x14ac:dyDescent="0.25">
      <c r="B6" s="1" t="s">
        <v>11</v>
      </c>
      <c r="C6" s="1" t="s">
        <v>25</v>
      </c>
      <c r="D6" s="1" t="s">
        <v>22</v>
      </c>
      <c r="E6" s="1" t="s">
        <v>16</v>
      </c>
      <c r="F6" s="1" t="s">
        <v>14</v>
      </c>
      <c r="G6" s="1" t="s">
        <v>20</v>
      </c>
      <c r="H6" s="1" t="s">
        <v>16</v>
      </c>
      <c r="I6" s="1" t="s">
        <v>14</v>
      </c>
      <c r="J6" s="1" t="s">
        <v>15</v>
      </c>
      <c r="K6" s="1" t="s">
        <v>17</v>
      </c>
      <c r="L6" s="1" t="s">
        <v>18</v>
      </c>
    </row>
    <row r="7" spans="2:12" x14ac:dyDescent="0.25">
      <c r="B7" s="1" t="s">
        <v>11</v>
      </c>
      <c r="C7" s="1" t="s">
        <v>25</v>
      </c>
      <c r="D7" s="1" t="s">
        <v>22</v>
      </c>
      <c r="E7" s="1" t="s">
        <v>16</v>
      </c>
      <c r="F7" s="1" t="s">
        <v>14</v>
      </c>
      <c r="G7" s="1" t="s">
        <v>20</v>
      </c>
      <c r="H7" s="1" t="s">
        <v>16</v>
      </c>
      <c r="I7" s="1" t="s">
        <v>15</v>
      </c>
      <c r="J7" s="1" t="s">
        <v>15</v>
      </c>
      <c r="K7" s="1" t="s">
        <v>17</v>
      </c>
      <c r="L7" s="1" t="s">
        <v>18</v>
      </c>
    </row>
    <row r="8" spans="2:12" x14ac:dyDescent="0.25">
      <c r="B8" s="1" t="s">
        <v>11</v>
      </c>
      <c r="C8" s="1" t="s">
        <v>25</v>
      </c>
      <c r="D8" s="1" t="s">
        <v>19</v>
      </c>
      <c r="E8" s="1" t="s">
        <v>16</v>
      </c>
      <c r="F8" s="1" t="s">
        <v>14</v>
      </c>
      <c r="G8" s="1" t="s">
        <v>20</v>
      </c>
      <c r="H8" s="1" t="s">
        <v>16</v>
      </c>
      <c r="I8" s="1" t="s">
        <v>15</v>
      </c>
      <c r="J8" s="1" t="s">
        <v>15</v>
      </c>
      <c r="K8" s="1" t="s">
        <v>17</v>
      </c>
      <c r="L8" s="1" t="s">
        <v>18</v>
      </c>
    </row>
    <row r="9" spans="2:12" x14ac:dyDescent="0.25">
      <c r="B9" s="1" t="s">
        <v>11</v>
      </c>
      <c r="C9" s="1" t="s">
        <v>25</v>
      </c>
      <c r="D9" s="1" t="s">
        <v>22</v>
      </c>
      <c r="E9" s="1" t="s">
        <v>16</v>
      </c>
      <c r="F9" s="1" t="s">
        <v>14</v>
      </c>
      <c r="G9" s="1" t="s">
        <v>20</v>
      </c>
      <c r="H9" s="1" t="s">
        <v>16</v>
      </c>
      <c r="I9" s="1" t="s">
        <v>14</v>
      </c>
      <c r="J9" s="1" t="s">
        <v>15</v>
      </c>
      <c r="K9" s="1" t="s">
        <v>21</v>
      </c>
      <c r="L9" s="1" t="s">
        <v>18</v>
      </c>
    </row>
    <row r="10" spans="2:12" x14ac:dyDescent="0.25">
      <c r="B10" s="1" t="s">
        <v>11</v>
      </c>
      <c r="C10" s="1" t="s">
        <v>25</v>
      </c>
      <c r="D10" s="1" t="s">
        <v>19</v>
      </c>
      <c r="E10" s="1" t="s">
        <v>16</v>
      </c>
      <c r="F10" s="1" t="s">
        <v>14</v>
      </c>
      <c r="G10" s="1" t="s">
        <v>20</v>
      </c>
      <c r="H10" s="1" t="s">
        <v>16</v>
      </c>
      <c r="I10" s="1" t="s">
        <v>14</v>
      </c>
      <c r="J10" s="1" t="s">
        <v>15</v>
      </c>
      <c r="K10" s="1" t="s">
        <v>21</v>
      </c>
      <c r="L10" s="1" t="s">
        <v>18</v>
      </c>
    </row>
    <row r="11" spans="2:12" x14ac:dyDescent="0.25">
      <c r="B11" s="1" t="s">
        <v>11</v>
      </c>
      <c r="C11" s="1" t="s">
        <v>25</v>
      </c>
      <c r="D11" s="1" t="s">
        <v>22</v>
      </c>
      <c r="E11" s="1" t="s">
        <v>16</v>
      </c>
      <c r="F11" s="1" t="s">
        <v>14</v>
      </c>
      <c r="G11" s="1" t="s">
        <v>20</v>
      </c>
      <c r="H11" s="1" t="s">
        <v>16</v>
      </c>
      <c r="I11" s="1" t="s">
        <v>14</v>
      </c>
      <c r="J11" s="1" t="s">
        <v>15</v>
      </c>
      <c r="K11" s="1" t="s">
        <v>21</v>
      </c>
      <c r="L11" s="1" t="s">
        <v>18</v>
      </c>
    </row>
    <row r="12" spans="2:12" x14ac:dyDescent="0.25">
      <c r="B12" s="1" t="s">
        <v>11</v>
      </c>
      <c r="C12" s="1" t="s">
        <v>25</v>
      </c>
      <c r="D12" s="1" t="s">
        <v>23</v>
      </c>
      <c r="E12" s="1" t="s">
        <v>16</v>
      </c>
      <c r="F12" s="1" t="s">
        <v>14</v>
      </c>
      <c r="G12" s="1" t="s">
        <v>20</v>
      </c>
      <c r="H12" s="1" t="s">
        <v>16</v>
      </c>
      <c r="I12" s="1" t="s">
        <v>15</v>
      </c>
      <c r="J12" s="1" t="s">
        <v>15</v>
      </c>
      <c r="K12" s="1" t="s">
        <v>21</v>
      </c>
      <c r="L12" s="1" t="s">
        <v>18</v>
      </c>
    </row>
    <row r="13" spans="2:12" x14ac:dyDescent="0.25">
      <c r="B13" s="1" t="s">
        <v>11</v>
      </c>
      <c r="C13" s="1" t="s">
        <v>25</v>
      </c>
      <c r="D13" s="1" t="s">
        <v>22</v>
      </c>
      <c r="E13" s="1" t="s">
        <v>16</v>
      </c>
      <c r="F13" s="1" t="s">
        <v>14</v>
      </c>
      <c r="G13" s="1" t="s">
        <v>20</v>
      </c>
      <c r="H13" s="1" t="s">
        <v>16</v>
      </c>
      <c r="I13" s="1" t="s">
        <v>14</v>
      </c>
      <c r="J13" s="1" t="s">
        <v>15</v>
      </c>
      <c r="K13" s="1" t="s">
        <v>21</v>
      </c>
      <c r="L13" s="1" t="s">
        <v>18</v>
      </c>
    </row>
    <row r="14" spans="2:12" x14ac:dyDescent="0.25">
      <c r="B14" s="1" t="s">
        <v>11</v>
      </c>
      <c r="C14" s="1" t="s">
        <v>25</v>
      </c>
      <c r="D14" s="1" t="s">
        <v>22</v>
      </c>
      <c r="E14" s="1" t="s">
        <v>16</v>
      </c>
      <c r="F14" s="1" t="s">
        <v>14</v>
      </c>
      <c r="G14" s="1" t="s">
        <v>15</v>
      </c>
      <c r="H14" s="1" t="s">
        <v>16</v>
      </c>
      <c r="I14" s="1" t="s">
        <v>15</v>
      </c>
      <c r="J14" s="1" t="s">
        <v>15</v>
      </c>
      <c r="K14" s="1" t="s">
        <v>21</v>
      </c>
      <c r="L14" s="1" t="s">
        <v>18</v>
      </c>
    </row>
    <row r="15" spans="2:12" x14ac:dyDescent="0.25">
      <c r="B15" s="1" t="s">
        <v>11</v>
      </c>
      <c r="C15" s="1" t="s">
        <v>25</v>
      </c>
      <c r="D15" s="1" t="s">
        <v>22</v>
      </c>
      <c r="E15" s="1" t="s">
        <v>16</v>
      </c>
      <c r="F15" s="1" t="s">
        <v>14</v>
      </c>
      <c r="G15" s="1" t="s">
        <v>15</v>
      </c>
      <c r="H15" s="1" t="s">
        <v>16</v>
      </c>
      <c r="I15" s="1" t="s">
        <v>15</v>
      </c>
      <c r="J15" s="1" t="s">
        <v>15</v>
      </c>
      <c r="K15" s="1" t="s">
        <v>21</v>
      </c>
      <c r="L15" s="1" t="s">
        <v>18</v>
      </c>
    </row>
    <row r="16" spans="2:12" x14ac:dyDescent="0.25">
      <c r="B16" s="1" t="s">
        <v>11</v>
      </c>
      <c r="C16" s="1" t="s">
        <v>25</v>
      </c>
      <c r="D16" s="1" t="s">
        <v>22</v>
      </c>
      <c r="E16" s="1" t="s">
        <v>16</v>
      </c>
      <c r="F16" s="1" t="s">
        <v>14</v>
      </c>
      <c r="G16" s="1" t="s">
        <v>20</v>
      </c>
      <c r="H16" s="1" t="s">
        <v>16</v>
      </c>
      <c r="I16" s="1" t="s">
        <v>14</v>
      </c>
      <c r="J16" s="1" t="s">
        <v>15</v>
      </c>
      <c r="K16" s="1" t="s">
        <v>21</v>
      </c>
      <c r="L16" s="1" t="s">
        <v>18</v>
      </c>
    </row>
    <row r="17" spans="2:12" x14ac:dyDescent="0.25">
      <c r="B17" s="1" t="s">
        <v>27</v>
      </c>
      <c r="C17" s="1" t="s">
        <v>12</v>
      </c>
      <c r="D17" s="1" t="s">
        <v>22</v>
      </c>
      <c r="E17" s="1" t="s">
        <v>16</v>
      </c>
      <c r="F17" s="1" t="s">
        <v>14</v>
      </c>
      <c r="G17" s="1" t="s">
        <v>20</v>
      </c>
      <c r="H17" s="1" t="s">
        <v>16</v>
      </c>
      <c r="I17" s="1" t="s">
        <v>15</v>
      </c>
      <c r="J17" s="1" t="s">
        <v>15</v>
      </c>
      <c r="K17" s="1" t="s">
        <v>21</v>
      </c>
      <c r="L17" s="1" t="s">
        <v>18</v>
      </c>
    </row>
    <row r="18" spans="2:12" x14ac:dyDescent="0.25">
      <c r="B18" s="1" t="s">
        <v>11</v>
      </c>
      <c r="C18" s="1" t="s">
        <v>25</v>
      </c>
      <c r="D18" s="1" t="s">
        <v>22</v>
      </c>
      <c r="E18" s="1" t="s">
        <v>16</v>
      </c>
      <c r="F18" s="1" t="s">
        <v>14</v>
      </c>
      <c r="G18" s="1" t="s">
        <v>20</v>
      </c>
      <c r="H18" s="1" t="s">
        <v>16</v>
      </c>
      <c r="I18" s="1" t="s">
        <v>15</v>
      </c>
      <c r="J18" s="1" t="s">
        <v>15</v>
      </c>
      <c r="K18" s="1" t="s">
        <v>21</v>
      </c>
      <c r="L18" s="1" t="s">
        <v>18</v>
      </c>
    </row>
    <row r="19" spans="2:12" x14ac:dyDescent="0.25">
      <c r="B19" s="1" t="s">
        <v>11</v>
      </c>
      <c r="C19" s="1" t="s">
        <v>12</v>
      </c>
      <c r="D19" s="1" t="s">
        <v>23</v>
      </c>
      <c r="E19" s="1" t="s">
        <v>16</v>
      </c>
      <c r="F19" s="1" t="s">
        <v>14</v>
      </c>
      <c r="G19" s="1" t="s">
        <v>15</v>
      </c>
      <c r="H19" s="1" t="s">
        <v>16</v>
      </c>
      <c r="I19" s="1" t="s">
        <v>15</v>
      </c>
      <c r="J19" s="1" t="s">
        <v>15</v>
      </c>
      <c r="K19" s="1" t="s">
        <v>21</v>
      </c>
      <c r="L19" s="1" t="s">
        <v>18</v>
      </c>
    </row>
    <row r="20" spans="2:12" x14ac:dyDescent="0.25">
      <c r="B20" s="1" t="s">
        <v>27</v>
      </c>
      <c r="C20" s="1" t="s">
        <v>12</v>
      </c>
      <c r="D20" s="1" t="s">
        <v>22</v>
      </c>
      <c r="E20" s="1" t="s">
        <v>16</v>
      </c>
      <c r="F20" s="1" t="s">
        <v>14</v>
      </c>
      <c r="G20" s="1" t="s">
        <v>20</v>
      </c>
      <c r="H20" s="1" t="s">
        <v>16</v>
      </c>
      <c r="I20" s="1" t="s">
        <v>14</v>
      </c>
      <c r="J20" s="1" t="s">
        <v>15</v>
      </c>
      <c r="K20" s="1" t="s">
        <v>24</v>
      </c>
      <c r="L20" s="1" t="s">
        <v>18</v>
      </c>
    </row>
    <row r="21" spans="2:12" x14ac:dyDescent="0.25">
      <c r="B21" s="1" t="s">
        <v>11</v>
      </c>
      <c r="C21" s="1" t="s">
        <v>25</v>
      </c>
      <c r="D21" s="1" t="s">
        <v>22</v>
      </c>
      <c r="E21" s="1" t="s">
        <v>16</v>
      </c>
      <c r="F21" s="1" t="s">
        <v>14</v>
      </c>
      <c r="G21" s="1" t="s">
        <v>20</v>
      </c>
      <c r="H21" s="1" t="s">
        <v>16</v>
      </c>
      <c r="I21" s="1" t="s">
        <v>15</v>
      </c>
      <c r="J21" s="1" t="s">
        <v>15</v>
      </c>
      <c r="K21" s="1" t="s">
        <v>21</v>
      </c>
      <c r="L21" s="1" t="s">
        <v>18</v>
      </c>
    </row>
    <row r="22" spans="2:12" x14ac:dyDescent="0.25">
      <c r="B22" s="1" t="s">
        <v>11</v>
      </c>
      <c r="C22" s="1" t="s">
        <v>12</v>
      </c>
      <c r="D22" s="1" t="s">
        <v>22</v>
      </c>
      <c r="E22" s="1" t="s">
        <v>16</v>
      </c>
      <c r="F22" s="1" t="s">
        <v>14</v>
      </c>
      <c r="G22" s="1" t="s">
        <v>20</v>
      </c>
      <c r="H22" s="1" t="s">
        <v>16</v>
      </c>
      <c r="I22" s="1" t="s">
        <v>15</v>
      </c>
      <c r="J22" s="1" t="s">
        <v>15</v>
      </c>
      <c r="K22" s="1" t="s">
        <v>21</v>
      </c>
      <c r="L22" s="1" t="s">
        <v>18</v>
      </c>
    </row>
    <row r="23" spans="2:12" x14ac:dyDescent="0.25">
      <c r="B23" s="1" t="s">
        <v>11</v>
      </c>
      <c r="C23" s="1" t="s">
        <v>25</v>
      </c>
      <c r="D23" s="1" t="s">
        <v>19</v>
      </c>
      <c r="E23" s="1" t="s">
        <v>16</v>
      </c>
      <c r="F23" s="1" t="s">
        <v>14</v>
      </c>
      <c r="G23" s="1" t="s">
        <v>20</v>
      </c>
      <c r="H23" s="1" t="s">
        <v>16</v>
      </c>
      <c r="I23" s="1" t="s">
        <v>14</v>
      </c>
      <c r="J23" s="1" t="s">
        <v>15</v>
      </c>
      <c r="K23" s="1" t="s">
        <v>21</v>
      </c>
      <c r="L23" s="1" t="s">
        <v>18</v>
      </c>
    </row>
    <row r="24" spans="2:12" x14ac:dyDescent="0.25">
      <c r="B24" s="1" t="s">
        <v>27</v>
      </c>
      <c r="C24" s="1" t="s">
        <v>25</v>
      </c>
      <c r="D24" s="1" t="s">
        <v>23</v>
      </c>
      <c r="E24" s="1" t="s">
        <v>16</v>
      </c>
      <c r="F24" s="1" t="s">
        <v>14</v>
      </c>
      <c r="G24" s="1" t="s">
        <v>15</v>
      </c>
      <c r="H24" s="1" t="s">
        <v>16</v>
      </c>
      <c r="I24" s="1" t="s">
        <v>15</v>
      </c>
      <c r="J24" s="1" t="s">
        <v>15</v>
      </c>
      <c r="K24" s="1" t="s">
        <v>24</v>
      </c>
      <c r="L24" s="1" t="s">
        <v>18</v>
      </c>
    </row>
    <row r="25" spans="2:12" x14ac:dyDescent="0.25">
      <c r="B25" s="1" t="s">
        <v>27</v>
      </c>
      <c r="C25" s="1" t="s">
        <v>25</v>
      </c>
      <c r="D25" s="1" t="s">
        <v>19</v>
      </c>
      <c r="E25" s="1" t="s">
        <v>16</v>
      </c>
      <c r="F25" s="1" t="s">
        <v>14</v>
      </c>
      <c r="G25" s="1" t="s">
        <v>20</v>
      </c>
      <c r="H25" s="1" t="s">
        <v>16</v>
      </c>
      <c r="I25" s="1" t="s">
        <v>15</v>
      </c>
      <c r="J25" s="1" t="s">
        <v>15</v>
      </c>
      <c r="K25" s="1" t="s">
        <v>24</v>
      </c>
      <c r="L25" s="1" t="s">
        <v>18</v>
      </c>
    </row>
    <row r="26" spans="2:12" x14ac:dyDescent="0.25">
      <c r="B26" s="1" t="s">
        <v>11</v>
      </c>
      <c r="C26" s="1" t="s">
        <v>25</v>
      </c>
      <c r="D26" s="1" t="s">
        <v>22</v>
      </c>
      <c r="E26" s="1" t="s">
        <v>16</v>
      </c>
      <c r="F26" s="1" t="s">
        <v>14</v>
      </c>
      <c r="G26" s="1" t="s">
        <v>20</v>
      </c>
      <c r="H26" s="1" t="s">
        <v>16</v>
      </c>
      <c r="I26" s="1" t="s">
        <v>15</v>
      </c>
      <c r="J26" s="1" t="s">
        <v>15</v>
      </c>
      <c r="K26" s="1" t="s">
        <v>24</v>
      </c>
      <c r="L26" s="1" t="s">
        <v>18</v>
      </c>
    </row>
    <row r="27" spans="2:12" x14ac:dyDescent="0.25">
      <c r="B27" s="1" t="s">
        <v>27</v>
      </c>
      <c r="C27" s="1" t="s">
        <v>25</v>
      </c>
      <c r="D27" s="1" t="s">
        <v>23</v>
      </c>
      <c r="E27" s="1" t="s">
        <v>16</v>
      </c>
      <c r="F27" s="1" t="s">
        <v>14</v>
      </c>
      <c r="G27" s="1" t="s">
        <v>20</v>
      </c>
      <c r="H27" s="1" t="s">
        <v>16</v>
      </c>
      <c r="I27" s="1" t="s">
        <v>15</v>
      </c>
      <c r="J27" s="1" t="s">
        <v>15</v>
      </c>
      <c r="K27" s="1" t="s">
        <v>24</v>
      </c>
      <c r="L27" s="1" t="s">
        <v>18</v>
      </c>
    </row>
    <row r="28" spans="2:12" x14ac:dyDescent="0.25">
      <c r="B28" s="1" t="s">
        <v>27</v>
      </c>
      <c r="C28" s="1" t="s">
        <v>25</v>
      </c>
      <c r="D28" s="1" t="s">
        <v>22</v>
      </c>
      <c r="E28" s="1" t="s">
        <v>16</v>
      </c>
      <c r="F28" s="1" t="s">
        <v>14</v>
      </c>
      <c r="G28" s="1" t="s">
        <v>20</v>
      </c>
      <c r="H28" s="1" t="s">
        <v>16</v>
      </c>
      <c r="I28" s="1" t="s">
        <v>15</v>
      </c>
      <c r="J28" s="1" t="s">
        <v>15</v>
      </c>
      <c r="K28" s="1" t="s">
        <v>21</v>
      </c>
      <c r="L28" s="1" t="s">
        <v>18</v>
      </c>
    </row>
    <row r="29" spans="2:12" x14ac:dyDescent="0.25">
      <c r="B29" s="1" t="s">
        <v>11</v>
      </c>
      <c r="C29" s="1" t="s">
        <v>25</v>
      </c>
      <c r="D29" s="1" t="s">
        <v>23</v>
      </c>
      <c r="E29" s="1" t="s">
        <v>16</v>
      </c>
      <c r="F29" s="1" t="s">
        <v>14</v>
      </c>
      <c r="G29" s="1" t="s">
        <v>20</v>
      </c>
      <c r="H29" s="1" t="s">
        <v>16</v>
      </c>
      <c r="I29" s="1" t="s">
        <v>15</v>
      </c>
      <c r="J29" s="1" t="s">
        <v>15</v>
      </c>
      <c r="K29" s="1" t="s">
        <v>21</v>
      </c>
      <c r="L29" s="1" t="s">
        <v>18</v>
      </c>
    </row>
    <row r="30" spans="2:12" x14ac:dyDescent="0.25">
      <c r="B30" s="1" t="s">
        <v>11</v>
      </c>
      <c r="C30" s="1" t="s">
        <v>25</v>
      </c>
      <c r="D30" s="1" t="s">
        <v>19</v>
      </c>
      <c r="E30" s="1" t="s">
        <v>16</v>
      </c>
      <c r="F30" s="1" t="s">
        <v>14</v>
      </c>
      <c r="G30" s="1" t="s">
        <v>20</v>
      </c>
      <c r="H30" s="1" t="s">
        <v>16</v>
      </c>
      <c r="I30" s="1" t="s">
        <v>15</v>
      </c>
      <c r="J30" s="1" t="s">
        <v>15</v>
      </c>
      <c r="K30" s="1" t="s">
        <v>24</v>
      </c>
      <c r="L30" s="1" t="s">
        <v>18</v>
      </c>
    </row>
    <row r="31" spans="2:12" x14ac:dyDescent="0.25">
      <c r="B31" s="1" t="s">
        <v>27</v>
      </c>
      <c r="C31" s="1" t="s">
        <v>25</v>
      </c>
      <c r="D31" s="1" t="s">
        <v>22</v>
      </c>
      <c r="E31" s="1" t="s">
        <v>16</v>
      </c>
      <c r="F31" s="1" t="s">
        <v>14</v>
      </c>
      <c r="G31" s="1" t="s">
        <v>20</v>
      </c>
      <c r="H31" s="1" t="s">
        <v>16</v>
      </c>
      <c r="I31" s="1" t="s">
        <v>15</v>
      </c>
      <c r="J31" s="1" t="s">
        <v>15</v>
      </c>
      <c r="K31" s="1" t="s">
        <v>21</v>
      </c>
      <c r="L31" s="1" t="s">
        <v>18</v>
      </c>
    </row>
    <row r="32" spans="2:12" x14ac:dyDescent="0.25">
      <c r="B32" s="1" t="s">
        <v>27</v>
      </c>
      <c r="C32" s="1" t="s">
        <v>25</v>
      </c>
      <c r="D32" s="1" t="s">
        <v>22</v>
      </c>
      <c r="E32" s="1" t="s">
        <v>16</v>
      </c>
      <c r="F32" s="1" t="s">
        <v>14</v>
      </c>
      <c r="G32" s="1" t="s">
        <v>15</v>
      </c>
      <c r="H32" s="1" t="s">
        <v>16</v>
      </c>
      <c r="I32" s="1" t="s">
        <v>15</v>
      </c>
      <c r="J32" s="1" t="s">
        <v>15</v>
      </c>
      <c r="K32" s="1" t="s">
        <v>21</v>
      </c>
      <c r="L32" s="1" t="s">
        <v>18</v>
      </c>
    </row>
    <row r="33" spans="2:12" x14ac:dyDescent="0.25">
      <c r="B33" s="1" t="s">
        <v>11</v>
      </c>
      <c r="C33" s="1" t="s">
        <v>25</v>
      </c>
      <c r="D33" s="1" t="s">
        <v>22</v>
      </c>
      <c r="E33" s="1" t="s">
        <v>16</v>
      </c>
      <c r="F33" s="1" t="s">
        <v>14</v>
      </c>
      <c r="G33" s="1" t="s">
        <v>20</v>
      </c>
      <c r="H33" s="1" t="s">
        <v>16</v>
      </c>
      <c r="I33" s="1" t="s">
        <v>14</v>
      </c>
      <c r="J33" s="1" t="s">
        <v>15</v>
      </c>
      <c r="K33" s="1" t="s">
        <v>24</v>
      </c>
      <c r="L33" s="1" t="s">
        <v>18</v>
      </c>
    </row>
    <row r="34" spans="2:12" x14ac:dyDescent="0.25">
      <c r="B34" s="1" t="s">
        <v>11</v>
      </c>
      <c r="C34" s="1" t="s">
        <v>25</v>
      </c>
      <c r="D34" s="1" t="s">
        <v>19</v>
      </c>
      <c r="E34" s="1" t="s">
        <v>16</v>
      </c>
      <c r="F34" s="1" t="s">
        <v>14</v>
      </c>
      <c r="G34" s="1" t="s">
        <v>20</v>
      </c>
      <c r="H34" s="1" t="s">
        <v>16</v>
      </c>
      <c r="I34" s="1" t="s">
        <v>15</v>
      </c>
      <c r="J34" s="1" t="s">
        <v>15</v>
      </c>
      <c r="K34" s="1" t="s">
        <v>24</v>
      </c>
      <c r="L34" s="1" t="s">
        <v>18</v>
      </c>
    </row>
    <row r="35" spans="2:12" x14ac:dyDescent="0.25">
      <c r="B35" s="1" t="s">
        <v>27</v>
      </c>
      <c r="C35" s="1" t="s">
        <v>25</v>
      </c>
      <c r="D35" s="1" t="s">
        <v>22</v>
      </c>
      <c r="E35" s="1" t="s">
        <v>16</v>
      </c>
      <c r="F35" s="1" t="s">
        <v>14</v>
      </c>
      <c r="G35" s="1" t="s">
        <v>20</v>
      </c>
      <c r="H35" s="1" t="s">
        <v>16</v>
      </c>
      <c r="I35" s="1" t="s">
        <v>15</v>
      </c>
      <c r="J35" s="1" t="s">
        <v>15</v>
      </c>
      <c r="K35" s="1" t="s">
        <v>21</v>
      </c>
      <c r="L35" s="1" t="s">
        <v>18</v>
      </c>
    </row>
    <row r="36" spans="2:12" x14ac:dyDescent="0.25">
      <c r="B36" s="1" t="s">
        <v>11</v>
      </c>
      <c r="C36" s="1" t="s">
        <v>25</v>
      </c>
      <c r="D36" s="1" t="s">
        <v>22</v>
      </c>
      <c r="E36" s="1" t="s">
        <v>16</v>
      </c>
      <c r="F36" s="1" t="s">
        <v>14</v>
      </c>
      <c r="G36" s="1" t="s">
        <v>20</v>
      </c>
      <c r="H36" s="1" t="s">
        <v>16</v>
      </c>
      <c r="I36" s="1" t="s">
        <v>15</v>
      </c>
      <c r="J36" s="1" t="s">
        <v>15</v>
      </c>
      <c r="K36" s="1" t="s">
        <v>21</v>
      </c>
      <c r="L36" s="1" t="s">
        <v>18</v>
      </c>
    </row>
    <row r="37" spans="2:12" x14ac:dyDescent="0.25">
      <c r="B37" s="1" t="s">
        <v>11</v>
      </c>
      <c r="C37" s="1" t="s">
        <v>25</v>
      </c>
      <c r="D37" s="1" t="s">
        <v>23</v>
      </c>
      <c r="E37" s="1" t="s">
        <v>16</v>
      </c>
      <c r="F37" s="1" t="s">
        <v>14</v>
      </c>
      <c r="G37" s="1" t="s">
        <v>15</v>
      </c>
      <c r="H37" s="1" t="s">
        <v>16</v>
      </c>
      <c r="I37" s="1" t="s">
        <v>15</v>
      </c>
      <c r="J37" s="1" t="s">
        <v>15</v>
      </c>
      <c r="K37" s="1" t="s">
        <v>21</v>
      </c>
      <c r="L37" s="1" t="s">
        <v>18</v>
      </c>
    </row>
    <row r="38" spans="2:12" x14ac:dyDescent="0.25">
      <c r="B38" s="1" t="s">
        <v>11</v>
      </c>
      <c r="C38" s="1" t="s">
        <v>25</v>
      </c>
      <c r="D38" s="1" t="s">
        <v>19</v>
      </c>
      <c r="E38" s="1" t="s">
        <v>16</v>
      </c>
      <c r="F38" s="1" t="s">
        <v>14</v>
      </c>
      <c r="G38" s="1" t="s">
        <v>20</v>
      </c>
      <c r="H38" s="1" t="s">
        <v>16</v>
      </c>
      <c r="I38" s="1" t="s">
        <v>15</v>
      </c>
      <c r="J38" s="1" t="s">
        <v>15</v>
      </c>
      <c r="K38" s="1" t="s">
        <v>21</v>
      </c>
      <c r="L38" s="1" t="s">
        <v>18</v>
      </c>
    </row>
    <row r="39" spans="2:12" x14ac:dyDescent="0.25">
      <c r="B39" s="1" t="s">
        <v>11</v>
      </c>
      <c r="C39" s="1" t="s">
        <v>25</v>
      </c>
      <c r="D39" s="1" t="s">
        <v>19</v>
      </c>
      <c r="E39" s="1" t="s">
        <v>14</v>
      </c>
      <c r="F39" s="1" t="s">
        <v>14</v>
      </c>
      <c r="G39" s="1" t="s">
        <v>20</v>
      </c>
      <c r="H39" s="1" t="s">
        <v>16</v>
      </c>
      <c r="I39" s="1" t="s">
        <v>15</v>
      </c>
      <c r="J39" s="1" t="s">
        <v>15</v>
      </c>
      <c r="K39" s="1" t="s">
        <v>21</v>
      </c>
      <c r="L39" s="1" t="s">
        <v>18</v>
      </c>
    </row>
    <row r="40" spans="2:12" x14ac:dyDescent="0.25">
      <c r="B40" s="1" t="s">
        <v>11</v>
      </c>
      <c r="C40" s="1" t="s">
        <v>25</v>
      </c>
      <c r="D40" s="1" t="s">
        <v>19</v>
      </c>
      <c r="E40" s="1" t="s">
        <v>16</v>
      </c>
      <c r="F40" s="1" t="s">
        <v>14</v>
      </c>
      <c r="G40" s="1" t="s">
        <v>20</v>
      </c>
      <c r="H40" s="1" t="s">
        <v>16</v>
      </c>
      <c r="I40" s="1" t="s">
        <v>14</v>
      </c>
      <c r="J40" s="1" t="s">
        <v>15</v>
      </c>
      <c r="K40" s="1" t="s">
        <v>21</v>
      </c>
      <c r="L40" s="1" t="s">
        <v>18</v>
      </c>
    </row>
    <row r="41" spans="2:12" x14ac:dyDescent="0.25">
      <c r="B41" s="1" t="s">
        <v>11</v>
      </c>
      <c r="C41" s="1" t="s">
        <v>25</v>
      </c>
      <c r="D41" s="1" t="s">
        <v>22</v>
      </c>
      <c r="E41" s="1" t="s">
        <v>16</v>
      </c>
      <c r="F41" s="1" t="s">
        <v>14</v>
      </c>
      <c r="G41" s="1" t="s">
        <v>20</v>
      </c>
      <c r="H41" s="1" t="s">
        <v>16</v>
      </c>
      <c r="I41" s="1" t="s">
        <v>15</v>
      </c>
      <c r="J41" s="1" t="s">
        <v>15</v>
      </c>
      <c r="K41" s="1" t="s">
        <v>24</v>
      </c>
      <c r="L41" s="1" t="s">
        <v>18</v>
      </c>
    </row>
    <row r="42" spans="2:12" x14ac:dyDescent="0.25">
      <c r="B42" s="1" t="s">
        <v>11</v>
      </c>
      <c r="C42" s="1" t="s">
        <v>25</v>
      </c>
      <c r="D42" s="1" t="s">
        <v>19</v>
      </c>
      <c r="E42" s="1" t="s">
        <v>14</v>
      </c>
      <c r="F42" s="1" t="s">
        <v>14</v>
      </c>
      <c r="G42" s="1" t="s">
        <v>20</v>
      </c>
      <c r="H42" s="1" t="s">
        <v>16</v>
      </c>
      <c r="I42" s="1" t="s">
        <v>14</v>
      </c>
      <c r="J42" s="1" t="s">
        <v>15</v>
      </c>
      <c r="K42" s="1" t="s">
        <v>21</v>
      </c>
      <c r="L42" s="1" t="s">
        <v>18</v>
      </c>
    </row>
    <row r="43" spans="2:12" x14ac:dyDescent="0.25">
      <c r="B43" s="1" t="s">
        <v>11</v>
      </c>
      <c r="C43" s="1" t="s">
        <v>25</v>
      </c>
      <c r="D43" s="1" t="s">
        <v>19</v>
      </c>
      <c r="E43" s="1" t="s">
        <v>16</v>
      </c>
      <c r="F43" s="1" t="s">
        <v>14</v>
      </c>
      <c r="G43" s="1" t="s">
        <v>20</v>
      </c>
      <c r="H43" s="1" t="s">
        <v>16</v>
      </c>
      <c r="I43" s="1" t="s">
        <v>15</v>
      </c>
      <c r="J43" s="1" t="s">
        <v>15</v>
      </c>
      <c r="K43" s="1" t="s">
        <v>21</v>
      </c>
      <c r="L43" s="1" t="s">
        <v>18</v>
      </c>
    </row>
    <row r="44" spans="2:12" x14ac:dyDescent="0.25">
      <c r="B44" s="1" t="s">
        <v>11</v>
      </c>
      <c r="C44" s="1" t="s">
        <v>25</v>
      </c>
      <c r="D44" s="1" t="s">
        <v>19</v>
      </c>
      <c r="E44" s="1" t="s">
        <v>16</v>
      </c>
      <c r="F44" s="1" t="s">
        <v>14</v>
      </c>
      <c r="G44" s="1" t="s">
        <v>20</v>
      </c>
      <c r="H44" s="1" t="s">
        <v>16</v>
      </c>
      <c r="I44" s="1" t="s">
        <v>14</v>
      </c>
      <c r="J44" s="1" t="s">
        <v>15</v>
      </c>
      <c r="K44" s="1" t="s">
        <v>21</v>
      </c>
      <c r="L44" s="1" t="s">
        <v>18</v>
      </c>
    </row>
    <row r="45" spans="2:12" x14ac:dyDescent="0.25">
      <c r="B45" s="1" t="s">
        <v>27</v>
      </c>
      <c r="C45" s="1" t="s">
        <v>25</v>
      </c>
      <c r="D45" s="1" t="s">
        <v>23</v>
      </c>
      <c r="E45" s="1" t="s">
        <v>16</v>
      </c>
      <c r="F45" s="1" t="s">
        <v>14</v>
      </c>
      <c r="G45" s="1" t="s">
        <v>20</v>
      </c>
      <c r="H45" s="1" t="s">
        <v>16</v>
      </c>
      <c r="I45" s="1" t="s">
        <v>14</v>
      </c>
      <c r="J45" s="1" t="s">
        <v>15</v>
      </c>
      <c r="K45" s="1" t="s">
        <v>21</v>
      </c>
      <c r="L45" s="1" t="s">
        <v>18</v>
      </c>
    </row>
    <row r="46" spans="2:12" x14ac:dyDescent="0.25">
      <c r="B46" s="1" t="s">
        <v>27</v>
      </c>
      <c r="C46" s="1" t="s">
        <v>12</v>
      </c>
      <c r="D46" s="1" t="s">
        <v>22</v>
      </c>
      <c r="E46" s="1" t="s">
        <v>16</v>
      </c>
      <c r="F46" s="1" t="s">
        <v>14</v>
      </c>
      <c r="G46" s="1" t="s">
        <v>20</v>
      </c>
      <c r="H46" s="1" t="s">
        <v>16</v>
      </c>
      <c r="I46" s="1" t="s">
        <v>15</v>
      </c>
      <c r="J46" s="1" t="s">
        <v>15</v>
      </c>
      <c r="K46" s="1" t="s">
        <v>21</v>
      </c>
      <c r="L46" s="1" t="s">
        <v>18</v>
      </c>
    </row>
    <row r="47" spans="2:12" x14ac:dyDescent="0.25">
      <c r="B47" s="1" t="s">
        <v>27</v>
      </c>
      <c r="C47" s="1" t="s">
        <v>12</v>
      </c>
      <c r="D47" s="1" t="s">
        <v>22</v>
      </c>
      <c r="E47" s="1" t="s">
        <v>16</v>
      </c>
      <c r="F47" s="1" t="s">
        <v>14</v>
      </c>
      <c r="G47" s="1" t="s">
        <v>20</v>
      </c>
      <c r="H47" s="1" t="s">
        <v>16</v>
      </c>
      <c r="I47" s="1" t="s">
        <v>15</v>
      </c>
      <c r="J47" s="1" t="s">
        <v>15</v>
      </c>
      <c r="K47" s="1" t="s">
        <v>24</v>
      </c>
      <c r="L47" s="1" t="s">
        <v>18</v>
      </c>
    </row>
    <row r="48" spans="2:12" x14ac:dyDescent="0.25">
      <c r="B48" s="1" t="s">
        <v>27</v>
      </c>
      <c r="C48" s="1" t="s">
        <v>12</v>
      </c>
      <c r="D48" s="1" t="s">
        <v>22</v>
      </c>
      <c r="E48" s="1" t="s">
        <v>16</v>
      </c>
      <c r="F48" s="1" t="s">
        <v>14</v>
      </c>
      <c r="G48" s="1" t="s">
        <v>20</v>
      </c>
      <c r="H48" s="1" t="s">
        <v>16</v>
      </c>
      <c r="I48" s="1" t="s">
        <v>15</v>
      </c>
      <c r="J48" s="1" t="s">
        <v>15</v>
      </c>
      <c r="K48" s="1" t="s">
        <v>24</v>
      </c>
      <c r="L48" s="1" t="s">
        <v>18</v>
      </c>
    </row>
    <row r="49" spans="2:12" x14ac:dyDescent="0.25">
      <c r="B49" s="1" t="s">
        <v>27</v>
      </c>
      <c r="C49" s="1" t="s">
        <v>25</v>
      </c>
      <c r="D49" s="1" t="s">
        <v>22</v>
      </c>
      <c r="E49" s="1" t="s">
        <v>16</v>
      </c>
      <c r="F49" s="1" t="s">
        <v>14</v>
      </c>
      <c r="G49" s="1" t="s">
        <v>20</v>
      </c>
      <c r="H49" s="1" t="s">
        <v>16</v>
      </c>
      <c r="I49" s="1" t="s">
        <v>15</v>
      </c>
      <c r="J49" s="1" t="s">
        <v>15</v>
      </c>
      <c r="K49" s="1" t="s">
        <v>24</v>
      </c>
      <c r="L49" s="1" t="s">
        <v>18</v>
      </c>
    </row>
    <row r="50" spans="2:12" x14ac:dyDescent="0.25">
      <c r="B50" s="1" t="s">
        <v>27</v>
      </c>
      <c r="C50" s="1" t="s">
        <v>12</v>
      </c>
      <c r="D50" s="1" t="s">
        <v>22</v>
      </c>
      <c r="E50" s="1" t="s">
        <v>16</v>
      </c>
      <c r="F50" s="1" t="s">
        <v>14</v>
      </c>
      <c r="G50" s="1" t="s">
        <v>20</v>
      </c>
      <c r="H50" s="1" t="s">
        <v>16</v>
      </c>
      <c r="I50" s="1" t="s">
        <v>15</v>
      </c>
      <c r="J50" s="1" t="s">
        <v>15</v>
      </c>
      <c r="K50" s="1" t="s">
        <v>21</v>
      </c>
      <c r="L50" s="1" t="s">
        <v>18</v>
      </c>
    </row>
    <row r="51" spans="2:12" x14ac:dyDescent="0.25">
      <c r="B51" s="1" t="s">
        <v>27</v>
      </c>
      <c r="C51" s="1" t="s">
        <v>25</v>
      </c>
      <c r="D51" s="1" t="s">
        <v>22</v>
      </c>
      <c r="E51" s="1" t="s">
        <v>16</v>
      </c>
      <c r="F51" s="1" t="s">
        <v>14</v>
      </c>
      <c r="G51" s="1" t="s">
        <v>20</v>
      </c>
      <c r="H51" s="1" t="s">
        <v>16</v>
      </c>
      <c r="I51" s="1" t="s">
        <v>15</v>
      </c>
      <c r="J51" s="1" t="s">
        <v>15</v>
      </c>
      <c r="K51" s="1" t="s">
        <v>24</v>
      </c>
      <c r="L51" s="1" t="s">
        <v>35</v>
      </c>
    </row>
    <row r="52" spans="2:12" x14ac:dyDescent="0.25">
      <c r="B52" s="1" t="s">
        <v>11</v>
      </c>
      <c r="C52" s="1" t="s">
        <v>25</v>
      </c>
      <c r="D52" s="1" t="s">
        <v>19</v>
      </c>
      <c r="E52" s="1" t="s">
        <v>16</v>
      </c>
      <c r="F52" s="1" t="s">
        <v>14</v>
      </c>
      <c r="G52" s="1" t="s">
        <v>15</v>
      </c>
      <c r="H52" s="1" t="s">
        <v>16</v>
      </c>
      <c r="I52" s="1" t="s">
        <v>15</v>
      </c>
      <c r="J52" s="1" t="s">
        <v>15</v>
      </c>
      <c r="K52" s="1" t="s">
        <v>24</v>
      </c>
      <c r="L52" s="1" t="s">
        <v>18</v>
      </c>
    </row>
    <row r="53" spans="2:12" x14ac:dyDescent="0.25">
      <c r="B53" s="1" t="s">
        <v>11</v>
      </c>
      <c r="C53" s="1" t="s">
        <v>25</v>
      </c>
      <c r="D53" s="1" t="s">
        <v>19</v>
      </c>
      <c r="E53" s="1" t="s">
        <v>16</v>
      </c>
      <c r="F53" s="1" t="s">
        <v>14</v>
      </c>
      <c r="G53" s="1" t="s">
        <v>20</v>
      </c>
      <c r="H53" s="1" t="s">
        <v>16</v>
      </c>
      <c r="I53" s="1" t="s">
        <v>14</v>
      </c>
      <c r="J53" s="1" t="s">
        <v>15</v>
      </c>
      <c r="K53" s="1" t="s">
        <v>21</v>
      </c>
      <c r="L53" s="1" t="s">
        <v>18</v>
      </c>
    </row>
    <row r="54" spans="2:12" x14ac:dyDescent="0.25">
      <c r="B54" s="1" t="s">
        <v>11</v>
      </c>
      <c r="C54" s="1" t="s">
        <v>25</v>
      </c>
      <c r="D54" s="1" t="s">
        <v>19</v>
      </c>
      <c r="E54" s="1" t="s">
        <v>16</v>
      </c>
      <c r="F54" s="1" t="s">
        <v>14</v>
      </c>
      <c r="G54" s="1" t="s">
        <v>20</v>
      </c>
      <c r="H54" s="1" t="s">
        <v>16</v>
      </c>
      <c r="I54" s="1" t="s">
        <v>15</v>
      </c>
      <c r="J54" s="1" t="s">
        <v>15</v>
      </c>
      <c r="K54" s="1" t="s">
        <v>21</v>
      </c>
      <c r="L54" s="1" t="s">
        <v>18</v>
      </c>
    </row>
    <row r="55" spans="2:12" x14ac:dyDescent="0.25">
      <c r="B55" s="1" t="s">
        <v>11</v>
      </c>
      <c r="C55" s="1" t="s">
        <v>12</v>
      </c>
      <c r="D55" s="1" t="s">
        <v>19</v>
      </c>
      <c r="E55" s="1" t="s">
        <v>14</v>
      </c>
      <c r="F55" s="1" t="s">
        <v>14</v>
      </c>
      <c r="G55" s="1" t="s">
        <v>20</v>
      </c>
      <c r="H55" s="1" t="s">
        <v>16</v>
      </c>
      <c r="I55" s="1" t="s">
        <v>15</v>
      </c>
      <c r="J55" s="1" t="s">
        <v>15</v>
      </c>
      <c r="K55" s="1" t="s">
        <v>21</v>
      </c>
      <c r="L55" s="1" t="s">
        <v>18</v>
      </c>
    </row>
    <row r="56" spans="2:12" x14ac:dyDescent="0.25">
      <c r="B56" s="1" t="s">
        <v>11</v>
      </c>
      <c r="C56" s="1" t="s">
        <v>12</v>
      </c>
      <c r="D56" s="1" t="s">
        <v>19</v>
      </c>
      <c r="E56" s="1" t="s">
        <v>14</v>
      </c>
      <c r="F56" s="1" t="s">
        <v>14</v>
      </c>
      <c r="G56" s="1" t="s">
        <v>20</v>
      </c>
      <c r="H56" s="1" t="s">
        <v>16</v>
      </c>
      <c r="I56" s="1" t="s">
        <v>15</v>
      </c>
      <c r="J56" s="1" t="s">
        <v>15</v>
      </c>
      <c r="K56" s="1" t="s">
        <v>21</v>
      </c>
      <c r="L56" s="1" t="s">
        <v>18</v>
      </c>
    </row>
    <row r="57" spans="2:12" x14ac:dyDescent="0.25">
      <c r="B57" s="1" t="s">
        <v>11</v>
      </c>
      <c r="C57" s="1" t="s">
        <v>25</v>
      </c>
      <c r="D57" s="1" t="s">
        <v>13</v>
      </c>
      <c r="E57" s="1" t="s">
        <v>14</v>
      </c>
      <c r="F57" s="1" t="s">
        <v>14</v>
      </c>
      <c r="G57" s="1" t="s">
        <v>20</v>
      </c>
      <c r="H57" s="1" t="s">
        <v>14</v>
      </c>
      <c r="I57" s="1" t="s">
        <v>14</v>
      </c>
      <c r="J57" s="1" t="s">
        <v>15</v>
      </c>
      <c r="K57" s="1" t="s">
        <v>24</v>
      </c>
      <c r="L57" s="1" t="s">
        <v>18</v>
      </c>
    </row>
    <row r="58" spans="2:12" x14ac:dyDescent="0.25">
      <c r="B58" s="1" t="s">
        <v>11</v>
      </c>
      <c r="C58" s="1" t="s">
        <v>12</v>
      </c>
      <c r="D58" s="1" t="s">
        <v>19</v>
      </c>
      <c r="E58" s="1" t="s">
        <v>14</v>
      </c>
      <c r="F58" s="1" t="s">
        <v>14</v>
      </c>
      <c r="G58" s="1" t="s">
        <v>20</v>
      </c>
      <c r="H58" s="1" t="s">
        <v>16</v>
      </c>
      <c r="I58" s="1" t="s">
        <v>14</v>
      </c>
      <c r="J58" s="1" t="s">
        <v>15</v>
      </c>
      <c r="K58" s="1" t="s">
        <v>21</v>
      </c>
      <c r="L58" s="1" t="s">
        <v>18</v>
      </c>
    </row>
    <row r="59" spans="2:12" x14ac:dyDescent="0.25">
      <c r="B59" s="1" t="s">
        <v>27</v>
      </c>
      <c r="C59" s="1" t="s">
        <v>12</v>
      </c>
      <c r="D59" s="1" t="s">
        <v>23</v>
      </c>
      <c r="E59" s="1" t="s">
        <v>14</v>
      </c>
      <c r="F59" s="1" t="s">
        <v>14</v>
      </c>
      <c r="G59" s="1" t="s">
        <v>15</v>
      </c>
      <c r="H59" s="1" t="s">
        <v>16</v>
      </c>
      <c r="I59" s="1" t="s">
        <v>14</v>
      </c>
      <c r="J59" s="1" t="s">
        <v>15</v>
      </c>
      <c r="K59" s="1" t="s">
        <v>21</v>
      </c>
      <c r="L59" s="1" t="s">
        <v>18</v>
      </c>
    </row>
    <row r="60" spans="2:12" x14ac:dyDescent="0.25">
      <c r="B60" s="1" t="s">
        <v>27</v>
      </c>
      <c r="C60" s="1" t="s">
        <v>12</v>
      </c>
      <c r="D60" s="1" t="s">
        <v>22</v>
      </c>
      <c r="E60" s="1" t="s">
        <v>16</v>
      </c>
      <c r="F60" s="1" t="s">
        <v>14</v>
      </c>
      <c r="G60" s="1" t="s">
        <v>20</v>
      </c>
      <c r="H60" s="1" t="s">
        <v>16</v>
      </c>
      <c r="I60" s="1" t="s">
        <v>15</v>
      </c>
      <c r="J60" s="1" t="s">
        <v>15</v>
      </c>
      <c r="K60" s="1" t="s">
        <v>21</v>
      </c>
      <c r="L60" s="1" t="s">
        <v>18</v>
      </c>
    </row>
    <row r="61" spans="2:12" x14ac:dyDescent="0.25">
      <c r="B61" s="1" t="s">
        <v>27</v>
      </c>
      <c r="C61" s="1" t="s">
        <v>12</v>
      </c>
      <c r="D61" s="1" t="s">
        <v>23</v>
      </c>
      <c r="E61" s="1" t="s">
        <v>14</v>
      </c>
      <c r="F61" s="1" t="s">
        <v>14</v>
      </c>
      <c r="G61" s="1" t="s">
        <v>20</v>
      </c>
      <c r="H61" s="1" t="s">
        <v>16</v>
      </c>
      <c r="I61" s="1" t="s">
        <v>15</v>
      </c>
      <c r="J61" s="1" t="s">
        <v>15</v>
      </c>
      <c r="K61" s="1" t="s">
        <v>21</v>
      </c>
      <c r="L61" s="1" t="s">
        <v>35</v>
      </c>
    </row>
    <row r="62" spans="2:12" x14ac:dyDescent="0.25">
      <c r="B62" s="1" t="s">
        <v>27</v>
      </c>
      <c r="C62" s="1" t="s">
        <v>12</v>
      </c>
      <c r="D62" s="1" t="s">
        <v>22</v>
      </c>
      <c r="E62" s="1" t="s">
        <v>16</v>
      </c>
      <c r="F62" s="1" t="s">
        <v>14</v>
      </c>
      <c r="G62" s="1" t="s">
        <v>20</v>
      </c>
      <c r="H62" s="1" t="s">
        <v>16</v>
      </c>
      <c r="I62" s="1" t="s">
        <v>14</v>
      </c>
      <c r="J62" s="1" t="s">
        <v>15</v>
      </c>
      <c r="K62" s="1" t="s">
        <v>21</v>
      </c>
      <c r="L62" s="1" t="s">
        <v>18</v>
      </c>
    </row>
    <row r="63" spans="2:12" x14ac:dyDescent="0.25">
      <c r="B63" s="1" t="s">
        <v>11</v>
      </c>
      <c r="C63" s="1" t="s">
        <v>12</v>
      </c>
      <c r="D63" s="1" t="s">
        <v>19</v>
      </c>
      <c r="E63" s="1" t="s">
        <v>16</v>
      </c>
      <c r="F63" s="1" t="s">
        <v>14</v>
      </c>
      <c r="G63" s="1" t="s">
        <v>20</v>
      </c>
      <c r="H63" s="1" t="s">
        <v>16</v>
      </c>
      <c r="I63" s="1" t="s">
        <v>14</v>
      </c>
      <c r="J63" s="1" t="s">
        <v>15</v>
      </c>
      <c r="K63" s="1" t="s">
        <v>21</v>
      </c>
      <c r="L63" s="1" t="s">
        <v>35</v>
      </c>
    </row>
    <row r="64" spans="2:12" x14ac:dyDescent="0.25">
      <c r="B64" s="1" t="s">
        <v>27</v>
      </c>
      <c r="C64" s="1" t="s">
        <v>12</v>
      </c>
      <c r="D64" s="1" t="s">
        <v>22</v>
      </c>
      <c r="E64" s="1" t="s">
        <v>16</v>
      </c>
      <c r="F64" s="1" t="s">
        <v>14</v>
      </c>
      <c r="G64" s="1" t="s">
        <v>20</v>
      </c>
      <c r="H64" s="1" t="s">
        <v>16</v>
      </c>
      <c r="I64" s="1" t="s">
        <v>14</v>
      </c>
      <c r="J64" s="1" t="s">
        <v>15</v>
      </c>
      <c r="K64" s="1" t="s">
        <v>21</v>
      </c>
      <c r="L64" s="1" t="s">
        <v>35</v>
      </c>
    </row>
    <row r="65" spans="2:12" x14ac:dyDescent="0.25">
      <c r="B65" s="1" t="s">
        <v>11</v>
      </c>
      <c r="C65" s="1" t="s">
        <v>12</v>
      </c>
      <c r="D65" s="1" t="s">
        <v>19</v>
      </c>
      <c r="E65" s="1" t="s">
        <v>16</v>
      </c>
      <c r="F65" s="1" t="s">
        <v>14</v>
      </c>
      <c r="G65" s="1" t="s">
        <v>20</v>
      </c>
      <c r="H65" s="1" t="s">
        <v>16</v>
      </c>
      <c r="I65" s="1" t="s">
        <v>14</v>
      </c>
      <c r="J65" s="1" t="s">
        <v>15</v>
      </c>
      <c r="K65" s="1" t="s">
        <v>21</v>
      </c>
      <c r="L65" s="1" t="s">
        <v>18</v>
      </c>
    </row>
    <row r="66" spans="2:12" x14ac:dyDescent="0.25">
      <c r="B66" s="1" t="s">
        <v>11</v>
      </c>
      <c r="C66" s="1" t="s">
        <v>12</v>
      </c>
      <c r="D66" s="1" t="s">
        <v>19</v>
      </c>
      <c r="E66" s="1" t="s">
        <v>16</v>
      </c>
      <c r="F66" s="1" t="s">
        <v>14</v>
      </c>
      <c r="G66" s="1" t="s">
        <v>15</v>
      </c>
      <c r="H66" s="1" t="s">
        <v>16</v>
      </c>
      <c r="I66" s="1" t="s">
        <v>15</v>
      </c>
      <c r="J66" s="1" t="s">
        <v>15</v>
      </c>
      <c r="K66" s="1" t="s">
        <v>21</v>
      </c>
      <c r="L66" s="1" t="s">
        <v>35</v>
      </c>
    </row>
    <row r="67" spans="2:12" x14ac:dyDescent="0.25">
      <c r="B67" s="1" t="s">
        <v>11</v>
      </c>
      <c r="C67" s="1" t="s">
        <v>12</v>
      </c>
      <c r="D67" s="1" t="s">
        <v>19</v>
      </c>
      <c r="E67" s="1" t="s">
        <v>16</v>
      </c>
      <c r="F67" s="1" t="s">
        <v>14</v>
      </c>
      <c r="G67" s="1" t="s">
        <v>20</v>
      </c>
      <c r="H67" s="1" t="s">
        <v>16</v>
      </c>
      <c r="I67" s="1" t="s">
        <v>15</v>
      </c>
      <c r="J67" s="1" t="s">
        <v>15</v>
      </c>
      <c r="K67" s="1" t="s">
        <v>21</v>
      </c>
      <c r="L67" s="1" t="s">
        <v>18</v>
      </c>
    </row>
    <row r="68" spans="2:12" x14ac:dyDescent="0.25">
      <c r="B68" s="1" t="s">
        <v>11</v>
      </c>
      <c r="C68" s="1" t="s">
        <v>12</v>
      </c>
      <c r="D68" s="1" t="s">
        <v>19</v>
      </c>
      <c r="E68" s="1" t="s">
        <v>16</v>
      </c>
      <c r="F68" s="1" t="s">
        <v>14</v>
      </c>
      <c r="G68" s="1" t="s">
        <v>15</v>
      </c>
      <c r="H68" s="1" t="s">
        <v>16</v>
      </c>
      <c r="I68" s="1" t="s">
        <v>15</v>
      </c>
      <c r="J68" s="1" t="s">
        <v>15</v>
      </c>
      <c r="K68" s="1" t="s">
        <v>21</v>
      </c>
      <c r="L68" s="1" t="s">
        <v>35</v>
      </c>
    </row>
    <row r="69" spans="2:12" x14ac:dyDescent="0.25">
      <c r="B69" s="1" t="s">
        <v>11</v>
      </c>
      <c r="C69" s="1" t="s">
        <v>12</v>
      </c>
      <c r="D69" s="1" t="s">
        <v>19</v>
      </c>
      <c r="E69" s="1" t="s">
        <v>14</v>
      </c>
      <c r="F69" s="1" t="s">
        <v>14</v>
      </c>
      <c r="G69" s="1" t="s">
        <v>20</v>
      </c>
      <c r="H69" s="1" t="s">
        <v>16</v>
      </c>
      <c r="I69" s="1" t="s">
        <v>14</v>
      </c>
      <c r="J69" s="1" t="s">
        <v>15</v>
      </c>
      <c r="K69" s="1" t="s">
        <v>21</v>
      </c>
      <c r="L69" s="1" t="s">
        <v>18</v>
      </c>
    </row>
    <row r="70" spans="2:12" x14ac:dyDescent="0.25">
      <c r="B70" s="1" t="s">
        <v>11</v>
      </c>
      <c r="C70" s="1" t="s">
        <v>12</v>
      </c>
      <c r="D70" s="1" t="s">
        <v>19</v>
      </c>
      <c r="E70" s="1" t="s">
        <v>14</v>
      </c>
      <c r="F70" s="1" t="s">
        <v>14</v>
      </c>
      <c r="G70" s="1" t="s">
        <v>15</v>
      </c>
      <c r="H70" s="1" t="s">
        <v>16</v>
      </c>
      <c r="I70" s="1" t="s">
        <v>15</v>
      </c>
      <c r="J70" s="1" t="s">
        <v>15</v>
      </c>
      <c r="K70" s="1" t="s">
        <v>21</v>
      </c>
      <c r="L70" s="1" t="s">
        <v>35</v>
      </c>
    </row>
    <row r="71" spans="2:12" x14ac:dyDescent="0.25">
      <c r="B71" s="1" t="s">
        <v>11</v>
      </c>
      <c r="C71" s="1" t="s">
        <v>12</v>
      </c>
      <c r="D71" s="1" t="s">
        <v>22</v>
      </c>
      <c r="E71" s="1" t="s">
        <v>16</v>
      </c>
      <c r="F71" s="1" t="s">
        <v>14</v>
      </c>
      <c r="G71" s="1" t="s">
        <v>20</v>
      </c>
      <c r="H71" s="1" t="s">
        <v>16</v>
      </c>
      <c r="I71" s="1" t="s">
        <v>15</v>
      </c>
      <c r="J71" s="1" t="s">
        <v>15</v>
      </c>
      <c r="K71" s="1" t="s">
        <v>24</v>
      </c>
      <c r="L71" s="1" t="s">
        <v>35</v>
      </c>
    </row>
    <row r="72" spans="2:12" x14ac:dyDescent="0.25">
      <c r="B72" s="1" t="s">
        <v>27</v>
      </c>
      <c r="C72" s="1" t="s">
        <v>12</v>
      </c>
      <c r="D72" s="1" t="s">
        <v>23</v>
      </c>
      <c r="E72" s="1" t="s">
        <v>16</v>
      </c>
      <c r="F72" s="1" t="s">
        <v>14</v>
      </c>
      <c r="G72" s="1" t="s">
        <v>15</v>
      </c>
      <c r="H72" s="1" t="s">
        <v>16</v>
      </c>
      <c r="I72" s="1" t="s">
        <v>14</v>
      </c>
      <c r="J72" s="1" t="s">
        <v>15</v>
      </c>
      <c r="K72" s="1" t="s">
        <v>21</v>
      </c>
      <c r="L72" s="1" t="s">
        <v>35</v>
      </c>
    </row>
    <row r="73" spans="2:12" x14ac:dyDescent="0.25">
      <c r="B73" s="1" t="s">
        <v>27</v>
      </c>
      <c r="C73" s="1" t="s">
        <v>12</v>
      </c>
      <c r="D73" s="1" t="s">
        <v>23</v>
      </c>
      <c r="E73" s="1" t="s">
        <v>16</v>
      </c>
      <c r="F73" s="1" t="s">
        <v>14</v>
      </c>
      <c r="G73" s="1" t="s">
        <v>15</v>
      </c>
      <c r="H73" s="1" t="s">
        <v>16</v>
      </c>
      <c r="I73" s="1" t="s">
        <v>15</v>
      </c>
      <c r="J73" s="1" t="s">
        <v>15</v>
      </c>
      <c r="K73" s="1" t="s">
        <v>21</v>
      </c>
      <c r="L73" s="1" t="s">
        <v>18</v>
      </c>
    </row>
    <row r="74" spans="2:12" x14ac:dyDescent="0.25">
      <c r="B74" s="1" t="s">
        <v>27</v>
      </c>
      <c r="C74" s="1" t="s">
        <v>12</v>
      </c>
      <c r="D74" s="1" t="s">
        <v>22</v>
      </c>
      <c r="E74" s="1" t="s">
        <v>16</v>
      </c>
      <c r="F74" s="1" t="s">
        <v>14</v>
      </c>
      <c r="G74" s="1" t="s">
        <v>20</v>
      </c>
      <c r="H74" s="1" t="s">
        <v>16</v>
      </c>
      <c r="I74" s="1" t="s">
        <v>15</v>
      </c>
      <c r="J74" s="1" t="s">
        <v>15</v>
      </c>
      <c r="K74" s="1" t="s">
        <v>24</v>
      </c>
      <c r="L74" s="1" t="s">
        <v>18</v>
      </c>
    </row>
    <row r="75" spans="2:12" x14ac:dyDescent="0.25">
      <c r="B75" s="1" t="s">
        <v>27</v>
      </c>
      <c r="C75" s="1" t="s">
        <v>12</v>
      </c>
      <c r="D75" s="1" t="s">
        <v>23</v>
      </c>
      <c r="E75" s="1" t="s">
        <v>16</v>
      </c>
      <c r="F75" s="1" t="s">
        <v>14</v>
      </c>
      <c r="G75" s="1" t="s">
        <v>15</v>
      </c>
      <c r="H75" s="1" t="s">
        <v>16</v>
      </c>
      <c r="I75" s="1" t="s">
        <v>14</v>
      </c>
      <c r="J75" s="1" t="s">
        <v>15</v>
      </c>
      <c r="K75" s="1" t="s">
        <v>24</v>
      </c>
      <c r="L75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2F8C-8096-4C9F-A62B-0B2C56C2FA04}">
  <dimension ref="B1:L62"/>
  <sheetViews>
    <sheetView topLeftCell="A58" workbookViewId="0">
      <selection activeCell="A2" sqref="A2:XFD24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37</v>
      </c>
      <c r="D2" s="1" t="s">
        <v>13</v>
      </c>
      <c r="E2" s="1" t="s">
        <v>16</v>
      </c>
      <c r="F2" s="1" t="s">
        <v>14</v>
      </c>
      <c r="G2" s="1" t="s">
        <v>20</v>
      </c>
      <c r="H2" s="1" t="s">
        <v>16</v>
      </c>
      <c r="I2" s="1" t="s">
        <v>15</v>
      </c>
      <c r="J2" s="1" t="s">
        <v>15</v>
      </c>
      <c r="K2" s="1" t="s">
        <v>31</v>
      </c>
      <c r="L2" s="1" t="s">
        <v>35</v>
      </c>
    </row>
    <row r="3" spans="2:12" x14ac:dyDescent="0.25">
      <c r="B3" s="1" t="s">
        <v>11</v>
      </c>
      <c r="C3" s="1" t="s">
        <v>37</v>
      </c>
      <c r="D3" s="1" t="s">
        <v>19</v>
      </c>
      <c r="E3" s="1" t="s">
        <v>16</v>
      </c>
      <c r="F3" s="1" t="s">
        <v>14</v>
      </c>
      <c r="G3" s="1" t="s">
        <v>15</v>
      </c>
      <c r="H3" s="1" t="s">
        <v>16</v>
      </c>
      <c r="I3" s="1" t="s">
        <v>15</v>
      </c>
      <c r="J3" s="1" t="s">
        <v>15</v>
      </c>
      <c r="K3" s="1" t="s">
        <v>31</v>
      </c>
      <c r="L3" s="1" t="s">
        <v>35</v>
      </c>
    </row>
    <row r="4" spans="2:12" x14ac:dyDescent="0.25">
      <c r="B4" s="1" t="s">
        <v>11</v>
      </c>
      <c r="C4" s="1" t="s">
        <v>37</v>
      </c>
      <c r="D4" s="1" t="s">
        <v>19</v>
      </c>
      <c r="E4" s="1" t="s">
        <v>16</v>
      </c>
      <c r="F4" s="1" t="s">
        <v>14</v>
      </c>
      <c r="G4" s="1" t="s">
        <v>15</v>
      </c>
      <c r="H4" s="1" t="s">
        <v>16</v>
      </c>
      <c r="I4" s="1" t="s">
        <v>15</v>
      </c>
      <c r="J4" s="1" t="s">
        <v>15</v>
      </c>
      <c r="K4" s="1" t="s">
        <v>31</v>
      </c>
      <c r="L4" s="1" t="s">
        <v>35</v>
      </c>
    </row>
    <row r="5" spans="2:12" x14ac:dyDescent="0.25">
      <c r="B5" s="1" t="s">
        <v>11</v>
      </c>
      <c r="C5" s="1" t="s">
        <v>37</v>
      </c>
      <c r="D5" s="1" t="s">
        <v>23</v>
      </c>
      <c r="E5" s="1" t="s">
        <v>16</v>
      </c>
      <c r="F5" s="1" t="s">
        <v>14</v>
      </c>
      <c r="G5" s="1" t="s">
        <v>15</v>
      </c>
      <c r="H5" s="1" t="s">
        <v>16</v>
      </c>
      <c r="I5" s="1" t="s">
        <v>14</v>
      </c>
      <c r="J5" s="1" t="s">
        <v>15</v>
      </c>
      <c r="K5" s="1" t="s">
        <v>31</v>
      </c>
      <c r="L5" s="1" t="s">
        <v>35</v>
      </c>
    </row>
    <row r="6" spans="2:12" x14ac:dyDescent="0.25">
      <c r="B6" s="1" t="s">
        <v>27</v>
      </c>
      <c r="C6" s="1" t="s">
        <v>25</v>
      </c>
      <c r="D6" s="1" t="s">
        <v>22</v>
      </c>
      <c r="E6" s="1" t="s">
        <v>16</v>
      </c>
      <c r="F6" s="1" t="s">
        <v>14</v>
      </c>
      <c r="G6" s="1" t="s">
        <v>15</v>
      </c>
      <c r="H6" s="1" t="s">
        <v>16</v>
      </c>
      <c r="I6" s="1" t="s">
        <v>14</v>
      </c>
      <c r="J6" s="1" t="s">
        <v>15</v>
      </c>
      <c r="K6" s="1" t="s">
        <v>31</v>
      </c>
      <c r="L6" s="1" t="s">
        <v>35</v>
      </c>
    </row>
    <row r="7" spans="2:12" x14ac:dyDescent="0.25">
      <c r="B7" s="1" t="s">
        <v>27</v>
      </c>
      <c r="C7" s="1" t="s">
        <v>37</v>
      </c>
      <c r="D7" s="1" t="s">
        <v>22</v>
      </c>
      <c r="E7" s="1" t="s">
        <v>16</v>
      </c>
      <c r="F7" s="1" t="s">
        <v>14</v>
      </c>
      <c r="G7" s="1" t="s">
        <v>15</v>
      </c>
      <c r="H7" s="1" t="s">
        <v>16</v>
      </c>
      <c r="I7" s="1" t="s">
        <v>15</v>
      </c>
      <c r="J7" s="1" t="s">
        <v>15</v>
      </c>
      <c r="K7" s="1" t="s">
        <v>31</v>
      </c>
      <c r="L7" s="1" t="s">
        <v>35</v>
      </c>
    </row>
    <row r="8" spans="2:12" x14ac:dyDescent="0.25">
      <c r="B8" s="1" t="s">
        <v>27</v>
      </c>
      <c r="C8" s="1" t="s">
        <v>37</v>
      </c>
      <c r="D8" s="1" t="s">
        <v>23</v>
      </c>
      <c r="E8" s="1" t="s">
        <v>16</v>
      </c>
      <c r="F8" s="1" t="s">
        <v>14</v>
      </c>
      <c r="G8" s="1" t="s">
        <v>15</v>
      </c>
      <c r="H8" s="1" t="s">
        <v>16</v>
      </c>
      <c r="I8" s="1" t="s">
        <v>14</v>
      </c>
      <c r="J8" s="1" t="s">
        <v>14</v>
      </c>
      <c r="K8" s="1" t="s">
        <v>31</v>
      </c>
      <c r="L8" s="1" t="s">
        <v>35</v>
      </c>
    </row>
    <row r="9" spans="2:12" x14ac:dyDescent="0.25">
      <c r="B9" s="1" t="s">
        <v>27</v>
      </c>
      <c r="C9" s="1" t="s">
        <v>25</v>
      </c>
      <c r="D9" s="1" t="s">
        <v>23</v>
      </c>
      <c r="E9" s="1" t="s">
        <v>16</v>
      </c>
      <c r="F9" s="1" t="s">
        <v>14</v>
      </c>
      <c r="G9" s="1" t="s">
        <v>15</v>
      </c>
      <c r="H9" s="1" t="s">
        <v>16</v>
      </c>
      <c r="I9" s="1" t="s">
        <v>15</v>
      </c>
      <c r="J9" s="1" t="s">
        <v>15</v>
      </c>
      <c r="K9" s="1" t="s">
        <v>31</v>
      </c>
      <c r="L9" s="1" t="s">
        <v>35</v>
      </c>
    </row>
    <row r="10" spans="2:12" x14ac:dyDescent="0.25">
      <c r="B10" s="1" t="s">
        <v>27</v>
      </c>
      <c r="C10" s="1" t="s">
        <v>25</v>
      </c>
      <c r="D10" s="1" t="s">
        <v>23</v>
      </c>
      <c r="E10" s="1" t="s">
        <v>16</v>
      </c>
      <c r="F10" s="1" t="s">
        <v>14</v>
      </c>
      <c r="G10" s="1" t="s">
        <v>15</v>
      </c>
      <c r="H10" s="1" t="s">
        <v>16</v>
      </c>
      <c r="I10" s="1" t="s">
        <v>14</v>
      </c>
      <c r="J10" s="1" t="s">
        <v>15</v>
      </c>
      <c r="K10" s="1" t="s">
        <v>31</v>
      </c>
      <c r="L10" s="1" t="s">
        <v>35</v>
      </c>
    </row>
    <row r="11" spans="2:12" x14ac:dyDescent="0.25">
      <c r="B11" s="1" t="s">
        <v>27</v>
      </c>
      <c r="C11" s="1" t="s">
        <v>25</v>
      </c>
      <c r="D11" s="1" t="s">
        <v>22</v>
      </c>
      <c r="E11" s="1" t="s">
        <v>16</v>
      </c>
      <c r="F11" s="1" t="s">
        <v>14</v>
      </c>
      <c r="G11" s="1" t="s">
        <v>15</v>
      </c>
      <c r="H11" s="1" t="s">
        <v>16</v>
      </c>
      <c r="I11" s="1" t="s">
        <v>15</v>
      </c>
      <c r="J11" s="1" t="s">
        <v>15</v>
      </c>
      <c r="K11" s="1" t="s">
        <v>31</v>
      </c>
      <c r="L11" s="1" t="s">
        <v>35</v>
      </c>
    </row>
    <row r="12" spans="2:12" x14ac:dyDescent="0.25">
      <c r="B12" s="1" t="s">
        <v>27</v>
      </c>
      <c r="C12" s="1" t="s">
        <v>25</v>
      </c>
      <c r="D12" s="1" t="s">
        <v>23</v>
      </c>
      <c r="E12" s="1" t="s">
        <v>16</v>
      </c>
      <c r="F12" s="1" t="s">
        <v>14</v>
      </c>
      <c r="G12" s="1" t="s">
        <v>15</v>
      </c>
      <c r="H12" s="1" t="s">
        <v>16</v>
      </c>
      <c r="I12" s="1" t="s">
        <v>14</v>
      </c>
      <c r="J12" s="1" t="s">
        <v>15</v>
      </c>
      <c r="K12" s="1" t="s">
        <v>31</v>
      </c>
      <c r="L12" s="1" t="s">
        <v>35</v>
      </c>
    </row>
    <row r="13" spans="2:12" x14ac:dyDescent="0.25">
      <c r="B13" s="1" t="s">
        <v>27</v>
      </c>
      <c r="C13" s="1" t="s">
        <v>25</v>
      </c>
      <c r="D13" s="1" t="s">
        <v>23</v>
      </c>
      <c r="E13" s="1" t="s">
        <v>16</v>
      </c>
      <c r="F13" s="1" t="s">
        <v>14</v>
      </c>
      <c r="G13" s="1" t="s">
        <v>15</v>
      </c>
      <c r="H13" s="1" t="s">
        <v>16</v>
      </c>
      <c r="I13" s="1" t="s">
        <v>15</v>
      </c>
      <c r="J13" s="1" t="s">
        <v>15</v>
      </c>
      <c r="K13" s="1" t="s">
        <v>31</v>
      </c>
      <c r="L13" s="1" t="s">
        <v>35</v>
      </c>
    </row>
    <row r="14" spans="2:12" x14ac:dyDescent="0.25">
      <c r="B14" s="1" t="s">
        <v>11</v>
      </c>
      <c r="C14" s="1" t="s">
        <v>25</v>
      </c>
      <c r="D14" s="1" t="s">
        <v>23</v>
      </c>
      <c r="E14" s="1" t="s">
        <v>16</v>
      </c>
      <c r="F14" s="1" t="s">
        <v>14</v>
      </c>
      <c r="G14" s="1" t="s">
        <v>15</v>
      </c>
      <c r="H14" s="1" t="s">
        <v>16</v>
      </c>
      <c r="I14" s="1" t="s">
        <v>15</v>
      </c>
      <c r="J14" s="1" t="s">
        <v>15</v>
      </c>
      <c r="K14" s="1" t="s">
        <v>31</v>
      </c>
      <c r="L14" s="1" t="s">
        <v>35</v>
      </c>
    </row>
    <row r="15" spans="2:12" x14ac:dyDescent="0.25">
      <c r="B15" s="1" t="s">
        <v>11</v>
      </c>
      <c r="C15" s="1" t="s">
        <v>25</v>
      </c>
      <c r="D15" s="1" t="s">
        <v>22</v>
      </c>
      <c r="E15" s="1" t="s">
        <v>16</v>
      </c>
      <c r="F15" s="1" t="s">
        <v>14</v>
      </c>
      <c r="G15" s="1" t="s">
        <v>20</v>
      </c>
      <c r="H15" s="1" t="s">
        <v>16</v>
      </c>
      <c r="I15" s="1" t="s">
        <v>15</v>
      </c>
      <c r="J15" s="1" t="s">
        <v>15</v>
      </c>
      <c r="K15" s="1" t="s">
        <v>31</v>
      </c>
      <c r="L15" s="1" t="s">
        <v>35</v>
      </c>
    </row>
    <row r="16" spans="2:12" x14ac:dyDescent="0.25">
      <c r="B16" s="1" t="s">
        <v>27</v>
      </c>
      <c r="C16" s="1" t="s">
        <v>25</v>
      </c>
      <c r="D16" s="1" t="s">
        <v>23</v>
      </c>
      <c r="E16" s="1" t="s">
        <v>16</v>
      </c>
      <c r="F16" s="1" t="s">
        <v>14</v>
      </c>
      <c r="G16" s="1" t="s">
        <v>15</v>
      </c>
      <c r="H16" s="1" t="s">
        <v>16</v>
      </c>
      <c r="I16" s="1" t="s">
        <v>14</v>
      </c>
      <c r="J16" s="1" t="s">
        <v>15</v>
      </c>
      <c r="K16" s="1" t="s">
        <v>31</v>
      </c>
      <c r="L16" s="1" t="s">
        <v>35</v>
      </c>
    </row>
    <row r="17" spans="2:12" x14ac:dyDescent="0.25">
      <c r="B17" s="1" t="s">
        <v>27</v>
      </c>
      <c r="C17" s="1" t="s">
        <v>25</v>
      </c>
      <c r="D17" s="1" t="s">
        <v>23</v>
      </c>
      <c r="E17" s="1" t="s">
        <v>16</v>
      </c>
      <c r="F17" s="1" t="s">
        <v>14</v>
      </c>
      <c r="G17" s="1" t="s">
        <v>15</v>
      </c>
      <c r="H17" s="1" t="s">
        <v>16</v>
      </c>
      <c r="I17" s="1" t="s">
        <v>14</v>
      </c>
      <c r="J17" s="1" t="s">
        <v>15</v>
      </c>
      <c r="K17" s="1" t="s">
        <v>31</v>
      </c>
      <c r="L17" s="1" t="s">
        <v>35</v>
      </c>
    </row>
    <row r="18" spans="2:12" x14ac:dyDescent="0.25">
      <c r="B18" s="1" t="s">
        <v>27</v>
      </c>
      <c r="C18" s="1" t="s">
        <v>25</v>
      </c>
      <c r="D18" s="1" t="s">
        <v>22</v>
      </c>
      <c r="E18" s="1" t="s">
        <v>16</v>
      </c>
      <c r="F18" s="1" t="s">
        <v>14</v>
      </c>
      <c r="G18" s="1" t="s">
        <v>15</v>
      </c>
      <c r="H18" s="1" t="s">
        <v>16</v>
      </c>
      <c r="I18" s="1" t="s">
        <v>14</v>
      </c>
      <c r="J18" s="1" t="s">
        <v>15</v>
      </c>
      <c r="K18" s="1" t="s">
        <v>31</v>
      </c>
      <c r="L18" s="1" t="s">
        <v>35</v>
      </c>
    </row>
    <row r="19" spans="2:12" x14ac:dyDescent="0.25">
      <c r="B19" s="1" t="s">
        <v>27</v>
      </c>
      <c r="C19" s="1" t="s">
        <v>25</v>
      </c>
      <c r="D19" s="1" t="s">
        <v>23</v>
      </c>
      <c r="E19" s="1" t="s">
        <v>16</v>
      </c>
      <c r="F19" s="1" t="s">
        <v>14</v>
      </c>
      <c r="G19" s="1" t="s">
        <v>15</v>
      </c>
      <c r="H19" s="1" t="s">
        <v>16</v>
      </c>
      <c r="I19" s="1" t="s">
        <v>14</v>
      </c>
      <c r="J19" s="1" t="s">
        <v>15</v>
      </c>
      <c r="K19" s="1" t="s">
        <v>31</v>
      </c>
      <c r="L19" s="1" t="s">
        <v>35</v>
      </c>
    </row>
    <row r="20" spans="2:12" x14ac:dyDescent="0.25">
      <c r="B20" s="1" t="s">
        <v>27</v>
      </c>
      <c r="C20" s="1" t="s">
        <v>25</v>
      </c>
      <c r="D20" s="1" t="s">
        <v>23</v>
      </c>
      <c r="E20" s="1" t="s">
        <v>16</v>
      </c>
      <c r="F20" s="1" t="s">
        <v>14</v>
      </c>
      <c r="G20" s="1" t="s">
        <v>15</v>
      </c>
      <c r="H20" s="1" t="s">
        <v>16</v>
      </c>
      <c r="I20" s="1" t="s">
        <v>15</v>
      </c>
      <c r="J20" s="1" t="s">
        <v>15</v>
      </c>
      <c r="K20" s="1" t="s">
        <v>31</v>
      </c>
      <c r="L20" s="1" t="s">
        <v>35</v>
      </c>
    </row>
    <row r="21" spans="2:12" x14ac:dyDescent="0.25">
      <c r="B21" s="1" t="s">
        <v>11</v>
      </c>
      <c r="C21" s="1" t="s">
        <v>25</v>
      </c>
      <c r="D21" s="1" t="s">
        <v>23</v>
      </c>
      <c r="E21" s="1" t="s">
        <v>16</v>
      </c>
      <c r="F21" s="1" t="s">
        <v>14</v>
      </c>
      <c r="G21" s="1" t="s">
        <v>15</v>
      </c>
      <c r="H21" s="1" t="s">
        <v>16</v>
      </c>
      <c r="I21" s="1" t="s">
        <v>14</v>
      </c>
      <c r="J21" s="1" t="s">
        <v>15</v>
      </c>
      <c r="K21" s="1" t="s">
        <v>31</v>
      </c>
      <c r="L21" s="1" t="s">
        <v>35</v>
      </c>
    </row>
    <row r="22" spans="2:12" x14ac:dyDescent="0.25">
      <c r="B22" s="1" t="s">
        <v>27</v>
      </c>
      <c r="C22" s="1" t="s">
        <v>25</v>
      </c>
      <c r="D22" s="1" t="s">
        <v>23</v>
      </c>
      <c r="E22" s="1" t="s">
        <v>16</v>
      </c>
      <c r="F22" s="1" t="s">
        <v>14</v>
      </c>
      <c r="G22" s="1" t="s">
        <v>15</v>
      </c>
      <c r="H22" s="1" t="s">
        <v>16</v>
      </c>
      <c r="I22" s="1" t="s">
        <v>14</v>
      </c>
      <c r="J22" s="1" t="s">
        <v>15</v>
      </c>
      <c r="K22" s="1" t="s">
        <v>31</v>
      </c>
      <c r="L22" s="1" t="s">
        <v>35</v>
      </c>
    </row>
    <row r="23" spans="2:12" x14ac:dyDescent="0.25">
      <c r="B23" s="1" t="s">
        <v>27</v>
      </c>
      <c r="C23" s="1" t="s">
        <v>25</v>
      </c>
      <c r="D23" s="1" t="s">
        <v>23</v>
      </c>
      <c r="E23" s="1" t="s">
        <v>16</v>
      </c>
      <c r="F23" s="1" t="s">
        <v>14</v>
      </c>
      <c r="G23" s="1" t="s">
        <v>15</v>
      </c>
      <c r="H23" s="1" t="s">
        <v>16</v>
      </c>
      <c r="I23" s="1" t="s">
        <v>14</v>
      </c>
      <c r="J23" s="1" t="s">
        <v>15</v>
      </c>
      <c r="K23" s="1" t="s">
        <v>31</v>
      </c>
      <c r="L23" s="1" t="s">
        <v>35</v>
      </c>
    </row>
    <row r="24" spans="2:12" x14ac:dyDescent="0.25">
      <c r="B24" s="1" t="s">
        <v>27</v>
      </c>
      <c r="C24" s="1" t="s">
        <v>25</v>
      </c>
      <c r="D24" s="1" t="s">
        <v>23</v>
      </c>
      <c r="E24" s="1" t="s">
        <v>16</v>
      </c>
      <c r="F24" s="1" t="s">
        <v>14</v>
      </c>
      <c r="G24" s="1" t="s">
        <v>15</v>
      </c>
      <c r="H24" s="1" t="s">
        <v>16</v>
      </c>
      <c r="I24" s="1" t="s">
        <v>14</v>
      </c>
      <c r="J24" s="1" t="s">
        <v>14</v>
      </c>
      <c r="K24" s="1" t="s">
        <v>31</v>
      </c>
      <c r="L24" s="1" t="s">
        <v>35</v>
      </c>
    </row>
    <row r="25" spans="2:12" x14ac:dyDescent="0.25">
      <c r="B25" s="1" t="s">
        <v>11</v>
      </c>
      <c r="C25" s="1" t="s">
        <v>25</v>
      </c>
      <c r="D25" s="1" t="s">
        <v>22</v>
      </c>
      <c r="E25" s="1" t="s">
        <v>16</v>
      </c>
      <c r="F25" s="1" t="s">
        <v>14</v>
      </c>
      <c r="G25" s="1" t="s">
        <v>15</v>
      </c>
      <c r="H25" s="1" t="s">
        <v>16</v>
      </c>
      <c r="I25" s="1" t="s">
        <v>14</v>
      </c>
      <c r="J25" s="1" t="s">
        <v>15</v>
      </c>
      <c r="K25" s="1" t="s">
        <v>39</v>
      </c>
      <c r="L25" s="1" t="s">
        <v>35</v>
      </c>
    </row>
    <row r="26" spans="2:12" x14ac:dyDescent="0.25">
      <c r="B26" s="1" t="s">
        <v>27</v>
      </c>
      <c r="C26" s="1" t="s">
        <v>25</v>
      </c>
      <c r="D26" s="1" t="s">
        <v>22</v>
      </c>
      <c r="E26" s="1" t="s">
        <v>16</v>
      </c>
      <c r="F26" s="1" t="s">
        <v>14</v>
      </c>
      <c r="G26" s="1" t="s">
        <v>15</v>
      </c>
      <c r="H26" s="1" t="s">
        <v>16</v>
      </c>
      <c r="I26" s="1" t="s">
        <v>15</v>
      </c>
      <c r="J26" s="1" t="s">
        <v>15</v>
      </c>
      <c r="K26" s="1" t="s">
        <v>39</v>
      </c>
      <c r="L26" s="1" t="s">
        <v>35</v>
      </c>
    </row>
    <row r="27" spans="2:12" x14ac:dyDescent="0.25">
      <c r="B27" s="1" t="s">
        <v>27</v>
      </c>
      <c r="C27" s="1" t="s">
        <v>25</v>
      </c>
      <c r="D27" s="1" t="s">
        <v>23</v>
      </c>
      <c r="E27" s="1" t="s">
        <v>16</v>
      </c>
      <c r="F27" s="1" t="s">
        <v>14</v>
      </c>
      <c r="G27" s="1" t="s">
        <v>15</v>
      </c>
      <c r="H27" s="1" t="s">
        <v>16</v>
      </c>
      <c r="I27" s="1" t="s">
        <v>14</v>
      </c>
      <c r="J27" s="1" t="s">
        <v>15</v>
      </c>
      <c r="K27" s="1" t="s">
        <v>39</v>
      </c>
      <c r="L27" s="1" t="s">
        <v>35</v>
      </c>
    </row>
    <row r="28" spans="2:12" x14ac:dyDescent="0.25">
      <c r="B28" s="1" t="s">
        <v>27</v>
      </c>
      <c r="C28" s="1" t="s">
        <v>25</v>
      </c>
      <c r="D28" s="1" t="s">
        <v>23</v>
      </c>
      <c r="E28" s="1" t="s">
        <v>16</v>
      </c>
      <c r="F28" s="1" t="s">
        <v>14</v>
      </c>
      <c r="G28" s="1" t="s">
        <v>20</v>
      </c>
      <c r="H28" s="1" t="s">
        <v>16</v>
      </c>
      <c r="I28" s="1" t="s">
        <v>14</v>
      </c>
      <c r="J28" s="1" t="s">
        <v>15</v>
      </c>
      <c r="K28" s="1" t="s">
        <v>39</v>
      </c>
      <c r="L28" s="1" t="s">
        <v>35</v>
      </c>
    </row>
    <row r="29" spans="2:12" x14ac:dyDescent="0.25">
      <c r="B29" s="1" t="s">
        <v>27</v>
      </c>
      <c r="C29" s="1" t="s">
        <v>25</v>
      </c>
      <c r="D29" s="1" t="s">
        <v>23</v>
      </c>
      <c r="E29" s="1" t="s">
        <v>16</v>
      </c>
      <c r="F29" s="1" t="s">
        <v>14</v>
      </c>
      <c r="G29" s="1" t="s">
        <v>20</v>
      </c>
      <c r="H29" s="1" t="s">
        <v>16</v>
      </c>
      <c r="I29" s="1" t="s">
        <v>14</v>
      </c>
      <c r="J29" s="1" t="s">
        <v>15</v>
      </c>
      <c r="K29" s="1" t="s">
        <v>39</v>
      </c>
      <c r="L29" s="1" t="s">
        <v>35</v>
      </c>
    </row>
    <row r="30" spans="2:12" x14ac:dyDescent="0.25">
      <c r="B30" s="1" t="s">
        <v>27</v>
      </c>
      <c r="C30" s="1" t="s">
        <v>25</v>
      </c>
      <c r="D30" s="1" t="s">
        <v>22</v>
      </c>
      <c r="E30" s="1" t="s">
        <v>16</v>
      </c>
      <c r="F30" s="1" t="s">
        <v>14</v>
      </c>
      <c r="G30" s="1" t="s">
        <v>15</v>
      </c>
      <c r="H30" s="1" t="s">
        <v>16</v>
      </c>
      <c r="I30" s="1" t="s">
        <v>14</v>
      </c>
      <c r="J30" s="1" t="s">
        <v>15</v>
      </c>
      <c r="K30" s="1" t="s">
        <v>39</v>
      </c>
      <c r="L30" s="1" t="s">
        <v>35</v>
      </c>
    </row>
    <row r="31" spans="2:12" x14ac:dyDescent="0.25">
      <c r="B31" s="1" t="s">
        <v>27</v>
      </c>
      <c r="C31" s="1" t="s">
        <v>25</v>
      </c>
      <c r="D31" s="1" t="s">
        <v>22</v>
      </c>
      <c r="E31" s="1" t="s">
        <v>16</v>
      </c>
      <c r="F31" s="1" t="s">
        <v>14</v>
      </c>
      <c r="G31" s="1" t="s">
        <v>15</v>
      </c>
      <c r="H31" s="1" t="s">
        <v>16</v>
      </c>
      <c r="I31" s="1" t="s">
        <v>15</v>
      </c>
      <c r="J31" s="1" t="s">
        <v>15</v>
      </c>
      <c r="K31" s="1" t="s">
        <v>39</v>
      </c>
      <c r="L31" s="1" t="s">
        <v>35</v>
      </c>
    </row>
    <row r="32" spans="2:12" x14ac:dyDescent="0.25">
      <c r="B32" s="1" t="s">
        <v>27</v>
      </c>
      <c r="C32" s="1" t="s">
        <v>25</v>
      </c>
      <c r="D32" s="1" t="s">
        <v>23</v>
      </c>
      <c r="E32" s="1" t="s">
        <v>16</v>
      </c>
      <c r="F32" s="1" t="s">
        <v>14</v>
      </c>
      <c r="G32" s="1" t="s">
        <v>15</v>
      </c>
      <c r="H32" s="1" t="s">
        <v>16</v>
      </c>
      <c r="I32" s="1" t="s">
        <v>14</v>
      </c>
      <c r="J32" s="1" t="s">
        <v>15</v>
      </c>
      <c r="K32" s="1" t="s">
        <v>39</v>
      </c>
      <c r="L32" s="1" t="s">
        <v>18</v>
      </c>
    </row>
    <row r="33" spans="2:12" x14ac:dyDescent="0.25">
      <c r="B33" s="1" t="s">
        <v>27</v>
      </c>
      <c r="C33" s="1" t="s">
        <v>25</v>
      </c>
      <c r="D33" s="1" t="s">
        <v>19</v>
      </c>
      <c r="E33" s="1" t="s">
        <v>16</v>
      </c>
      <c r="F33" s="1" t="s">
        <v>14</v>
      </c>
      <c r="G33" s="1" t="s">
        <v>15</v>
      </c>
      <c r="H33" s="1" t="s">
        <v>16</v>
      </c>
      <c r="I33" s="1" t="s">
        <v>15</v>
      </c>
      <c r="J33" s="1" t="s">
        <v>15</v>
      </c>
      <c r="K33" s="1" t="s">
        <v>39</v>
      </c>
      <c r="L33" s="1" t="s">
        <v>35</v>
      </c>
    </row>
    <row r="34" spans="2:12" x14ac:dyDescent="0.25">
      <c r="B34" s="1" t="s">
        <v>11</v>
      </c>
      <c r="C34" s="1" t="s">
        <v>25</v>
      </c>
      <c r="D34" s="1" t="s">
        <v>19</v>
      </c>
      <c r="E34" s="1" t="s">
        <v>16</v>
      </c>
      <c r="F34" s="1" t="s">
        <v>14</v>
      </c>
      <c r="G34" s="1" t="s">
        <v>20</v>
      </c>
      <c r="H34" s="1" t="s">
        <v>16</v>
      </c>
      <c r="I34" s="1" t="s">
        <v>15</v>
      </c>
      <c r="J34" s="1" t="s">
        <v>15</v>
      </c>
      <c r="K34" s="1" t="s">
        <v>40</v>
      </c>
      <c r="L34" s="1" t="s">
        <v>18</v>
      </c>
    </row>
    <row r="35" spans="2:12" x14ac:dyDescent="0.25">
      <c r="B35" s="1" t="s">
        <v>11</v>
      </c>
      <c r="C35" s="1" t="s">
        <v>25</v>
      </c>
      <c r="D35" s="1" t="s">
        <v>19</v>
      </c>
      <c r="E35" s="1" t="s">
        <v>16</v>
      </c>
      <c r="F35" s="1" t="s">
        <v>14</v>
      </c>
      <c r="G35" s="1" t="s">
        <v>15</v>
      </c>
      <c r="H35" s="1" t="s">
        <v>16</v>
      </c>
      <c r="I35" s="1" t="s">
        <v>14</v>
      </c>
      <c r="J35" s="1" t="s">
        <v>15</v>
      </c>
      <c r="K35" s="1" t="s">
        <v>40</v>
      </c>
      <c r="L35" s="1" t="s">
        <v>18</v>
      </c>
    </row>
    <row r="36" spans="2:12" x14ac:dyDescent="0.25">
      <c r="B36" s="1" t="s">
        <v>27</v>
      </c>
      <c r="C36" s="1" t="s">
        <v>25</v>
      </c>
      <c r="D36" s="1" t="s">
        <v>22</v>
      </c>
      <c r="E36" s="1" t="s">
        <v>16</v>
      </c>
      <c r="F36" s="1" t="s">
        <v>14</v>
      </c>
      <c r="G36" s="1" t="s">
        <v>15</v>
      </c>
      <c r="H36" s="1" t="s">
        <v>16</v>
      </c>
      <c r="I36" s="1" t="s">
        <v>15</v>
      </c>
      <c r="J36" s="1" t="s">
        <v>15</v>
      </c>
      <c r="K36" s="1" t="s">
        <v>40</v>
      </c>
      <c r="L36" s="1" t="s">
        <v>18</v>
      </c>
    </row>
    <row r="37" spans="2:12" x14ac:dyDescent="0.25">
      <c r="B37" s="1" t="s">
        <v>11</v>
      </c>
      <c r="C37" s="1" t="s">
        <v>12</v>
      </c>
      <c r="D37" s="1" t="s">
        <v>19</v>
      </c>
      <c r="E37" s="1" t="s">
        <v>16</v>
      </c>
      <c r="F37" s="1" t="s">
        <v>14</v>
      </c>
      <c r="G37" s="1" t="s">
        <v>15</v>
      </c>
      <c r="H37" s="1" t="s">
        <v>16</v>
      </c>
      <c r="I37" s="1" t="s">
        <v>14</v>
      </c>
      <c r="J37" s="1" t="s">
        <v>15</v>
      </c>
      <c r="K37" s="1" t="s">
        <v>40</v>
      </c>
      <c r="L37" s="1" t="s">
        <v>18</v>
      </c>
    </row>
    <row r="38" spans="2:12" x14ac:dyDescent="0.25">
      <c r="B38" s="1" t="s">
        <v>11</v>
      </c>
      <c r="C38" s="1" t="s">
        <v>25</v>
      </c>
      <c r="D38" s="1" t="s">
        <v>13</v>
      </c>
      <c r="E38" s="1" t="s">
        <v>14</v>
      </c>
      <c r="F38" s="1" t="s">
        <v>14</v>
      </c>
      <c r="G38" s="1" t="s">
        <v>20</v>
      </c>
      <c r="H38" s="1" t="s">
        <v>16</v>
      </c>
      <c r="I38" s="1" t="s">
        <v>15</v>
      </c>
      <c r="J38" s="1" t="s">
        <v>15</v>
      </c>
      <c r="K38" s="1" t="s">
        <v>40</v>
      </c>
      <c r="L38" s="1" t="s">
        <v>18</v>
      </c>
    </row>
    <row r="39" spans="2:12" x14ac:dyDescent="0.25">
      <c r="B39" s="1" t="s">
        <v>11</v>
      </c>
      <c r="C39" s="1" t="s">
        <v>12</v>
      </c>
      <c r="D39" s="1" t="s">
        <v>19</v>
      </c>
      <c r="E39" s="1" t="s">
        <v>16</v>
      </c>
      <c r="F39" s="1" t="s">
        <v>14</v>
      </c>
      <c r="G39" s="1" t="s">
        <v>15</v>
      </c>
      <c r="H39" s="1" t="s">
        <v>16</v>
      </c>
      <c r="I39" s="1" t="s">
        <v>14</v>
      </c>
      <c r="J39" s="1" t="s">
        <v>15</v>
      </c>
      <c r="K39" s="1" t="s">
        <v>40</v>
      </c>
      <c r="L39" s="1" t="s">
        <v>18</v>
      </c>
    </row>
    <row r="40" spans="2:12" x14ac:dyDescent="0.25">
      <c r="B40" s="1" t="s">
        <v>11</v>
      </c>
      <c r="C40" s="1" t="s">
        <v>12</v>
      </c>
      <c r="D40" s="1" t="s">
        <v>19</v>
      </c>
      <c r="E40" s="1" t="s">
        <v>16</v>
      </c>
      <c r="F40" s="1" t="s">
        <v>14</v>
      </c>
      <c r="G40" s="1" t="s">
        <v>15</v>
      </c>
      <c r="H40" s="1" t="s">
        <v>16</v>
      </c>
      <c r="I40" s="1" t="s">
        <v>14</v>
      </c>
      <c r="J40" s="1" t="s">
        <v>15</v>
      </c>
      <c r="K40" s="1" t="s">
        <v>40</v>
      </c>
      <c r="L40" s="1" t="s">
        <v>18</v>
      </c>
    </row>
    <row r="41" spans="2:12" x14ac:dyDescent="0.25">
      <c r="B41" s="1" t="s">
        <v>11</v>
      </c>
      <c r="C41" s="1" t="s">
        <v>12</v>
      </c>
      <c r="D41" s="1" t="s">
        <v>19</v>
      </c>
      <c r="E41" s="1" t="s">
        <v>16</v>
      </c>
      <c r="F41" s="1" t="s">
        <v>14</v>
      </c>
      <c r="G41" s="1" t="s">
        <v>15</v>
      </c>
      <c r="H41" s="1" t="s">
        <v>16</v>
      </c>
      <c r="I41" s="1" t="s">
        <v>14</v>
      </c>
      <c r="J41" s="1" t="s">
        <v>15</v>
      </c>
      <c r="K41" s="1" t="s">
        <v>41</v>
      </c>
      <c r="L41" s="1" t="s">
        <v>18</v>
      </c>
    </row>
    <row r="42" spans="2:12" x14ac:dyDescent="0.25">
      <c r="B42" s="1" t="s">
        <v>27</v>
      </c>
      <c r="C42" s="1" t="s">
        <v>12</v>
      </c>
      <c r="D42" s="1" t="s">
        <v>19</v>
      </c>
      <c r="E42" s="1" t="s">
        <v>16</v>
      </c>
      <c r="F42" s="1" t="s">
        <v>14</v>
      </c>
      <c r="G42" s="1" t="s">
        <v>15</v>
      </c>
      <c r="H42" s="1" t="s">
        <v>16</v>
      </c>
      <c r="I42" s="1" t="s">
        <v>14</v>
      </c>
      <c r="J42" s="1" t="s">
        <v>15</v>
      </c>
      <c r="K42" s="1" t="s">
        <v>41</v>
      </c>
      <c r="L42" s="1" t="s">
        <v>18</v>
      </c>
    </row>
    <row r="43" spans="2:12" x14ac:dyDescent="0.25">
      <c r="B43" s="1" t="s">
        <v>11</v>
      </c>
      <c r="C43" s="1" t="s">
        <v>25</v>
      </c>
      <c r="D43" s="1" t="s">
        <v>19</v>
      </c>
      <c r="E43" s="1" t="s">
        <v>16</v>
      </c>
      <c r="F43" s="1" t="s">
        <v>14</v>
      </c>
      <c r="G43" s="1" t="s">
        <v>15</v>
      </c>
      <c r="H43" s="1" t="s">
        <v>16</v>
      </c>
      <c r="I43" s="1" t="s">
        <v>15</v>
      </c>
      <c r="J43" s="1" t="s">
        <v>15</v>
      </c>
      <c r="K43" s="1" t="s">
        <v>41</v>
      </c>
      <c r="L43" s="1" t="s">
        <v>18</v>
      </c>
    </row>
    <row r="44" spans="2:12" x14ac:dyDescent="0.25">
      <c r="B44" s="1" t="s">
        <v>11</v>
      </c>
      <c r="C44" s="1" t="s">
        <v>25</v>
      </c>
      <c r="D44" s="1" t="s">
        <v>38</v>
      </c>
      <c r="E44" s="1" t="s">
        <v>16</v>
      </c>
      <c r="F44" s="1" t="s">
        <v>14</v>
      </c>
      <c r="G44" s="1" t="s">
        <v>15</v>
      </c>
      <c r="H44" s="1" t="s">
        <v>16</v>
      </c>
      <c r="I44" s="1" t="s">
        <v>15</v>
      </c>
      <c r="J44" s="1" t="s">
        <v>15</v>
      </c>
      <c r="K44" s="1" t="s">
        <v>41</v>
      </c>
      <c r="L44" s="1" t="s">
        <v>18</v>
      </c>
    </row>
    <row r="45" spans="2:12" x14ac:dyDescent="0.25">
      <c r="B45" s="1" t="s">
        <v>11</v>
      </c>
      <c r="C45" s="1" t="s">
        <v>25</v>
      </c>
      <c r="D45" s="1" t="s">
        <v>13</v>
      </c>
      <c r="E45" s="1" t="s">
        <v>16</v>
      </c>
      <c r="F45" s="1" t="s">
        <v>14</v>
      </c>
      <c r="G45" s="1" t="s">
        <v>15</v>
      </c>
      <c r="H45" s="1" t="s">
        <v>16</v>
      </c>
      <c r="I45" s="1" t="s">
        <v>15</v>
      </c>
      <c r="J45" s="1" t="s">
        <v>15</v>
      </c>
      <c r="K45" s="1" t="s">
        <v>41</v>
      </c>
      <c r="L45" s="1" t="s">
        <v>18</v>
      </c>
    </row>
    <row r="46" spans="2:12" x14ac:dyDescent="0.25">
      <c r="B46" s="1" t="s">
        <v>11</v>
      </c>
      <c r="C46" s="1" t="s">
        <v>25</v>
      </c>
      <c r="D46" s="1" t="s">
        <v>13</v>
      </c>
      <c r="E46" s="1" t="s">
        <v>16</v>
      </c>
      <c r="F46" s="1" t="s">
        <v>14</v>
      </c>
      <c r="G46" s="1" t="s">
        <v>15</v>
      </c>
      <c r="H46" s="1" t="s">
        <v>16</v>
      </c>
      <c r="I46" s="1" t="s">
        <v>15</v>
      </c>
      <c r="J46" s="1" t="s">
        <v>15</v>
      </c>
      <c r="K46" s="1" t="s">
        <v>42</v>
      </c>
      <c r="L46" s="1" t="s">
        <v>28</v>
      </c>
    </row>
    <row r="47" spans="2:12" x14ac:dyDescent="0.25">
      <c r="B47" s="1" t="s">
        <v>11</v>
      </c>
      <c r="C47" s="1" t="s">
        <v>12</v>
      </c>
      <c r="D47" s="1" t="s">
        <v>19</v>
      </c>
      <c r="E47" s="1" t="s">
        <v>16</v>
      </c>
      <c r="F47" s="1" t="s">
        <v>14</v>
      </c>
      <c r="G47" s="1" t="s">
        <v>20</v>
      </c>
      <c r="H47" s="1" t="s">
        <v>16</v>
      </c>
      <c r="I47" s="1" t="s">
        <v>14</v>
      </c>
      <c r="J47" s="1" t="s">
        <v>15</v>
      </c>
      <c r="K47" s="1" t="s">
        <v>42</v>
      </c>
      <c r="L47" s="1" t="s">
        <v>18</v>
      </c>
    </row>
    <row r="48" spans="2:12" x14ac:dyDescent="0.25">
      <c r="B48" s="1" t="s">
        <v>11</v>
      </c>
      <c r="C48" s="1" t="s">
        <v>25</v>
      </c>
      <c r="D48" s="1" t="s">
        <v>13</v>
      </c>
      <c r="E48" s="1" t="s">
        <v>16</v>
      </c>
      <c r="F48" s="1" t="s">
        <v>14</v>
      </c>
      <c r="G48" s="1" t="s">
        <v>15</v>
      </c>
      <c r="H48" s="1" t="s">
        <v>16</v>
      </c>
      <c r="I48" s="1" t="s">
        <v>15</v>
      </c>
      <c r="J48" s="1" t="s">
        <v>15</v>
      </c>
      <c r="K48" s="1" t="s">
        <v>42</v>
      </c>
      <c r="L48" s="1" t="s">
        <v>18</v>
      </c>
    </row>
    <row r="49" spans="2:12" x14ac:dyDescent="0.25">
      <c r="B49" s="1" t="s">
        <v>11</v>
      </c>
      <c r="C49" s="1" t="s">
        <v>12</v>
      </c>
      <c r="D49" s="1" t="s">
        <v>13</v>
      </c>
      <c r="E49" s="1" t="s">
        <v>16</v>
      </c>
      <c r="F49" s="1" t="s">
        <v>14</v>
      </c>
      <c r="G49" s="1" t="s">
        <v>20</v>
      </c>
      <c r="H49" s="1" t="s">
        <v>16</v>
      </c>
      <c r="I49" s="1" t="s">
        <v>15</v>
      </c>
      <c r="J49" s="1" t="s">
        <v>15</v>
      </c>
      <c r="K49" s="1" t="s">
        <v>42</v>
      </c>
      <c r="L49" s="1" t="s">
        <v>18</v>
      </c>
    </row>
    <row r="50" spans="2:12" x14ac:dyDescent="0.25">
      <c r="B50" s="1" t="s">
        <v>11</v>
      </c>
      <c r="C50" s="1" t="s">
        <v>12</v>
      </c>
      <c r="D50" s="1" t="s">
        <v>13</v>
      </c>
      <c r="E50" s="1" t="s">
        <v>16</v>
      </c>
      <c r="F50" s="1" t="s">
        <v>14</v>
      </c>
      <c r="G50" s="1" t="s">
        <v>15</v>
      </c>
      <c r="H50" s="1" t="s">
        <v>16</v>
      </c>
      <c r="I50" s="1" t="s">
        <v>15</v>
      </c>
      <c r="J50" s="1" t="s">
        <v>15</v>
      </c>
      <c r="K50" s="1" t="s">
        <v>42</v>
      </c>
      <c r="L50" s="1" t="s">
        <v>18</v>
      </c>
    </row>
    <row r="51" spans="2:12" x14ac:dyDescent="0.25">
      <c r="B51" s="1" t="s">
        <v>11</v>
      </c>
      <c r="C51" s="1" t="s">
        <v>12</v>
      </c>
      <c r="D51" s="1" t="s">
        <v>19</v>
      </c>
      <c r="E51" s="1" t="s">
        <v>16</v>
      </c>
      <c r="F51" s="1" t="s">
        <v>14</v>
      </c>
      <c r="G51" s="1" t="s">
        <v>15</v>
      </c>
      <c r="H51" s="1" t="s">
        <v>16</v>
      </c>
      <c r="I51" s="1" t="s">
        <v>15</v>
      </c>
      <c r="J51" s="1" t="s">
        <v>15</v>
      </c>
      <c r="K51" s="1" t="s">
        <v>42</v>
      </c>
      <c r="L51" s="1" t="s">
        <v>18</v>
      </c>
    </row>
    <row r="52" spans="2:12" x14ac:dyDescent="0.25">
      <c r="B52" s="1" t="s">
        <v>27</v>
      </c>
      <c r="C52" s="1" t="s">
        <v>12</v>
      </c>
      <c r="D52" s="1" t="s">
        <v>19</v>
      </c>
      <c r="E52" s="1" t="s">
        <v>16</v>
      </c>
      <c r="F52" s="1" t="s">
        <v>14</v>
      </c>
      <c r="G52" s="1" t="s">
        <v>15</v>
      </c>
      <c r="H52" s="1" t="s">
        <v>16</v>
      </c>
      <c r="I52" s="1" t="s">
        <v>14</v>
      </c>
      <c r="J52" s="1" t="s">
        <v>15</v>
      </c>
      <c r="K52" s="1" t="s">
        <v>43</v>
      </c>
      <c r="L52" s="1" t="s">
        <v>18</v>
      </c>
    </row>
    <row r="53" spans="2:12" x14ac:dyDescent="0.25">
      <c r="B53" s="1" t="s">
        <v>27</v>
      </c>
      <c r="C53" s="1" t="s">
        <v>12</v>
      </c>
      <c r="D53" s="1" t="s">
        <v>19</v>
      </c>
      <c r="E53" s="1" t="s">
        <v>16</v>
      </c>
      <c r="F53" s="1" t="s">
        <v>14</v>
      </c>
      <c r="G53" s="1" t="s">
        <v>15</v>
      </c>
      <c r="H53" s="1" t="s">
        <v>16</v>
      </c>
      <c r="I53" s="1" t="s">
        <v>15</v>
      </c>
      <c r="J53" s="1" t="s">
        <v>15</v>
      </c>
      <c r="K53" s="1" t="s">
        <v>43</v>
      </c>
      <c r="L53" s="1" t="s">
        <v>18</v>
      </c>
    </row>
    <row r="54" spans="2:12" x14ac:dyDescent="0.25">
      <c r="B54" s="1" t="s">
        <v>27</v>
      </c>
      <c r="C54" s="1" t="s">
        <v>12</v>
      </c>
      <c r="D54" s="1" t="s">
        <v>22</v>
      </c>
      <c r="E54" s="1" t="s">
        <v>16</v>
      </c>
      <c r="F54" s="1" t="s">
        <v>14</v>
      </c>
      <c r="G54" s="1" t="s">
        <v>15</v>
      </c>
      <c r="H54" s="1" t="s">
        <v>16</v>
      </c>
      <c r="I54" s="1" t="s">
        <v>14</v>
      </c>
      <c r="J54" s="1" t="s">
        <v>14</v>
      </c>
      <c r="K54" s="1" t="s">
        <v>43</v>
      </c>
      <c r="L54" s="1" t="s">
        <v>18</v>
      </c>
    </row>
    <row r="55" spans="2:12" x14ac:dyDescent="0.25">
      <c r="B55" s="1" t="s">
        <v>27</v>
      </c>
      <c r="C55" s="1" t="s">
        <v>12</v>
      </c>
      <c r="D55" s="1" t="s">
        <v>22</v>
      </c>
      <c r="E55" s="1" t="s">
        <v>16</v>
      </c>
      <c r="F55" s="1" t="s">
        <v>14</v>
      </c>
      <c r="G55" s="1" t="s">
        <v>15</v>
      </c>
      <c r="H55" s="1" t="s">
        <v>16</v>
      </c>
      <c r="I55" s="1" t="s">
        <v>14</v>
      </c>
      <c r="J55" s="1" t="s">
        <v>15</v>
      </c>
      <c r="K55" s="1" t="s">
        <v>42</v>
      </c>
      <c r="L55" s="1" t="s">
        <v>28</v>
      </c>
    </row>
    <row r="56" spans="2:12" x14ac:dyDescent="0.25">
      <c r="B56" s="1" t="s">
        <v>27</v>
      </c>
      <c r="C56" s="1" t="s">
        <v>12</v>
      </c>
      <c r="D56" s="1" t="s">
        <v>22</v>
      </c>
      <c r="E56" s="1" t="s">
        <v>16</v>
      </c>
      <c r="F56" s="1" t="s">
        <v>14</v>
      </c>
      <c r="G56" s="1" t="s">
        <v>15</v>
      </c>
      <c r="H56" s="1" t="s">
        <v>16</v>
      </c>
      <c r="I56" s="1" t="s">
        <v>14</v>
      </c>
      <c r="J56" s="1" t="s">
        <v>15</v>
      </c>
      <c r="K56" s="1" t="s">
        <v>43</v>
      </c>
      <c r="L56" s="1" t="s">
        <v>18</v>
      </c>
    </row>
    <row r="57" spans="2:12" x14ac:dyDescent="0.25">
      <c r="B57" s="1" t="s">
        <v>27</v>
      </c>
      <c r="C57" s="1" t="s">
        <v>12</v>
      </c>
      <c r="D57" s="1" t="s">
        <v>22</v>
      </c>
      <c r="E57" s="1" t="s">
        <v>16</v>
      </c>
      <c r="F57" s="1" t="s">
        <v>14</v>
      </c>
      <c r="G57" s="1" t="s">
        <v>15</v>
      </c>
      <c r="H57" s="1" t="s">
        <v>16</v>
      </c>
      <c r="I57" s="1" t="s">
        <v>14</v>
      </c>
      <c r="J57" s="1" t="s">
        <v>15</v>
      </c>
      <c r="K57" s="1" t="s">
        <v>42</v>
      </c>
      <c r="L57" s="1" t="s">
        <v>18</v>
      </c>
    </row>
    <row r="58" spans="2:12" x14ac:dyDescent="0.25">
      <c r="B58" s="1" t="s">
        <v>27</v>
      </c>
      <c r="C58" s="1" t="s">
        <v>12</v>
      </c>
      <c r="D58" s="1" t="s">
        <v>22</v>
      </c>
      <c r="E58" s="1" t="s">
        <v>16</v>
      </c>
      <c r="F58" s="1" t="s">
        <v>14</v>
      </c>
      <c r="G58" s="1" t="s">
        <v>15</v>
      </c>
      <c r="H58" s="1" t="s">
        <v>16</v>
      </c>
      <c r="I58" s="1" t="s">
        <v>14</v>
      </c>
      <c r="J58" s="1" t="s">
        <v>15</v>
      </c>
      <c r="K58" s="1" t="s">
        <v>42</v>
      </c>
      <c r="L58" s="1" t="s">
        <v>18</v>
      </c>
    </row>
    <row r="59" spans="2:12" x14ac:dyDescent="0.25">
      <c r="B59" s="1" t="s">
        <v>27</v>
      </c>
      <c r="C59" s="1" t="s">
        <v>12</v>
      </c>
      <c r="D59" s="1" t="s">
        <v>22</v>
      </c>
      <c r="E59" s="1" t="s">
        <v>16</v>
      </c>
      <c r="F59" s="1" t="s">
        <v>14</v>
      </c>
      <c r="G59" s="1" t="s">
        <v>15</v>
      </c>
      <c r="H59" s="1" t="s">
        <v>16</v>
      </c>
      <c r="I59" s="1" t="s">
        <v>14</v>
      </c>
      <c r="J59" s="1" t="s">
        <v>15</v>
      </c>
      <c r="K59" s="1" t="s">
        <v>43</v>
      </c>
      <c r="L59" s="1" t="s">
        <v>18</v>
      </c>
    </row>
    <row r="60" spans="2:12" x14ac:dyDescent="0.25">
      <c r="B60" s="1" t="s">
        <v>27</v>
      </c>
      <c r="C60" s="1" t="s">
        <v>12</v>
      </c>
      <c r="D60" s="1" t="s">
        <v>22</v>
      </c>
      <c r="E60" s="1" t="s">
        <v>16</v>
      </c>
      <c r="F60" s="1" t="s">
        <v>14</v>
      </c>
      <c r="G60" s="1" t="s">
        <v>15</v>
      </c>
      <c r="H60" s="1" t="s">
        <v>16</v>
      </c>
      <c r="I60" s="1" t="s">
        <v>14</v>
      </c>
      <c r="J60" s="1" t="s">
        <v>15</v>
      </c>
      <c r="K60" s="1" t="s">
        <v>42</v>
      </c>
      <c r="L60" s="1" t="s">
        <v>18</v>
      </c>
    </row>
    <row r="61" spans="2:12" x14ac:dyDescent="0.25">
      <c r="B61" s="1" t="s">
        <v>27</v>
      </c>
      <c r="C61" s="1" t="s">
        <v>12</v>
      </c>
      <c r="D61" s="1" t="s">
        <v>22</v>
      </c>
      <c r="E61" s="1" t="s">
        <v>16</v>
      </c>
      <c r="F61" s="1" t="s">
        <v>14</v>
      </c>
      <c r="G61" s="1" t="s">
        <v>15</v>
      </c>
      <c r="H61" s="1" t="s">
        <v>16</v>
      </c>
      <c r="I61" s="1" t="s">
        <v>14</v>
      </c>
      <c r="J61" s="1" t="s">
        <v>14</v>
      </c>
      <c r="K61" s="1" t="s">
        <v>42</v>
      </c>
      <c r="L61" s="1" t="s">
        <v>18</v>
      </c>
    </row>
    <row r="62" spans="2:1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0117-27DE-4757-976B-7700FC711FD8}">
  <dimension ref="B1:L73"/>
  <sheetViews>
    <sheetView workbookViewId="0">
      <selection activeCell="K9" sqref="K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27</v>
      </c>
      <c r="C2" s="1" t="s">
        <v>32</v>
      </c>
      <c r="D2" s="1" t="s">
        <v>13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14</v>
      </c>
      <c r="J2" s="1" t="s">
        <v>15</v>
      </c>
      <c r="K2" s="1" t="s">
        <v>33</v>
      </c>
      <c r="L2" s="1" t="s">
        <v>28</v>
      </c>
    </row>
    <row r="3" spans="2:12" x14ac:dyDescent="0.25">
      <c r="B3" s="1" t="s">
        <v>27</v>
      </c>
      <c r="C3" s="1" t="s">
        <v>12</v>
      </c>
      <c r="D3" s="1" t="s">
        <v>19</v>
      </c>
      <c r="E3" s="1" t="s">
        <v>16</v>
      </c>
      <c r="F3" s="1" t="s">
        <v>14</v>
      </c>
      <c r="G3" s="1" t="s">
        <v>15</v>
      </c>
      <c r="H3" s="1" t="s">
        <v>16</v>
      </c>
      <c r="I3" s="1" t="s">
        <v>15</v>
      </c>
      <c r="J3" s="1" t="s">
        <v>15</v>
      </c>
      <c r="K3" s="1" t="s">
        <v>33</v>
      </c>
      <c r="L3" s="1" t="s">
        <v>28</v>
      </c>
    </row>
    <row r="4" spans="2:12" x14ac:dyDescent="0.25">
      <c r="B4" s="1" t="s">
        <v>27</v>
      </c>
      <c r="C4" s="1" t="s">
        <v>32</v>
      </c>
      <c r="D4" s="1" t="s">
        <v>19</v>
      </c>
      <c r="E4" s="1" t="s">
        <v>16</v>
      </c>
      <c r="F4" s="1" t="s">
        <v>14</v>
      </c>
      <c r="G4" s="1" t="s">
        <v>15</v>
      </c>
      <c r="H4" s="1" t="s">
        <v>16</v>
      </c>
      <c r="I4" s="1" t="s">
        <v>14</v>
      </c>
      <c r="J4" s="1" t="s">
        <v>14</v>
      </c>
      <c r="K4" s="1" t="s">
        <v>33</v>
      </c>
      <c r="L4" s="1" t="s">
        <v>28</v>
      </c>
    </row>
    <row r="5" spans="2:12" x14ac:dyDescent="0.25">
      <c r="B5" s="1" t="s">
        <v>27</v>
      </c>
      <c r="C5" s="1" t="s">
        <v>32</v>
      </c>
      <c r="D5" s="1" t="s">
        <v>19</v>
      </c>
      <c r="E5" s="1" t="s">
        <v>16</v>
      </c>
      <c r="F5" s="1" t="s">
        <v>14</v>
      </c>
      <c r="G5" s="1" t="s">
        <v>15</v>
      </c>
      <c r="H5" s="1" t="s">
        <v>16</v>
      </c>
      <c r="I5" s="1" t="s">
        <v>14</v>
      </c>
      <c r="J5" s="1" t="s">
        <v>15</v>
      </c>
      <c r="K5" s="1" t="s">
        <v>33</v>
      </c>
      <c r="L5" s="1" t="s">
        <v>28</v>
      </c>
    </row>
    <row r="6" spans="2:12" x14ac:dyDescent="0.25">
      <c r="B6" s="1" t="s">
        <v>27</v>
      </c>
      <c r="C6" s="1" t="s">
        <v>32</v>
      </c>
      <c r="D6" s="1" t="s">
        <v>19</v>
      </c>
      <c r="E6" s="1" t="s">
        <v>16</v>
      </c>
      <c r="F6" s="1" t="s">
        <v>14</v>
      </c>
      <c r="G6" s="1" t="s">
        <v>15</v>
      </c>
      <c r="H6" s="1" t="s">
        <v>16</v>
      </c>
      <c r="I6" s="1" t="s">
        <v>14</v>
      </c>
      <c r="J6" s="1" t="s">
        <v>14</v>
      </c>
      <c r="K6" s="1" t="s">
        <v>33</v>
      </c>
      <c r="L6" s="1" t="s">
        <v>28</v>
      </c>
    </row>
    <row r="7" spans="2:12" x14ac:dyDescent="0.25">
      <c r="B7" s="1" t="s">
        <v>27</v>
      </c>
      <c r="C7" s="1" t="s">
        <v>32</v>
      </c>
      <c r="D7" s="1" t="s">
        <v>19</v>
      </c>
      <c r="E7" s="1" t="s">
        <v>16</v>
      </c>
      <c r="F7" s="1" t="s">
        <v>14</v>
      </c>
      <c r="G7" s="1" t="s">
        <v>15</v>
      </c>
      <c r="H7" s="1" t="s">
        <v>16</v>
      </c>
      <c r="I7" s="1" t="s">
        <v>14</v>
      </c>
      <c r="J7" s="1" t="s">
        <v>15</v>
      </c>
      <c r="K7" s="1" t="s">
        <v>33</v>
      </c>
      <c r="L7" s="1" t="s">
        <v>28</v>
      </c>
    </row>
    <row r="8" spans="2:12" x14ac:dyDescent="0.25">
      <c r="B8" s="1" t="s">
        <v>27</v>
      </c>
      <c r="C8" s="1" t="s">
        <v>32</v>
      </c>
      <c r="D8" s="1" t="s">
        <v>19</v>
      </c>
      <c r="E8" s="1" t="s">
        <v>16</v>
      </c>
      <c r="F8" s="1" t="s">
        <v>14</v>
      </c>
      <c r="G8" s="1" t="s">
        <v>15</v>
      </c>
      <c r="H8" s="1" t="s">
        <v>16</v>
      </c>
      <c r="I8" s="1" t="s">
        <v>14</v>
      </c>
      <c r="J8" s="1" t="s">
        <v>14</v>
      </c>
      <c r="K8" s="1" t="s">
        <v>33</v>
      </c>
      <c r="L8" s="1" t="s">
        <v>28</v>
      </c>
    </row>
    <row r="9" spans="2:12" x14ac:dyDescent="0.25">
      <c r="B9" s="1" t="s">
        <v>27</v>
      </c>
      <c r="C9" s="1" t="s">
        <v>32</v>
      </c>
      <c r="D9" s="1" t="s">
        <v>19</v>
      </c>
      <c r="E9" s="1" t="s">
        <v>16</v>
      </c>
      <c r="F9" s="1" t="s">
        <v>14</v>
      </c>
      <c r="G9" s="1" t="s">
        <v>15</v>
      </c>
      <c r="H9" s="1" t="s">
        <v>16</v>
      </c>
      <c r="I9" s="1" t="s">
        <v>14</v>
      </c>
      <c r="J9" s="1" t="s">
        <v>15</v>
      </c>
      <c r="K9" s="1" t="s">
        <v>33</v>
      </c>
      <c r="L9" s="1" t="s">
        <v>28</v>
      </c>
    </row>
    <row r="10" spans="2:12" x14ac:dyDescent="0.25">
      <c r="B10" s="1" t="s">
        <v>27</v>
      </c>
      <c r="C10" s="1" t="s">
        <v>32</v>
      </c>
      <c r="D10" s="1" t="s">
        <v>19</v>
      </c>
      <c r="E10" s="1" t="s">
        <v>16</v>
      </c>
      <c r="F10" s="1" t="s">
        <v>14</v>
      </c>
      <c r="G10" s="1" t="s">
        <v>15</v>
      </c>
      <c r="H10" s="1" t="s">
        <v>16</v>
      </c>
      <c r="I10" s="1" t="s">
        <v>14</v>
      </c>
      <c r="J10" s="1" t="s">
        <v>15</v>
      </c>
      <c r="K10" s="1" t="s">
        <v>33</v>
      </c>
      <c r="L10" s="1" t="s">
        <v>28</v>
      </c>
    </row>
    <row r="11" spans="2:12" x14ac:dyDescent="0.25">
      <c r="B11" s="1" t="s">
        <v>27</v>
      </c>
      <c r="C11" s="1" t="s">
        <v>32</v>
      </c>
      <c r="D11" s="1" t="s">
        <v>22</v>
      </c>
      <c r="E11" s="1" t="s">
        <v>16</v>
      </c>
      <c r="F11" s="1" t="s">
        <v>14</v>
      </c>
      <c r="G11" s="1" t="s">
        <v>15</v>
      </c>
      <c r="H11" s="1" t="s">
        <v>16</v>
      </c>
      <c r="I11" s="1" t="s">
        <v>14</v>
      </c>
      <c r="J11" s="1" t="s">
        <v>15</v>
      </c>
      <c r="K11" s="1" t="s">
        <v>33</v>
      </c>
      <c r="L11" s="1" t="s">
        <v>28</v>
      </c>
    </row>
    <row r="12" spans="2:12" x14ac:dyDescent="0.25">
      <c r="B12" s="1" t="s">
        <v>27</v>
      </c>
      <c r="C12" s="1" t="s">
        <v>32</v>
      </c>
      <c r="D12" s="1" t="s">
        <v>19</v>
      </c>
      <c r="E12" s="1" t="s">
        <v>16</v>
      </c>
      <c r="F12" s="1" t="s">
        <v>14</v>
      </c>
      <c r="G12" s="1" t="s">
        <v>15</v>
      </c>
      <c r="H12" s="1" t="s">
        <v>16</v>
      </c>
      <c r="I12" s="1" t="s">
        <v>14</v>
      </c>
      <c r="J12" s="1" t="s">
        <v>15</v>
      </c>
      <c r="K12" s="1" t="s">
        <v>33</v>
      </c>
      <c r="L12" s="1" t="s">
        <v>28</v>
      </c>
    </row>
    <row r="13" spans="2:12" x14ac:dyDescent="0.25">
      <c r="B13" s="1" t="s">
        <v>27</v>
      </c>
      <c r="C13" s="1" t="s">
        <v>32</v>
      </c>
      <c r="D13" s="1" t="s">
        <v>19</v>
      </c>
      <c r="E13" s="1" t="s">
        <v>16</v>
      </c>
      <c r="F13" s="1" t="s">
        <v>14</v>
      </c>
      <c r="G13" s="1" t="s">
        <v>15</v>
      </c>
      <c r="H13" s="1" t="s">
        <v>16</v>
      </c>
      <c r="I13" s="1" t="s">
        <v>14</v>
      </c>
      <c r="J13" s="1" t="s">
        <v>14</v>
      </c>
      <c r="K13" s="1" t="s">
        <v>34</v>
      </c>
      <c r="L13" s="1" t="s">
        <v>28</v>
      </c>
    </row>
    <row r="14" spans="2:12" x14ac:dyDescent="0.25">
      <c r="B14" s="1" t="s">
        <v>27</v>
      </c>
      <c r="C14" s="1" t="s">
        <v>32</v>
      </c>
      <c r="D14" s="1" t="s">
        <v>19</v>
      </c>
      <c r="E14" s="1" t="s">
        <v>16</v>
      </c>
      <c r="F14" s="1" t="s">
        <v>14</v>
      </c>
      <c r="G14" s="1" t="s">
        <v>15</v>
      </c>
      <c r="H14" s="1" t="s">
        <v>16</v>
      </c>
      <c r="I14" s="1" t="s">
        <v>14</v>
      </c>
      <c r="J14" s="1" t="s">
        <v>15</v>
      </c>
      <c r="K14" s="1" t="s">
        <v>34</v>
      </c>
      <c r="L14" s="1" t="s">
        <v>28</v>
      </c>
    </row>
    <row r="15" spans="2:12" x14ac:dyDescent="0.25">
      <c r="B15" s="1" t="s">
        <v>27</v>
      </c>
      <c r="C15" s="1" t="s">
        <v>32</v>
      </c>
      <c r="D15" s="1" t="s">
        <v>19</v>
      </c>
      <c r="E15" s="1" t="s">
        <v>16</v>
      </c>
      <c r="F15" s="1" t="s">
        <v>14</v>
      </c>
      <c r="G15" s="1" t="s">
        <v>15</v>
      </c>
      <c r="H15" s="1" t="s">
        <v>16</v>
      </c>
      <c r="I15" s="1" t="s">
        <v>15</v>
      </c>
      <c r="J15" s="1" t="s">
        <v>14</v>
      </c>
      <c r="K15" s="1" t="s">
        <v>34</v>
      </c>
      <c r="L15" s="1" t="s">
        <v>28</v>
      </c>
    </row>
    <row r="16" spans="2:12" x14ac:dyDescent="0.25">
      <c r="B16" s="1" t="s">
        <v>27</v>
      </c>
      <c r="C16" s="1" t="s">
        <v>32</v>
      </c>
      <c r="D16" s="1" t="s">
        <v>19</v>
      </c>
      <c r="E16" s="1" t="s">
        <v>16</v>
      </c>
      <c r="F16" s="1" t="s">
        <v>14</v>
      </c>
      <c r="G16" s="1" t="s">
        <v>15</v>
      </c>
      <c r="H16" s="1" t="s">
        <v>16</v>
      </c>
      <c r="I16" s="1" t="s">
        <v>14</v>
      </c>
      <c r="J16" s="1" t="s">
        <v>15</v>
      </c>
      <c r="K16" s="1" t="s">
        <v>34</v>
      </c>
      <c r="L16" s="1" t="s">
        <v>28</v>
      </c>
    </row>
    <row r="17" spans="2:12" x14ac:dyDescent="0.25">
      <c r="B17" s="1" t="s">
        <v>27</v>
      </c>
      <c r="C17" s="1" t="s">
        <v>32</v>
      </c>
      <c r="D17" s="1" t="s">
        <v>19</v>
      </c>
      <c r="E17" s="1" t="s">
        <v>16</v>
      </c>
      <c r="F17" s="1" t="s">
        <v>14</v>
      </c>
      <c r="G17" s="1" t="s">
        <v>15</v>
      </c>
      <c r="H17" s="1" t="s">
        <v>16</v>
      </c>
      <c r="I17" s="1" t="s">
        <v>15</v>
      </c>
      <c r="J17" s="1" t="s">
        <v>15</v>
      </c>
      <c r="K17" s="1" t="s">
        <v>34</v>
      </c>
      <c r="L17" s="1" t="s">
        <v>28</v>
      </c>
    </row>
    <row r="18" spans="2:12" x14ac:dyDescent="0.25">
      <c r="B18" s="1" t="s">
        <v>27</v>
      </c>
      <c r="C18" s="1" t="s">
        <v>32</v>
      </c>
      <c r="D18" s="1" t="s">
        <v>19</v>
      </c>
      <c r="E18" s="1" t="s">
        <v>16</v>
      </c>
      <c r="F18" s="1" t="s">
        <v>14</v>
      </c>
      <c r="G18" s="1" t="s">
        <v>15</v>
      </c>
      <c r="H18" s="1" t="s">
        <v>16</v>
      </c>
      <c r="I18" s="1" t="s">
        <v>14</v>
      </c>
      <c r="J18" s="1" t="s">
        <v>15</v>
      </c>
      <c r="K18" s="1" t="s">
        <v>34</v>
      </c>
      <c r="L18" s="1" t="s">
        <v>28</v>
      </c>
    </row>
    <row r="19" spans="2:12" x14ac:dyDescent="0.25">
      <c r="B19" s="1" t="s">
        <v>27</v>
      </c>
      <c r="C19" s="1" t="s">
        <v>32</v>
      </c>
      <c r="D19" s="1" t="s">
        <v>19</v>
      </c>
      <c r="E19" s="1" t="s">
        <v>16</v>
      </c>
      <c r="F19" s="1" t="s">
        <v>14</v>
      </c>
      <c r="G19" s="1" t="s">
        <v>15</v>
      </c>
      <c r="H19" s="1" t="s">
        <v>16</v>
      </c>
      <c r="I19" s="1" t="s">
        <v>14</v>
      </c>
      <c r="J19" s="1" t="s">
        <v>15</v>
      </c>
      <c r="K19" s="1" t="s">
        <v>34</v>
      </c>
      <c r="L19" s="1" t="s">
        <v>28</v>
      </c>
    </row>
    <row r="20" spans="2:12" x14ac:dyDescent="0.25">
      <c r="B20" s="1" t="s">
        <v>27</v>
      </c>
      <c r="C20" s="1" t="s">
        <v>32</v>
      </c>
      <c r="D20" s="1" t="s">
        <v>19</v>
      </c>
      <c r="E20" s="1" t="s">
        <v>16</v>
      </c>
      <c r="F20" s="1" t="s">
        <v>14</v>
      </c>
      <c r="G20" s="1" t="s">
        <v>15</v>
      </c>
      <c r="H20" s="1" t="s">
        <v>16</v>
      </c>
      <c r="I20" s="1" t="s">
        <v>14</v>
      </c>
      <c r="J20" s="1" t="s">
        <v>14</v>
      </c>
      <c r="K20" s="1" t="s">
        <v>34</v>
      </c>
      <c r="L20" s="1" t="s">
        <v>28</v>
      </c>
    </row>
    <row r="21" spans="2:12" x14ac:dyDescent="0.25">
      <c r="B21" s="1" t="s">
        <v>27</v>
      </c>
      <c r="C21" s="1" t="s">
        <v>32</v>
      </c>
      <c r="D21" s="1" t="s">
        <v>22</v>
      </c>
      <c r="E21" s="1" t="s">
        <v>16</v>
      </c>
      <c r="F21" s="1" t="s">
        <v>14</v>
      </c>
      <c r="G21" s="1" t="s">
        <v>15</v>
      </c>
      <c r="H21" s="1" t="s">
        <v>16</v>
      </c>
      <c r="I21" s="1" t="s">
        <v>14</v>
      </c>
      <c r="J21" s="1" t="s">
        <v>15</v>
      </c>
      <c r="K21" s="1" t="s">
        <v>34</v>
      </c>
      <c r="L21" s="1" t="s">
        <v>28</v>
      </c>
    </row>
    <row r="22" spans="2:12" x14ac:dyDescent="0.25">
      <c r="B22" s="1" t="s">
        <v>27</v>
      </c>
      <c r="C22" s="1" t="s">
        <v>32</v>
      </c>
      <c r="D22" s="1" t="s">
        <v>19</v>
      </c>
      <c r="E22" s="1" t="s">
        <v>16</v>
      </c>
      <c r="F22" s="1" t="s">
        <v>14</v>
      </c>
      <c r="G22" s="1" t="s">
        <v>15</v>
      </c>
      <c r="H22" s="1" t="s">
        <v>16</v>
      </c>
      <c r="I22" s="1" t="s">
        <v>14</v>
      </c>
      <c r="J22" s="1" t="s">
        <v>15</v>
      </c>
      <c r="K22" s="1" t="s">
        <v>34</v>
      </c>
      <c r="L22" s="1" t="s">
        <v>28</v>
      </c>
    </row>
    <row r="23" spans="2:12" x14ac:dyDescent="0.25">
      <c r="B23" s="1" t="s">
        <v>27</v>
      </c>
      <c r="C23" s="1" t="s">
        <v>32</v>
      </c>
      <c r="D23" s="1" t="s">
        <v>19</v>
      </c>
      <c r="E23" s="1" t="s">
        <v>16</v>
      </c>
      <c r="F23" s="1" t="s">
        <v>14</v>
      </c>
      <c r="G23" s="1" t="s">
        <v>15</v>
      </c>
      <c r="H23" s="1" t="s">
        <v>16</v>
      </c>
      <c r="I23" s="1" t="s">
        <v>14</v>
      </c>
      <c r="J23" s="1" t="s">
        <v>15</v>
      </c>
      <c r="K23" s="1" t="s">
        <v>34</v>
      </c>
      <c r="L23" s="1" t="s">
        <v>28</v>
      </c>
    </row>
    <row r="24" spans="2:12" x14ac:dyDescent="0.25">
      <c r="B24" s="1" t="s">
        <v>27</v>
      </c>
      <c r="C24" s="1" t="s">
        <v>12</v>
      </c>
      <c r="D24" s="1" t="s">
        <v>22</v>
      </c>
      <c r="E24" s="1" t="s">
        <v>16</v>
      </c>
      <c r="F24" s="1" t="s">
        <v>14</v>
      </c>
      <c r="G24" s="1" t="s">
        <v>15</v>
      </c>
      <c r="H24" s="1" t="s">
        <v>16</v>
      </c>
      <c r="I24" s="1" t="s">
        <v>14</v>
      </c>
      <c r="J24" s="1" t="s">
        <v>14</v>
      </c>
      <c r="K24" s="1" t="s">
        <v>34</v>
      </c>
      <c r="L24" s="1" t="s">
        <v>28</v>
      </c>
    </row>
    <row r="25" spans="2:12" x14ac:dyDescent="0.25">
      <c r="B25" s="1" t="s">
        <v>27</v>
      </c>
      <c r="C25" s="1" t="s">
        <v>32</v>
      </c>
      <c r="D25" s="1" t="s">
        <v>19</v>
      </c>
      <c r="E25" s="1" t="s">
        <v>16</v>
      </c>
      <c r="F25" s="1" t="s">
        <v>14</v>
      </c>
      <c r="G25" s="1" t="s">
        <v>15</v>
      </c>
      <c r="H25" s="1" t="s">
        <v>16</v>
      </c>
      <c r="I25" s="1" t="s">
        <v>14</v>
      </c>
      <c r="J25" s="1" t="s">
        <v>15</v>
      </c>
      <c r="K25" s="1" t="s">
        <v>34</v>
      </c>
      <c r="L25" s="1" t="s">
        <v>28</v>
      </c>
    </row>
    <row r="26" spans="2:12" x14ac:dyDescent="0.25">
      <c r="B26" s="1" t="s">
        <v>27</v>
      </c>
      <c r="C26" s="1" t="s">
        <v>12</v>
      </c>
      <c r="D26" s="1" t="s">
        <v>19</v>
      </c>
      <c r="E26" s="1" t="s">
        <v>16</v>
      </c>
      <c r="F26" s="1" t="s">
        <v>14</v>
      </c>
      <c r="G26" s="1" t="s">
        <v>15</v>
      </c>
      <c r="H26" s="1" t="s">
        <v>16</v>
      </c>
      <c r="I26" s="1" t="s">
        <v>15</v>
      </c>
      <c r="J26" s="1" t="s">
        <v>15</v>
      </c>
      <c r="K26" s="1" t="s">
        <v>34</v>
      </c>
      <c r="L26" s="1" t="s">
        <v>28</v>
      </c>
    </row>
    <row r="27" spans="2:12" x14ac:dyDescent="0.25">
      <c r="B27" s="1" t="s">
        <v>27</v>
      </c>
      <c r="C27" s="1" t="s">
        <v>12</v>
      </c>
      <c r="D27" s="1" t="s">
        <v>19</v>
      </c>
      <c r="E27" s="1" t="s">
        <v>16</v>
      </c>
      <c r="F27" s="1" t="s">
        <v>14</v>
      </c>
      <c r="G27" s="1" t="s">
        <v>15</v>
      </c>
      <c r="H27" s="1" t="s">
        <v>16</v>
      </c>
      <c r="I27" s="1" t="s">
        <v>14</v>
      </c>
      <c r="J27" s="1" t="s">
        <v>15</v>
      </c>
      <c r="K27" s="1" t="s">
        <v>34</v>
      </c>
      <c r="L27" s="1" t="s">
        <v>28</v>
      </c>
    </row>
    <row r="28" spans="2:12" x14ac:dyDescent="0.25">
      <c r="B28" s="1" t="s">
        <v>27</v>
      </c>
      <c r="C28" s="1" t="s">
        <v>12</v>
      </c>
      <c r="D28" s="1" t="s">
        <v>19</v>
      </c>
      <c r="E28" s="1" t="s">
        <v>16</v>
      </c>
      <c r="F28" s="1" t="s">
        <v>14</v>
      </c>
      <c r="G28" s="1" t="s">
        <v>15</v>
      </c>
      <c r="H28" s="1" t="s">
        <v>16</v>
      </c>
      <c r="I28" s="1" t="s">
        <v>14</v>
      </c>
      <c r="J28" s="1" t="s">
        <v>15</v>
      </c>
      <c r="K28" s="1" t="s">
        <v>34</v>
      </c>
      <c r="L28" s="1" t="s">
        <v>28</v>
      </c>
    </row>
    <row r="29" spans="2:12" x14ac:dyDescent="0.25">
      <c r="B29" s="1" t="s">
        <v>27</v>
      </c>
      <c r="C29" s="1" t="s">
        <v>12</v>
      </c>
      <c r="D29" s="1" t="s">
        <v>19</v>
      </c>
      <c r="E29" s="1" t="s">
        <v>16</v>
      </c>
      <c r="F29" s="1" t="s">
        <v>14</v>
      </c>
      <c r="G29" s="1" t="s">
        <v>15</v>
      </c>
      <c r="H29" s="1" t="s">
        <v>16</v>
      </c>
      <c r="I29" s="1" t="s">
        <v>14</v>
      </c>
      <c r="J29" s="1" t="s">
        <v>14</v>
      </c>
      <c r="K29" s="1" t="s">
        <v>34</v>
      </c>
      <c r="L29" s="1" t="s">
        <v>28</v>
      </c>
    </row>
    <row r="30" spans="2:12" x14ac:dyDescent="0.25">
      <c r="B30" s="1" t="s">
        <v>27</v>
      </c>
      <c r="C30" s="1" t="s">
        <v>12</v>
      </c>
      <c r="D30" s="1" t="s">
        <v>19</v>
      </c>
      <c r="E30" s="1" t="s">
        <v>16</v>
      </c>
      <c r="F30" s="1" t="s">
        <v>14</v>
      </c>
      <c r="G30" s="1" t="s">
        <v>15</v>
      </c>
      <c r="H30" s="1" t="s">
        <v>16</v>
      </c>
      <c r="I30" s="1" t="s">
        <v>14</v>
      </c>
      <c r="J30" s="1" t="s">
        <v>14</v>
      </c>
      <c r="K30" s="1" t="s">
        <v>34</v>
      </c>
      <c r="L30" s="1" t="s">
        <v>28</v>
      </c>
    </row>
    <row r="31" spans="2:12" x14ac:dyDescent="0.25">
      <c r="B31" s="1" t="s">
        <v>27</v>
      </c>
      <c r="C31" s="1" t="s">
        <v>12</v>
      </c>
      <c r="D31" s="1" t="s">
        <v>19</v>
      </c>
      <c r="E31" s="1" t="s">
        <v>16</v>
      </c>
      <c r="F31" s="1" t="s">
        <v>14</v>
      </c>
      <c r="G31" s="1" t="s">
        <v>15</v>
      </c>
      <c r="H31" s="1" t="s">
        <v>16</v>
      </c>
      <c r="I31" s="1" t="s">
        <v>14</v>
      </c>
      <c r="J31" s="1" t="s">
        <v>14</v>
      </c>
      <c r="K31" s="1" t="s">
        <v>34</v>
      </c>
      <c r="L31" s="1" t="s">
        <v>28</v>
      </c>
    </row>
    <row r="32" spans="2:12" x14ac:dyDescent="0.25">
      <c r="B32" s="1" t="s">
        <v>27</v>
      </c>
      <c r="C32" s="1" t="s">
        <v>12</v>
      </c>
      <c r="D32" s="1" t="s">
        <v>19</v>
      </c>
      <c r="E32" s="1" t="s">
        <v>16</v>
      </c>
      <c r="F32" s="1" t="s">
        <v>14</v>
      </c>
      <c r="G32" s="1" t="s">
        <v>15</v>
      </c>
      <c r="H32" s="1" t="s">
        <v>16</v>
      </c>
      <c r="I32" s="1" t="s">
        <v>14</v>
      </c>
      <c r="J32" s="1" t="s">
        <v>15</v>
      </c>
      <c r="K32" s="1" t="s">
        <v>34</v>
      </c>
      <c r="L32" s="1" t="s">
        <v>28</v>
      </c>
    </row>
    <row r="33" spans="2:12" x14ac:dyDescent="0.25">
      <c r="B33" s="1" t="s">
        <v>27</v>
      </c>
      <c r="C33" s="1" t="s">
        <v>12</v>
      </c>
      <c r="D33" s="1" t="s">
        <v>19</v>
      </c>
      <c r="E33" s="1" t="s">
        <v>16</v>
      </c>
      <c r="F33" s="1" t="s">
        <v>14</v>
      </c>
      <c r="G33" s="1" t="s">
        <v>15</v>
      </c>
      <c r="H33" s="1" t="s">
        <v>16</v>
      </c>
      <c r="I33" s="1" t="s">
        <v>15</v>
      </c>
      <c r="J33" s="1" t="s">
        <v>15</v>
      </c>
      <c r="K33" s="1" t="s">
        <v>34</v>
      </c>
      <c r="L33" s="1" t="s">
        <v>28</v>
      </c>
    </row>
    <row r="34" spans="2:12" x14ac:dyDescent="0.25">
      <c r="B34" s="1" t="s">
        <v>27</v>
      </c>
      <c r="C34" s="1" t="s">
        <v>12</v>
      </c>
      <c r="D34" s="1" t="s">
        <v>22</v>
      </c>
      <c r="E34" s="1" t="s">
        <v>16</v>
      </c>
      <c r="F34" s="1" t="s">
        <v>14</v>
      </c>
      <c r="G34" s="1" t="s">
        <v>15</v>
      </c>
      <c r="H34" s="1" t="s">
        <v>16</v>
      </c>
      <c r="I34" s="1" t="s">
        <v>14</v>
      </c>
      <c r="J34" s="1" t="s">
        <v>15</v>
      </c>
      <c r="K34" s="1" t="s">
        <v>34</v>
      </c>
      <c r="L34" s="1" t="s">
        <v>28</v>
      </c>
    </row>
    <row r="35" spans="2:12" x14ac:dyDescent="0.25">
      <c r="B35" s="1" t="s">
        <v>27</v>
      </c>
      <c r="C35" s="1" t="s">
        <v>12</v>
      </c>
      <c r="D35" s="1" t="s">
        <v>22</v>
      </c>
      <c r="E35" s="1" t="s">
        <v>16</v>
      </c>
      <c r="F35" s="1" t="s">
        <v>14</v>
      </c>
      <c r="G35" s="1" t="s">
        <v>15</v>
      </c>
      <c r="H35" s="1" t="s">
        <v>16</v>
      </c>
      <c r="I35" s="1" t="s">
        <v>14</v>
      </c>
      <c r="J35" s="1" t="s">
        <v>15</v>
      </c>
      <c r="K35" s="1" t="s">
        <v>34</v>
      </c>
      <c r="L35" s="1" t="s">
        <v>28</v>
      </c>
    </row>
    <row r="36" spans="2:12" x14ac:dyDescent="0.25">
      <c r="B36" s="1" t="s">
        <v>27</v>
      </c>
      <c r="C36" s="1" t="s">
        <v>12</v>
      </c>
      <c r="D36" s="1" t="s">
        <v>22</v>
      </c>
      <c r="E36" s="1" t="s">
        <v>16</v>
      </c>
      <c r="F36" s="1" t="s">
        <v>14</v>
      </c>
      <c r="G36" s="1" t="s">
        <v>15</v>
      </c>
      <c r="H36" s="1" t="s">
        <v>16</v>
      </c>
      <c r="I36" s="1" t="s">
        <v>14</v>
      </c>
      <c r="J36" s="1" t="s">
        <v>15</v>
      </c>
      <c r="K36" s="1" t="s">
        <v>34</v>
      </c>
      <c r="L36" s="1" t="s">
        <v>28</v>
      </c>
    </row>
    <row r="37" spans="2:12" x14ac:dyDescent="0.25">
      <c r="B37" s="1" t="s">
        <v>27</v>
      </c>
      <c r="C37" s="1" t="s">
        <v>12</v>
      </c>
      <c r="D37" s="1" t="s">
        <v>22</v>
      </c>
      <c r="E37" s="1" t="s">
        <v>16</v>
      </c>
      <c r="F37" s="1" t="s">
        <v>14</v>
      </c>
      <c r="G37" s="1" t="s">
        <v>15</v>
      </c>
      <c r="H37" s="1" t="s">
        <v>16</v>
      </c>
      <c r="I37" s="1" t="s">
        <v>14</v>
      </c>
      <c r="J37" s="1" t="s">
        <v>15</v>
      </c>
      <c r="K37" s="1" t="s">
        <v>34</v>
      </c>
      <c r="L37" s="1" t="s">
        <v>28</v>
      </c>
    </row>
    <row r="38" spans="2:12" x14ac:dyDescent="0.25">
      <c r="B38" s="1" t="s">
        <v>27</v>
      </c>
      <c r="C38" s="1" t="s">
        <v>12</v>
      </c>
      <c r="D38" s="1" t="s">
        <v>19</v>
      </c>
      <c r="E38" s="1" t="s">
        <v>16</v>
      </c>
      <c r="F38" s="1" t="s">
        <v>14</v>
      </c>
      <c r="G38" s="1" t="s">
        <v>15</v>
      </c>
      <c r="H38" s="1" t="s">
        <v>16</v>
      </c>
      <c r="I38" s="1" t="s">
        <v>14</v>
      </c>
      <c r="J38" s="1" t="s">
        <v>15</v>
      </c>
      <c r="K38" s="1" t="s">
        <v>34</v>
      </c>
      <c r="L38" s="1" t="s">
        <v>28</v>
      </c>
    </row>
    <row r="39" spans="2:12" x14ac:dyDescent="0.25">
      <c r="B39" s="1" t="s">
        <v>27</v>
      </c>
      <c r="C39" s="1" t="s">
        <v>12</v>
      </c>
      <c r="D39" s="1" t="s">
        <v>19</v>
      </c>
      <c r="E39" s="1" t="s">
        <v>16</v>
      </c>
      <c r="F39" s="1" t="s">
        <v>14</v>
      </c>
      <c r="G39" s="1" t="s">
        <v>15</v>
      </c>
      <c r="H39" s="1" t="s">
        <v>16</v>
      </c>
      <c r="I39" s="1" t="s">
        <v>14</v>
      </c>
      <c r="J39" s="1" t="s">
        <v>15</v>
      </c>
      <c r="K39" s="1" t="s">
        <v>34</v>
      </c>
      <c r="L39" s="1" t="s">
        <v>28</v>
      </c>
    </row>
    <row r="40" spans="2:12" x14ac:dyDescent="0.25">
      <c r="B40" s="1" t="s">
        <v>27</v>
      </c>
      <c r="C40" s="1" t="s">
        <v>12</v>
      </c>
      <c r="D40" s="1" t="s">
        <v>19</v>
      </c>
      <c r="E40" s="1" t="s">
        <v>16</v>
      </c>
      <c r="F40" s="1" t="s">
        <v>14</v>
      </c>
      <c r="G40" s="1" t="s">
        <v>15</v>
      </c>
      <c r="H40" s="1" t="s">
        <v>16</v>
      </c>
      <c r="I40" s="1" t="s">
        <v>14</v>
      </c>
      <c r="J40" s="1" t="s">
        <v>15</v>
      </c>
      <c r="K40" s="1" t="s">
        <v>34</v>
      </c>
      <c r="L40" s="1" t="s">
        <v>28</v>
      </c>
    </row>
    <row r="41" spans="2:12" x14ac:dyDescent="0.25">
      <c r="B41" s="1" t="s">
        <v>27</v>
      </c>
      <c r="C41" s="1" t="s">
        <v>12</v>
      </c>
      <c r="D41" s="1" t="s">
        <v>22</v>
      </c>
      <c r="E41" s="1" t="s">
        <v>16</v>
      </c>
      <c r="F41" s="1" t="s">
        <v>14</v>
      </c>
      <c r="G41" s="1" t="s">
        <v>15</v>
      </c>
      <c r="H41" s="1" t="s">
        <v>16</v>
      </c>
      <c r="I41" s="1" t="s">
        <v>14</v>
      </c>
      <c r="J41" s="1" t="s">
        <v>15</v>
      </c>
      <c r="K41" s="1" t="s">
        <v>34</v>
      </c>
      <c r="L41" s="1" t="s">
        <v>28</v>
      </c>
    </row>
    <row r="42" spans="2:12" x14ac:dyDescent="0.25">
      <c r="B42" s="1" t="s">
        <v>27</v>
      </c>
      <c r="C42" s="1" t="s">
        <v>12</v>
      </c>
      <c r="D42" s="1" t="s">
        <v>19</v>
      </c>
      <c r="E42" s="1" t="s">
        <v>16</v>
      </c>
      <c r="F42" s="1" t="s">
        <v>14</v>
      </c>
      <c r="G42" s="1" t="s">
        <v>15</v>
      </c>
      <c r="H42" s="1" t="s">
        <v>16</v>
      </c>
      <c r="I42" s="1" t="s">
        <v>14</v>
      </c>
      <c r="J42" s="1" t="s">
        <v>14</v>
      </c>
      <c r="K42" s="1" t="s">
        <v>34</v>
      </c>
      <c r="L42" s="1" t="s">
        <v>28</v>
      </c>
    </row>
    <row r="43" spans="2:12" x14ac:dyDescent="0.25">
      <c r="B43" s="1" t="s">
        <v>27</v>
      </c>
      <c r="C43" s="1" t="s">
        <v>12</v>
      </c>
      <c r="D43" s="1" t="s">
        <v>19</v>
      </c>
      <c r="E43" s="1" t="s">
        <v>16</v>
      </c>
      <c r="F43" s="1" t="s">
        <v>14</v>
      </c>
      <c r="G43" s="1" t="s">
        <v>15</v>
      </c>
      <c r="H43" s="1" t="s">
        <v>16</v>
      </c>
      <c r="I43" s="1" t="s">
        <v>14</v>
      </c>
      <c r="J43" s="1" t="s">
        <v>15</v>
      </c>
      <c r="K43" s="1" t="s">
        <v>34</v>
      </c>
      <c r="L43" s="1" t="s">
        <v>28</v>
      </c>
    </row>
    <row r="44" spans="2:12" x14ac:dyDescent="0.25">
      <c r="B44" s="1" t="s">
        <v>27</v>
      </c>
      <c r="C44" s="1" t="s">
        <v>12</v>
      </c>
      <c r="D44" s="1" t="s">
        <v>22</v>
      </c>
      <c r="E44" s="1" t="s">
        <v>16</v>
      </c>
      <c r="F44" s="1" t="s">
        <v>14</v>
      </c>
      <c r="G44" s="1" t="s">
        <v>15</v>
      </c>
      <c r="H44" s="1" t="s">
        <v>16</v>
      </c>
      <c r="I44" s="1" t="s">
        <v>14</v>
      </c>
      <c r="J44" s="1" t="s">
        <v>15</v>
      </c>
      <c r="K44" s="1" t="s">
        <v>17</v>
      </c>
      <c r="L44" s="1" t="s">
        <v>28</v>
      </c>
    </row>
    <row r="45" spans="2:12" x14ac:dyDescent="0.25">
      <c r="B45" s="1" t="s">
        <v>27</v>
      </c>
      <c r="C45" s="1" t="s">
        <v>12</v>
      </c>
      <c r="D45" s="1" t="s">
        <v>19</v>
      </c>
      <c r="E45" s="1" t="s">
        <v>16</v>
      </c>
      <c r="F45" s="1" t="s">
        <v>14</v>
      </c>
      <c r="G45" s="1" t="s">
        <v>15</v>
      </c>
      <c r="H45" s="1" t="s">
        <v>16</v>
      </c>
      <c r="I45" s="1" t="s">
        <v>14</v>
      </c>
      <c r="J45" s="1" t="s">
        <v>15</v>
      </c>
      <c r="K45" s="1" t="s">
        <v>17</v>
      </c>
      <c r="L45" s="1" t="s">
        <v>28</v>
      </c>
    </row>
    <row r="46" spans="2:12" x14ac:dyDescent="0.25">
      <c r="B46" s="1" t="s">
        <v>27</v>
      </c>
      <c r="C46" s="1" t="s">
        <v>12</v>
      </c>
      <c r="D46" s="1" t="s">
        <v>22</v>
      </c>
      <c r="E46" s="1" t="s">
        <v>16</v>
      </c>
      <c r="F46" s="1" t="s">
        <v>14</v>
      </c>
      <c r="G46" s="1" t="s">
        <v>15</v>
      </c>
      <c r="H46" s="1" t="s">
        <v>16</v>
      </c>
      <c r="I46" s="1" t="s">
        <v>14</v>
      </c>
      <c r="J46" s="1" t="s">
        <v>14</v>
      </c>
      <c r="K46" s="1" t="s">
        <v>34</v>
      </c>
      <c r="L46" s="1" t="s">
        <v>28</v>
      </c>
    </row>
    <row r="47" spans="2:12" x14ac:dyDescent="0.25">
      <c r="B47" s="1" t="s">
        <v>27</v>
      </c>
      <c r="C47" s="1" t="s">
        <v>12</v>
      </c>
      <c r="D47" s="1" t="s">
        <v>22</v>
      </c>
      <c r="E47" s="1" t="s">
        <v>16</v>
      </c>
      <c r="F47" s="1" t="s">
        <v>14</v>
      </c>
      <c r="G47" s="1" t="s">
        <v>20</v>
      </c>
      <c r="H47" s="1" t="s">
        <v>16</v>
      </c>
      <c r="I47" s="1" t="s">
        <v>14</v>
      </c>
      <c r="J47" s="1" t="s">
        <v>15</v>
      </c>
      <c r="K47" s="1" t="s">
        <v>34</v>
      </c>
      <c r="L47" s="1" t="s">
        <v>28</v>
      </c>
    </row>
    <row r="48" spans="2:12" x14ac:dyDescent="0.25">
      <c r="B48" s="1" t="s">
        <v>27</v>
      </c>
      <c r="C48" s="1" t="s">
        <v>12</v>
      </c>
      <c r="D48" s="1" t="s">
        <v>22</v>
      </c>
      <c r="E48" s="1" t="s">
        <v>16</v>
      </c>
      <c r="F48" s="1" t="s">
        <v>14</v>
      </c>
      <c r="G48" s="1" t="s">
        <v>15</v>
      </c>
      <c r="H48" s="1" t="s">
        <v>16</v>
      </c>
      <c r="I48" s="1" t="s">
        <v>14</v>
      </c>
      <c r="J48" s="1" t="s">
        <v>14</v>
      </c>
      <c r="K48" s="1" t="s">
        <v>34</v>
      </c>
      <c r="L48" s="1" t="s">
        <v>28</v>
      </c>
    </row>
    <row r="49" spans="2:12" x14ac:dyDescent="0.25">
      <c r="B49" s="1" t="s">
        <v>27</v>
      </c>
      <c r="C49" s="1" t="s">
        <v>12</v>
      </c>
      <c r="D49" s="1" t="s">
        <v>23</v>
      </c>
      <c r="E49" s="1" t="s">
        <v>16</v>
      </c>
      <c r="F49" s="1" t="s">
        <v>14</v>
      </c>
      <c r="G49" s="1" t="s">
        <v>15</v>
      </c>
      <c r="H49" s="1" t="s">
        <v>16</v>
      </c>
      <c r="I49" s="1" t="s">
        <v>14</v>
      </c>
      <c r="J49" s="1" t="s">
        <v>15</v>
      </c>
      <c r="K49" s="1" t="s">
        <v>34</v>
      </c>
      <c r="L49" s="1" t="s">
        <v>28</v>
      </c>
    </row>
    <row r="50" spans="2:12" x14ac:dyDescent="0.25">
      <c r="B50" s="1" t="s">
        <v>27</v>
      </c>
      <c r="C50" s="1" t="s">
        <v>12</v>
      </c>
      <c r="D50" s="1" t="s">
        <v>19</v>
      </c>
      <c r="E50" s="1" t="s">
        <v>16</v>
      </c>
      <c r="F50" s="1" t="s">
        <v>14</v>
      </c>
      <c r="G50" s="1" t="s">
        <v>15</v>
      </c>
      <c r="H50" s="1" t="s">
        <v>16</v>
      </c>
      <c r="I50" s="1" t="s">
        <v>14</v>
      </c>
      <c r="J50" s="1" t="s">
        <v>15</v>
      </c>
      <c r="K50" s="1" t="s">
        <v>34</v>
      </c>
      <c r="L50" s="1" t="s">
        <v>28</v>
      </c>
    </row>
    <row r="51" spans="2:12" x14ac:dyDescent="0.25">
      <c r="B51" s="1" t="s">
        <v>27</v>
      </c>
      <c r="C51" s="1" t="s">
        <v>12</v>
      </c>
      <c r="D51" s="1" t="s">
        <v>19</v>
      </c>
      <c r="E51" s="1" t="s">
        <v>16</v>
      </c>
      <c r="F51" s="1" t="s">
        <v>14</v>
      </c>
      <c r="G51" s="1" t="s">
        <v>15</v>
      </c>
      <c r="H51" s="1" t="s">
        <v>16</v>
      </c>
      <c r="I51" s="1" t="s">
        <v>14</v>
      </c>
      <c r="J51" s="1" t="s">
        <v>15</v>
      </c>
      <c r="K51" s="1" t="s">
        <v>34</v>
      </c>
      <c r="L51" s="1" t="s">
        <v>28</v>
      </c>
    </row>
    <row r="52" spans="2:12" x14ac:dyDescent="0.25">
      <c r="B52" s="1" t="s">
        <v>27</v>
      </c>
      <c r="C52" s="1" t="s">
        <v>12</v>
      </c>
      <c r="D52" s="1" t="s">
        <v>19</v>
      </c>
      <c r="E52" s="1" t="s">
        <v>16</v>
      </c>
      <c r="F52" s="1" t="s">
        <v>14</v>
      </c>
      <c r="G52" s="1" t="s">
        <v>15</v>
      </c>
      <c r="H52" s="1" t="s">
        <v>16</v>
      </c>
      <c r="I52" s="1" t="s">
        <v>14</v>
      </c>
      <c r="J52" s="1" t="s">
        <v>15</v>
      </c>
      <c r="K52" s="1" t="s">
        <v>34</v>
      </c>
      <c r="L52" s="1" t="s">
        <v>28</v>
      </c>
    </row>
    <row r="53" spans="2:12" x14ac:dyDescent="0.25">
      <c r="B53" s="1" t="s">
        <v>27</v>
      </c>
      <c r="C53" s="1" t="s">
        <v>12</v>
      </c>
      <c r="D53" s="1" t="s">
        <v>19</v>
      </c>
      <c r="E53" s="1" t="s">
        <v>16</v>
      </c>
      <c r="F53" s="1" t="s">
        <v>14</v>
      </c>
      <c r="G53" s="1" t="s">
        <v>15</v>
      </c>
      <c r="H53" s="1" t="s">
        <v>16</v>
      </c>
      <c r="I53" s="1" t="s">
        <v>14</v>
      </c>
      <c r="J53" s="1" t="s">
        <v>15</v>
      </c>
      <c r="K53" s="1" t="s">
        <v>34</v>
      </c>
      <c r="L53" s="1" t="s">
        <v>28</v>
      </c>
    </row>
    <row r="54" spans="2:12" x14ac:dyDescent="0.25">
      <c r="B54" s="1" t="s">
        <v>27</v>
      </c>
      <c r="C54" s="1" t="s">
        <v>12</v>
      </c>
      <c r="D54" s="1" t="s">
        <v>19</v>
      </c>
      <c r="E54" s="1" t="s">
        <v>16</v>
      </c>
      <c r="F54" s="1" t="s">
        <v>14</v>
      </c>
      <c r="G54" s="1" t="s">
        <v>15</v>
      </c>
      <c r="H54" s="1" t="s">
        <v>16</v>
      </c>
      <c r="I54" s="1" t="s">
        <v>14</v>
      </c>
      <c r="J54" s="1" t="s">
        <v>15</v>
      </c>
      <c r="K54" s="1" t="s">
        <v>34</v>
      </c>
      <c r="L54" s="1" t="s">
        <v>28</v>
      </c>
    </row>
    <row r="55" spans="2:12" x14ac:dyDescent="0.25">
      <c r="B55" s="1" t="s">
        <v>27</v>
      </c>
      <c r="C55" s="1" t="s">
        <v>12</v>
      </c>
      <c r="D55" s="1" t="s">
        <v>19</v>
      </c>
      <c r="E55" s="1" t="s">
        <v>16</v>
      </c>
      <c r="F55" s="1" t="s">
        <v>14</v>
      </c>
      <c r="G55" s="1" t="s">
        <v>15</v>
      </c>
      <c r="H55" s="1" t="s">
        <v>16</v>
      </c>
      <c r="I55" s="1" t="s">
        <v>14</v>
      </c>
      <c r="J55" s="1" t="s">
        <v>15</v>
      </c>
      <c r="K55" s="1" t="s">
        <v>34</v>
      </c>
      <c r="L55" s="1" t="s">
        <v>28</v>
      </c>
    </row>
    <row r="56" spans="2:12" x14ac:dyDescent="0.25">
      <c r="B56" s="1" t="s">
        <v>27</v>
      </c>
      <c r="C56" s="1" t="s">
        <v>12</v>
      </c>
      <c r="D56" s="1" t="s">
        <v>19</v>
      </c>
      <c r="E56" s="1" t="s">
        <v>16</v>
      </c>
      <c r="F56" s="1" t="s">
        <v>14</v>
      </c>
      <c r="G56" s="1" t="s">
        <v>15</v>
      </c>
      <c r="H56" s="1" t="s">
        <v>16</v>
      </c>
      <c r="I56" s="1" t="s">
        <v>14</v>
      </c>
      <c r="J56" s="1" t="s">
        <v>14</v>
      </c>
      <c r="K56" s="1" t="s">
        <v>34</v>
      </c>
      <c r="L56" s="1" t="s">
        <v>28</v>
      </c>
    </row>
    <row r="57" spans="2:12" x14ac:dyDescent="0.25">
      <c r="B57" s="1" t="s">
        <v>27</v>
      </c>
      <c r="C57" s="1" t="s">
        <v>12</v>
      </c>
      <c r="D57" s="1" t="s">
        <v>19</v>
      </c>
      <c r="E57" s="1" t="s">
        <v>16</v>
      </c>
      <c r="F57" s="1" t="s">
        <v>14</v>
      </c>
      <c r="G57" s="1" t="s">
        <v>15</v>
      </c>
      <c r="H57" s="1" t="s">
        <v>16</v>
      </c>
      <c r="I57" s="1" t="s">
        <v>14</v>
      </c>
      <c r="J57" s="1" t="s">
        <v>15</v>
      </c>
      <c r="K57" s="1" t="s">
        <v>34</v>
      </c>
      <c r="L57" s="1" t="s">
        <v>28</v>
      </c>
    </row>
    <row r="58" spans="2:12" x14ac:dyDescent="0.25">
      <c r="B58" s="1" t="s">
        <v>27</v>
      </c>
      <c r="C58" s="1" t="s">
        <v>12</v>
      </c>
      <c r="D58" s="1" t="s">
        <v>19</v>
      </c>
      <c r="E58" s="1" t="s">
        <v>16</v>
      </c>
      <c r="F58" s="1" t="s">
        <v>14</v>
      </c>
      <c r="G58" s="1" t="s">
        <v>15</v>
      </c>
      <c r="H58" s="1" t="s">
        <v>16</v>
      </c>
      <c r="I58" s="1" t="s">
        <v>14</v>
      </c>
      <c r="J58" s="1" t="s">
        <v>15</v>
      </c>
      <c r="K58" s="1" t="s">
        <v>34</v>
      </c>
      <c r="L58" s="1" t="s">
        <v>28</v>
      </c>
    </row>
    <row r="59" spans="2:12" x14ac:dyDescent="0.25">
      <c r="B59" s="1" t="s">
        <v>27</v>
      </c>
      <c r="C59" s="1" t="s">
        <v>12</v>
      </c>
      <c r="D59" s="1" t="s">
        <v>22</v>
      </c>
      <c r="E59" s="1" t="s">
        <v>16</v>
      </c>
      <c r="F59" s="1" t="s">
        <v>14</v>
      </c>
      <c r="G59" s="1" t="s">
        <v>15</v>
      </c>
      <c r="H59" s="1" t="s">
        <v>16</v>
      </c>
      <c r="I59" s="1" t="s">
        <v>14</v>
      </c>
      <c r="J59" s="1" t="s">
        <v>14</v>
      </c>
      <c r="K59" s="1" t="s">
        <v>34</v>
      </c>
      <c r="L59" s="1" t="s">
        <v>18</v>
      </c>
    </row>
    <row r="60" spans="2:12" x14ac:dyDescent="0.25">
      <c r="B60" s="1" t="s">
        <v>27</v>
      </c>
      <c r="C60" s="1" t="s">
        <v>12</v>
      </c>
      <c r="D60" s="1" t="s">
        <v>19</v>
      </c>
      <c r="E60" s="1" t="s">
        <v>16</v>
      </c>
      <c r="F60" s="1" t="s">
        <v>14</v>
      </c>
      <c r="G60" s="1" t="s">
        <v>15</v>
      </c>
      <c r="H60" s="1" t="s">
        <v>16</v>
      </c>
      <c r="I60" s="1" t="s">
        <v>14</v>
      </c>
      <c r="J60" s="1" t="s">
        <v>15</v>
      </c>
      <c r="K60" s="1" t="s">
        <v>34</v>
      </c>
      <c r="L60" s="1" t="s">
        <v>28</v>
      </c>
    </row>
    <row r="61" spans="2:12" x14ac:dyDescent="0.25">
      <c r="B61" s="1" t="s">
        <v>27</v>
      </c>
      <c r="C61" s="1" t="s">
        <v>12</v>
      </c>
      <c r="D61" s="1" t="s">
        <v>23</v>
      </c>
      <c r="E61" s="1" t="s">
        <v>16</v>
      </c>
      <c r="F61" s="1" t="s">
        <v>14</v>
      </c>
      <c r="G61" s="1" t="s">
        <v>15</v>
      </c>
      <c r="H61" s="1" t="s">
        <v>16</v>
      </c>
      <c r="I61" s="1" t="s">
        <v>14</v>
      </c>
      <c r="J61" s="1" t="s">
        <v>15</v>
      </c>
      <c r="K61" s="1" t="s">
        <v>34</v>
      </c>
      <c r="L61" s="1" t="s">
        <v>28</v>
      </c>
    </row>
    <row r="62" spans="2:12" x14ac:dyDescent="0.25">
      <c r="B62" s="1" t="s">
        <v>27</v>
      </c>
      <c r="C62" s="1" t="s">
        <v>12</v>
      </c>
      <c r="D62" s="1" t="s">
        <v>13</v>
      </c>
      <c r="E62" s="1" t="s">
        <v>16</v>
      </c>
      <c r="F62" s="1" t="s">
        <v>14</v>
      </c>
      <c r="G62" s="1" t="s">
        <v>15</v>
      </c>
      <c r="H62" s="1" t="s">
        <v>16</v>
      </c>
      <c r="I62" s="1" t="s">
        <v>14</v>
      </c>
      <c r="J62" s="1" t="s">
        <v>15</v>
      </c>
      <c r="K62" s="1" t="s">
        <v>34</v>
      </c>
      <c r="L62" s="1" t="s">
        <v>28</v>
      </c>
    </row>
    <row r="63" spans="2:12" x14ac:dyDescent="0.25">
      <c r="B63" s="1" t="s">
        <v>27</v>
      </c>
      <c r="C63" s="1" t="s">
        <v>12</v>
      </c>
      <c r="D63" s="1" t="s">
        <v>19</v>
      </c>
      <c r="E63" s="1" t="s">
        <v>16</v>
      </c>
      <c r="F63" s="1" t="s">
        <v>14</v>
      </c>
      <c r="G63" s="1" t="s">
        <v>15</v>
      </c>
      <c r="H63" s="1" t="s">
        <v>16</v>
      </c>
      <c r="I63" s="1" t="s">
        <v>14</v>
      </c>
      <c r="J63" s="1" t="s">
        <v>14</v>
      </c>
      <c r="K63" s="1" t="s">
        <v>34</v>
      </c>
      <c r="L63" s="1" t="s">
        <v>18</v>
      </c>
    </row>
    <row r="64" spans="2:12" x14ac:dyDescent="0.25">
      <c r="B64" s="1" t="s">
        <v>27</v>
      </c>
      <c r="C64" s="1" t="s">
        <v>12</v>
      </c>
      <c r="D64" s="1" t="s">
        <v>19</v>
      </c>
      <c r="E64" s="1" t="s">
        <v>16</v>
      </c>
      <c r="F64" s="1" t="s">
        <v>14</v>
      </c>
      <c r="G64" s="1" t="s">
        <v>15</v>
      </c>
      <c r="H64" s="1" t="s">
        <v>16</v>
      </c>
      <c r="I64" s="1" t="s">
        <v>14</v>
      </c>
      <c r="J64" s="1" t="s">
        <v>15</v>
      </c>
      <c r="K64" s="1" t="s">
        <v>34</v>
      </c>
      <c r="L64" s="1" t="s">
        <v>28</v>
      </c>
    </row>
    <row r="65" spans="2:12" x14ac:dyDescent="0.25">
      <c r="B65" s="1" t="s">
        <v>27</v>
      </c>
      <c r="C65" s="1" t="s">
        <v>12</v>
      </c>
      <c r="D65" s="1" t="s">
        <v>19</v>
      </c>
      <c r="E65" s="1" t="s">
        <v>16</v>
      </c>
      <c r="F65" s="1" t="s">
        <v>14</v>
      </c>
      <c r="G65" s="1" t="s">
        <v>15</v>
      </c>
      <c r="H65" s="1" t="s">
        <v>16</v>
      </c>
      <c r="I65" s="1" t="s">
        <v>14</v>
      </c>
      <c r="J65" s="1" t="s">
        <v>15</v>
      </c>
      <c r="K65" s="1" t="s">
        <v>34</v>
      </c>
      <c r="L65" s="1" t="s">
        <v>18</v>
      </c>
    </row>
    <row r="66" spans="2:12" x14ac:dyDescent="0.25">
      <c r="B66" s="1" t="s">
        <v>27</v>
      </c>
      <c r="C66" s="1" t="s">
        <v>12</v>
      </c>
      <c r="D66" s="1" t="s">
        <v>19</v>
      </c>
      <c r="E66" s="1" t="s">
        <v>16</v>
      </c>
      <c r="F66" s="1" t="s">
        <v>14</v>
      </c>
      <c r="G66" s="1" t="s">
        <v>15</v>
      </c>
      <c r="H66" s="1" t="s">
        <v>16</v>
      </c>
      <c r="I66" s="1" t="s">
        <v>14</v>
      </c>
      <c r="J66" s="1" t="s">
        <v>15</v>
      </c>
      <c r="K66" s="1" t="s">
        <v>34</v>
      </c>
      <c r="L66" s="1" t="s">
        <v>18</v>
      </c>
    </row>
    <row r="67" spans="2:12" x14ac:dyDescent="0.25">
      <c r="B67" s="1" t="s">
        <v>27</v>
      </c>
      <c r="C67" s="1" t="s">
        <v>12</v>
      </c>
      <c r="D67" s="1" t="s">
        <v>19</v>
      </c>
      <c r="E67" s="1" t="s">
        <v>16</v>
      </c>
      <c r="F67" s="1" t="s">
        <v>14</v>
      </c>
      <c r="G67" s="1" t="s">
        <v>15</v>
      </c>
      <c r="H67" s="1" t="s">
        <v>16</v>
      </c>
      <c r="I67" s="1" t="s">
        <v>14</v>
      </c>
      <c r="J67" s="1" t="s">
        <v>14</v>
      </c>
      <c r="K67" s="1" t="s">
        <v>34</v>
      </c>
      <c r="L67" s="1" t="s">
        <v>28</v>
      </c>
    </row>
    <row r="68" spans="2:12" x14ac:dyDescent="0.25">
      <c r="B68" s="1" t="s">
        <v>27</v>
      </c>
      <c r="C68" s="1" t="s">
        <v>12</v>
      </c>
      <c r="D68" s="1" t="s">
        <v>19</v>
      </c>
      <c r="E68" s="1" t="s">
        <v>16</v>
      </c>
      <c r="F68" s="1" t="s">
        <v>14</v>
      </c>
      <c r="G68" s="1" t="s">
        <v>15</v>
      </c>
      <c r="H68" s="1" t="s">
        <v>16</v>
      </c>
      <c r="I68" s="1" t="s">
        <v>14</v>
      </c>
      <c r="J68" s="1" t="s">
        <v>15</v>
      </c>
      <c r="K68" s="1" t="s">
        <v>34</v>
      </c>
      <c r="L68" s="1" t="s">
        <v>28</v>
      </c>
    </row>
    <row r="69" spans="2:12" x14ac:dyDescent="0.25">
      <c r="B69" s="1" t="s">
        <v>27</v>
      </c>
      <c r="C69" s="1" t="s">
        <v>12</v>
      </c>
      <c r="D69" s="1" t="s">
        <v>19</v>
      </c>
      <c r="E69" s="1" t="s">
        <v>16</v>
      </c>
      <c r="F69" s="1" t="s">
        <v>14</v>
      </c>
      <c r="G69" s="1" t="s">
        <v>15</v>
      </c>
      <c r="H69" s="1" t="s">
        <v>16</v>
      </c>
      <c r="I69" s="1" t="s">
        <v>15</v>
      </c>
      <c r="J69" s="1" t="s">
        <v>15</v>
      </c>
      <c r="K69" s="1" t="s">
        <v>34</v>
      </c>
      <c r="L69" s="1" t="s">
        <v>18</v>
      </c>
    </row>
    <row r="70" spans="2:12" x14ac:dyDescent="0.25">
      <c r="B70" s="1" t="s">
        <v>27</v>
      </c>
      <c r="C70" s="1" t="s">
        <v>12</v>
      </c>
      <c r="D70" s="1" t="s">
        <v>22</v>
      </c>
      <c r="E70" s="1" t="s">
        <v>16</v>
      </c>
      <c r="F70" s="1" t="s">
        <v>14</v>
      </c>
      <c r="G70" s="1" t="s">
        <v>15</v>
      </c>
      <c r="H70" s="1" t="s">
        <v>16</v>
      </c>
      <c r="I70" s="1" t="s">
        <v>14</v>
      </c>
      <c r="J70" s="1" t="s">
        <v>14</v>
      </c>
      <c r="K70" s="1" t="s">
        <v>34</v>
      </c>
      <c r="L70" s="1" t="s">
        <v>18</v>
      </c>
    </row>
    <row r="71" spans="2:12" x14ac:dyDescent="0.25">
      <c r="B71" s="1" t="s">
        <v>27</v>
      </c>
      <c r="C71" s="1" t="s">
        <v>12</v>
      </c>
      <c r="D71" s="1" t="s">
        <v>19</v>
      </c>
      <c r="E71" s="1" t="s">
        <v>16</v>
      </c>
      <c r="F71" s="1" t="s">
        <v>14</v>
      </c>
      <c r="G71" s="1" t="s">
        <v>15</v>
      </c>
      <c r="H71" s="1" t="s">
        <v>16</v>
      </c>
      <c r="I71" s="1" t="s">
        <v>14</v>
      </c>
      <c r="J71" s="1" t="s">
        <v>15</v>
      </c>
      <c r="K71" s="1" t="s">
        <v>34</v>
      </c>
      <c r="L71" s="1" t="s">
        <v>28</v>
      </c>
    </row>
    <row r="72" spans="2:12" x14ac:dyDescent="0.25">
      <c r="B72" s="1" t="s">
        <v>27</v>
      </c>
      <c r="C72" s="1" t="s">
        <v>12</v>
      </c>
      <c r="D72" s="1" t="s">
        <v>19</v>
      </c>
      <c r="E72" s="1" t="s">
        <v>16</v>
      </c>
      <c r="F72" s="1" t="s">
        <v>14</v>
      </c>
      <c r="G72" s="1" t="s">
        <v>15</v>
      </c>
      <c r="H72" s="1" t="s">
        <v>16</v>
      </c>
      <c r="I72" s="1" t="s">
        <v>14</v>
      </c>
      <c r="J72" s="1" t="s">
        <v>15</v>
      </c>
      <c r="K72" s="1" t="s">
        <v>34</v>
      </c>
      <c r="L72" s="1" t="s">
        <v>18</v>
      </c>
    </row>
    <row r="73" spans="2:12" x14ac:dyDescent="0.25">
      <c r="B73" s="1" t="s">
        <v>27</v>
      </c>
      <c r="C73" s="1" t="s">
        <v>12</v>
      </c>
      <c r="D73" s="1" t="s">
        <v>19</v>
      </c>
      <c r="E73" s="1" t="s">
        <v>16</v>
      </c>
      <c r="F73" s="1" t="s">
        <v>14</v>
      </c>
      <c r="G73" s="1" t="s">
        <v>15</v>
      </c>
      <c r="H73" s="1" t="s">
        <v>16</v>
      </c>
      <c r="I73" s="1" t="s">
        <v>14</v>
      </c>
      <c r="J73" s="1" t="s">
        <v>15</v>
      </c>
      <c r="K73" s="1" t="s">
        <v>34</v>
      </c>
      <c r="L73" s="1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d 7 3 5 3 e - b 1 7 3 - 4 3 2 c - 8 2 9 5 - c e a 8 a c 9 3 a 3 4 e "   x m l n s = " h t t p : / / s c h e m a s . m i c r o s o f t . c o m / D a t a M a s h u p " > A A A A A G A E A A B Q S w M E F A A C A A g A O X D K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A 5 c M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D K V h J e d r h Y A Q A A b Q 0 A A B M A H A B G b 3 J t d W x h c y 9 T Z W N 0 a W 9 u M S 5 t I K I Y A C i g F A A A A A A A A A A A A A A A A A A A A A A A A A A A A O 2 U z 2 u D M B S A 7 4 L / w y O 9 t G B l 2 n X r V j x 0 x o 3 u R 2 G L P c 0 x M k 1 b Q Z O h s b S U / u 9 T Z J T C c h a H O Z j 4 v f C e T 7 4 k Z 6 G M B Q d S z 9 Z U 1 3 Q t 3 9 C M R d B D m A w 9 a 7 h K 6 B a B A w m T u g b l I K L I Q l Y S N 9 + a W I R F y r j s 3 8 c J M 1 3 B Z f m S 9 x G + D Y j 3 4 h H f e 4 N J M H t a w t 2 c z I D M 8 W z x A I / L 5 3 m A q a R B V D 4 + q w R 0 E 1 S V B A 9 O Z U 2 5 k 2 h g v G O W x G k s W e a g K T L A F U m R 8 t y x L A M 8 H o o o 5 m v H s s e 2 A a + F k I z I f c K c 0 9 J c C M 4 + B k b 9 + T 3 k b i h f M / D 3 3 6 x q z K d f 5 R 4 / o z x f i S y t s 1 f B v F + 3 a h w O q K Z W W V 2 W E Z B s J 4 8 G / H J b w U c K f q n g Y w W / U v B r B Z 8 o + I 2 C W x e q w H n H x 4 G u x f y v / 3 h u j t + M O X 5 n z n 8 w x 2 7 G H L s z p 8 3 m 4 G b M w Z 0 5 b T e n O v y j Z u 6 c U W d O m 8 3 B z Z i D O 3 N a a M 4 P U E s B A i 0 A F A A C A A g A O X D K V s k B l A 2 m A A A A 9 g A A A B I A A A A A A A A A A A A A A A A A A A A A A E N v b m Z p Z y 9 Q Y W N r Y W d l L n h t b F B L A Q I t A B Q A A g A I A D l w y l Y P y u m r p A A A A O k A A A A T A A A A A A A A A A A A A A A A A P I A A A B b Q 2 9 u d G V u d F 9 U e X B l c 1 0 u e G 1 s U E s B A i 0 A F A A C A A g A O X D K V h J e d r h Y A Q A A b Q 0 A A B M A A A A A A A A A A A A A A A A A 4 w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0 g A A A A A A A D x R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U x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1 9 F M V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2 O j I 2 O j U 0 L j E 0 O D c 5 M T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y 1 F M S 1 m b G F 2 L 0 N o Y W 5 n Z S B U e X B l L n t D b 2 x 1 b W 4 x L D B 9 J n F 1 b 3 Q 7 L C Z x d W 9 0 O 1 N l Y 3 R p b 2 4 x L 0 R T L U U x L W Z s Y X Y v Q 2 h h b m d l I F R 5 c G U u e 0 N v b H V t b j I s M X 0 m c X V v d D s s J n F 1 b 3 Q 7 U 2 V j d G l v b j E v R F M t R T E t Z m x h d i 9 D a G F u Z 2 U g V H l w Z S 5 7 Q 2 9 s d W 1 u M y w y f S Z x d W 9 0 O y w m c X V v d D t T Z W N 0 a W 9 u M S 9 E U y 1 F M S 1 m b G F 2 L 0 N o Y W 5 n Z S B U e X B l L n t D b 2 x 1 b W 4 0 L D N 9 J n F 1 b 3 Q 7 L C Z x d W 9 0 O 1 N l Y 3 R p b 2 4 x L 0 R T L U U x L W Z s Y X Y v Q 2 h h b m d l I F R 5 c G U u e 0 N v b H V t b j U s N H 0 m c X V v d D s s J n F 1 b 3 Q 7 U 2 V j d G l v b j E v R F M t R T E t Z m x h d i 9 D a G F u Z 2 U g V H l w Z S 5 7 Q 2 9 s d W 1 u N i w 1 f S Z x d W 9 0 O y w m c X V v d D t T Z W N 0 a W 9 u M S 9 E U y 1 F M S 1 m b G F 2 L 0 N o Y W 5 n Z S B U e X B l L n t D b 2 x 1 b W 4 3 L D Z 9 J n F 1 b 3 Q 7 L C Z x d W 9 0 O 1 N l Y 3 R p b 2 4 x L 0 R T L U U x L W Z s Y X Y v Q 2 h h b m d l I F R 5 c G U u e 0 N v b H V t b j g s N 3 0 m c X V v d D s s J n F 1 b 3 Q 7 U 2 V j d G l v b j E v R F M t R T E t Z m x h d i 9 D a G F u Z 2 U g V H l w Z S 5 7 Q 2 9 s d W 1 u O S w 4 f S Z x d W 9 0 O y w m c X V v d D t T Z W N 0 a W 9 u M S 9 E U y 1 F M S 1 m b G F 2 L 0 N o Y W 5 n Z S B U e X B l L n t D b 2 x 1 b W 4 x M C w 5 f S Z x d W 9 0 O y w m c X V v d D t T Z W N 0 a W 9 u M S 9 E U y 1 F M S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T L U U x L W Z s Y X Y v Q 2 h h b m d l I F R 5 c G U u e 0 N v b H V t b j E s M H 0 m c X V v d D s s J n F 1 b 3 Q 7 U 2 V j d G l v b j E v R F M t R T E t Z m x h d i 9 D a G F u Z 2 U g V H l w Z S 5 7 Q 2 9 s d W 1 u M i w x f S Z x d W 9 0 O y w m c X V v d D t T Z W N 0 a W 9 u M S 9 E U y 1 F M S 1 m b G F 2 L 0 N o Y W 5 n Z S B U e X B l L n t D b 2 x 1 b W 4 z L D J 9 J n F 1 b 3 Q 7 L C Z x d W 9 0 O 1 N l Y 3 R p b 2 4 x L 0 R T L U U x L W Z s Y X Y v Q 2 h h b m d l I F R 5 c G U u e 0 N v b H V t b j Q s M 3 0 m c X V v d D s s J n F 1 b 3 Q 7 U 2 V j d G l v b j E v R F M t R T E t Z m x h d i 9 D a G F u Z 2 U g V H l w Z S 5 7 Q 2 9 s d W 1 u N S w 0 f S Z x d W 9 0 O y w m c X V v d D t T Z W N 0 a W 9 u M S 9 E U y 1 F M S 1 m b G F 2 L 0 N o Y W 5 n Z S B U e X B l L n t D b 2 x 1 b W 4 2 L D V 9 J n F 1 b 3 Q 7 L C Z x d W 9 0 O 1 N l Y 3 R p b 2 4 x L 0 R T L U U x L W Z s Y X Y v Q 2 h h b m d l I F R 5 c G U u e 0 N v b H V t b j c s N n 0 m c X V v d D s s J n F 1 b 3 Q 7 U 2 V j d G l v b j E v R F M t R T E t Z m x h d i 9 D a G F u Z 2 U g V H l w Z S 5 7 Q 2 9 s d W 1 u O C w 3 f S Z x d W 9 0 O y w m c X V v d D t T Z W N 0 a W 9 u M S 9 E U y 1 F M S 1 m b G F 2 L 0 N o Y W 5 n Z S B U e X B l L n t D b 2 x 1 b W 4 5 L D h 9 J n F 1 b 3 Q 7 L C Z x d W 9 0 O 1 N l Y 3 R p b 2 4 x L 0 R T L U U x L W Z s Y X Y v Q 2 h h b m d l I F R 5 c G U u e 0 N v b H V t b j E w L D l 9 J n F 1 b 3 Q 7 L C Z x d W 9 0 O 1 N l Y 3 R p b 2 4 x L 0 R T L U U x L W Z s Y X Y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M t R T E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F M S 1 m b G F 2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y 1 F M S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N f R T F f Z m x h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w N j o y N z o y M S 4 5 M j g y O T E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M t R T E t Z m x h d i 9 D a G F u Z 2 U g V H l w Z S 5 7 Q 2 9 s d W 1 u M S w w f S Z x d W 9 0 O y w m c X V v d D t T Z W N 0 a W 9 u M S 9 U U y 1 F M S 1 m b G F 2 L 0 N o Y W 5 n Z S B U e X B l L n t D b 2 x 1 b W 4 y L D F 9 J n F 1 b 3 Q 7 L C Z x d W 9 0 O 1 N l Y 3 R p b 2 4 x L 1 R T L U U x L W Z s Y X Y v Q 2 h h b m d l I F R 5 c G U u e 0 N v b H V t b j M s M n 0 m c X V v d D s s J n F 1 b 3 Q 7 U 2 V j d G l v b j E v V F M t R T E t Z m x h d i 9 D a G F u Z 2 U g V H l w Z S 5 7 Q 2 9 s d W 1 u N C w z f S Z x d W 9 0 O y w m c X V v d D t T Z W N 0 a W 9 u M S 9 U U y 1 F M S 1 m b G F 2 L 0 N o Y W 5 n Z S B U e X B l L n t D b 2 x 1 b W 4 1 L D R 9 J n F 1 b 3 Q 7 L C Z x d W 9 0 O 1 N l Y 3 R p b 2 4 x L 1 R T L U U x L W Z s Y X Y v Q 2 h h b m d l I F R 5 c G U u e 0 N v b H V t b j Y s N X 0 m c X V v d D s s J n F 1 b 3 Q 7 U 2 V j d G l v b j E v V F M t R T E t Z m x h d i 9 D a G F u Z 2 U g V H l w Z S 5 7 Q 2 9 s d W 1 u N y w 2 f S Z x d W 9 0 O y w m c X V v d D t T Z W N 0 a W 9 u M S 9 U U y 1 F M S 1 m b G F 2 L 0 N o Y W 5 n Z S B U e X B l L n t D b 2 x 1 b W 4 4 L D d 9 J n F 1 b 3 Q 7 L C Z x d W 9 0 O 1 N l Y 3 R p b 2 4 x L 1 R T L U U x L W Z s Y X Y v Q 2 h h b m d l I F R 5 c G U u e 0 N v b H V t b j k s O H 0 m c X V v d D s s J n F 1 b 3 Q 7 U 2 V j d G l v b j E v V F M t R T E t Z m x h d i 9 D a G F u Z 2 U g V H l w Z S 5 7 Q 2 9 s d W 1 u M T A s O X 0 m c X V v d D s s J n F 1 b 3 Q 7 U 2 V j d G l v b j E v V F M t R T E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U y 1 F M S 1 m b G F 2 L 0 N o Y W 5 n Z S B U e X B l L n t D b 2 x 1 b W 4 x L D B 9 J n F 1 b 3 Q 7 L C Z x d W 9 0 O 1 N l Y 3 R p b 2 4 x L 1 R T L U U x L W Z s Y X Y v Q 2 h h b m d l I F R 5 c G U u e 0 N v b H V t b j I s M X 0 m c X V v d D s s J n F 1 b 3 Q 7 U 2 V j d G l v b j E v V F M t R T E t Z m x h d i 9 D a G F u Z 2 U g V H l w Z S 5 7 Q 2 9 s d W 1 u M y w y f S Z x d W 9 0 O y w m c X V v d D t T Z W N 0 a W 9 u M S 9 U U y 1 F M S 1 m b G F 2 L 0 N o Y W 5 n Z S B U e X B l L n t D b 2 x 1 b W 4 0 L D N 9 J n F 1 b 3 Q 7 L C Z x d W 9 0 O 1 N l Y 3 R p b 2 4 x L 1 R T L U U x L W Z s Y X Y v Q 2 h h b m d l I F R 5 c G U u e 0 N v b H V t b j U s N H 0 m c X V v d D s s J n F 1 b 3 Q 7 U 2 V j d G l v b j E v V F M t R T E t Z m x h d i 9 D a G F u Z 2 U g V H l w Z S 5 7 Q 2 9 s d W 1 u N i w 1 f S Z x d W 9 0 O y w m c X V v d D t T Z W N 0 a W 9 u M S 9 U U y 1 F M S 1 m b G F 2 L 0 N o Y W 5 n Z S B U e X B l L n t D b 2 x 1 b W 4 3 L D Z 9 J n F 1 b 3 Q 7 L C Z x d W 9 0 O 1 N l Y 3 R p b 2 4 x L 1 R T L U U x L W Z s Y X Y v Q 2 h h b m d l I F R 5 c G U u e 0 N v b H V t b j g s N 3 0 m c X V v d D s s J n F 1 b 3 Q 7 U 2 V j d G l v b j E v V F M t R T E t Z m x h d i 9 D a G F u Z 2 U g V H l w Z S 5 7 Q 2 9 s d W 1 u O S w 4 f S Z x d W 9 0 O y w m c X V v d D t T Z W N 0 a W 9 u M S 9 U U y 1 F M S 1 m b G F 2 L 0 N o Y W 5 n Z S B U e X B l L n t D b 2 x 1 b W 4 x M C w 5 f S Z x d W 9 0 O y w m c X V v d D t T Z W N 0 a W 9 u M S 9 U U y 1 F M S 1 m b G F 2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L U U x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R T E t Z m x h d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R T I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X 0 U y X 2 Z s Y X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L U U y L W Z s Y X Y v Q 2 h h b m d l I F R 5 c G U u e 0 N v b H V t b j E s M H 0 m c X V v d D s s J n F 1 b 3 Q 7 U 2 V j d G l v b j E v V F M t R T I t Z m x h d i 9 D a G F u Z 2 U g V H l w Z S 5 7 Q 2 9 s d W 1 u M i w x f S Z x d W 9 0 O y w m c X V v d D t T Z W N 0 a W 9 u M S 9 U U y 1 F M i 1 m b G F 2 L 0 N o Y W 5 n Z S B U e X B l L n t D b 2 x 1 b W 4 z L D J 9 J n F 1 b 3 Q 7 L C Z x d W 9 0 O 1 N l Y 3 R p b 2 4 x L 1 R T L U U y L W Z s Y X Y v Q 2 h h b m d l I F R 5 c G U u e 0 N v b H V t b j Q s M 3 0 m c X V v d D s s J n F 1 b 3 Q 7 U 2 V j d G l v b j E v V F M t R T I t Z m x h d i 9 D a G F u Z 2 U g V H l w Z S 5 7 Q 2 9 s d W 1 u N S w 0 f S Z x d W 9 0 O y w m c X V v d D t T Z W N 0 a W 9 u M S 9 U U y 1 F M i 1 m b G F 2 L 0 N o Y W 5 n Z S B U e X B l L n t D b 2 x 1 b W 4 2 L D V 9 J n F 1 b 3 Q 7 L C Z x d W 9 0 O 1 N l Y 3 R p b 2 4 x L 1 R T L U U y L W Z s Y X Y v Q 2 h h b m d l I F R 5 c G U u e 0 N v b H V t b j c s N n 0 m c X V v d D s s J n F 1 b 3 Q 7 U 2 V j d G l v b j E v V F M t R T I t Z m x h d i 9 D a G F u Z 2 U g V H l w Z S 5 7 Q 2 9 s d W 1 u O C w 3 f S Z x d W 9 0 O y w m c X V v d D t T Z W N 0 a W 9 u M S 9 U U y 1 F M i 1 m b G F 2 L 0 N o Y W 5 n Z S B U e X B l L n t D b 2 x 1 b W 4 5 L D h 9 J n F 1 b 3 Q 7 L C Z x d W 9 0 O 1 N l Y 3 R p b 2 4 x L 1 R T L U U y L W Z s Y X Y v Q 2 h h b m d l I F R 5 c G U u e 0 N v b H V t b j E w L D l 9 J n F 1 b 3 Q 7 L C Z x d W 9 0 O 1 N l Y 3 R p b 2 4 x L 1 R T L U U y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M t R T I t Z m x h d i 9 D a G F u Z 2 U g V H l w Z S 5 7 Q 2 9 s d W 1 u M S w w f S Z x d W 9 0 O y w m c X V v d D t T Z W N 0 a W 9 u M S 9 U U y 1 F M i 1 m b G F 2 L 0 N o Y W 5 n Z S B U e X B l L n t D b 2 x 1 b W 4 y L D F 9 J n F 1 b 3 Q 7 L C Z x d W 9 0 O 1 N l Y 3 R p b 2 4 x L 1 R T L U U y L W Z s Y X Y v Q 2 h h b m d l I F R 5 c G U u e 0 N v b H V t b j M s M n 0 m c X V v d D s s J n F 1 b 3 Q 7 U 2 V j d G l v b j E v V F M t R T I t Z m x h d i 9 D a G F u Z 2 U g V H l w Z S 5 7 Q 2 9 s d W 1 u N C w z f S Z x d W 9 0 O y w m c X V v d D t T Z W N 0 a W 9 u M S 9 U U y 1 F M i 1 m b G F 2 L 0 N o Y W 5 n Z S B U e X B l L n t D b 2 x 1 b W 4 1 L D R 9 J n F 1 b 3 Q 7 L C Z x d W 9 0 O 1 N l Y 3 R p b 2 4 x L 1 R T L U U y L W Z s Y X Y v Q 2 h h b m d l I F R 5 c G U u e 0 N v b H V t b j Y s N X 0 m c X V v d D s s J n F 1 b 3 Q 7 U 2 V j d G l v b j E v V F M t R T I t Z m x h d i 9 D a G F u Z 2 U g V H l w Z S 5 7 Q 2 9 s d W 1 u N y w 2 f S Z x d W 9 0 O y w m c X V v d D t T Z W N 0 a W 9 u M S 9 U U y 1 F M i 1 m b G F 2 L 0 N o Y W 5 n Z S B U e X B l L n t D b 2 x 1 b W 4 4 L D d 9 J n F 1 b 3 Q 7 L C Z x d W 9 0 O 1 N l Y 3 R p b 2 4 x L 1 R T L U U y L W Z s Y X Y v Q 2 h h b m d l I F R 5 c G U u e 0 N v b H V t b j k s O H 0 m c X V v d D s s J n F 1 b 3 Q 7 U 2 V j d G l v b j E v V F M t R T I t Z m x h d i 9 D a G F u Z 2 U g V H l w Z S 5 7 Q 2 9 s d W 1 u M T A s O X 0 m c X V v d D s s J n F 1 b 3 Q 7 U 2 V j d G l v b j E v V F M t R T I t Z m x h d i 9 D a G F u Z 2 U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N i 0 x M F Q w N j o z N T o 0 O C 4 5 M T c y N D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Q i I C 8 + P E V u d H J 5 I F R 5 c G U 9 I k F k Z G V k V G 9 E Y X R h T W 9 k Z W w i I F Z h b H V l P S J s M C I g L z 4 8 R W 5 0 c n k g V H l w Z T 0 i U X V l c n l J R C I g V m F s d W U 9 I n N j M j Q 1 Y z c 1 M S 0 x Y 2 Z m L T R i M G I t O G U 3 Z S 0 z Z m Y 2 Y z c w Z D g y Z T I i I C 8 + P C 9 T d G F i b G V F b n R y a W V z P j w v S X R l b T 4 8 S X R l b T 4 8 S X R l b U x v Y 2 F 0 a W 9 u P j x J d G V t V H l w Z T 5 G b 3 J t d W x h P C 9 J d G V t V H l w Z T 4 8 S X R l b V B h d G g + U 2 V j d G l v b j E v V F M t R T I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y 1 F M i 1 m b G F 2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F M i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N f R T J f Z m x h d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M t R T I t Z m x h d i 9 D a G F u Z 2 U g V H l w Z S 5 7 Q 2 9 s d W 1 u M S w w f S Z x d W 9 0 O y w m c X V v d D t T Z W N 0 a W 9 u M S 9 E U y 1 F M i 1 m b G F 2 L 0 N o Y W 5 n Z S B U e X B l L n t D b 2 x 1 b W 4 y L D F 9 J n F 1 b 3 Q 7 L C Z x d W 9 0 O 1 N l Y 3 R p b 2 4 x L 0 R T L U U y L W Z s Y X Y v Q 2 h h b m d l I F R 5 c G U u e 0 N v b H V t b j M s M n 0 m c X V v d D s s J n F 1 b 3 Q 7 U 2 V j d G l v b j E v R F M t R T I t Z m x h d i 9 D a G F u Z 2 U g V H l w Z S 5 7 Q 2 9 s d W 1 u N C w z f S Z x d W 9 0 O y w m c X V v d D t T Z W N 0 a W 9 u M S 9 E U y 1 F M i 1 m b G F 2 L 0 N o Y W 5 n Z S B U e X B l L n t D b 2 x 1 b W 4 1 L D R 9 J n F 1 b 3 Q 7 L C Z x d W 9 0 O 1 N l Y 3 R p b 2 4 x L 0 R T L U U y L W Z s Y X Y v Q 2 h h b m d l I F R 5 c G U u e 0 N v b H V t b j Y s N X 0 m c X V v d D s s J n F 1 b 3 Q 7 U 2 V j d G l v b j E v R F M t R T I t Z m x h d i 9 D a G F u Z 2 U g V H l w Z S 5 7 Q 2 9 s d W 1 u N y w 2 f S Z x d W 9 0 O y w m c X V v d D t T Z W N 0 a W 9 u M S 9 E U y 1 F M i 1 m b G F 2 L 0 N o Y W 5 n Z S B U e X B l L n t D b 2 x 1 b W 4 4 L D d 9 J n F 1 b 3 Q 7 L C Z x d W 9 0 O 1 N l Y 3 R p b 2 4 x L 0 R T L U U y L W Z s Y X Y v Q 2 h h b m d l I F R 5 c G U u e 0 N v b H V t b j k s O H 0 m c X V v d D s s J n F 1 b 3 Q 7 U 2 V j d G l v b j E v R F M t R T I t Z m x h d i 9 D a G F u Z 2 U g V H l w Z S 5 7 Q 2 9 s d W 1 u M T A s O X 0 m c X V v d D s s J n F 1 b 3 Q 7 U 2 V j d G l v b j E v R F M t R T I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U y 1 F M i 1 m b G F 2 L 0 N o Y W 5 n Z S B U e X B l L n t D b 2 x 1 b W 4 x L D B 9 J n F 1 b 3 Q 7 L C Z x d W 9 0 O 1 N l Y 3 R p b 2 4 x L 0 R T L U U y L W Z s Y X Y v Q 2 h h b m d l I F R 5 c G U u e 0 N v b H V t b j I s M X 0 m c X V v d D s s J n F 1 b 3 Q 7 U 2 V j d G l v b j E v R F M t R T I t Z m x h d i 9 D a G F u Z 2 U g V H l w Z S 5 7 Q 2 9 s d W 1 u M y w y f S Z x d W 9 0 O y w m c X V v d D t T Z W N 0 a W 9 u M S 9 E U y 1 F M i 1 m b G F 2 L 0 N o Y W 5 n Z S B U e X B l L n t D b 2 x 1 b W 4 0 L D N 9 J n F 1 b 3 Q 7 L C Z x d W 9 0 O 1 N l Y 3 R p b 2 4 x L 0 R T L U U y L W Z s Y X Y v Q 2 h h b m d l I F R 5 c G U u e 0 N v b H V t b j U s N H 0 m c X V v d D s s J n F 1 b 3 Q 7 U 2 V j d G l v b j E v R F M t R T I t Z m x h d i 9 D a G F u Z 2 U g V H l w Z S 5 7 Q 2 9 s d W 1 u N i w 1 f S Z x d W 9 0 O y w m c X V v d D t T Z W N 0 a W 9 u M S 9 E U y 1 F M i 1 m b G F 2 L 0 N o Y W 5 n Z S B U e X B l L n t D b 2 x 1 b W 4 3 L D Z 9 J n F 1 b 3 Q 7 L C Z x d W 9 0 O 1 N l Y 3 R p b 2 4 x L 0 R T L U U y L W Z s Y X Y v Q 2 h h b m d l I F R 5 c G U u e 0 N v b H V t b j g s N 3 0 m c X V v d D s s J n F 1 b 3 Q 7 U 2 V j d G l v b j E v R F M t R T I t Z m x h d i 9 D a G F u Z 2 U g V H l w Z S 5 7 Q 2 9 s d W 1 u O S w 4 f S Z x d W 9 0 O y w m c X V v d D t T Z W N 0 a W 9 u M S 9 E U y 1 F M i 1 m b G F 2 L 0 N o Y W 5 n Z S B U e X B l L n t D b 2 x 1 b W 4 x M C w 5 f S Z x d W 9 0 O y w m c X V v d D t T Z W N 0 a W 9 u M S 9 E U y 1 F M i 1 m b G F 2 L 0 N o Y W 5 n Z S B U e X B l L n t D b 2 x 1 b W 4 x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N v b H V t b l R 5 c G V z I i B W Y W x 1 Z T 0 i c 0 J n W U d C Z 1 l H Q m d Z R 0 J n W T 0 i I C 8 + P E V u d H J 5 I F R 5 c G U 9 I k Z p b G x M Y X N 0 V X B k Y X R l Z C I g V m F s d W U 9 I m Q y M D I z L T A 2 L T E w V D A 2 O j Q 0 O j Q 5 L j E 1 M j k x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C I g L z 4 8 R W 5 0 c n k g V H l w Z T 0 i Q W R k Z W R U b 0 R h d G F N b 2 R l b C I g V m F s d W U 9 I m w w I i A v P j x F b n R y e S B U e X B l P S J R d W V y e U l E I i B W Y W x 1 Z T 0 i c 2 Q z Y W Q y M m U y L T Q z Z D A t N G Q y O C 1 h M D g z L W Z k O G Z i N z R k Z D c 2 Z S I g L z 4 8 L 1 N 0 Y W J s Z U V u d H J p Z X M + P C 9 J d G V t P j x J d G V t P j x J d G V t T G 9 j Y X R p b 2 4 + P E l 0 Z W 1 U e X B l P k Z v c m 1 1 b G E 8 L 0 l 0 Z W 1 U e X B l P j x J d G V t U G F 0 a D 5 T Z W N 0 a W 9 u M S 9 E U y 1 F M i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U y L W Z s Y X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U z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U 1 9 F M 1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3 O j A x O j Q 1 L j U x M T Q z N j B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y 1 F M y 1 m b G F 2 L 0 N o Y W 5 n Z S B U e X B l L n t D b 2 x 1 b W 4 x L D B 9 J n F 1 b 3 Q 7 L C Z x d W 9 0 O 1 N l Y 3 R p b 2 4 x L 1 R T L U U z L W Z s Y X Y v Q 2 h h b m d l I F R 5 c G U u e 0 N v b H V t b j I s M X 0 m c X V v d D s s J n F 1 b 3 Q 7 U 2 V j d G l v b j E v V F M t R T M t Z m x h d i 9 D a G F u Z 2 U g V H l w Z S 5 7 Q 2 9 s d W 1 u M y w y f S Z x d W 9 0 O y w m c X V v d D t T Z W N 0 a W 9 u M S 9 U U y 1 F M y 1 m b G F 2 L 0 N o Y W 5 n Z S B U e X B l L n t D b 2 x 1 b W 4 0 L D N 9 J n F 1 b 3 Q 7 L C Z x d W 9 0 O 1 N l Y 3 R p b 2 4 x L 1 R T L U U z L W Z s Y X Y v Q 2 h h b m d l I F R 5 c G U u e 0 N v b H V t b j U s N H 0 m c X V v d D s s J n F 1 b 3 Q 7 U 2 V j d G l v b j E v V F M t R T M t Z m x h d i 9 D a G F u Z 2 U g V H l w Z S 5 7 Q 2 9 s d W 1 u N i w 1 f S Z x d W 9 0 O y w m c X V v d D t T Z W N 0 a W 9 u M S 9 U U y 1 F M y 1 m b G F 2 L 0 N o Y W 5 n Z S B U e X B l L n t D b 2 x 1 b W 4 3 L D Z 9 J n F 1 b 3 Q 7 L C Z x d W 9 0 O 1 N l Y 3 R p b 2 4 x L 1 R T L U U z L W Z s Y X Y v Q 2 h h b m d l I F R 5 c G U u e 0 N v b H V t b j g s N 3 0 m c X V v d D s s J n F 1 b 3 Q 7 U 2 V j d G l v b j E v V F M t R T M t Z m x h d i 9 D a G F u Z 2 U g V H l w Z S 5 7 Q 2 9 s d W 1 u O S w 4 f S Z x d W 9 0 O y w m c X V v d D t T Z W N 0 a W 9 u M S 9 U U y 1 F M y 1 m b G F 2 L 0 N o Y W 5 n Z S B U e X B l L n t D b 2 x 1 b W 4 x M C w 5 f S Z x d W 9 0 O y w m c X V v d D t T Z W N 0 a W 9 u M S 9 U U y 1 F M y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T L U U z L W Z s Y X Y v Q 2 h h b m d l I F R 5 c G U u e 0 N v b H V t b j E s M H 0 m c X V v d D s s J n F 1 b 3 Q 7 U 2 V j d G l v b j E v V F M t R T M t Z m x h d i 9 D a G F u Z 2 U g V H l w Z S 5 7 Q 2 9 s d W 1 u M i w x f S Z x d W 9 0 O y w m c X V v d D t T Z W N 0 a W 9 u M S 9 U U y 1 F M y 1 m b G F 2 L 0 N o Y W 5 n Z S B U e X B l L n t D b 2 x 1 b W 4 z L D J 9 J n F 1 b 3 Q 7 L C Z x d W 9 0 O 1 N l Y 3 R p b 2 4 x L 1 R T L U U z L W Z s Y X Y v Q 2 h h b m d l I F R 5 c G U u e 0 N v b H V t b j Q s M 3 0 m c X V v d D s s J n F 1 b 3 Q 7 U 2 V j d G l v b j E v V F M t R T M t Z m x h d i 9 D a G F u Z 2 U g V H l w Z S 5 7 Q 2 9 s d W 1 u N S w 0 f S Z x d W 9 0 O y w m c X V v d D t T Z W N 0 a W 9 u M S 9 U U y 1 F M y 1 m b G F 2 L 0 N o Y W 5 n Z S B U e X B l L n t D b 2 x 1 b W 4 2 L D V 9 J n F 1 b 3 Q 7 L C Z x d W 9 0 O 1 N l Y 3 R p b 2 4 x L 1 R T L U U z L W Z s Y X Y v Q 2 h h b m d l I F R 5 c G U u e 0 N v b H V t b j c s N n 0 m c X V v d D s s J n F 1 b 3 Q 7 U 2 V j d G l v b j E v V F M t R T M t Z m x h d i 9 D a G F u Z 2 U g V H l w Z S 5 7 Q 2 9 s d W 1 u O C w 3 f S Z x d W 9 0 O y w m c X V v d D t T Z W N 0 a W 9 u M S 9 U U y 1 F M y 1 m b G F 2 L 0 N o Y W 5 n Z S B U e X B l L n t D b 2 x 1 b W 4 5 L D h 9 J n F 1 b 3 Q 7 L C Z x d W 9 0 O 1 N l Y 3 R p b 2 4 x L 1 R T L U U z L W Z s Y X Y v Q 2 h h b m d l I F R 5 c G U u e 0 N v b H V t b j E w L D l 9 J n F 1 b 3 Q 7 L C Z x d W 9 0 O 1 N l Y 3 R p b 2 4 x L 1 R T L U U z L W Z s Y X Y v Q 2 h h b m d l I F R 5 c G U u e 0 N v b H V t b j E x L D E w f S Z x d W 9 0 O 1 0 s J n F 1 b 3 Q 7 U m V s Y X R p b 2 5 z a G l w S W 5 m b y Z x d W 9 0 O z p b X X 0 i I C 8 + P E V u d H J 5 I F R 5 c G U 9 I l F 1 Z X J 5 S U Q i I F Z h b H V l P S J z N D B m N D k w M 2 U t N D U 5 M y 0 0 Y W N h L W E y Y z g t M 2 R l N m U 2 O G V i Z D E w I i A v P j w v U 3 R h Y m x l R W 5 0 c m l l c z 4 8 L 0 l 0 Z W 0 + P E l 0 Z W 0 + P E l 0 Z W 1 M b 2 N h d G l v b j 4 8 S X R l b V R 5 c G U + R m 9 y b X V s Y T w v S X R l b V R 5 c G U + P E l 0 Z W 1 Q Y X R o P l N l Y 3 R p b 2 4 x L 1 R T L U U z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R T M t Z m x h d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R T M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T X 0 U z X 2 Z s Y X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T L U U z L W Z s Y X Y v Q 2 h h b m d l I F R 5 c G U u e 0 N v b H V t b j E s M H 0 m c X V v d D s s J n F 1 b 3 Q 7 U 2 V j d G l v b j E v R F M t R T M t Z m x h d i 9 D a G F u Z 2 U g V H l w Z S 5 7 Q 2 9 s d W 1 u M i w x f S Z x d W 9 0 O y w m c X V v d D t T Z W N 0 a W 9 u M S 9 E U y 1 F M y 1 m b G F 2 L 0 N o Y W 5 n Z S B U e X B l L n t D b 2 x 1 b W 4 z L D J 9 J n F 1 b 3 Q 7 L C Z x d W 9 0 O 1 N l Y 3 R p b 2 4 x L 0 R T L U U z L W Z s Y X Y v Q 2 h h b m d l I F R 5 c G U u e 0 N v b H V t b j Q s M 3 0 m c X V v d D s s J n F 1 b 3 Q 7 U 2 V j d G l v b j E v R F M t R T M t Z m x h d i 9 D a G F u Z 2 U g V H l w Z S 5 7 Q 2 9 s d W 1 u N S w 0 f S Z x d W 9 0 O y w m c X V v d D t T Z W N 0 a W 9 u M S 9 E U y 1 F M y 1 m b G F 2 L 0 N o Y W 5 n Z S B U e X B l L n t D b 2 x 1 b W 4 2 L D V 9 J n F 1 b 3 Q 7 L C Z x d W 9 0 O 1 N l Y 3 R p b 2 4 x L 0 R T L U U z L W Z s Y X Y v Q 2 h h b m d l I F R 5 c G U u e 0 N v b H V t b j c s N n 0 m c X V v d D s s J n F 1 b 3 Q 7 U 2 V j d G l v b j E v R F M t R T M t Z m x h d i 9 D a G F u Z 2 U g V H l w Z S 5 7 Q 2 9 s d W 1 u O C w 3 f S Z x d W 9 0 O y w m c X V v d D t T Z W N 0 a W 9 u M S 9 E U y 1 F M y 1 m b G F 2 L 0 N o Y W 5 n Z S B U e X B l L n t D b 2 x 1 b W 4 5 L D h 9 J n F 1 b 3 Q 7 L C Z x d W 9 0 O 1 N l Y 3 R p b 2 4 x L 0 R T L U U z L W Z s Y X Y v Q 2 h h b m d l I F R 5 c G U u e 0 N v b H V t b j E w L D l 9 J n F 1 b 3 Q 7 L C Z x d W 9 0 O 1 N l Y 3 R p b 2 4 x L 0 R T L U U z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F M t R T M t Z m x h d i 9 D a G F u Z 2 U g V H l w Z S 5 7 Q 2 9 s d W 1 u M S w w f S Z x d W 9 0 O y w m c X V v d D t T Z W N 0 a W 9 u M S 9 E U y 1 F M y 1 m b G F 2 L 0 N o Y W 5 n Z S B U e X B l L n t D b 2 x 1 b W 4 y L D F 9 J n F 1 b 3 Q 7 L C Z x d W 9 0 O 1 N l Y 3 R p b 2 4 x L 0 R T L U U z L W Z s Y X Y v Q 2 h h b m d l I F R 5 c G U u e 0 N v b H V t b j M s M n 0 m c X V v d D s s J n F 1 b 3 Q 7 U 2 V j d G l v b j E v R F M t R T M t Z m x h d i 9 D a G F u Z 2 U g V H l w Z S 5 7 Q 2 9 s d W 1 u N C w z f S Z x d W 9 0 O y w m c X V v d D t T Z W N 0 a W 9 u M S 9 E U y 1 F M y 1 m b G F 2 L 0 N o Y W 5 n Z S B U e X B l L n t D b 2 x 1 b W 4 1 L D R 9 J n F 1 b 3 Q 7 L C Z x d W 9 0 O 1 N l Y 3 R p b 2 4 x L 0 R T L U U z L W Z s Y X Y v Q 2 h h b m d l I F R 5 c G U u e 0 N v b H V t b j Y s N X 0 m c X V v d D s s J n F 1 b 3 Q 7 U 2 V j d G l v b j E v R F M t R T M t Z m x h d i 9 D a G F u Z 2 U g V H l w Z S 5 7 Q 2 9 s d W 1 u N y w 2 f S Z x d W 9 0 O y w m c X V v d D t T Z W N 0 a W 9 u M S 9 E U y 1 F M y 1 m b G F 2 L 0 N o Y W 5 n Z S B U e X B l L n t D b 2 x 1 b W 4 4 L D d 9 J n F 1 b 3 Q 7 L C Z x d W 9 0 O 1 N l Y 3 R p b 2 4 x L 0 R T L U U z L W Z s Y X Y v Q 2 h h b m d l I F R 5 c G U u e 0 N v b H V t b j k s O H 0 m c X V v d D s s J n F 1 b 3 Q 7 U 2 V j d G l v b j E v R F M t R T M t Z m x h d i 9 D a G F u Z 2 U g V H l w Z S 5 7 Q 2 9 s d W 1 u M T A s O X 0 m c X V v d D s s J n F 1 b 3 Q 7 U 2 V j d G l v b j E v R F M t R T M t Z m x h d i 9 D a G F u Z 2 U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N i 0 x M F Q w N z o w M T o 1 M S 4 z M T E x M T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i I C 8 + P E V u d H J 5 I F R 5 c G U 9 I k F k Z G V k V G 9 E Y X R h T W 9 k Z W w i I F Z h b H V l P S J s M C I g L z 4 8 R W 5 0 c n k g V H l w Z T 0 i U X V l c n l J R C I g V m F s d W U 9 I n N i Z G Z i N W Y 2 M S 0 1 Y T N h L T Q w Z D g t Y m N l Y S 0 x Y j M w N G Y 2 M 2 F l N z M i I C 8 + P C 9 T d G F i b G V F b n R y a W V z P j w v S X R l b T 4 8 S X R l b T 4 8 S X R l b U x v Y 2 F 0 a W 9 u P j x J d G V t V H l w Z T 5 G b 3 J t d W x h P C 9 J d G V t V H l w Z T 4 8 S X R l b V B h d G g + U 2 V j d G l v b j E v R F M t R T M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F M y 1 m b G F 2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q W W d j j u U K j 9 1 W P m C Z A Q g A A A A A C A A A A A A A Q Z g A A A A E A A C A A A A D W p 7 E m 0 2 I h W e 3 x y T i O C C h h e u X V y F 2 R 7 Z 7 V J w v s e j V d J Q A A A A A O g A A A A A I A A C A A A A A G E k y L s + l G Z U s i S m R Q U p t x S 0 o a Y r z m P M k 9 v + 5 5 M u L r e V A A A A D 5 G 9 x q a E J 7 a P M m 2 8 / t E b S k q Z E 4 e d L L + P 3 8 j T Z N v A e e u 8 A m V 0 J q E E 4 7 7 N Q i N z J Z 6 b p W D X 8 M y k X o V 5 1 e S 4 T N S / 7 D I V / q P z + Y / f / p 7 z o 7 C R U f 9 k A A A A D y z 5 b a s F w t 8 o y 3 x O z G O z C + i 4 c h B z Z M Y K v E h N U 7 4 S H j k Y 6 p 3 W t e O + g c 9 H D M G h 6 z O J 1 e E o C L P v b E k Y 8 9 / + T F s 0 K s < / D a t a M a s h u p > 
</file>

<file path=customXml/itemProps1.xml><?xml version="1.0" encoding="utf-8"?>
<ds:datastoreItem xmlns:ds="http://schemas.openxmlformats.org/officeDocument/2006/customXml" ds:itemID="{5AA78B37-A307-4E91-9CD8-75BF989F85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B-E1</vt:lpstr>
      <vt:lpstr>B-E2</vt:lpstr>
      <vt:lpstr>B-E3</vt:lpstr>
      <vt:lpstr>TS-E3</vt:lpstr>
      <vt:lpstr>DS-E3</vt:lpstr>
      <vt:lpstr>TS-E2</vt:lpstr>
      <vt:lpstr>DS-E2</vt:lpstr>
      <vt:lpstr>TS-E1</vt:lpstr>
      <vt:lpstr>DS-E1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2023-06-10T06:11:41Z</dcterms:created>
  <dcterms:modified xsi:type="dcterms:W3CDTF">2023-06-27T05:42:37Z</dcterms:modified>
</cp:coreProperties>
</file>