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MESTER 8\AKU BISA SIDANG JULI\Data\berdasarkan kode daun\"/>
    </mc:Choice>
  </mc:AlternateContent>
  <xr:revisionPtr revIDLastSave="0" documentId="13_ncr:1_{38FE1FD4-C0B1-4C2C-9413-8951AD924CFA}" xr6:coauthVersionLast="47" xr6:coauthVersionMax="47" xr10:uidLastSave="{00000000-0000-0000-0000-000000000000}"/>
  <bookViews>
    <workbookView xWindow="390" yWindow="0" windowWidth="16020" windowHeight="11520" xr2:uid="{3DBE2A1E-1A71-46BF-A2F4-00D2C46232D7}"/>
  </bookViews>
  <sheets>
    <sheet name="Rerata" sheetId="11" r:id="rId1"/>
    <sheet name="B-B1" sheetId="1" r:id="rId2"/>
    <sheet name="B-B2" sheetId="2" r:id="rId3"/>
    <sheet name="B-B3" sheetId="3" r:id="rId4"/>
    <sheet name="TS-B3" sheetId="9" r:id="rId5"/>
    <sheet name="DS-B3" sheetId="10" r:id="rId6"/>
    <sheet name="TS-B2" sheetId="8" r:id="rId7"/>
    <sheet name="DS-B2" sheetId="7" r:id="rId8"/>
    <sheet name="TS-B1" sheetId="6" r:id="rId9"/>
    <sheet name="DS-B1" sheetId="5" r:id="rId10"/>
  </sheets>
  <definedNames>
    <definedName name="ExternalData_1" localSheetId="9" hidden="1">'DS-B1'!$B$1:$L$61</definedName>
    <definedName name="ExternalData_2" localSheetId="8" hidden="1">'TS-B1'!$B$1:$L$78</definedName>
    <definedName name="ExternalData_3" localSheetId="7" hidden="1">'DS-B2'!$B$1:$L$61</definedName>
    <definedName name="ExternalData_4" localSheetId="6" hidden="1">'TS-B2'!$B$1:$L$76</definedName>
    <definedName name="ExternalData_5" localSheetId="4" hidden="1">'TS-B3'!$B$1:$L$76</definedName>
    <definedName name="ExternalData_6" localSheetId="5" hidden="1">'DS-B3'!$B$1:$L$61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9" i="11" l="1"/>
  <c r="C9" i="11"/>
  <c r="B9" i="11"/>
  <c r="B10" i="11"/>
  <c r="C10" i="11"/>
  <c r="D10" i="11"/>
  <c r="B8" i="11"/>
  <c r="C8" i="11"/>
  <c r="D8" i="11"/>
  <c r="D7" i="11"/>
  <c r="C7" i="11"/>
  <c r="B7" i="11"/>
  <c r="B6" i="11"/>
  <c r="C6" i="11"/>
  <c r="D6" i="11"/>
  <c r="D5" i="11"/>
  <c r="C5" i="11"/>
  <c r="B5" i="11"/>
  <c r="B4" i="11"/>
  <c r="C4" i="11"/>
  <c r="D4" i="11"/>
  <c r="D3" i="11"/>
  <c r="C3" i="11"/>
  <c r="B3" i="11"/>
  <c r="D2" i="11"/>
  <c r="C2" i="11"/>
  <c r="B2" i="11"/>
  <c r="B3" i="3"/>
  <c r="C3" i="3"/>
  <c r="D3" i="3"/>
  <c r="E3" i="3"/>
  <c r="F3" i="3"/>
  <c r="G3" i="3"/>
  <c r="H3" i="3"/>
  <c r="I3" i="3"/>
  <c r="J3" i="3"/>
  <c r="B4" i="3"/>
  <c r="C4" i="3"/>
  <c r="D4" i="3"/>
  <c r="E4" i="3"/>
  <c r="F4" i="3"/>
  <c r="G4" i="3"/>
  <c r="H4" i="3"/>
  <c r="I4" i="3"/>
  <c r="J4" i="3"/>
  <c r="B5" i="3"/>
  <c r="C5" i="3"/>
  <c r="D5" i="3"/>
  <c r="E5" i="3"/>
  <c r="F5" i="3"/>
  <c r="G5" i="3"/>
  <c r="H5" i="3"/>
  <c r="I5" i="3"/>
  <c r="J5" i="3"/>
  <c r="B6" i="3"/>
  <c r="C6" i="3"/>
  <c r="D6" i="3"/>
  <c r="E6" i="3"/>
  <c r="F6" i="3"/>
  <c r="G6" i="3"/>
  <c r="H6" i="3"/>
  <c r="I6" i="3"/>
  <c r="J6" i="3"/>
  <c r="B7" i="3"/>
  <c r="C7" i="3"/>
  <c r="D7" i="3"/>
  <c r="E7" i="3"/>
  <c r="F7" i="3"/>
  <c r="G7" i="3"/>
  <c r="H7" i="3"/>
  <c r="I7" i="3"/>
  <c r="J7" i="3"/>
  <c r="B8" i="3"/>
  <c r="C8" i="3"/>
  <c r="D8" i="3"/>
  <c r="E8" i="3"/>
  <c r="F8" i="3"/>
  <c r="G8" i="3"/>
  <c r="H8" i="3"/>
  <c r="I8" i="3"/>
  <c r="J8" i="3"/>
  <c r="B9" i="3"/>
  <c r="C9" i="3"/>
  <c r="D9" i="3"/>
  <c r="E9" i="3"/>
  <c r="F9" i="3"/>
  <c r="G9" i="3"/>
  <c r="H9" i="3"/>
  <c r="I9" i="3"/>
  <c r="J9" i="3"/>
  <c r="B10" i="3"/>
  <c r="C10" i="3"/>
  <c r="D10" i="3"/>
  <c r="E10" i="3"/>
  <c r="F10" i="3"/>
  <c r="G10" i="3"/>
  <c r="H10" i="3"/>
  <c r="I10" i="3"/>
  <c r="J10" i="3"/>
  <c r="B11" i="3"/>
  <c r="C11" i="3"/>
  <c r="D11" i="3"/>
  <c r="E11" i="3"/>
  <c r="F11" i="3"/>
  <c r="G11" i="3"/>
  <c r="H11" i="3"/>
  <c r="I11" i="3"/>
  <c r="J11" i="3"/>
  <c r="B12" i="3"/>
  <c r="C12" i="3"/>
  <c r="D12" i="3"/>
  <c r="E12" i="3"/>
  <c r="F12" i="3"/>
  <c r="G12" i="3"/>
  <c r="H12" i="3"/>
  <c r="I12" i="3"/>
  <c r="J12" i="3"/>
  <c r="B13" i="3"/>
  <c r="C13" i="3"/>
  <c r="D13" i="3"/>
  <c r="E13" i="3"/>
  <c r="F13" i="3"/>
  <c r="G13" i="3"/>
  <c r="H13" i="3"/>
  <c r="I13" i="3"/>
  <c r="J13" i="3"/>
  <c r="B14" i="3"/>
  <c r="C14" i="3"/>
  <c r="D14" i="3"/>
  <c r="E14" i="3"/>
  <c r="F14" i="3"/>
  <c r="G14" i="3"/>
  <c r="H14" i="3"/>
  <c r="I14" i="3"/>
  <c r="J14" i="3"/>
  <c r="B15" i="3"/>
  <c r="C15" i="3"/>
  <c r="D15" i="3"/>
  <c r="E15" i="3"/>
  <c r="F15" i="3"/>
  <c r="G15" i="3"/>
  <c r="H15" i="3"/>
  <c r="I15" i="3"/>
  <c r="J15" i="3"/>
  <c r="B16" i="3"/>
  <c r="C16" i="3"/>
  <c r="D16" i="3"/>
  <c r="E16" i="3"/>
  <c r="F16" i="3"/>
  <c r="G16" i="3"/>
  <c r="H16" i="3"/>
  <c r="I16" i="3"/>
  <c r="J16" i="3"/>
  <c r="B17" i="3"/>
  <c r="C17" i="3"/>
  <c r="D17" i="3"/>
  <c r="E17" i="3"/>
  <c r="F17" i="3"/>
  <c r="G17" i="3"/>
  <c r="H17" i="3"/>
  <c r="I17" i="3"/>
  <c r="J17" i="3"/>
  <c r="B18" i="3"/>
  <c r="C18" i="3"/>
  <c r="D18" i="3"/>
  <c r="E18" i="3"/>
  <c r="F18" i="3"/>
  <c r="G18" i="3"/>
  <c r="H18" i="3"/>
  <c r="I18" i="3"/>
  <c r="J18" i="3"/>
  <c r="B19" i="3"/>
  <c r="C19" i="3"/>
  <c r="D19" i="3"/>
  <c r="E19" i="3"/>
  <c r="F19" i="3"/>
  <c r="G19" i="3"/>
  <c r="H19" i="3"/>
  <c r="I19" i="3"/>
  <c r="J19" i="3"/>
  <c r="B20" i="3"/>
  <c r="C20" i="3"/>
  <c r="D20" i="3"/>
  <c r="E20" i="3"/>
  <c r="F20" i="3"/>
  <c r="G20" i="3"/>
  <c r="H20" i="3"/>
  <c r="I20" i="3"/>
  <c r="J20" i="3"/>
  <c r="B21" i="3"/>
  <c r="C21" i="3"/>
  <c r="D21" i="3"/>
  <c r="E21" i="3"/>
  <c r="F21" i="3"/>
  <c r="G21" i="3"/>
  <c r="H21" i="3"/>
  <c r="I21" i="3"/>
  <c r="J21" i="3"/>
  <c r="B22" i="3"/>
  <c r="C22" i="3"/>
  <c r="D22" i="3"/>
  <c r="E22" i="3"/>
  <c r="F22" i="3"/>
  <c r="G22" i="3"/>
  <c r="H22" i="3"/>
  <c r="I22" i="3"/>
  <c r="J22" i="3"/>
  <c r="B23" i="3"/>
  <c r="C23" i="3"/>
  <c r="D23" i="3"/>
  <c r="E23" i="3"/>
  <c r="F23" i="3"/>
  <c r="G23" i="3"/>
  <c r="H23" i="3"/>
  <c r="I23" i="3"/>
  <c r="J23" i="3"/>
  <c r="B24" i="3"/>
  <c r="C24" i="3"/>
  <c r="D24" i="3"/>
  <c r="E24" i="3"/>
  <c r="F24" i="3"/>
  <c r="G24" i="3"/>
  <c r="H24" i="3"/>
  <c r="I24" i="3"/>
  <c r="J24" i="3"/>
  <c r="B25" i="3"/>
  <c r="C25" i="3"/>
  <c r="D25" i="3"/>
  <c r="E25" i="3"/>
  <c r="F25" i="3"/>
  <c r="G25" i="3"/>
  <c r="H25" i="3"/>
  <c r="I25" i="3"/>
  <c r="J25" i="3"/>
  <c r="B26" i="3"/>
  <c r="C26" i="3"/>
  <c r="D26" i="3"/>
  <c r="E26" i="3"/>
  <c r="F26" i="3"/>
  <c r="G26" i="3"/>
  <c r="H26" i="3"/>
  <c r="I26" i="3"/>
  <c r="J26" i="3"/>
  <c r="B27" i="3"/>
  <c r="C27" i="3"/>
  <c r="D27" i="3"/>
  <c r="E27" i="3"/>
  <c r="F27" i="3"/>
  <c r="G27" i="3"/>
  <c r="H27" i="3"/>
  <c r="I27" i="3"/>
  <c r="J27" i="3"/>
  <c r="B28" i="3"/>
  <c r="C28" i="3"/>
  <c r="D28" i="3"/>
  <c r="E28" i="3"/>
  <c r="F28" i="3"/>
  <c r="G28" i="3"/>
  <c r="H28" i="3"/>
  <c r="I28" i="3"/>
  <c r="J28" i="3"/>
  <c r="B29" i="3"/>
  <c r="C29" i="3"/>
  <c r="D29" i="3"/>
  <c r="E29" i="3"/>
  <c r="F29" i="3"/>
  <c r="G29" i="3"/>
  <c r="H29" i="3"/>
  <c r="I29" i="3"/>
  <c r="J29" i="3"/>
  <c r="B30" i="3"/>
  <c r="C30" i="3"/>
  <c r="D30" i="3"/>
  <c r="E30" i="3"/>
  <c r="F30" i="3"/>
  <c r="G30" i="3"/>
  <c r="H30" i="3"/>
  <c r="I30" i="3"/>
  <c r="J30" i="3"/>
  <c r="B31" i="3"/>
  <c r="C31" i="3"/>
  <c r="D31" i="3"/>
  <c r="E31" i="3"/>
  <c r="F31" i="3"/>
  <c r="G31" i="3"/>
  <c r="H31" i="3"/>
  <c r="I31" i="3"/>
  <c r="J31" i="3"/>
  <c r="B32" i="3"/>
  <c r="C32" i="3"/>
  <c r="D32" i="3"/>
  <c r="E32" i="3"/>
  <c r="F32" i="3"/>
  <c r="G32" i="3"/>
  <c r="H32" i="3"/>
  <c r="I32" i="3"/>
  <c r="J32" i="3"/>
  <c r="B33" i="3"/>
  <c r="C33" i="3"/>
  <c r="D33" i="3"/>
  <c r="E33" i="3"/>
  <c r="F33" i="3"/>
  <c r="G33" i="3"/>
  <c r="H33" i="3"/>
  <c r="I33" i="3"/>
  <c r="J33" i="3"/>
  <c r="B34" i="3"/>
  <c r="C34" i="3"/>
  <c r="D34" i="3"/>
  <c r="E34" i="3"/>
  <c r="F34" i="3"/>
  <c r="G34" i="3"/>
  <c r="H34" i="3"/>
  <c r="I34" i="3"/>
  <c r="J34" i="3"/>
  <c r="B35" i="3"/>
  <c r="C35" i="3"/>
  <c r="D35" i="3"/>
  <c r="E35" i="3"/>
  <c r="F35" i="3"/>
  <c r="G35" i="3"/>
  <c r="H35" i="3"/>
  <c r="I35" i="3"/>
  <c r="J35" i="3"/>
  <c r="B36" i="3"/>
  <c r="C36" i="3"/>
  <c r="D36" i="3"/>
  <c r="E36" i="3"/>
  <c r="F36" i="3"/>
  <c r="G36" i="3"/>
  <c r="H36" i="3"/>
  <c r="I36" i="3"/>
  <c r="J36" i="3"/>
  <c r="B37" i="3"/>
  <c r="C37" i="3"/>
  <c r="D37" i="3"/>
  <c r="E37" i="3"/>
  <c r="F37" i="3"/>
  <c r="G37" i="3"/>
  <c r="H37" i="3"/>
  <c r="I37" i="3"/>
  <c r="J37" i="3"/>
  <c r="B38" i="3"/>
  <c r="C38" i="3"/>
  <c r="D38" i="3"/>
  <c r="E38" i="3"/>
  <c r="F38" i="3"/>
  <c r="G38" i="3"/>
  <c r="H38" i="3"/>
  <c r="I38" i="3"/>
  <c r="J38" i="3"/>
  <c r="B39" i="3"/>
  <c r="C39" i="3"/>
  <c r="D39" i="3"/>
  <c r="E39" i="3"/>
  <c r="F39" i="3"/>
  <c r="G39" i="3"/>
  <c r="H39" i="3"/>
  <c r="I39" i="3"/>
  <c r="J39" i="3"/>
  <c r="B40" i="3"/>
  <c r="C40" i="3"/>
  <c r="D40" i="3"/>
  <c r="E40" i="3"/>
  <c r="F40" i="3"/>
  <c r="G40" i="3"/>
  <c r="H40" i="3"/>
  <c r="I40" i="3"/>
  <c r="J40" i="3"/>
  <c r="B41" i="3"/>
  <c r="C41" i="3"/>
  <c r="D41" i="3"/>
  <c r="E41" i="3"/>
  <c r="F41" i="3"/>
  <c r="G41" i="3"/>
  <c r="H41" i="3"/>
  <c r="I41" i="3"/>
  <c r="J41" i="3"/>
  <c r="B42" i="3"/>
  <c r="C42" i="3"/>
  <c r="D42" i="3"/>
  <c r="E42" i="3"/>
  <c r="F42" i="3"/>
  <c r="G42" i="3"/>
  <c r="H42" i="3"/>
  <c r="I42" i="3"/>
  <c r="J42" i="3"/>
  <c r="B43" i="3"/>
  <c r="C43" i="3"/>
  <c r="D43" i="3"/>
  <c r="E43" i="3"/>
  <c r="F43" i="3"/>
  <c r="G43" i="3"/>
  <c r="H43" i="3"/>
  <c r="I43" i="3"/>
  <c r="J43" i="3"/>
  <c r="B44" i="3"/>
  <c r="C44" i="3"/>
  <c r="D44" i="3"/>
  <c r="E44" i="3"/>
  <c r="F44" i="3"/>
  <c r="G44" i="3"/>
  <c r="H44" i="3"/>
  <c r="I44" i="3"/>
  <c r="J44" i="3"/>
  <c r="B45" i="3"/>
  <c r="C45" i="3"/>
  <c r="D45" i="3"/>
  <c r="E45" i="3"/>
  <c r="F45" i="3"/>
  <c r="G45" i="3"/>
  <c r="H45" i="3"/>
  <c r="I45" i="3"/>
  <c r="J45" i="3"/>
  <c r="B46" i="3"/>
  <c r="C46" i="3"/>
  <c r="D46" i="3"/>
  <c r="E46" i="3"/>
  <c r="F46" i="3"/>
  <c r="G46" i="3"/>
  <c r="H46" i="3"/>
  <c r="I46" i="3"/>
  <c r="J46" i="3"/>
  <c r="B47" i="3"/>
  <c r="C47" i="3"/>
  <c r="D47" i="3"/>
  <c r="E47" i="3"/>
  <c r="F47" i="3"/>
  <c r="G47" i="3"/>
  <c r="H47" i="3"/>
  <c r="I47" i="3"/>
  <c r="J47" i="3"/>
  <c r="B48" i="3"/>
  <c r="C48" i="3"/>
  <c r="D48" i="3"/>
  <c r="E48" i="3"/>
  <c r="F48" i="3"/>
  <c r="G48" i="3"/>
  <c r="H48" i="3"/>
  <c r="I48" i="3"/>
  <c r="J48" i="3"/>
  <c r="B49" i="3"/>
  <c r="C49" i="3"/>
  <c r="D49" i="3"/>
  <c r="E49" i="3"/>
  <c r="F49" i="3"/>
  <c r="G49" i="3"/>
  <c r="H49" i="3"/>
  <c r="I49" i="3"/>
  <c r="J49" i="3"/>
  <c r="B50" i="3"/>
  <c r="C50" i="3"/>
  <c r="D50" i="3"/>
  <c r="E50" i="3"/>
  <c r="F50" i="3"/>
  <c r="G50" i="3"/>
  <c r="H50" i="3"/>
  <c r="I50" i="3"/>
  <c r="J50" i="3"/>
  <c r="B51" i="3"/>
  <c r="C51" i="3"/>
  <c r="D51" i="3"/>
  <c r="E51" i="3"/>
  <c r="F51" i="3"/>
  <c r="G51" i="3"/>
  <c r="H51" i="3"/>
  <c r="I51" i="3"/>
  <c r="J51" i="3"/>
  <c r="B52" i="3"/>
  <c r="C52" i="3"/>
  <c r="D52" i="3"/>
  <c r="E52" i="3"/>
  <c r="F52" i="3"/>
  <c r="G52" i="3"/>
  <c r="H52" i="3"/>
  <c r="I52" i="3"/>
  <c r="J52" i="3"/>
  <c r="B53" i="3"/>
  <c r="C53" i="3"/>
  <c r="D53" i="3"/>
  <c r="E53" i="3"/>
  <c r="F53" i="3"/>
  <c r="G53" i="3"/>
  <c r="H53" i="3"/>
  <c r="I53" i="3"/>
  <c r="J53" i="3"/>
  <c r="B54" i="3"/>
  <c r="C54" i="3"/>
  <c r="D54" i="3"/>
  <c r="E54" i="3"/>
  <c r="F54" i="3"/>
  <c r="G54" i="3"/>
  <c r="H54" i="3"/>
  <c r="I54" i="3"/>
  <c r="J54" i="3"/>
  <c r="B55" i="3"/>
  <c r="C55" i="3"/>
  <c r="D55" i="3"/>
  <c r="E55" i="3"/>
  <c r="F55" i="3"/>
  <c r="G55" i="3"/>
  <c r="H55" i="3"/>
  <c r="I55" i="3"/>
  <c r="J55" i="3"/>
  <c r="B56" i="3"/>
  <c r="C56" i="3"/>
  <c r="D56" i="3"/>
  <c r="E56" i="3"/>
  <c r="F56" i="3"/>
  <c r="G56" i="3"/>
  <c r="H56" i="3"/>
  <c r="I56" i="3"/>
  <c r="J56" i="3"/>
  <c r="B57" i="3"/>
  <c r="C57" i="3"/>
  <c r="D57" i="3"/>
  <c r="E57" i="3"/>
  <c r="F57" i="3"/>
  <c r="G57" i="3"/>
  <c r="H57" i="3"/>
  <c r="I57" i="3"/>
  <c r="J57" i="3"/>
  <c r="B58" i="3"/>
  <c r="C58" i="3"/>
  <c r="D58" i="3"/>
  <c r="E58" i="3"/>
  <c r="F58" i="3"/>
  <c r="G58" i="3"/>
  <c r="H58" i="3"/>
  <c r="I58" i="3"/>
  <c r="J58" i="3"/>
  <c r="B59" i="3"/>
  <c r="C59" i="3"/>
  <c r="D59" i="3"/>
  <c r="E59" i="3"/>
  <c r="F59" i="3"/>
  <c r="G59" i="3"/>
  <c r="H59" i="3"/>
  <c r="I59" i="3"/>
  <c r="J59" i="3"/>
  <c r="B60" i="3"/>
  <c r="C60" i="3"/>
  <c r="D60" i="3"/>
  <c r="E60" i="3"/>
  <c r="F60" i="3"/>
  <c r="G60" i="3"/>
  <c r="H60" i="3"/>
  <c r="I60" i="3"/>
  <c r="J60" i="3"/>
  <c r="B61" i="3"/>
  <c r="C61" i="3"/>
  <c r="D61" i="3"/>
  <c r="E61" i="3"/>
  <c r="F61" i="3"/>
  <c r="G61" i="3"/>
  <c r="H61" i="3"/>
  <c r="I61" i="3"/>
  <c r="J61" i="3"/>
  <c r="B62" i="3"/>
  <c r="C62" i="3"/>
  <c r="D62" i="3"/>
  <c r="E62" i="3"/>
  <c r="F62" i="3"/>
  <c r="G62" i="3"/>
  <c r="H62" i="3"/>
  <c r="I62" i="3"/>
  <c r="J62" i="3"/>
  <c r="B63" i="3"/>
  <c r="C63" i="3"/>
  <c r="D63" i="3"/>
  <c r="E63" i="3"/>
  <c r="F63" i="3"/>
  <c r="G63" i="3"/>
  <c r="H63" i="3"/>
  <c r="I63" i="3"/>
  <c r="J63" i="3"/>
  <c r="B64" i="3"/>
  <c r="C64" i="3"/>
  <c r="D64" i="3"/>
  <c r="E64" i="3"/>
  <c r="F64" i="3"/>
  <c r="G64" i="3"/>
  <c r="H64" i="3"/>
  <c r="I64" i="3"/>
  <c r="J64" i="3"/>
  <c r="B65" i="3"/>
  <c r="C65" i="3"/>
  <c r="D65" i="3"/>
  <c r="E65" i="3"/>
  <c r="F65" i="3"/>
  <c r="G65" i="3"/>
  <c r="H65" i="3"/>
  <c r="I65" i="3"/>
  <c r="J65" i="3"/>
  <c r="B66" i="3"/>
  <c r="C66" i="3"/>
  <c r="D66" i="3"/>
  <c r="E66" i="3"/>
  <c r="F66" i="3"/>
  <c r="G66" i="3"/>
  <c r="H66" i="3"/>
  <c r="I66" i="3"/>
  <c r="J66" i="3"/>
  <c r="B67" i="3"/>
  <c r="C67" i="3"/>
  <c r="D67" i="3"/>
  <c r="E67" i="3"/>
  <c r="F67" i="3"/>
  <c r="G67" i="3"/>
  <c r="H67" i="3"/>
  <c r="I67" i="3"/>
  <c r="J67" i="3"/>
  <c r="B68" i="3"/>
  <c r="C68" i="3"/>
  <c r="D68" i="3"/>
  <c r="E68" i="3"/>
  <c r="F68" i="3"/>
  <c r="G68" i="3"/>
  <c r="H68" i="3"/>
  <c r="I68" i="3"/>
  <c r="J68" i="3"/>
  <c r="B69" i="3"/>
  <c r="C69" i="3"/>
  <c r="D69" i="3"/>
  <c r="E69" i="3"/>
  <c r="F69" i="3"/>
  <c r="G69" i="3"/>
  <c r="H69" i="3"/>
  <c r="I69" i="3"/>
  <c r="J69" i="3"/>
  <c r="B70" i="3"/>
  <c r="C70" i="3"/>
  <c r="D70" i="3"/>
  <c r="E70" i="3"/>
  <c r="F70" i="3"/>
  <c r="G70" i="3"/>
  <c r="H70" i="3"/>
  <c r="I70" i="3"/>
  <c r="J70" i="3"/>
  <c r="B71" i="3"/>
  <c r="C71" i="3"/>
  <c r="D71" i="3"/>
  <c r="E71" i="3"/>
  <c r="F71" i="3"/>
  <c r="G71" i="3"/>
  <c r="H71" i="3"/>
  <c r="I71" i="3"/>
  <c r="J71" i="3"/>
  <c r="B72" i="3"/>
  <c r="C72" i="3"/>
  <c r="D72" i="3"/>
  <c r="E72" i="3"/>
  <c r="F72" i="3"/>
  <c r="G72" i="3"/>
  <c r="H72" i="3"/>
  <c r="I72" i="3"/>
  <c r="J72" i="3"/>
  <c r="B73" i="3"/>
  <c r="C73" i="3"/>
  <c r="D73" i="3"/>
  <c r="E73" i="3"/>
  <c r="F73" i="3"/>
  <c r="G73" i="3"/>
  <c r="H73" i="3"/>
  <c r="I73" i="3"/>
  <c r="J73" i="3"/>
  <c r="B74" i="3"/>
  <c r="C74" i="3"/>
  <c r="D74" i="3"/>
  <c r="E74" i="3"/>
  <c r="F74" i="3"/>
  <c r="G74" i="3"/>
  <c r="H74" i="3"/>
  <c r="I74" i="3"/>
  <c r="J74" i="3"/>
  <c r="B75" i="3"/>
  <c r="C75" i="3"/>
  <c r="D75" i="3"/>
  <c r="E75" i="3"/>
  <c r="F75" i="3"/>
  <c r="G75" i="3"/>
  <c r="H75" i="3"/>
  <c r="I75" i="3"/>
  <c r="J75" i="3"/>
  <c r="B76" i="3"/>
  <c r="C76" i="3"/>
  <c r="D76" i="3"/>
  <c r="E76" i="3"/>
  <c r="F76" i="3"/>
  <c r="G76" i="3"/>
  <c r="H76" i="3"/>
  <c r="I76" i="3"/>
  <c r="J76" i="3"/>
  <c r="C2" i="3"/>
  <c r="D2" i="3"/>
  <c r="E2" i="3"/>
  <c r="F2" i="3"/>
  <c r="G2" i="3"/>
  <c r="H2" i="3"/>
  <c r="I2" i="3"/>
  <c r="J2" i="3"/>
  <c r="B2" i="3"/>
  <c r="B3" i="2"/>
  <c r="C3" i="2"/>
  <c r="D3" i="2"/>
  <c r="E3" i="2"/>
  <c r="F3" i="2"/>
  <c r="G3" i="2"/>
  <c r="H3" i="2"/>
  <c r="I3" i="2"/>
  <c r="J3" i="2"/>
  <c r="B4" i="2"/>
  <c r="C4" i="2"/>
  <c r="D4" i="2"/>
  <c r="E4" i="2"/>
  <c r="F4" i="2"/>
  <c r="G4" i="2"/>
  <c r="H4" i="2"/>
  <c r="I4" i="2"/>
  <c r="J4" i="2"/>
  <c r="B5" i="2"/>
  <c r="C5" i="2"/>
  <c r="D5" i="2"/>
  <c r="E5" i="2"/>
  <c r="F5" i="2"/>
  <c r="G5" i="2"/>
  <c r="H5" i="2"/>
  <c r="I5" i="2"/>
  <c r="J5" i="2"/>
  <c r="B6" i="2"/>
  <c r="C6" i="2"/>
  <c r="D6" i="2"/>
  <c r="E6" i="2"/>
  <c r="F6" i="2"/>
  <c r="G6" i="2"/>
  <c r="H6" i="2"/>
  <c r="I6" i="2"/>
  <c r="J6" i="2"/>
  <c r="B7" i="2"/>
  <c r="C7" i="2"/>
  <c r="D7" i="2"/>
  <c r="E7" i="2"/>
  <c r="F7" i="2"/>
  <c r="G7" i="2"/>
  <c r="H7" i="2"/>
  <c r="I7" i="2"/>
  <c r="J7" i="2"/>
  <c r="B8" i="2"/>
  <c r="C8" i="2"/>
  <c r="D8" i="2"/>
  <c r="E8" i="2"/>
  <c r="F8" i="2"/>
  <c r="G8" i="2"/>
  <c r="H8" i="2"/>
  <c r="I8" i="2"/>
  <c r="J8" i="2"/>
  <c r="B9" i="2"/>
  <c r="C9" i="2"/>
  <c r="D9" i="2"/>
  <c r="E9" i="2"/>
  <c r="F9" i="2"/>
  <c r="G9" i="2"/>
  <c r="H9" i="2"/>
  <c r="I9" i="2"/>
  <c r="J9" i="2"/>
  <c r="B10" i="2"/>
  <c r="C10" i="2"/>
  <c r="D10" i="2"/>
  <c r="E10" i="2"/>
  <c r="F10" i="2"/>
  <c r="G10" i="2"/>
  <c r="H10" i="2"/>
  <c r="I10" i="2"/>
  <c r="J10" i="2"/>
  <c r="B11" i="2"/>
  <c r="C11" i="2"/>
  <c r="D11" i="2"/>
  <c r="E11" i="2"/>
  <c r="F11" i="2"/>
  <c r="G11" i="2"/>
  <c r="H11" i="2"/>
  <c r="I11" i="2"/>
  <c r="J11" i="2"/>
  <c r="B12" i="2"/>
  <c r="C12" i="2"/>
  <c r="D12" i="2"/>
  <c r="E12" i="2"/>
  <c r="F12" i="2"/>
  <c r="G12" i="2"/>
  <c r="H12" i="2"/>
  <c r="I12" i="2"/>
  <c r="J12" i="2"/>
  <c r="B13" i="2"/>
  <c r="C13" i="2"/>
  <c r="D13" i="2"/>
  <c r="E13" i="2"/>
  <c r="F13" i="2"/>
  <c r="G13" i="2"/>
  <c r="H13" i="2"/>
  <c r="I13" i="2"/>
  <c r="J13" i="2"/>
  <c r="B14" i="2"/>
  <c r="C14" i="2"/>
  <c r="D14" i="2"/>
  <c r="E14" i="2"/>
  <c r="F14" i="2"/>
  <c r="G14" i="2"/>
  <c r="H14" i="2"/>
  <c r="I14" i="2"/>
  <c r="J14" i="2"/>
  <c r="B15" i="2"/>
  <c r="C15" i="2"/>
  <c r="D15" i="2"/>
  <c r="E15" i="2"/>
  <c r="F15" i="2"/>
  <c r="G15" i="2"/>
  <c r="H15" i="2"/>
  <c r="I15" i="2"/>
  <c r="J15" i="2"/>
  <c r="B16" i="2"/>
  <c r="C16" i="2"/>
  <c r="D16" i="2"/>
  <c r="E16" i="2"/>
  <c r="F16" i="2"/>
  <c r="G16" i="2"/>
  <c r="H16" i="2"/>
  <c r="I16" i="2"/>
  <c r="J16" i="2"/>
  <c r="B17" i="2"/>
  <c r="C17" i="2"/>
  <c r="D17" i="2"/>
  <c r="E17" i="2"/>
  <c r="F17" i="2"/>
  <c r="G17" i="2"/>
  <c r="H17" i="2"/>
  <c r="I17" i="2"/>
  <c r="J17" i="2"/>
  <c r="B18" i="2"/>
  <c r="C18" i="2"/>
  <c r="D18" i="2"/>
  <c r="E18" i="2"/>
  <c r="F18" i="2"/>
  <c r="G18" i="2"/>
  <c r="H18" i="2"/>
  <c r="I18" i="2"/>
  <c r="J18" i="2"/>
  <c r="B19" i="2"/>
  <c r="C19" i="2"/>
  <c r="D19" i="2"/>
  <c r="E19" i="2"/>
  <c r="F19" i="2"/>
  <c r="G19" i="2"/>
  <c r="H19" i="2"/>
  <c r="I19" i="2"/>
  <c r="J19" i="2"/>
  <c r="B20" i="2"/>
  <c r="C20" i="2"/>
  <c r="D20" i="2"/>
  <c r="E20" i="2"/>
  <c r="F20" i="2"/>
  <c r="G20" i="2"/>
  <c r="H20" i="2"/>
  <c r="I20" i="2"/>
  <c r="J20" i="2"/>
  <c r="B21" i="2"/>
  <c r="C21" i="2"/>
  <c r="D21" i="2"/>
  <c r="E21" i="2"/>
  <c r="F21" i="2"/>
  <c r="G21" i="2"/>
  <c r="H21" i="2"/>
  <c r="I21" i="2"/>
  <c r="J21" i="2"/>
  <c r="B22" i="2"/>
  <c r="C22" i="2"/>
  <c r="D22" i="2"/>
  <c r="E22" i="2"/>
  <c r="F22" i="2"/>
  <c r="G22" i="2"/>
  <c r="H22" i="2"/>
  <c r="I22" i="2"/>
  <c r="J22" i="2"/>
  <c r="B23" i="2"/>
  <c r="C23" i="2"/>
  <c r="D23" i="2"/>
  <c r="E23" i="2"/>
  <c r="F23" i="2"/>
  <c r="G23" i="2"/>
  <c r="H23" i="2"/>
  <c r="I23" i="2"/>
  <c r="J23" i="2"/>
  <c r="B24" i="2"/>
  <c r="C24" i="2"/>
  <c r="D24" i="2"/>
  <c r="E24" i="2"/>
  <c r="F24" i="2"/>
  <c r="G24" i="2"/>
  <c r="H24" i="2"/>
  <c r="I24" i="2"/>
  <c r="J24" i="2"/>
  <c r="B25" i="2"/>
  <c r="C25" i="2"/>
  <c r="D25" i="2"/>
  <c r="E25" i="2"/>
  <c r="F25" i="2"/>
  <c r="G25" i="2"/>
  <c r="H25" i="2"/>
  <c r="I25" i="2"/>
  <c r="J25" i="2"/>
  <c r="B26" i="2"/>
  <c r="C26" i="2"/>
  <c r="D26" i="2"/>
  <c r="E26" i="2"/>
  <c r="F26" i="2"/>
  <c r="G26" i="2"/>
  <c r="H26" i="2"/>
  <c r="I26" i="2"/>
  <c r="J26" i="2"/>
  <c r="B27" i="2"/>
  <c r="C27" i="2"/>
  <c r="D27" i="2"/>
  <c r="E27" i="2"/>
  <c r="F27" i="2"/>
  <c r="G27" i="2"/>
  <c r="H27" i="2"/>
  <c r="I27" i="2"/>
  <c r="J27" i="2"/>
  <c r="B28" i="2"/>
  <c r="C28" i="2"/>
  <c r="D28" i="2"/>
  <c r="E28" i="2"/>
  <c r="F28" i="2"/>
  <c r="G28" i="2"/>
  <c r="H28" i="2"/>
  <c r="I28" i="2"/>
  <c r="J28" i="2"/>
  <c r="B29" i="2"/>
  <c r="C29" i="2"/>
  <c r="D29" i="2"/>
  <c r="E29" i="2"/>
  <c r="F29" i="2"/>
  <c r="G29" i="2"/>
  <c r="H29" i="2"/>
  <c r="I29" i="2"/>
  <c r="J29" i="2"/>
  <c r="B30" i="2"/>
  <c r="C30" i="2"/>
  <c r="D30" i="2"/>
  <c r="E30" i="2"/>
  <c r="F30" i="2"/>
  <c r="G30" i="2"/>
  <c r="H30" i="2"/>
  <c r="I30" i="2"/>
  <c r="J30" i="2"/>
  <c r="B31" i="2"/>
  <c r="C31" i="2"/>
  <c r="D31" i="2"/>
  <c r="E31" i="2"/>
  <c r="F31" i="2"/>
  <c r="G31" i="2"/>
  <c r="H31" i="2"/>
  <c r="I31" i="2"/>
  <c r="J31" i="2"/>
  <c r="B32" i="2"/>
  <c r="C32" i="2"/>
  <c r="D32" i="2"/>
  <c r="E32" i="2"/>
  <c r="F32" i="2"/>
  <c r="G32" i="2"/>
  <c r="H32" i="2"/>
  <c r="I32" i="2"/>
  <c r="J32" i="2"/>
  <c r="B33" i="2"/>
  <c r="C33" i="2"/>
  <c r="D33" i="2"/>
  <c r="E33" i="2"/>
  <c r="F33" i="2"/>
  <c r="G33" i="2"/>
  <c r="H33" i="2"/>
  <c r="I33" i="2"/>
  <c r="J33" i="2"/>
  <c r="B34" i="2"/>
  <c r="C34" i="2"/>
  <c r="D34" i="2"/>
  <c r="E34" i="2"/>
  <c r="F34" i="2"/>
  <c r="G34" i="2"/>
  <c r="H34" i="2"/>
  <c r="I34" i="2"/>
  <c r="J34" i="2"/>
  <c r="B35" i="2"/>
  <c r="C35" i="2"/>
  <c r="D35" i="2"/>
  <c r="E35" i="2"/>
  <c r="F35" i="2"/>
  <c r="G35" i="2"/>
  <c r="H35" i="2"/>
  <c r="I35" i="2"/>
  <c r="J35" i="2"/>
  <c r="B36" i="2"/>
  <c r="C36" i="2"/>
  <c r="D36" i="2"/>
  <c r="E36" i="2"/>
  <c r="F36" i="2"/>
  <c r="G36" i="2"/>
  <c r="H36" i="2"/>
  <c r="I36" i="2"/>
  <c r="J36" i="2"/>
  <c r="B37" i="2"/>
  <c r="C37" i="2"/>
  <c r="D37" i="2"/>
  <c r="E37" i="2"/>
  <c r="F37" i="2"/>
  <c r="G37" i="2"/>
  <c r="H37" i="2"/>
  <c r="I37" i="2"/>
  <c r="J37" i="2"/>
  <c r="B38" i="2"/>
  <c r="C38" i="2"/>
  <c r="D38" i="2"/>
  <c r="E38" i="2"/>
  <c r="F38" i="2"/>
  <c r="G38" i="2"/>
  <c r="H38" i="2"/>
  <c r="I38" i="2"/>
  <c r="J38" i="2"/>
  <c r="B39" i="2"/>
  <c r="C39" i="2"/>
  <c r="D39" i="2"/>
  <c r="E39" i="2"/>
  <c r="F39" i="2"/>
  <c r="G39" i="2"/>
  <c r="H39" i="2"/>
  <c r="I39" i="2"/>
  <c r="J39" i="2"/>
  <c r="B40" i="2"/>
  <c r="C40" i="2"/>
  <c r="D40" i="2"/>
  <c r="E40" i="2"/>
  <c r="F40" i="2"/>
  <c r="G40" i="2"/>
  <c r="H40" i="2"/>
  <c r="I40" i="2"/>
  <c r="J40" i="2"/>
  <c r="B41" i="2"/>
  <c r="C41" i="2"/>
  <c r="D41" i="2"/>
  <c r="E41" i="2"/>
  <c r="F41" i="2"/>
  <c r="G41" i="2"/>
  <c r="H41" i="2"/>
  <c r="I41" i="2"/>
  <c r="J41" i="2"/>
  <c r="B42" i="2"/>
  <c r="C42" i="2"/>
  <c r="D42" i="2"/>
  <c r="E42" i="2"/>
  <c r="F42" i="2"/>
  <c r="G42" i="2"/>
  <c r="H42" i="2"/>
  <c r="I42" i="2"/>
  <c r="J42" i="2"/>
  <c r="B43" i="2"/>
  <c r="C43" i="2"/>
  <c r="D43" i="2"/>
  <c r="E43" i="2"/>
  <c r="F43" i="2"/>
  <c r="G43" i="2"/>
  <c r="H43" i="2"/>
  <c r="I43" i="2"/>
  <c r="J43" i="2"/>
  <c r="B44" i="2"/>
  <c r="C44" i="2"/>
  <c r="D44" i="2"/>
  <c r="E44" i="2"/>
  <c r="F44" i="2"/>
  <c r="G44" i="2"/>
  <c r="H44" i="2"/>
  <c r="I44" i="2"/>
  <c r="J44" i="2"/>
  <c r="B45" i="2"/>
  <c r="C45" i="2"/>
  <c r="D45" i="2"/>
  <c r="E45" i="2"/>
  <c r="F45" i="2"/>
  <c r="G45" i="2"/>
  <c r="H45" i="2"/>
  <c r="I45" i="2"/>
  <c r="J45" i="2"/>
  <c r="B46" i="2"/>
  <c r="C46" i="2"/>
  <c r="D46" i="2"/>
  <c r="E46" i="2"/>
  <c r="F46" i="2"/>
  <c r="G46" i="2"/>
  <c r="H46" i="2"/>
  <c r="I46" i="2"/>
  <c r="J46" i="2"/>
  <c r="B47" i="2"/>
  <c r="C47" i="2"/>
  <c r="D47" i="2"/>
  <c r="E47" i="2"/>
  <c r="F47" i="2"/>
  <c r="G47" i="2"/>
  <c r="H47" i="2"/>
  <c r="I47" i="2"/>
  <c r="J47" i="2"/>
  <c r="B48" i="2"/>
  <c r="C48" i="2"/>
  <c r="D48" i="2"/>
  <c r="E48" i="2"/>
  <c r="F48" i="2"/>
  <c r="G48" i="2"/>
  <c r="H48" i="2"/>
  <c r="I48" i="2"/>
  <c r="J48" i="2"/>
  <c r="B49" i="2"/>
  <c r="C49" i="2"/>
  <c r="D49" i="2"/>
  <c r="E49" i="2"/>
  <c r="F49" i="2"/>
  <c r="G49" i="2"/>
  <c r="H49" i="2"/>
  <c r="I49" i="2"/>
  <c r="J49" i="2"/>
  <c r="B50" i="2"/>
  <c r="C50" i="2"/>
  <c r="D50" i="2"/>
  <c r="E50" i="2"/>
  <c r="F50" i="2"/>
  <c r="G50" i="2"/>
  <c r="H50" i="2"/>
  <c r="I50" i="2"/>
  <c r="J50" i="2"/>
  <c r="B51" i="2"/>
  <c r="C51" i="2"/>
  <c r="D51" i="2"/>
  <c r="E51" i="2"/>
  <c r="F51" i="2"/>
  <c r="G51" i="2"/>
  <c r="H51" i="2"/>
  <c r="I51" i="2"/>
  <c r="J51" i="2"/>
  <c r="B52" i="2"/>
  <c r="C52" i="2"/>
  <c r="D52" i="2"/>
  <c r="E52" i="2"/>
  <c r="F52" i="2"/>
  <c r="G52" i="2"/>
  <c r="H52" i="2"/>
  <c r="I52" i="2"/>
  <c r="J52" i="2"/>
  <c r="B53" i="2"/>
  <c r="C53" i="2"/>
  <c r="D53" i="2"/>
  <c r="E53" i="2"/>
  <c r="F53" i="2"/>
  <c r="G53" i="2"/>
  <c r="H53" i="2"/>
  <c r="I53" i="2"/>
  <c r="J53" i="2"/>
  <c r="B54" i="2"/>
  <c r="C54" i="2"/>
  <c r="D54" i="2"/>
  <c r="E54" i="2"/>
  <c r="F54" i="2"/>
  <c r="G54" i="2"/>
  <c r="H54" i="2"/>
  <c r="I54" i="2"/>
  <c r="J54" i="2"/>
  <c r="B55" i="2"/>
  <c r="C55" i="2"/>
  <c r="D55" i="2"/>
  <c r="E55" i="2"/>
  <c r="F55" i="2"/>
  <c r="G55" i="2"/>
  <c r="H55" i="2"/>
  <c r="I55" i="2"/>
  <c r="J55" i="2"/>
  <c r="B56" i="2"/>
  <c r="C56" i="2"/>
  <c r="D56" i="2"/>
  <c r="E56" i="2"/>
  <c r="F56" i="2"/>
  <c r="G56" i="2"/>
  <c r="H56" i="2"/>
  <c r="I56" i="2"/>
  <c r="J56" i="2"/>
  <c r="B57" i="2"/>
  <c r="C57" i="2"/>
  <c r="D57" i="2"/>
  <c r="E57" i="2"/>
  <c r="F57" i="2"/>
  <c r="G57" i="2"/>
  <c r="H57" i="2"/>
  <c r="I57" i="2"/>
  <c r="J57" i="2"/>
  <c r="B58" i="2"/>
  <c r="C58" i="2"/>
  <c r="D58" i="2"/>
  <c r="E58" i="2"/>
  <c r="F58" i="2"/>
  <c r="G58" i="2"/>
  <c r="H58" i="2"/>
  <c r="I58" i="2"/>
  <c r="J58" i="2"/>
  <c r="B59" i="2"/>
  <c r="C59" i="2"/>
  <c r="D59" i="2"/>
  <c r="E59" i="2"/>
  <c r="F59" i="2"/>
  <c r="G59" i="2"/>
  <c r="H59" i="2"/>
  <c r="I59" i="2"/>
  <c r="J59" i="2"/>
  <c r="B60" i="2"/>
  <c r="C60" i="2"/>
  <c r="D60" i="2"/>
  <c r="E60" i="2"/>
  <c r="F60" i="2"/>
  <c r="G60" i="2"/>
  <c r="H60" i="2"/>
  <c r="I60" i="2"/>
  <c r="J60" i="2"/>
  <c r="B61" i="2"/>
  <c r="C61" i="2"/>
  <c r="D61" i="2"/>
  <c r="E61" i="2"/>
  <c r="F61" i="2"/>
  <c r="G61" i="2"/>
  <c r="H61" i="2"/>
  <c r="I61" i="2"/>
  <c r="J61" i="2"/>
  <c r="B62" i="2"/>
  <c r="C62" i="2"/>
  <c r="D62" i="2"/>
  <c r="E62" i="2"/>
  <c r="F62" i="2"/>
  <c r="G62" i="2"/>
  <c r="H62" i="2"/>
  <c r="I62" i="2"/>
  <c r="J62" i="2"/>
  <c r="B63" i="2"/>
  <c r="C63" i="2"/>
  <c r="D63" i="2"/>
  <c r="E63" i="2"/>
  <c r="F63" i="2"/>
  <c r="G63" i="2"/>
  <c r="H63" i="2"/>
  <c r="I63" i="2"/>
  <c r="J63" i="2"/>
  <c r="B64" i="2"/>
  <c r="C64" i="2"/>
  <c r="D64" i="2"/>
  <c r="E64" i="2"/>
  <c r="F64" i="2"/>
  <c r="G64" i="2"/>
  <c r="H64" i="2"/>
  <c r="I64" i="2"/>
  <c r="J64" i="2"/>
  <c r="B65" i="2"/>
  <c r="C65" i="2"/>
  <c r="D65" i="2"/>
  <c r="E65" i="2"/>
  <c r="F65" i="2"/>
  <c r="G65" i="2"/>
  <c r="H65" i="2"/>
  <c r="I65" i="2"/>
  <c r="J65" i="2"/>
  <c r="B66" i="2"/>
  <c r="C66" i="2"/>
  <c r="D66" i="2"/>
  <c r="E66" i="2"/>
  <c r="F66" i="2"/>
  <c r="G66" i="2"/>
  <c r="H66" i="2"/>
  <c r="I66" i="2"/>
  <c r="J66" i="2"/>
  <c r="B67" i="2"/>
  <c r="C67" i="2"/>
  <c r="D67" i="2"/>
  <c r="E67" i="2"/>
  <c r="F67" i="2"/>
  <c r="G67" i="2"/>
  <c r="H67" i="2"/>
  <c r="I67" i="2"/>
  <c r="J67" i="2"/>
  <c r="B68" i="2"/>
  <c r="C68" i="2"/>
  <c r="D68" i="2"/>
  <c r="E68" i="2"/>
  <c r="F68" i="2"/>
  <c r="G68" i="2"/>
  <c r="H68" i="2"/>
  <c r="I68" i="2"/>
  <c r="J68" i="2"/>
  <c r="B69" i="2"/>
  <c r="C69" i="2"/>
  <c r="D69" i="2"/>
  <c r="E69" i="2"/>
  <c r="F69" i="2"/>
  <c r="G69" i="2"/>
  <c r="H69" i="2"/>
  <c r="I69" i="2"/>
  <c r="J69" i="2"/>
  <c r="B70" i="2"/>
  <c r="C70" i="2"/>
  <c r="D70" i="2"/>
  <c r="E70" i="2"/>
  <c r="F70" i="2"/>
  <c r="G70" i="2"/>
  <c r="H70" i="2"/>
  <c r="I70" i="2"/>
  <c r="J70" i="2"/>
  <c r="B71" i="2"/>
  <c r="C71" i="2"/>
  <c r="D71" i="2"/>
  <c r="E71" i="2"/>
  <c r="F71" i="2"/>
  <c r="G71" i="2"/>
  <c r="H71" i="2"/>
  <c r="I71" i="2"/>
  <c r="J71" i="2"/>
  <c r="B72" i="2"/>
  <c r="C72" i="2"/>
  <c r="D72" i="2"/>
  <c r="E72" i="2"/>
  <c r="F72" i="2"/>
  <c r="G72" i="2"/>
  <c r="H72" i="2"/>
  <c r="I72" i="2"/>
  <c r="J72" i="2"/>
  <c r="B73" i="2"/>
  <c r="C73" i="2"/>
  <c r="D73" i="2"/>
  <c r="E73" i="2"/>
  <c r="F73" i="2"/>
  <c r="G73" i="2"/>
  <c r="H73" i="2"/>
  <c r="I73" i="2"/>
  <c r="J73" i="2"/>
  <c r="B74" i="2"/>
  <c r="C74" i="2"/>
  <c r="D74" i="2"/>
  <c r="E74" i="2"/>
  <c r="F74" i="2"/>
  <c r="G74" i="2"/>
  <c r="H74" i="2"/>
  <c r="I74" i="2"/>
  <c r="J74" i="2"/>
  <c r="B75" i="2"/>
  <c r="C75" i="2"/>
  <c r="D75" i="2"/>
  <c r="E75" i="2"/>
  <c r="F75" i="2"/>
  <c r="G75" i="2"/>
  <c r="H75" i="2"/>
  <c r="I75" i="2"/>
  <c r="J75" i="2"/>
  <c r="B76" i="2"/>
  <c r="C76" i="2"/>
  <c r="D76" i="2"/>
  <c r="E76" i="2"/>
  <c r="F76" i="2"/>
  <c r="G76" i="2"/>
  <c r="H76" i="2"/>
  <c r="I76" i="2"/>
  <c r="J76" i="2"/>
  <c r="C2" i="2"/>
  <c r="D2" i="2"/>
  <c r="E2" i="2"/>
  <c r="F2" i="2"/>
  <c r="G2" i="2"/>
  <c r="H2" i="2"/>
  <c r="I2" i="2"/>
  <c r="J2" i="2"/>
  <c r="B2" i="2"/>
  <c r="B3" i="1"/>
  <c r="C3" i="1"/>
  <c r="D3" i="1"/>
  <c r="E3" i="1"/>
  <c r="F3" i="1"/>
  <c r="G3" i="1"/>
  <c r="H3" i="1"/>
  <c r="I3" i="1"/>
  <c r="J3" i="1"/>
  <c r="B4" i="1"/>
  <c r="C4" i="1"/>
  <c r="D4" i="1"/>
  <c r="E4" i="1"/>
  <c r="F4" i="1"/>
  <c r="G4" i="1"/>
  <c r="H4" i="1"/>
  <c r="I4" i="1"/>
  <c r="J4" i="1"/>
  <c r="B5" i="1"/>
  <c r="C5" i="1"/>
  <c r="D5" i="1"/>
  <c r="E5" i="1"/>
  <c r="F5" i="1"/>
  <c r="G5" i="1"/>
  <c r="H5" i="1"/>
  <c r="I5" i="1"/>
  <c r="J5" i="1"/>
  <c r="B6" i="1"/>
  <c r="C6" i="1"/>
  <c r="D6" i="1"/>
  <c r="E6" i="1"/>
  <c r="F6" i="1"/>
  <c r="G6" i="1"/>
  <c r="H6" i="1"/>
  <c r="I6" i="1"/>
  <c r="J6" i="1"/>
  <c r="B7" i="1"/>
  <c r="C7" i="1"/>
  <c r="D7" i="1"/>
  <c r="E7" i="1"/>
  <c r="F7" i="1"/>
  <c r="G7" i="1"/>
  <c r="H7" i="1"/>
  <c r="I7" i="1"/>
  <c r="J7" i="1"/>
  <c r="B8" i="1"/>
  <c r="C8" i="1"/>
  <c r="D8" i="1"/>
  <c r="E8" i="1"/>
  <c r="F8" i="1"/>
  <c r="G8" i="1"/>
  <c r="H8" i="1"/>
  <c r="I8" i="1"/>
  <c r="J8" i="1"/>
  <c r="B9" i="1"/>
  <c r="C9" i="1"/>
  <c r="D9" i="1"/>
  <c r="E9" i="1"/>
  <c r="F9" i="1"/>
  <c r="G9" i="1"/>
  <c r="H9" i="1"/>
  <c r="I9" i="1"/>
  <c r="J9" i="1"/>
  <c r="B10" i="1"/>
  <c r="C10" i="1"/>
  <c r="D10" i="1"/>
  <c r="E10" i="1"/>
  <c r="F10" i="1"/>
  <c r="G10" i="1"/>
  <c r="H10" i="1"/>
  <c r="I10" i="1"/>
  <c r="J10" i="1"/>
  <c r="B11" i="1"/>
  <c r="C11" i="1"/>
  <c r="D11" i="1"/>
  <c r="E11" i="1"/>
  <c r="F11" i="1"/>
  <c r="G11" i="1"/>
  <c r="H11" i="1"/>
  <c r="I11" i="1"/>
  <c r="J11" i="1"/>
  <c r="B12" i="1"/>
  <c r="C12" i="1"/>
  <c r="D12" i="1"/>
  <c r="E12" i="1"/>
  <c r="F12" i="1"/>
  <c r="G12" i="1"/>
  <c r="H12" i="1"/>
  <c r="I12" i="1"/>
  <c r="J12" i="1"/>
  <c r="B13" i="1"/>
  <c r="C13" i="1"/>
  <c r="D13" i="1"/>
  <c r="E13" i="1"/>
  <c r="F13" i="1"/>
  <c r="G13" i="1"/>
  <c r="H13" i="1"/>
  <c r="I13" i="1"/>
  <c r="J13" i="1"/>
  <c r="B14" i="1"/>
  <c r="C14" i="1"/>
  <c r="D14" i="1"/>
  <c r="E14" i="1"/>
  <c r="F14" i="1"/>
  <c r="G14" i="1"/>
  <c r="H14" i="1"/>
  <c r="I14" i="1"/>
  <c r="J14" i="1"/>
  <c r="B15" i="1"/>
  <c r="C15" i="1"/>
  <c r="D15" i="1"/>
  <c r="E15" i="1"/>
  <c r="F15" i="1"/>
  <c r="G15" i="1"/>
  <c r="H15" i="1"/>
  <c r="I15" i="1"/>
  <c r="J15" i="1"/>
  <c r="B16" i="1"/>
  <c r="C16" i="1"/>
  <c r="D16" i="1"/>
  <c r="E16" i="1"/>
  <c r="F16" i="1"/>
  <c r="G16" i="1"/>
  <c r="H16" i="1"/>
  <c r="I16" i="1"/>
  <c r="J16" i="1"/>
  <c r="B17" i="1"/>
  <c r="C17" i="1"/>
  <c r="D17" i="1"/>
  <c r="E17" i="1"/>
  <c r="F17" i="1"/>
  <c r="G17" i="1"/>
  <c r="H17" i="1"/>
  <c r="I17" i="1"/>
  <c r="J17" i="1"/>
  <c r="B18" i="1"/>
  <c r="C18" i="1"/>
  <c r="D18" i="1"/>
  <c r="E18" i="1"/>
  <c r="F18" i="1"/>
  <c r="G18" i="1"/>
  <c r="H18" i="1"/>
  <c r="I18" i="1"/>
  <c r="J18" i="1"/>
  <c r="B19" i="1"/>
  <c r="C19" i="1"/>
  <c r="D19" i="1"/>
  <c r="E19" i="1"/>
  <c r="F19" i="1"/>
  <c r="G19" i="1"/>
  <c r="H19" i="1"/>
  <c r="I19" i="1"/>
  <c r="J19" i="1"/>
  <c r="B20" i="1"/>
  <c r="C20" i="1"/>
  <c r="D20" i="1"/>
  <c r="E20" i="1"/>
  <c r="F20" i="1"/>
  <c r="G20" i="1"/>
  <c r="H20" i="1"/>
  <c r="I20" i="1"/>
  <c r="J20" i="1"/>
  <c r="B21" i="1"/>
  <c r="C21" i="1"/>
  <c r="D21" i="1"/>
  <c r="E21" i="1"/>
  <c r="F21" i="1"/>
  <c r="G21" i="1"/>
  <c r="H21" i="1"/>
  <c r="I21" i="1"/>
  <c r="J21" i="1"/>
  <c r="B22" i="1"/>
  <c r="C22" i="1"/>
  <c r="D22" i="1"/>
  <c r="E22" i="1"/>
  <c r="F22" i="1"/>
  <c r="G22" i="1"/>
  <c r="H22" i="1"/>
  <c r="I22" i="1"/>
  <c r="J22" i="1"/>
  <c r="B23" i="1"/>
  <c r="C23" i="1"/>
  <c r="D23" i="1"/>
  <c r="E23" i="1"/>
  <c r="F23" i="1"/>
  <c r="G23" i="1"/>
  <c r="H23" i="1"/>
  <c r="I23" i="1"/>
  <c r="J23" i="1"/>
  <c r="B24" i="1"/>
  <c r="C24" i="1"/>
  <c r="D24" i="1"/>
  <c r="E24" i="1"/>
  <c r="F24" i="1"/>
  <c r="G24" i="1"/>
  <c r="H24" i="1"/>
  <c r="I24" i="1"/>
  <c r="J24" i="1"/>
  <c r="B25" i="1"/>
  <c r="C25" i="1"/>
  <c r="D25" i="1"/>
  <c r="E25" i="1"/>
  <c r="F25" i="1"/>
  <c r="G25" i="1"/>
  <c r="H25" i="1"/>
  <c r="I25" i="1"/>
  <c r="J25" i="1"/>
  <c r="B26" i="1"/>
  <c r="C26" i="1"/>
  <c r="D26" i="1"/>
  <c r="E26" i="1"/>
  <c r="F26" i="1"/>
  <c r="G26" i="1"/>
  <c r="H26" i="1"/>
  <c r="I26" i="1"/>
  <c r="J26" i="1"/>
  <c r="B27" i="1"/>
  <c r="C27" i="1"/>
  <c r="D27" i="1"/>
  <c r="E27" i="1"/>
  <c r="F27" i="1"/>
  <c r="G27" i="1"/>
  <c r="H27" i="1"/>
  <c r="I27" i="1"/>
  <c r="J27" i="1"/>
  <c r="B28" i="1"/>
  <c r="C28" i="1"/>
  <c r="D28" i="1"/>
  <c r="E28" i="1"/>
  <c r="F28" i="1"/>
  <c r="G28" i="1"/>
  <c r="H28" i="1"/>
  <c r="I28" i="1"/>
  <c r="J28" i="1"/>
  <c r="B29" i="1"/>
  <c r="C29" i="1"/>
  <c r="D29" i="1"/>
  <c r="E29" i="1"/>
  <c r="F29" i="1"/>
  <c r="G29" i="1"/>
  <c r="H29" i="1"/>
  <c r="I29" i="1"/>
  <c r="J29" i="1"/>
  <c r="B30" i="1"/>
  <c r="C30" i="1"/>
  <c r="D30" i="1"/>
  <c r="E30" i="1"/>
  <c r="F30" i="1"/>
  <c r="G30" i="1"/>
  <c r="H30" i="1"/>
  <c r="I30" i="1"/>
  <c r="J30" i="1"/>
  <c r="B31" i="1"/>
  <c r="C31" i="1"/>
  <c r="D31" i="1"/>
  <c r="E31" i="1"/>
  <c r="F31" i="1"/>
  <c r="G31" i="1"/>
  <c r="H31" i="1"/>
  <c r="I31" i="1"/>
  <c r="J31" i="1"/>
  <c r="B32" i="1"/>
  <c r="C32" i="1"/>
  <c r="D32" i="1"/>
  <c r="E32" i="1"/>
  <c r="F32" i="1"/>
  <c r="G32" i="1"/>
  <c r="H32" i="1"/>
  <c r="I32" i="1"/>
  <c r="J32" i="1"/>
  <c r="B33" i="1"/>
  <c r="C33" i="1"/>
  <c r="D33" i="1"/>
  <c r="E33" i="1"/>
  <c r="F33" i="1"/>
  <c r="G33" i="1"/>
  <c r="H33" i="1"/>
  <c r="I33" i="1"/>
  <c r="J33" i="1"/>
  <c r="B34" i="1"/>
  <c r="C34" i="1"/>
  <c r="D34" i="1"/>
  <c r="E34" i="1"/>
  <c r="F34" i="1"/>
  <c r="G34" i="1"/>
  <c r="H34" i="1"/>
  <c r="I34" i="1"/>
  <c r="J34" i="1"/>
  <c r="B35" i="1"/>
  <c r="C35" i="1"/>
  <c r="D35" i="1"/>
  <c r="E35" i="1"/>
  <c r="F35" i="1"/>
  <c r="G35" i="1"/>
  <c r="H35" i="1"/>
  <c r="I35" i="1"/>
  <c r="J35" i="1"/>
  <c r="B36" i="1"/>
  <c r="C36" i="1"/>
  <c r="D36" i="1"/>
  <c r="E36" i="1"/>
  <c r="F36" i="1"/>
  <c r="G36" i="1"/>
  <c r="H36" i="1"/>
  <c r="I36" i="1"/>
  <c r="J36" i="1"/>
  <c r="B37" i="1"/>
  <c r="C37" i="1"/>
  <c r="D37" i="1"/>
  <c r="E37" i="1"/>
  <c r="F37" i="1"/>
  <c r="G37" i="1"/>
  <c r="H37" i="1"/>
  <c r="I37" i="1"/>
  <c r="J37" i="1"/>
  <c r="B38" i="1"/>
  <c r="C38" i="1"/>
  <c r="D38" i="1"/>
  <c r="E38" i="1"/>
  <c r="F38" i="1"/>
  <c r="G38" i="1"/>
  <c r="H38" i="1"/>
  <c r="I38" i="1"/>
  <c r="J38" i="1"/>
  <c r="B39" i="1"/>
  <c r="C39" i="1"/>
  <c r="D39" i="1"/>
  <c r="E39" i="1"/>
  <c r="F39" i="1"/>
  <c r="G39" i="1"/>
  <c r="H39" i="1"/>
  <c r="I39" i="1"/>
  <c r="J39" i="1"/>
  <c r="B40" i="1"/>
  <c r="C40" i="1"/>
  <c r="D40" i="1"/>
  <c r="E40" i="1"/>
  <c r="F40" i="1"/>
  <c r="G40" i="1"/>
  <c r="H40" i="1"/>
  <c r="I40" i="1"/>
  <c r="J40" i="1"/>
  <c r="B41" i="1"/>
  <c r="C41" i="1"/>
  <c r="D41" i="1"/>
  <c r="E41" i="1"/>
  <c r="F41" i="1"/>
  <c r="G41" i="1"/>
  <c r="H41" i="1"/>
  <c r="I41" i="1"/>
  <c r="J41" i="1"/>
  <c r="B42" i="1"/>
  <c r="C42" i="1"/>
  <c r="D42" i="1"/>
  <c r="E42" i="1"/>
  <c r="F42" i="1"/>
  <c r="G42" i="1"/>
  <c r="H42" i="1"/>
  <c r="I42" i="1"/>
  <c r="J42" i="1"/>
  <c r="B43" i="1"/>
  <c r="C43" i="1"/>
  <c r="D43" i="1"/>
  <c r="E43" i="1"/>
  <c r="F43" i="1"/>
  <c r="G43" i="1"/>
  <c r="H43" i="1"/>
  <c r="I43" i="1"/>
  <c r="J43" i="1"/>
  <c r="B44" i="1"/>
  <c r="C44" i="1"/>
  <c r="D44" i="1"/>
  <c r="E44" i="1"/>
  <c r="F44" i="1"/>
  <c r="G44" i="1"/>
  <c r="H44" i="1"/>
  <c r="I44" i="1"/>
  <c r="J44" i="1"/>
  <c r="B45" i="1"/>
  <c r="C45" i="1"/>
  <c r="D45" i="1"/>
  <c r="E45" i="1"/>
  <c r="F45" i="1"/>
  <c r="G45" i="1"/>
  <c r="H45" i="1"/>
  <c r="I45" i="1"/>
  <c r="J45" i="1"/>
  <c r="B46" i="1"/>
  <c r="C46" i="1"/>
  <c r="D46" i="1"/>
  <c r="E46" i="1"/>
  <c r="F46" i="1"/>
  <c r="G46" i="1"/>
  <c r="H46" i="1"/>
  <c r="I46" i="1"/>
  <c r="J46" i="1"/>
  <c r="B47" i="1"/>
  <c r="C47" i="1"/>
  <c r="D47" i="1"/>
  <c r="E47" i="1"/>
  <c r="F47" i="1"/>
  <c r="G47" i="1"/>
  <c r="H47" i="1"/>
  <c r="I47" i="1"/>
  <c r="J47" i="1"/>
  <c r="B48" i="1"/>
  <c r="C48" i="1"/>
  <c r="D48" i="1"/>
  <c r="E48" i="1"/>
  <c r="F48" i="1"/>
  <c r="G48" i="1"/>
  <c r="H48" i="1"/>
  <c r="I48" i="1"/>
  <c r="J48" i="1"/>
  <c r="B49" i="1"/>
  <c r="C49" i="1"/>
  <c r="D49" i="1"/>
  <c r="E49" i="1"/>
  <c r="F49" i="1"/>
  <c r="G49" i="1"/>
  <c r="H49" i="1"/>
  <c r="I49" i="1"/>
  <c r="J49" i="1"/>
  <c r="B50" i="1"/>
  <c r="C50" i="1"/>
  <c r="D50" i="1"/>
  <c r="E50" i="1"/>
  <c r="F50" i="1"/>
  <c r="G50" i="1"/>
  <c r="H50" i="1"/>
  <c r="I50" i="1"/>
  <c r="J50" i="1"/>
  <c r="B51" i="1"/>
  <c r="C51" i="1"/>
  <c r="D51" i="1"/>
  <c r="E51" i="1"/>
  <c r="F51" i="1"/>
  <c r="G51" i="1"/>
  <c r="H51" i="1"/>
  <c r="I51" i="1"/>
  <c r="J51" i="1"/>
  <c r="B52" i="1"/>
  <c r="C52" i="1"/>
  <c r="D52" i="1"/>
  <c r="E52" i="1"/>
  <c r="F52" i="1"/>
  <c r="G52" i="1"/>
  <c r="H52" i="1"/>
  <c r="I52" i="1"/>
  <c r="J52" i="1"/>
  <c r="B53" i="1"/>
  <c r="C53" i="1"/>
  <c r="D53" i="1"/>
  <c r="E53" i="1"/>
  <c r="F53" i="1"/>
  <c r="G53" i="1"/>
  <c r="H53" i="1"/>
  <c r="I53" i="1"/>
  <c r="J53" i="1"/>
  <c r="B54" i="1"/>
  <c r="C54" i="1"/>
  <c r="D54" i="1"/>
  <c r="E54" i="1"/>
  <c r="F54" i="1"/>
  <c r="G54" i="1"/>
  <c r="H54" i="1"/>
  <c r="I54" i="1"/>
  <c r="J54" i="1"/>
  <c r="B55" i="1"/>
  <c r="C55" i="1"/>
  <c r="D55" i="1"/>
  <c r="E55" i="1"/>
  <c r="F55" i="1"/>
  <c r="G55" i="1"/>
  <c r="H55" i="1"/>
  <c r="I55" i="1"/>
  <c r="J55" i="1"/>
  <c r="B56" i="1"/>
  <c r="C56" i="1"/>
  <c r="D56" i="1"/>
  <c r="E56" i="1"/>
  <c r="F56" i="1"/>
  <c r="G56" i="1"/>
  <c r="H56" i="1"/>
  <c r="I56" i="1"/>
  <c r="J56" i="1"/>
  <c r="B57" i="1"/>
  <c r="C57" i="1"/>
  <c r="D57" i="1"/>
  <c r="E57" i="1"/>
  <c r="F57" i="1"/>
  <c r="G57" i="1"/>
  <c r="H57" i="1"/>
  <c r="I57" i="1"/>
  <c r="J57" i="1"/>
  <c r="B58" i="1"/>
  <c r="C58" i="1"/>
  <c r="D58" i="1"/>
  <c r="E58" i="1"/>
  <c r="F58" i="1"/>
  <c r="G58" i="1"/>
  <c r="H58" i="1"/>
  <c r="I58" i="1"/>
  <c r="J58" i="1"/>
  <c r="B59" i="1"/>
  <c r="C59" i="1"/>
  <c r="D59" i="1"/>
  <c r="E59" i="1"/>
  <c r="F59" i="1"/>
  <c r="G59" i="1"/>
  <c r="H59" i="1"/>
  <c r="I59" i="1"/>
  <c r="J59" i="1"/>
  <c r="B60" i="1"/>
  <c r="C60" i="1"/>
  <c r="D60" i="1"/>
  <c r="E60" i="1"/>
  <c r="F60" i="1"/>
  <c r="G60" i="1"/>
  <c r="H60" i="1"/>
  <c r="I60" i="1"/>
  <c r="J60" i="1"/>
  <c r="B61" i="1"/>
  <c r="C61" i="1"/>
  <c r="D61" i="1"/>
  <c r="E61" i="1"/>
  <c r="F61" i="1"/>
  <c r="G61" i="1"/>
  <c r="H61" i="1"/>
  <c r="I61" i="1"/>
  <c r="J61" i="1"/>
  <c r="B62" i="1"/>
  <c r="C62" i="1"/>
  <c r="D62" i="1"/>
  <c r="E62" i="1"/>
  <c r="F62" i="1"/>
  <c r="G62" i="1"/>
  <c r="H62" i="1"/>
  <c r="I62" i="1"/>
  <c r="J62" i="1"/>
  <c r="B63" i="1"/>
  <c r="C63" i="1"/>
  <c r="D63" i="1"/>
  <c r="E63" i="1"/>
  <c r="F63" i="1"/>
  <c r="G63" i="1"/>
  <c r="H63" i="1"/>
  <c r="I63" i="1"/>
  <c r="J63" i="1"/>
  <c r="B64" i="1"/>
  <c r="C64" i="1"/>
  <c r="D64" i="1"/>
  <c r="E64" i="1"/>
  <c r="F64" i="1"/>
  <c r="G64" i="1"/>
  <c r="H64" i="1"/>
  <c r="I64" i="1"/>
  <c r="J64" i="1"/>
  <c r="B65" i="1"/>
  <c r="C65" i="1"/>
  <c r="D65" i="1"/>
  <c r="E65" i="1"/>
  <c r="F65" i="1"/>
  <c r="G65" i="1"/>
  <c r="H65" i="1"/>
  <c r="I65" i="1"/>
  <c r="J65" i="1"/>
  <c r="B66" i="1"/>
  <c r="C66" i="1"/>
  <c r="D66" i="1"/>
  <c r="E66" i="1"/>
  <c r="F66" i="1"/>
  <c r="G66" i="1"/>
  <c r="H66" i="1"/>
  <c r="I66" i="1"/>
  <c r="J66" i="1"/>
  <c r="B67" i="1"/>
  <c r="C67" i="1"/>
  <c r="D67" i="1"/>
  <c r="E67" i="1"/>
  <c r="F67" i="1"/>
  <c r="G67" i="1"/>
  <c r="H67" i="1"/>
  <c r="I67" i="1"/>
  <c r="J67" i="1"/>
  <c r="B68" i="1"/>
  <c r="C68" i="1"/>
  <c r="D68" i="1"/>
  <c r="E68" i="1"/>
  <c r="F68" i="1"/>
  <c r="G68" i="1"/>
  <c r="H68" i="1"/>
  <c r="I68" i="1"/>
  <c r="J68" i="1"/>
  <c r="B69" i="1"/>
  <c r="C69" i="1"/>
  <c r="D69" i="1"/>
  <c r="E69" i="1"/>
  <c r="F69" i="1"/>
  <c r="G69" i="1"/>
  <c r="H69" i="1"/>
  <c r="I69" i="1"/>
  <c r="J69" i="1"/>
  <c r="B70" i="1"/>
  <c r="C70" i="1"/>
  <c r="D70" i="1"/>
  <c r="E70" i="1"/>
  <c r="F70" i="1"/>
  <c r="G70" i="1"/>
  <c r="H70" i="1"/>
  <c r="I70" i="1"/>
  <c r="J70" i="1"/>
  <c r="B71" i="1"/>
  <c r="C71" i="1"/>
  <c r="D71" i="1"/>
  <c r="E71" i="1"/>
  <c r="F71" i="1"/>
  <c r="G71" i="1"/>
  <c r="H71" i="1"/>
  <c r="I71" i="1"/>
  <c r="J71" i="1"/>
  <c r="B72" i="1"/>
  <c r="C72" i="1"/>
  <c r="D72" i="1"/>
  <c r="E72" i="1"/>
  <c r="F72" i="1"/>
  <c r="G72" i="1"/>
  <c r="H72" i="1"/>
  <c r="I72" i="1"/>
  <c r="J72" i="1"/>
  <c r="B73" i="1"/>
  <c r="C73" i="1"/>
  <c r="D73" i="1"/>
  <c r="E73" i="1"/>
  <c r="F73" i="1"/>
  <c r="G73" i="1"/>
  <c r="H73" i="1"/>
  <c r="I73" i="1"/>
  <c r="J73" i="1"/>
  <c r="B74" i="1"/>
  <c r="C74" i="1"/>
  <c r="D74" i="1"/>
  <c r="E74" i="1"/>
  <c r="F74" i="1"/>
  <c r="G74" i="1"/>
  <c r="H74" i="1"/>
  <c r="I74" i="1"/>
  <c r="J74" i="1"/>
  <c r="B75" i="1"/>
  <c r="C75" i="1"/>
  <c r="D75" i="1"/>
  <c r="E75" i="1"/>
  <c r="F75" i="1"/>
  <c r="G75" i="1"/>
  <c r="H75" i="1"/>
  <c r="I75" i="1"/>
  <c r="J75" i="1"/>
  <c r="B76" i="1"/>
  <c r="C76" i="1"/>
  <c r="D76" i="1"/>
  <c r="E76" i="1"/>
  <c r="F76" i="1"/>
  <c r="G76" i="1"/>
  <c r="H76" i="1"/>
  <c r="I76" i="1"/>
  <c r="J76" i="1"/>
  <c r="B77" i="1"/>
  <c r="C77" i="1"/>
  <c r="D77" i="1"/>
  <c r="E77" i="1"/>
  <c r="F77" i="1"/>
  <c r="G77" i="1"/>
  <c r="H77" i="1"/>
  <c r="I77" i="1"/>
  <c r="J77" i="1"/>
  <c r="B78" i="1"/>
  <c r="C78" i="1"/>
  <c r="D78" i="1"/>
  <c r="E78" i="1"/>
  <c r="F78" i="1"/>
  <c r="G78" i="1"/>
  <c r="H78" i="1"/>
  <c r="I78" i="1"/>
  <c r="J78" i="1"/>
  <c r="C2" i="1"/>
  <c r="D2" i="1"/>
  <c r="E2" i="1"/>
  <c r="F2" i="1"/>
  <c r="G2" i="1"/>
  <c r="H2" i="1"/>
  <c r="I2" i="1"/>
  <c r="J2" i="1"/>
  <c r="B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900F939-1EAB-4652-B06A-DA9C5765A105}" keepAlive="1" name="Query - DS-B1-flav" description="Connection to the 'DS-B1-flav' query in the workbook." type="5" refreshedVersion="8" background="1" saveData="1">
    <dbPr connection="Provider=Microsoft.Mashup.OleDb.1;Data Source=$Workbook$;Location=DS-B1-flav;Extended Properties=&quot;&quot;" command="SELECT * FROM [DS-B1-flav]"/>
  </connection>
  <connection id="2" xr16:uid="{31B5DE5D-2F07-464F-A9C3-2CB3A49E5E2A}" keepAlive="1" name="Query - DS-B2-flav" description="Connection to the 'DS-B2-flav' query in the workbook." type="5" refreshedVersion="8" background="1" saveData="1">
    <dbPr connection="Provider=Microsoft.Mashup.OleDb.1;Data Source=$Workbook$;Location=DS-B2-flav;Extended Properties=&quot;&quot;" command="SELECT * FROM [DS-B2-flav]"/>
  </connection>
  <connection id="3" xr16:uid="{315523A3-BFA0-449F-BFA7-A33C7BEC29A9}" keepAlive="1" name="Query - DS-B3-flav" description="Connection to the 'DS-B3-flav' query in the workbook." type="5" refreshedVersion="8" background="1" saveData="1">
    <dbPr connection="Provider=Microsoft.Mashup.OleDb.1;Data Source=$Workbook$;Location=DS-B3-flav;Extended Properties=&quot;&quot;" command="SELECT * FROM [DS-B3-flav]"/>
  </connection>
  <connection id="4" xr16:uid="{858055E2-A522-41E2-9B7C-CE4E666B68D8}" keepAlive="1" name="Query - TS-B1-flav" description="Connection to the 'TS-B1-flav' query in the workbook." type="5" refreshedVersion="8" background="1" saveData="1">
    <dbPr connection="Provider=Microsoft.Mashup.OleDb.1;Data Source=$Workbook$;Location=TS-B1-flav;Extended Properties=&quot;&quot;" command="SELECT * FROM [TS-B1-flav]"/>
  </connection>
  <connection id="5" xr16:uid="{03459402-514A-4477-93C9-BD73BF12815F}" keepAlive="1" name="Query - TS-B2-flav" description="Connection to the 'TS-B2-flav' query in the workbook." type="5" refreshedVersion="8" background="1" saveData="1">
    <dbPr connection="Provider=Microsoft.Mashup.OleDb.1;Data Source=$Workbook$;Location=TS-B2-flav;Extended Properties=&quot;&quot;" command="SELECT * FROM [TS-B2-flav]"/>
  </connection>
  <connection id="6" xr16:uid="{AD3CA26E-3C9B-4312-982F-7E23C24B6C87}" keepAlive="1" name="Query - TS-B3-flav" description="Connection to the 'TS-B3-flav' query in the workbook." type="5" refreshedVersion="8" background="1" saveData="1">
    <dbPr connection="Provider=Microsoft.Mashup.OleDb.1;Data Source=$Workbook$;Location=TS-B3-flav;Extended Properties=&quot;&quot;" command="SELECT * FROM [TS-B3-flav]"/>
  </connection>
</connections>
</file>

<file path=xl/sharedStrings.xml><?xml version="1.0" encoding="utf-8"?>
<sst xmlns="http://schemas.openxmlformats.org/spreadsheetml/2006/main" count="4555" uniqueCount="77">
  <si>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</si>
  <si>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</si>
  <si>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</si>
  <si>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</si>
  <si>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</si>
  <si>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</si>
  <si>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</si>
  <si>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</si>
  <si>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</si>
  <si>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</si>
  <si>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</si>
  <si>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 xml:space="preserve"> 0.14 </t>
  </si>
  <si>
    <t xml:space="preserve"> 1.89 </t>
  </si>
  <si>
    <t xml:space="preserve"> 0.08 </t>
  </si>
  <si>
    <t xml:space="preserve"> 0.05 </t>
  </si>
  <si>
    <t xml:space="preserve"> 0.04 </t>
  </si>
  <si>
    <t xml:space="preserve"> 0.06 </t>
  </si>
  <si>
    <t xml:space="preserve"> 29.80 Celsius</t>
  </si>
  <si>
    <t xml:space="preserve">0.32 </t>
  </si>
  <si>
    <t xml:space="preserve"> 0.07 </t>
  </si>
  <si>
    <t xml:space="preserve"> 0.03 </t>
  </si>
  <si>
    <t xml:space="preserve"> 1.90 </t>
  </si>
  <si>
    <t xml:space="preserve"> 0.15 </t>
  </si>
  <si>
    <t xml:space="preserve"> 74.50 % </t>
  </si>
  <si>
    <t xml:space="preserve">0.31 </t>
  </si>
  <si>
    <t xml:space="preserve"> 1.88 </t>
  </si>
  <si>
    <t xml:space="preserve"> 1.87 </t>
  </si>
  <si>
    <t xml:space="preserve"> 1.86 </t>
  </si>
  <si>
    <t xml:space="preserve"> 74.60 % </t>
  </si>
  <si>
    <t xml:space="preserve"> 0.09 </t>
  </si>
  <si>
    <t xml:space="preserve">0.29 </t>
  </si>
  <si>
    <t xml:space="preserve"> 0.12 </t>
  </si>
  <si>
    <t xml:space="preserve"> 74.20 % </t>
  </si>
  <si>
    <t xml:space="preserve"> 29.70 Celsius</t>
  </si>
  <si>
    <t xml:space="preserve"> 74.10 % </t>
  </si>
  <si>
    <t xml:space="preserve"> 74.00 % </t>
  </si>
  <si>
    <t xml:space="preserve"> 0.13 </t>
  </si>
  <si>
    <t xml:space="preserve"> 0.10 </t>
  </si>
  <si>
    <t xml:space="preserve">0.33 </t>
  </si>
  <si>
    <t xml:space="preserve"> 74.30 % </t>
  </si>
  <si>
    <t xml:space="preserve">0.30 </t>
  </si>
  <si>
    <t xml:space="preserve"> 1.83 </t>
  </si>
  <si>
    <t xml:space="preserve"> 73.70 % </t>
  </si>
  <si>
    <t xml:space="preserve"> 30.00 Celsius</t>
  </si>
  <si>
    <t xml:space="preserve"> 1.85 </t>
  </si>
  <si>
    <t xml:space="preserve"> 73.80 % </t>
  </si>
  <si>
    <t xml:space="preserve"> 1.84 </t>
  </si>
  <si>
    <t xml:space="preserve"> 73.90 % </t>
  </si>
  <si>
    <t xml:space="preserve"> 30.10 Celsius</t>
  </si>
  <si>
    <t xml:space="preserve"> 0.16 </t>
  </si>
  <si>
    <t xml:space="preserve"> 73.40 % </t>
  </si>
  <si>
    <t xml:space="preserve"> 29.90 Celsius</t>
  </si>
  <si>
    <t xml:space="preserve"> 73.30 % </t>
  </si>
  <si>
    <t xml:space="preserve"> 73.50 % </t>
  </si>
  <si>
    <t xml:space="preserve"> 73.60 % </t>
  </si>
  <si>
    <t xml:space="preserve"> 72.50 % </t>
  </si>
  <si>
    <t xml:space="preserve"> 30.20 Celsius</t>
  </si>
  <si>
    <t xml:space="preserve"> 72.40 % </t>
  </si>
  <si>
    <t xml:space="preserve"> 1.82 </t>
  </si>
  <si>
    <t xml:space="preserve"> 72.60 % </t>
  </si>
  <si>
    <t xml:space="preserve"> 72.70 % </t>
  </si>
  <si>
    <t xml:space="preserve"> 30.30 Celsius</t>
  </si>
  <si>
    <t xml:space="preserve"> 72.90 % </t>
  </si>
  <si>
    <t xml:space="preserve"> 73.00 % </t>
  </si>
  <si>
    <t xml:space="preserve"> 73.10 % </t>
  </si>
  <si>
    <t>MQ2</t>
  </si>
  <si>
    <t>MQ3</t>
  </si>
  <si>
    <t>MQ4</t>
  </si>
  <si>
    <t>MQ5</t>
  </si>
  <si>
    <t>MQ6</t>
  </si>
  <si>
    <t>MQ7</t>
  </si>
  <si>
    <t>MQ8</t>
  </si>
  <si>
    <t>MQ9</t>
  </si>
  <si>
    <t>MQ135</t>
  </si>
  <si>
    <t>C1</t>
  </si>
  <si>
    <t>C2</t>
  </si>
  <si>
    <t>C3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</si>
</sst>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2" fontId="0" fillId="0" borderId="0" xfId="0" applyNumberFormat="1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6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cap="none" spc="2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ID"/>
              <a:t>Kode</a:t>
            </a:r>
            <a:r>
              <a:rPr lang="en-ID" baseline="0"/>
              <a:t> C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cap="none" spc="2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Rerata!$B$1</c:f>
              <c:strCache>
                <c:ptCount val="1"/>
                <c:pt idx="0">
                  <c:v>C1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Rerata!$A$2:$A$10</c:f>
              <c:strCache>
                <c:ptCount val="9"/>
                <c:pt idx="0">
                  <c:v>MQ2</c:v>
                </c:pt>
                <c:pt idx="1">
                  <c:v>MQ3</c:v>
                </c:pt>
                <c:pt idx="2">
                  <c:v>MQ4</c:v>
                </c:pt>
                <c:pt idx="3">
                  <c:v>MQ5</c:v>
                </c:pt>
                <c:pt idx="4">
                  <c:v>MQ6</c:v>
                </c:pt>
                <c:pt idx="5">
                  <c:v>MQ7</c:v>
                </c:pt>
                <c:pt idx="6">
                  <c:v>MQ8</c:v>
                </c:pt>
                <c:pt idx="7">
                  <c:v>MQ9</c:v>
                </c:pt>
                <c:pt idx="8">
                  <c:v>MQ135</c:v>
                </c:pt>
              </c:strCache>
            </c:strRef>
          </c:cat>
          <c:val>
            <c:numRef>
              <c:f>Rerata!$B$2:$B$10</c:f>
              <c:numCache>
                <c:formatCode>General</c:formatCode>
                <c:ptCount val="9"/>
                <c:pt idx="0">
                  <c:v>-2.0000000000000018E-3</c:v>
                </c:pt>
                <c:pt idx="1">
                  <c:v>1.1333333333333343E-2</c:v>
                </c:pt>
                <c:pt idx="2">
                  <c:v>-1.9999999999999834E-2</c:v>
                </c:pt>
                <c:pt idx="3">
                  <c:v>-4.1666666666666683E-3</c:v>
                </c:pt>
                <c:pt idx="4">
                  <c:v>-8.3333333333333306E-4</c:v>
                </c:pt>
                <c:pt idx="5">
                  <c:v>-4.833333333333337E-3</c:v>
                </c:pt>
                <c:pt idx="6">
                  <c:v>8.3333333333333545E-4</c:v>
                </c:pt>
                <c:pt idx="7">
                  <c:v>-4.5000000000000031E-3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F5-4DE2-ABF3-C2F4F8E87B95}"/>
            </c:ext>
          </c:extLst>
        </c:ser>
        <c:ser>
          <c:idx val="1"/>
          <c:order val="1"/>
          <c:tx>
            <c:strRef>
              <c:f>Rerata!$C$1</c:f>
              <c:strCache>
                <c:ptCount val="1"/>
                <c:pt idx="0">
                  <c:v>C2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Rerata!$A$2:$A$10</c:f>
              <c:strCache>
                <c:ptCount val="9"/>
                <c:pt idx="0">
                  <c:v>MQ2</c:v>
                </c:pt>
                <c:pt idx="1">
                  <c:v>MQ3</c:v>
                </c:pt>
                <c:pt idx="2">
                  <c:v>MQ4</c:v>
                </c:pt>
                <c:pt idx="3">
                  <c:v>MQ5</c:v>
                </c:pt>
                <c:pt idx="4">
                  <c:v>MQ6</c:v>
                </c:pt>
                <c:pt idx="5">
                  <c:v>MQ7</c:v>
                </c:pt>
                <c:pt idx="6">
                  <c:v>MQ8</c:v>
                </c:pt>
                <c:pt idx="7">
                  <c:v>MQ9</c:v>
                </c:pt>
                <c:pt idx="8">
                  <c:v>MQ135</c:v>
                </c:pt>
              </c:strCache>
            </c:strRef>
          </c:cat>
          <c:val>
            <c:numRef>
              <c:f>Rerata!$C$2:$C$10</c:f>
              <c:numCache>
                <c:formatCode>General</c:formatCode>
                <c:ptCount val="9"/>
                <c:pt idx="0">
                  <c:v>3.5000000000000031E-3</c:v>
                </c:pt>
                <c:pt idx="1">
                  <c:v>-1.1666666666666635E-3</c:v>
                </c:pt>
                <c:pt idx="2">
                  <c:v>-5.3333333333333306E-3</c:v>
                </c:pt>
                <c:pt idx="3">
                  <c:v>-6.6666666666666697E-3</c:v>
                </c:pt>
                <c:pt idx="4">
                  <c:v>-1.6666666666666682E-4</c:v>
                </c:pt>
                <c:pt idx="5">
                  <c:v>-8.3333333333333339E-4</c:v>
                </c:pt>
                <c:pt idx="6">
                  <c:v>-8.3333333333333404E-4</c:v>
                </c:pt>
                <c:pt idx="7">
                  <c:v>-5.500000000000004E-3</c:v>
                </c:pt>
                <c:pt idx="8">
                  <c:v>3.3333333333333338E-4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F5-4DE2-ABF3-C2F4F8E87B95}"/>
            </c:ext>
          </c:extLst>
        </c:ser>
        <c:ser>
          <c:idx val="2"/>
          <c:order val="2"/>
          <c:tx>
            <c:strRef>
              <c:f>Rerata!$D$1</c:f>
              <c:strCache>
                <c:ptCount val="1"/>
                <c:pt idx="0">
                  <c:v>C3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Rerata!$A$2:$A$10</c:f>
              <c:strCache>
                <c:ptCount val="9"/>
                <c:pt idx="0">
                  <c:v>MQ2</c:v>
                </c:pt>
                <c:pt idx="1">
                  <c:v>MQ3</c:v>
                </c:pt>
                <c:pt idx="2">
                  <c:v>MQ4</c:v>
                </c:pt>
                <c:pt idx="3">
                  <c:v>MQ5</c:v>
                </c:pt>
                <c:pt idx="4">
                  <c:v>MQ6</c:v>
                </c:pt>
                <c:pt idx="5">
                  <c:v>MQ7</c:v>
                </c:pt>
                <c:pt idx="6">
                  <c:v>MQ8</c:v>
                </c:pt>
                <c:pt idx="7">
                  <c:v>MQ9</c:v>
                </c:pt>
                <c:pt idx="8">
                  <c:v>MQ135</c:v>
                </c:pt>
              </c:strCache>
            </c:strRef>
          </c:cat>
          <c:val>
            <c:numRef>
              <c:f>Rerata!$D$2:$D$10</c:f>
              <c:numCache>
                <c:formatCode>General</c:formatCode>
                <c:ptCount val="9"/>
                <c:pt idx="0">
                  <c:v>-1.1666666666666676E-3</c:v>
                </c:pt>
                <c:pt idx="1">
                  <c:v>1.6666666666666682E-4</c:v>
                </c:pt>
                <c:pt idx="2">
                  <c:v>4.8333333333333336E-3</c:v>
                </c:pt>
                <c:pt idx="3">
                  <c:v>9.9999999999999959E-4</c:v>
                </c:pt>
                <c:pt idx="4">
                  <c:v>-8.3333333333333339E-4</c:v>
                </c:pt>
                <c:pt idx="5">
                  <c:v>-1.0000000000000002E-3</c:v>
                </c:pt>
                <c:pt idx="6">
                  <c:v>0</c:v>
                </c:pt>
                <c:pt idx="7">
                  <c:v>3.6666666666666692E-3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5F5-4DE2-ABF3-C2F4F8E87B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5717192"/>
        <c:axId val="655719160"/>
      </c:radarChart>
      <c:catAx>
        <c:axId val="655717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55719160"/>
        <c:crosses val="autoZero"/>
        <c:auto val="1"/>
        <c:lblAlgn val="ctr"/>
        <c:lblOffset val="100"/>
        <c:noMultiLvlLbl val="0"/>
      </c:catAx>
      <c:valAx>
        <c:axId val="655719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55717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61912</xdr:rowOff>
    </xdr:from>
    <xdr:to>
      <xdr:col>9</xdr:col>
      <xdr:colOff>266700</xdr:colOff>
      <xdr:row>15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31A372-7EF8-FC99-8C86-17345A397B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6" xr16:uid="{CC9C7644-F2C2-41BD-8D96-7047C4057820}" autoFormatId="16" applyNumberFormats="0" applyBorderFormats="0" applyFontFormats="0" applyPatternFormats="0" applyAlignmentFormats="0" applyWidthHeightFormats="0">
  <queryTableRefresh nextId="12">
    <queryTableFields count="11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3" xr16:uid="{6FF1E125-A7FD-414F-B81B-B49EBE0EE758}" autoFormatId="16" applyNumberFormats="0" applyBorderFormats="0" applyFontFormats="0" applyPatternFormats="0" applyAlignmentFormats="0" applyWidthHeightFormats="0">
  <queryTableRefresh nextId="12">
    <queryTableFields count="11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5" xr16:uid="{1D435D3F-8C1C-4342-A36F-E6A0B86014E1}" autoFormatId="16" applyNumberFormats="0" applyBorderFormats="0" applyFontFormats="0" applyPatternFormats="0" applyAlignmentFormats="0" applyWidthHeightFormats="0">
  <queryTableRefresh nextId="12">
    <queryTableFields count="11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2" xr16:uid="{95AA681C-D431-4B28-BB8C-B556A7CDC4B9}" autoFormatId="16" applyNumberFormats="0" applyBorderFormats="0" applyFontFormats="0" applyPatternFormats="0" applyAlignmentFormats="0" applyWidthHeightFormats="0">
  <queryTableRefresh nextId="12">
    <queryTableFields count="11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4" xr16:uid="{5B410111-3008-4D46-8082-502D2E8B7644}" autoFormatId="16" applyNumberFormats="0" applyBorderFormats="0" applyFontFormats="0" applyPatternFormats="0" applyAlignmentFormats="0" applyWidthHeightFormats="0">
  <queryTableRefresh nextId="12">
    <queryTableFields count="11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26CB6EE7-8F9D-44A6-BF45-1C33D0A58513}" autoFormatId="16" applyNumberFormats="0" applyBorderFormats="0" applyFontFormats="0" applyPatternFormats="0" applyAlignmentFormats="0" applyWidthHeightFormats="0">
  <queryTableRefresh nextId="12">
    <queryTableFields count="11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1ACF8D8-1264-4C38-88BB-0DAF28099A92}" name="TS_B3_flav" displayName="TS_B3_flav" ref="B1:L76" tableType="queryTable" totalsRowShown="0">
  <tableColumns count="11">
    <tableColumn id="1" xr3:uid="{131AA866-4623-4154-BA2A-0BF0C196261C}" uniqueName="1" name="Column1" queryTableFieldId="1" dataDxfId="65"/>
    <tableColumn id="2" xr3:uid="{01C5D368-C369-435D-BF61-BFFDA58E0BDF}" uniqueName="2" name="Column2" queryTableFieldId="2" dataDxfId="64"/>
    <tableColumn id="3" xr3:uid="{37444E6D-23B3-4E1A-83FD-DCDA001E7C20}" uniqueName="3" name="Column3" queryTableFieldId="3" dataDxfId="63"/>
    <tableColumn id="4" xr3:uid="{1C716C90-0473-4A0E-9167-565D5C233A23}" uniqueName="4" name="Column4" queryTableFieldId="4" dataDxfId="62"/>
    <tableColumn id="5" xr3:uid="{12753467-BA8A-4AA7-8AD3-DFFFBCE4A84F}" uniqueName="5" name="Column5" queryTableFieldId="5" dataDxfId="61"/>
    <tableColumn id="6" xr3:uid="{62772EF6-F2D4-4E44-A5E6-3945126EC88E}" uniqueName="6" name="Column6" queryTableFieldId="6" dataDxfId="60"/>
    <tableColumn id="7" xr3:uid="{3E725E94-F2D2-469B-A404-58988DD64E01}" uniqueName="7" name="Column7" queryTableFieldId="7" dataDxfId="59"/>
    <tableColumn id="8" xr3:uid="{941CCA62-16D0-48D3-AAD4-C3688C0F38B8}" uniqueName="8" name="Column8" queryTableFieldId="8" dataDxfId="58"/>
    <tableColumn id="9" xr3:uid="{F1144FD4-1AD4-460E-8FE2-134B72CE19B2}" uniqueName="9" name="Column9" queryTableFieldId="9" dataDxfId="57"/>
    <tableColumn id="10" xr3:uid="{6600D9CE-C061-454F-8833-10C800A6B5AE}" uniqueName="10" name="Column10" queryTableFieldId="10" dataDxfId="56"/>
    <tableColumn id="11" xr3:uid="{E24C7222-1AC0-4383-8CB4-F694EC76C4EA}" uniqueName="11" name="Column11" queryTableFieldId="11" dataDxfId="5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F3EE488-DF19-480C-B378-FB14D26CA14A}" name="DS_B3_flav" displayName="DS_B3_flav" ref="B1:L61" tableType="queryTable" totalsRowShown="0">
  <tableColumns count="11">
    <tableColumn id="1" xr3:uid="{4439B979-72BB-4D6F-9B6F-4DE03079C877}" uniqueName="1" name="Column1" queryTableFieldId="1" dataDxfId="54"/>
    <tableColumn id="2" xr3:uid="{46EC469B-2544-4A3F-B6AF-028FEB2E5798}" uniqueName="2" name="Column2" queryTableFieldId="2" dataDxfId="53"/>
    <tableColumn id="3" xr3:uid="{8A4324F2-A893-49D0-838E-5897633B07DB}" uniqueName="3" name="Column3" queryTableFieldId="3" dataDxfId="52"/>
    <tableColumn id="4" xr3:uid="{2AA19B18-8188-4AE4-93A6-3A8DD08EC310}" uniqueName="4" name="Column4" queryTableFieldId="4" dataDxfId="51"/>
    <tableColumn id="5" xr3:uid="{728683E6-0679-465D-B451-1897097F7FF6}" uniqueName="5" name="Column5" queryTableFieldId="5" dataDxfId="50"/>
    <tableColumn id="6" xr3:uid="{CA364386-9298-4D33-83E2-E562CE991D9C}" uniqueName="6" name="Column6" queryTableFieldId="6" dataDxfId="49"/>
    <tableColumn id="7" xr3:uid="{8A18D201-DBFF-4A89-9D64-533B97F2DCA5}" uniqueName="7" name="Column7" queryTableFieldId="7" dataDxfId="48"/>
    <tableColumn id="8" xr3:uid="{FB37AE9E-A904-47E2-9B66-A1CCB3C43EC6}" uniqueName="8" name="Column8" queryTableFieldId="8" dataDxfId="47"/>
    <tableColumn id="9" xr3:uid="{4D2B50A1-2FEF-480C-810B-DC3314169E0B}" uniqueName="9" name="Column9" queryTableFieldId="9" dataDxfId="46"/>
    <tableColumn id="10" xr3:uid="{BDDE4D0A-3EA6-4AC4-8696-37CD5463E825}" uniqueName="10" name="Column10" queryTableFieldId="10" dataDxfId="45"/>
    <tableColumn id="11" xr3:uid="{D5F0AB4A-BCB5-4FB9-B5FD-ED2A3DBD32FC}" uniqueName="11" name="Column11" queryTableFieldId="11" dataDxfId="4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4485F85-6F69-4FFA-9D8C-4348F525ADB8}" name="TS_B2_flav" displayName="TS_B2_flav" ref="B1:L76" tableType="queryTable" totalsRowShown="0">
  <tableColumns count="11">
    <tableColumn id="1" xr3:uid="{BA034215-FAD4-499C-908E-DAB456C76EBA}" uniqueName="1" name="Column1" queryTableFieldId="1" dataDxfId="43"/>
    <tableColumn id="2" xr3:uid="{72339003-1969-470D-862A-9AF7F7DFFA19}" uniqueName="2" name="Column2" queryTableFieldId="2" dataDxfId="42"/>
    <tableColumn id="3" xr3:uid="{14EE3EBE-8016-46FB-BA87-32DAB6F8BA0A}" uniqueName="3" name="Column3" queryTableFieldId="3" dataDxfId="41"/>
    <tableColumn id="4" xr3:uid="{7CAA3051-1DC4-45E1-87DA-079A2A9BCB0C}" uniqueName="4" name="Column4" queryTableFieldId="4" dataDxfId="40"/>
    <tableColumn id="5" xr3:uid="{CF47F96D-8906-4B26-AF5B-7258667FBFE3}" uniqueName="5" name="Column5" queryTableFieldId="5" dataDxfId="39"/>
    <tableColumn id="6" xr3:uid="{D055C053-EE79-49D9-B50C-CB7CDA2E5507}" uniqueName="6" name="Column6" queryTableFieldId="6" dataDxfId="38"/>
    <tableColumn id="7" xr3:uid="{F16F3455-F553-4385-8B45-5D8AC28149F0}" uniqueName="7" name="Column7" queryTableFieldId="7" dataDxfId="37"/>
    <tableColumn id="8" xr3:uid="{A9A2BA64-A7CB-41F1-A02F-856046C05CB4}" uniqueName="8" name="Column8" queryTableFieldId="8" dataDxfId="36"/>
    <tableColumn id="9" xr3:uid="{5168B2AB-8606-48A3-B5F6-C0686D0E080C}" uniqueName="9" name="Column9" queryTableFieldId="9" dataDxfId="35"/>
    <tableColumn id="10" xr3:uid="{522A590F-99B3-45F3-AD75-8007B9B6DBD6}" uniqueName="10" name="Column10" queryTableFieldId="10" dataDxfId="34"/>
    <tableColumn id="11" xr3:uid="{FB51EBB2-53B3-497B-A451-F577DE21A5FA}" uniqueName="11" name="Column11" queryTableFieldId="11" dataDxfId="33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FAA7DB3-75B5-411E-8130-045D4EDCAD13}" name="DS_B2_flav" displayName="DS_B2_flav" ref="B1:L61" tableType="queryTable" totalsRowShown="0">
  <tableColumns count="11">
    <tableColumn id="1" xr3:uid="{69459FB3-78DF-4349-96F2-BE5FE3190D92}" uniqueName="1" name="Column1" queryTableFieldId="1" dataDxfId="32"/>
    <tableColumn id="2" xr3:uid="{608C9849-A037-4496-A1F9-A943B28921D8}" uniqueName="2" name="Column2" queryTableFieldId="2" dataDxfId="31"/>
    <tableColumn id="3" xr3:uid="{010BF6CE-32E2-4A6B-B8A2-7F77F4B8AD8E}" uniqueName="3" name="Column3" queryTableFieldId="3" dataDxfId="30"/>
    <tableColumn id="4" xr3:uid="{E9A6B6EE-9DA4-4B14-8C8F-75FC2EB764B2}" uniqueName="4" name="Column4" queryTableFieldId="4" dataDxfId="29"/>
    <tableColumn id="5" xr3:uid="{F4876375-E93F-42C9-971B-F6EE8BAEA729}" uniqueName="5" name="Column5" queryTableFieldId="5" dataDxfId="28"/>
    <tableColumn id="6" xr3:uid="{6B60E260-1C36-40CD-8B76-E112DD7CE6D2}" uniqueName="6" name="Column6" queryTableFieldId="6" dataDxfId="27"/>
    <tableColumn id="7" xr3:uid="{BE9DED43-9F7B-488C-8920-AF689DD3B385}" uniqueName="7" name="Column7" queryTableFieldId="7" dataDxfId="26"/>
    <tableColumn id="8" xr3:uid="{31C5DE73-B890-47A4-BE1D-6E58B32551B7}" uniqueName="8" name="Column8" queryTableFieldId="8" dataDxfId="25"/>
    <tableColumn id="9" xr3:uid="{11981DC7-29E3-4857-8D04-5D090DE6B0ED}" uniqueName="9" name="Column9" queryTableFieldId="9" dataDxfId="24"/>
    <tableColumn id="10" xr3:uid="{0903ABEF-B198-4597-8943-F12245F2C743}" uniqueName="10" name="Column10" queryTableFieldId="10" dataDxfId="23"/>
    <tableColumn id="11" xr3:uid="{E833FBC0-5F3D-4BC5-AF19-658151E13B21}" uniqueName="11" name="Column11" queryTableFieldId="11" dataDxfId="22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048284D-10DE-4D56-B824-002F809EFE4D}" name="TS_B1_flav" displayName="TS_B1_flav" ref="B1:L78" tableType="queryTable" totalsRowShown="0">
  <tableColumns count="11">
    <tableColumn id="1" xr3:uid="{26B389C9-0FDE-42C7-97D7-79392D1C620F}" uniqueName="1" name="Column1" queryTableFieldId="1" dataDxfId="21"/>
    <tableColumn id="2" xr3:uid="{CF964FB8-9966-496B-B2AE-51259BE23DCA}" uniqueName="2" name="Column2" queryTableFieldId="2" dataDxfId="20"/>
    <tableColumn id="3" xr3:uid="{5ACEF4B3-1263-4B7D-A2B7-936C9FA8BDCC}" uniqueName="3" name="Column3" queryTableFieldId="3" dataDxfId="19"/>
    <tableColumn id="4" xr3:uid="{27A1B868-E6AF-4B69-8017-2277798F4347}" uniqueName="4" name="Column4" queryTableFieldId="4" dataDxfId="18"/>
    <tableColumn id="5" xr3:uid="{16320284-9988-4E70-A66C-FC8865CC9DC4}" uniqueName="5" name="Column5" queryTableFieldId="5" dataDxfId="17"/>
    <tableColumn id="6" xr3:uid="{CD18A2EE-77CD-4C5F-92F0-E96D2AC2C64F}" uniqueName="6" name="Column6" queryTableFieldId="6" dataDxfId="16"/>
    <tableColumn id="7" xr3:uid="{86ABA28E-79EB-4DD7-8A02-F92F13A30ADF}" uniqueName="7" name="Column7" queryTableFieldId="7" dataDxfId="15"/>
    <tableColumn id="8" xr3:uid="{2EC6B54E-CF8F-478F-8245-78CCD44275B6}" uniqueName="8" name="Column8" queryTableFieldId="8" dataDxfId="14"/>
    <tableColumn id="9" xr3:uid="{5C12FF32-1F3B-4FF4-B7C7-43D389DBAA93}" uniqueName="9" name="Column9" queryTableFieldId="9" dataDxfId="13"/>
    <tableColumn id="10" xr3:uid="{6B8A6A10-8628-4676-AD01-F331C51880F0}" uniqueName="10" name="Column10" queryTableFieldId="10" dataDxfId="12"/>
    <tableColumn id="11" xr3:uid="{F29A5EC3-167A-429B-B86E-19AAE32CBDA4}" uniqueName="11" name="Column11" queryTableFieldId="11" dataDxfId="11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5475C7B-A04A-4360-AD7E-FFEB6028395E}" name="DS_B1_flav" displayName="DS_B1_flav" ref="B1:L61" tableType="queryTable" totalsRowShown="0">
  <tableColumns count="11">
    <tableColumn id="1" xr3:uid="{8F38891B-CDF2-43DB-BCF0-1BB7C51F77AB}" uniqueName="1" name="Column1" queryTableFieldId="1" dataDxfId="10"/>
    <tableColumn id="2" xr3:uid="{72721502-E68E-4EE4-9429-FDEEB2B500E6}" uniqueName="2" name="Column2" queryTableFieldId="2" dataDxfId="9"/>
    <tableColumn id="3" xr3:uid="{C22CF4BA-94FF-44AC-95EB-63A043FD095A}" uniqueName="3" name="Column3" queryTableFieldId="3" dataDxfId="8"/>
    <tableColumn id="4" xr3:uid="{F5AC3F45-DA31-4962-BB0B-D9EB53372C05}" uniqueName="4" name="Column4" queryTableFieldId="4" dataDxfId="7"/>
    <tableColumn id="5" xr3:uid="{3BF842D2-AFF5-4A83-992F-F777B758487B}" uniqueName="5" name="Column5" queryTableFieldId="5" dataDxfId="6"/>
    <tableColumn id="6" xr3:uid="{86285C4F-9C3E-4EED-8A6A-44C0FB310022}" uniqueName="6" name="Column6" queryTableFieldId="6" dataDxfId="5"/>
    <tableColumn id="7" xr3:uid="{B9C2420B-4176-4D07-AD56-08296B793B44}" uniqueName="7" name="Column7" queryTableFieldId="7" dataDxfId="4"/>
    <tableColumn id="8" xr3:uid="{4770965F-9A38-4B16-9B4C-832F6CF5EDFF}" uniqueName="8" name="Column8" queryTableFieldId="8" dataDxfId="3"/>
    <tableColumn id="9" xr3:uid="{2D4F6846-BC68-4FB0-8F63-07F250FD579A}" uniqueName="9" name="Column9" queryTableFieldId="9" dataDxfId="2"/>
    <tableColumn id="10" xr3:uid="{CB59256F-3BF0-4EEA-B686-D8FBFE7B90D8}" uniqueName="10" name="Column10" queryTableFieldId="10" dataDxfId="1"/>
    <tableColumn id="11" xr3:uid="{4174F91C-CBE4-4159-B2F8-98FAFB27DA31}" uniqueName="11" name="Column11" queryTableFieldId="11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1CB49-8222-4BD7-92F1-05F0B8D1CEE0}">
  <dimension ref="A1:D10"/>
  <sheetViews>
    <sheetView tabSelected="1" workbookViewId="0">
      <selection activeCell="E14" sqref="E14"/>
    </sheetView>
  </sheetViews>
  <sheetFormatPr defaultRowHeight="15" x14ac:dyDescent="0.25"/>
  <sheetData>
    <row r="1" spans="1:4" x14ac:dyDescent="0.25">
      <c r="B1" t="s">
        <v>74</v>
      </c>
      <c r="C1" t="s">
        <v>75</v>
      </c>
      <c r="D1" t="s">
        <v>76</v>
      </c>
    </row>
    <row r="2" spans="1:4" x14ac:dyDescent="0.25">
      <c r="A2" s="3" t="s">
        <v>65</v>
      </c>
      <c r="B2" s="1">
        <f>AVERAGE('B-B1'!B2:B61)</f>
        <v>-2.0000000000000018E-3</v>
      </c>
      <c r="C2">
        <f>AVERAGE('B-B2'!B2:B61)</f>
        <v>3.5000000000000031E-3</v>
      </c>
      <c r="D2">
        <f>AVERAGE('B-B3'!B2:B61)</f>
        <v>-1.1666666666666676E-3</v>
      </c>
    </row>
    <row r="3" spans="1:4" x14ac:dyDescent="0.25">
      <c r="A3" s="3" t="s">
        <v>66</v>
      </c>
      <c r="B3" s="1">
        <f>AVERAGE('B-B1'!C2:C61)</f>
        <v>1.1333333333333343E-2</v>
      </c>
      <c r="C3">
        <f>AVERAGE('B-B2'!C2:C61)</f>
        <v>-1.1666666666666635E-3</v>
      </c>
      <c r="D3">
        <f>AVERAGE('B-B3'!C2:C61)</f>
        <v>1.6666666666666682E-4</v>
      </c>
    </row>
    <row r="4" spans="1:4" x14ac:dyDescent="0.25">
      <c r="A4" s="3" t="s">
        <v>67</v>
      </c>
      <c r="B4" s="1">
        <f>AVERAGE('B-B1'!D2:D61)</f>
        <v>-1.9999999999999834E-2</v>
      </c>
      <c r="C4">
        <f>AVERAGE('B-B2'!D2:D61)</f>
        <v>-5.3333333333333306E-3</v>
      </c>
      <c r="D4">
        <f>AVERAGE('B-B3'!D2:D61)</f>
        <v>4.8333333333333336E-3</v>
      </c>
    </row>
    <row r="5" spans="1:4" x14ac:dyDescent="0.25">
      <c r="A5" s="3" t="s">
        <v>68</v>
      </c>
      <c r="B5" s="1">
        <f>AVERAGE('B-B1'!E2:E61)</f>
        <v>-4.1666666666666683E-3</v>
      </c>
      <c r="C5">
        <f>AVERAGE('B-B2'!E2:E61)</f>
        <v>-6.6666666666666697E-3</v>
      </c>
      <c r="D5">
        <f>AVERAGE('B-B3'!E2:E61)</f>
        <v>9.9999999999999959E-4</v>
      </c>
    </row>
    <row r="6" spans="1:4" x14ac:dyDescent="0.25">
      <c r="A6" s="3" t="s">
        <v>69</v>
      </c>
      <c r="B6" s="1">
        <f>AVERAGE('B-B1'!F2:F61)</f>
        <v>-8.3333333333333306E-4</v>
      </c>
      <c r="C6">
        <f>AVERAGE('B-B2'!F2:F61)</f>
        <v>-1.6666666666666682E-4</v>
      </c>
      <c r="D6">
        <f>AVERAGE('B-B3'!F2:F61)</f>
        <v>-8.3333333333333339E-4</v>
      </c>
    </row>
    <row r="7" spans="1:4" x14ac:dyDescent="0.25">
      <c r="A7" s="3" t="s">
        <v>70</v>
      </c>
      <c r="B7" s="1">
        <f>AVERAGE('B-B1'!G2:G61)</f>
        <v>-4.833333333333337E-3</v>
      </c>
      <c r="C7">
        <f>AVERAGE('B-B2'!G2:G61)</f>
        <v>-8.3333333333333339E-4</v>
      </c>
      <c r="D7">
        <f>AVERAGE('B-B3'!G2:G61)</f>
        <v>-1.0000000000000002E-3</v>
      </c>
    </row>
    <row r="8" spans="1:4" x14ac:dyDescent="0.25">
      <c r="A8" s="3" t="s">
        <v>71</v>
      </c>
      <c r="B8" s="1">
        <f>AVERAGE('B-B1'!H2:H61)</f>
        <v>8.3333333333333545E-4</v>
      </c>
      <c r="C8">
        <f>AVERAGE('B-B2'!H2:H61)</f>
        <v>-8.3333333333333404E-4</v>
      </c>
      <c r="D8">
        <f>AVERAGE('B-B3'!H2:H61)</f>
        <v>0</v>
      </c>
    </row>
    <row r="9" spans="1:4" x14ac:dyDescent="0.25">
      <c r="A9" s="3" t="s">
        <v>72</v>
      </c>
      <c r="B9" s="1">
        <f>AVERAGE('B-B1'!I2:I61)</f>
        <v>-4.5000000000000031E-3</v>
      </c>
      <c r="C9">
        <f>AVERAGE('B-B2'!I2:I61)</f>
        <v>-5.500000000000004E-3</v>
      </c>
      <c r="D9">
        <f>AVERAGE('B-B3'!I2:I61)</f>
        <v>3.6666666666666692E-3</v>
      </c>
    </row>
    <row r="10" spans="1:4" x14ac:dyDescent="0.25">
      <c r="A10" s="4" t="s">
        <v>73</v>
      </c>
      <c r="B10" s="1">
        <f>AVERAGE('B-B1'!J2:J61)</f>
        <v>0</v>
      </c>
      <c r="C10">
        <f>AVERAGE('B-B2'!J2:J61)</f>
        <v>3.3333333333333338E-4</v>
      </c>
      <c r="D10">
        <f>AVERAGE('B-B3'!J2:J61)</f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F11405-DE2F-4F7C-80C8-2D7954A44BB2}">
  <dimension ref="B1:L61"/>
  <sheetViews>
    <sheetView topLeftCell="A46" workbookViewId="0">
      <selection activeCell="A2" sqref="A2:XFD19"/>
    </sheetView>
  </sheetViews>
  <sheetFormatPr defaultRowHeight="15" x14ac:dyDescent="0.25"/>
  <cols>
    <col min="2" max="10" width="11.140625" bestFit="1" customWidth="1"/>
    <col min="11" max="11" width="12.140625" bestFit="1" customWidth="1"/>
    <col min="12" max="12" width="12.7109375" bestFit="1" customWidth="1"/>
  </cols>
  <sheetData>
    <row r="1" spans="2:12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2:12" x14ac:dyDescent="0.25">
      <c r="B2" s="1" t="s">
        <v>24</v>
      </c>
      <c r="C2" s="1" t="s">
        <v>11</v>
      </c>
      <c r="D2" s="1" t="s">
        <v>26</v>
      </c>
      <c r="E2" s="1" t="s">
        <v>13</v>
      </c>
      <c r="F2" s="1" t="s">
        <v>14</v>
      </c>
      <c r="G2" s="1" t="s">
        <v>15</v>
      </c>
      <c r="H2" s="1" t="s">
        <v>19</v>
      </c>
      <c r="I2" s="1" t="s">
        <v>15</v>
      </c>
      <c r="J2" s="1" t="s">
        <v>15</v>
      </c>
      <c r="K2" s="1" t="s">
        <v>23</v>
      </c>
      <c r="L2" s="1" t="s">
        <v>17</v>
      </c>
    </row>
    <row r="3" spans="2:12" x14ac:dyDescent="0.25">
      <c r="B3" s="1" t="s">
        <v>24</v>
      </c>
      <c r="C3" s="1" t="s">
        <v>11</v>
      </c>
      <c r="D3" s="1" t="s">
        <v>25</v>
      </c>
      <c r="E3" s="1" t="s">
        <v>13</v>
      </c>
      <c r="F3" s="1" t="s">
        <v>14</v>
      </c>
      <c r="G3" s="1" t="s">
        <v>20</v>
      </c>
      <c r="H3" s="1" t="s">
        <v>19</v>
      </c>
      <c r="I3" s="1" t="s">
        <v>15</v>
      </c>
      <c r="J3" s="1" t="s">
        <v>15</v>
      </c>
      <c r="K3" s="1" t="s">
        <v>23</v>
      </c>
      <c r="L3" s="1" t="s">
        <v>17</v>
      </c>
    </row>
    <row r="4" spans="2:12" x14ac:dyDescent="0.25">
      <c r="B4" s="1" t="s">
        <v>24</v>
      </c>
      <c r="C4" s="1" t="s">
        <v>11</v>
      </c>
      <c r="D4" s="1" t="s">
        <v>25</v>
      </c>
      <c r="E4" s="1" t="s">
        <v>13</v>
      </c>
      <c r="F4" s="1" t="s">
        <v>14</v>
      </c>
      <c r="G4" s="1" t="s">
        <v>20</v>
      </c>
      <c r="H4" s="1" t="s">
        <v>19</v>
      </c>
      <c r="I4" s="1" t="s">
        <v>15</v>
      </c>
      <c r="J4" s="1" t="s">
        <v>15</v>
      </c>
      <c r="K4" s="1" t="s">
        <v>23</v>
      </c>
      <c r="L4" s="1" t="s">
        <v>17</v>
      </c>
    </row>
    <row r="5" spans="2:12" x14ac:dyDescent="0.25">
      <c r="B5" s="1" t="s">
        <v>24</v>
      </c>
      <c r="C5" s="1" t="s">
        <v>11</v>
      </c>
      <c r="D5" s="1" t="s">
        <v>26</v>
      </c>
      <c r="E5" s="1" t="s">
        <v>13</v>
      </c>
      <c r="F5" s="1" t="s">
        <v>14</v>
      </c>
      <c r="G5" s="1" t="s">
        <v>15</v>
      </c>
      <c r="H5" s="1" t="s">
        <v>16</v>
      </c>
      <c r="I5" s="1" t="s">
        <v>15</v>
      </c>
      <c r="J5" s="1" t="s">
        <v>15</v>
      </c>
      <c r="K5" s="1" t="s">
        <v>23</v>
      </c>
      <c r="L5" s="1" t="s">
        <v>17</v>
      </c>
    </row>
    <row r="6" spans="2:12" x14ac:dyDescent="0.25">
      <c r="B6" s="1" t="s">
        <v>24</v>
      </c>
      <c r="C6" s="1" t="s">
        <v>11</v>
      </c>
      <c r="D6" s="1" t="s">
        <v>26</v>
      </c>
      <c r="E6" s="1" t="s">
        <v>13</v>
      </c>
      <c r="F6" s="1" t="s">
        <v>14</v>
      </c>
      <c r="G6" s="1" t="s">
        <v>20</v>
      </c>
      <c r="H6" s="1" t="s">
        <v>19</v>
      </c>
      <c r="I6" s="1" t="s">
        <v>15</v>
      </c>
      <c r="J6" s="1" t="s">
        <v>15</v>
      </c>
      <c r="K6" s="1" t="s">
        <v>23</v>
      </c>
      <c r="L6" s="1" t="s">
        <v>17</v>
      </c>
    </row>
    <row r="7" spans="2:12" x14ac:dyDescent="0.25">
      <c r="B7" s="1" t="s">
        <v>24</v>
      </c>
      <c r="C7" s="1" t="s">
        <v>11</v>
      </c>
      <c r="D7" s="1" t="s">
        <v>26</v>
      </c>
      <c r="E7" s="1" t="s">
        <v>13</v>
      </c>
      <c r="F7" s="1" t="s">
        <v>14</v>
      </c>
      <c r="G7" s="1" t="s">
        <v>15</v>
      </c>
      <c r="H7" s="1" t="s">
        <v>19</v>
      </c>
      <c r="I7" s="1" t="s">
        <v>15</v>
      </c>
      <c r="J7" s="1" t="s">
        <v>15</v>
      </c>
      <c r="K7" s="1" t="s">
        <v>23</v>
      </c>
      <c r="L7" s="1" t="s">
        <v>17</v>
      </c>
    </row>
    <row r="8" spans="2:12" x14ac:dyDescent="0.25">
      <c r="B8" s="1" t="s">
        <v>24</v>
      </c>
      <c r="C8" s="1" t="s">
        <v>11</v>
      </c>
      <c r="D8" s="1" t="s">
        <v>25</v>
      </c>
      <c r="E8" s="1" t="s">
        <v>13</v>
      </c>
      <c r="F8" s="1" t="s">
        <v>14</v>
      </c>
      <c r="G8" s="1" t="s">
        <v>15</v>
      </c>
      <c r="H8" s="1" t="s">
        <v>19</v>
      </c>
      <c r="I8" s="1" t="s">
        <v>15</v>
      </c>
      <c r="J8" s="1" t="s">
        <v>15</v>
      </c>
      <c r="K8" s="1" t="s">
        <v>23</v>
      </c>
      <c r="L8" s="1" t="s">
        <v>17</v>
      </c>
    </row>
    <row r="9" spans="2:12" x14ac:dyDescent="0.25">
      <c r="B9" s="1" t="s">
        <v>24</v>
      </c>
      <c r="C9" s="1" t="s">
        <v>11</v>
      </c>
      <c r="D9" s="1" t="s">
        <v>26</v>
      </c>
      <c r="E9" s="1" t="s">
        <v>13</v>
      </c>
      <c r="F9" s="1" t="s">
        <v>14</v>
      </c>
      <c r="G9" s="1" t="s">
        <v>15</v>
      </c>
      <c r="H9" s="1" t="s">
        <v>19</v>
      </c>
      <c r="I9" s="1" t="s">
        <v>15</v>
      </c>
      <c r="J9" s="1" t="s">
        <v>15</v>
      </c>
      <c r="K9" s="1" t="s">
        <v>23</v>
      </c>
      <c r="L9" s="1" t="s">
        <v>17</v>
      </c>
    </row>
    <row r="10" spans="2:12" x14ac:dyDescent="0.25">
      <c r="B10" s="1" t="s">
        <v>24</v>
      </c>
      <c r="C10" s="1" t="s">
        <v>11</v>
      </c>
      <c r="D10" s="1" t="s">
        <v>26</v>
      </c>
      <c r="E10" s="1" t="s">
        <v>13</v>
      </c>
      <c r="F10" s="1" t="s">
        <v>14</v>
      </c>
      <c r="G10" s="1" t="s">
        <v>15</v>
      </c>
      <c r="H10" s="1" t="s">
        <v>16</v>
      </c>
      <c r="I10" s="1" t="s">
        <v>15</v>
      </c>
      <c r="J10" s="1" t="s">
        <v>15</v>
      </c>
      <c r="K10" s="1" t="s">
        <v>23</v>
      </c>
      <c r="L10" s="1" t="s">
        <v>17</v>
      </c>
    </row>
    <row r="11" spans="2:12" x14ac:dyDescent="0.25">
      <c r="B11" s="1" t="s">
        <v>24</v>
      </c>
      <c r="C11" s="1" t="s">
        <v>11</v>
      </c>
      <c r="D11" s="1" t="s">
        <v>26</v>
      </c>
      <c r="E11" s="1" t="s">
        <v>13</v>
      </c>
      <c r="F11" s="1" t="s">
        <v>14</v>
      </c>
      <c r="G11" s="1" t="s">
        <v>15</v>
      </c>
      <c r="H11" s="1" t="s">
        <v>16</v>
      </c>
      <c r="I11" s="1" t="s">
        <v>15</v>
      </c>
      <c r="J11" s="1" t="s">
        <v>15</v>
      </c>
      <c r="K11" s="1" t="s">
        <v>23</v>
      </c>
      <c r="L11" s="1" t="s">
        <v>17</v>
      </c>
    </row>
    <row r="12" spans="2:12" x14ac:dyDescent="0.25">
      <c r="B12" s="1" t="s">
        <v>18</v>
      </c>
      <c r="C12" s="1" t="s">
        <v>11</v>
      </c>
      <c r="D12" s="1" t="s">
        <v>26</v>
      </c>
      <c r="E12" s="1" t="s">
        <v>13</v>
      </c>
      <c r="F12" s="1" t="s">
        <v>14</v>
      </c>
      <c r="G12" s="1" t="s">
        <v>20</v>
      </c>
      <c r="H12" s="1" t="s">
        <v>19</v>
      </c>
      <c r="I12" s="1" t="s">
        <v>15</v>
      </c>
      <c r="J12" s="1" t="s">
        <v>15</v>
      </c>
      <c r="K12" s="1" t="s">
        <v>23</v>
      </c>
      <c r="L12" s="1" t="s">
        <v>17</v>
      </c>
    </row>
    <row r="13" spans="2:12" x14ac:dyDescent="0.25">
      <c r="B13" s="1" t="s">
        <v>24</v>
      </c>
      <c r="C13" s="1" t="s">
        <v>11</v>
      </c>
      <c r="D13" s="1" t="s">
        <v>26</v>
      </c>
      <c r="E13" s="1" t="s">
        <v>13</v>
      </c>
      <c r="F13" s="1" t="s">
        <v>14</v>
      </c>
      <c r="G13" s="1" t="s">
        <v>20</v>
      </c>
      <c r="H13" s="1" t="s">
        <v>19</v>
      </c>
      <c r="I13" s="1" t="s">
        <v>15</v>
      </c>
      <c r="J13" s="1" t="s">
        <v>15</v>
      </c>
      <c r="K13" s="1" t="s">
        <v>23</v>
      </c>
      <c r="L13" s="1" t="s">
        <v>17</v>
      </c>
    </row>
    <row r="14" spans="2:12" x14ac:dyDescent="0.25">
      <c r="B14" s="1" t="s">
        <v>24</v>
      </c>
      <c r="C14" s="1" t="s">
        <v>11</v>
      </c>
      <c r="D14" s="1" t="s">
        <v>26</v>
      </c>
      <c r="E14" s="1" t="s">
        <v>13</v>
      </c>
      <c r="F14" s="1" t="s">
        <v>14</v>
      </c>
      <c r="G14" s="1" t="s">
        <v>20</v>
      </c>
      <c r="H14" s="1" t="s">
        <v>19</v>
      </c>
      <c r="I14" s="1" t="s">
        <v>15</v>
      </c>
      <c r="J14" s="1" t="s">
        <v>15</v>
      </c>
      <c r="K14" s="1" t="s">
        <v>23</v>
      </c>
      <c r="L14" s="1" t="s">
        <v>17</v>
      </c>
    </row>
    <row r="15" spans="2:12" x14ac:dyDescent="0.25">
      <c r="B15" s="1" t="s">
        <v>24</v>
      </c>
      <c r="C15" s="1" t="s">
        <v>11</v>
      </c>
      <c r="D15" s="1" t="s">
        <v>26</v>
      </c>
      <c r="E15" s="1" t="s">
        <v>13</v>
      </c>
      <c r="F15" s="1" t="s">
        <v>14</v>
      </c>
      <c r="G15" s="1" t="s">
        <v>20</v>
      </c>
      <c r="H15" s="1" t="s">
        <v>19</v>
      </c>
      <c r="I15" s="1" t="s">
        <v>15</v>
      </c>
      <c r="J15" s="1" t="s">
        <v>15</v>
      </c>
      <c r="K15" s="1" t="s">
        <v>28</v>
      </c>
      <c r="L15" s="1" t="s">
        <v>17</v>
      </c>
    </row>
    <row r="16" spans="2:12" x14ac:dyDescent="0.25">
      <c r="B16" s="1" t="s">
        <v>24</v>
      </c>
      <c r="C16" s="1" t="s">
        <v>22</v>
      </c>
      <c r="D16" s="1" t="s">
        <v>26</v>
      </c>
      <c r="E16" s="1" t="s">
        <v>13</v>
      </c>
      <c r="F16" s="1" t="s">
        <v>14</v>
      </c>
      <c r="G16" s="1" t="s">
        <v>15</v>
      </c>
      <c r="H16" s="1" t="s">
        <v>16</v>
      </c>
      <c r="I16" s="1" t="s">
        <v>15</v>
      </c>
      <c r="J16" s="1" t="s">
        <v>15</v>
      </c>
      <c r="K16" s="1" t="s">
        <v>23</v>
      </c>
      <c r="L16" s="1" t="s">
        <v>17</v>
      </c>
    </row>
    <row r="17" spans="2:12" x14ac:dyDescent="0.25">
      <c r="B17" s="1" t="s">
        <v>18</v>
      </c>
      <c r="C17" s="1" t="s">
        <v>11</v>
      </c>
      <c r="D17" s="1" t="s">
        <v>26</v>
      </c>
      <c r="E17" s="1" t="s">
        <v>13</v>
      </c>
      <c r="F17" s="1" t="s">
        <v>14</v>
      </c>
      <c r="G17" s="1" t="s">
        <v>20</v>
      </c>
      <c r="H17" s="1" t="s">
        <v>19</v>
      </c>
      <c r="I17" s="1" t="s">
        <v>15</v>
      </c>
      <c r="J17" s="1" t="s">
        <v>15</v>
      </c>
      <c r="K17" s="1" t="s">
        <v>28</v>
      </c>
      <c r="L17" s="1" t="s">
        <v>17</v>
      </c>
    </row>
    <row r="18" spans="2:12" x14ac:dyDescent="0.25">
      <c r="B18" s="1" t="s">
        <v>24</v>
      </c>
      <c r="C18" s="1" t="s">
        <v>11</v>
      </c>
      <c r="D18" s="1" t="s">
        <v>26</v>
      </c>
      <c r="E18" s="1" t="s">
        <v>13</v>
      </c>
      <c r="F18" s="1" t="s">
        <v>14</v>
      </c>
      <c r="G18" s="1" t="s">
        <v>15</v>
      </c>
      <c r="H18" s="1" t="s">
        <v>19</v>
      </c>
      <c r="I18" s="1" t="s">
        <v>15</v>
      </c>
      <c r="J18" s="1" t="s">
        <v>15</v>
      </c>
      <c r="K18" s="1" t="s">
        <v>23</v>
      </c>
      <c r="L18" s="1" t="s">
        <v>17</v>
      </c>
    </row>
    <row r="19" spans="2:12" x14ac:dyDescent="0.25">
      <c r="B19" s="1" t="s">
        <v>18</v>
      </c>
      <c r="C19" s="1" t="s">
        <v>11</v>
      </c>
      <c r="D19" s="1" t="s">
        <v>25</v>
      </c>
      <c r="E19" s="1" t="s">
        <v>13</v>
      </c>
      <c r="F19" s="1" t="s">
        <v>14</v>
      </c>
      <c r="G19" s="1" t="s">
        <v>20</v>
      </c>
      <c r="H19" s="1" t="s">
        <v>19</v>
      </c>
      <c r="I19" s="1" t="s">
        <v>15</v>
      </c>
      <c r="J19" s="1" t="s">
        <v>15</v>
      </c>
      <c r="K19" s="1" t="s">
        <v>28</v>
      </c>
      <c r="L19" s="1" t="s">
        <v>17</v>
      </c>
    </row>
    <row r="20" spans="2:12" x14ac:dyDescent="0.25">
      <c r="B20" s="1" t="s">
        <v>24</v>
      </c>
      <c r="C20" s="1" t="s">
        <v>11</v>
      </c>
      <c r="D20" s="1" t="s">
        <v>26</v>
      </c>
      <c r="E20" s="1" t="s">
        <v>13</v>
      </c>
      <c r="F20" s="1" t="s">
        <v>16</v>
      </c>
      <c r="G20" s="1" t="s">
        <v>20</v>
      </c>
      <c r="H20" s="1" t="s">
        <v>19</v>
      </c>
      <c r="I20" s="1" t="s">
        <v>15</v>
      </c>
      <c r="J20" s="1" t="s">
        <v>15</v>
      </c>
      <c r="K20" s="1" t="s">
        <v>23</v>
      </c>
      <c r="L20" s="1" t="s">
        <v>17</v>
      </c>
    </row>
    <row r="21" spans="2:12" x14ac:dyDescent="0.25">
      <c r="B21" s="1" t="s">
        <v>24</v>
      </c>
      <c r="C21" s="1" t="s">
        <v>11</v>
      </c>
      <c r="D21" s="1" t="s">
        <v>25</v>
      </c>
      <c r="E21" s="1" t="s">
        <v>13</v>
      </c>
      <c r="F21" s="1" t="s">
        <v>14</v>
      </c>
      <c r="G21" s="1" t="s">
        <v>20</v>
      </c>
      <c r="H21" s="1" t="s">
        <v>19</v>
      </c>
      <c r="I21" s="1" t="s">
        <v>15</v>
      </c>
      <c r="J21" s="1" t="s">
        <v>15</v>
      </c>
      <c r="K21" s="1" t="s">
        <v>23</v>
      </c>
      <c r="L21" s="1" t="s">
        <v>17</v>
      </c>
    </row>
    <row r="22" spans="2:12" x14ac:dyDescent="0.25">
      <c r="B22" s="1" t="s">
        <v>18</v>
      </c>
      <c r="C22" s="1" t="s">
        <v>11</v>
      </c>
      <c r="D22" s="1" t="s">
        <v>26</v>
      </c>
      <c r="E22" s="1" t="s">
        <v>13</v>
      </c>
      <c r="F22" s="1" t="s">
        <v>14</v>
      </c>
      <c r="G22" s="1" t="s">
        <v>20</v>
      </c>
      <c r="H22" s="1" t="s">
        <v>19</v>
      </c>
      <c r="I22" s="1" t="s">
        <v>15</v>
      </c>
      <c r="J22" s="1" t="s">
        <v>15</v>
      </c>
      <c r="K22" s="1" t="s">
        <v>23</v>
      </c>
      <c r="L22" s="1" t="s">
        <v>17</v>
      </c>
    </row>
    <row r="23" spans="2:12" x14ac:dyDescent="0.25">
      <c r="B23" s="1" t="s">
        <v>24</v>
      </c>
      <c r="C23" s="1" t="s">
        <v>11</v>
      </c>
      <c r="D23" s="1" t="s">
        <v>26</v>
      </c>
      <c r="E23" s="1" t="s">
        <v>13</v>
      </c>
      <c r="F23" s="1" t="s">
        <v>14</v>
      </c>
      <c r="G23" s="1" t="s">
        <v>20</v>
      </c>
      <c r="H23" s="1" t="s">
        <v>19</v>
      </c>
      <c r="I23" s="1" t="s">
        <v>15</v>
      </c>
      <c r="J23" s="1" t="s">
        <v>15</v>
      </c>
      <c r="K23" s="1" t="s">
        <v>23</v>
      </c>
      <c r="L23" s="1" t="s">
        <v>17</v>
      </c>
    </row>
    <row r="24" spans="2:12" x14ac:dyDescent="0.25">
      <c r="B24" s="1" t="s">
        <v>18</v>
      </c>
      <c r="C24" s="1" t="s">
        <v>11</v>
      </c>
      <c r="D24" s="1" t="s">
        <v>12</v>
      </c>
      <c r="E24" s="1" t="s">
        <v>13</v>
      </c>
      <c r="F24" s="1" t="s">
        <v>14</v>
      </c>
      <c r="G24" s="1" t="s">
        <v>20</v>
      </c>
      <c r="H24" s="1" t="s">
        <v>19</v>
      </c>
      <c r="I24" s="1" t="s">
        <v>15</v>
      </c>
      <c r="J24" s="1" t="s">
        <v>15</v>
      </c>
      <c r="K24" s="1" t="s">
        <v>23</v>
      </c>
      <c r="L24" s="1" t="s">
        <v>17</v>
      </c>
    </row>
    <row r="25" spans="2:12" x14ac:dyDescent="0.25">
      <c r="B25" s="1" t="s">
        <v>24</v>
      </c>
      <c r="C25" s="1" t="s">
        <v>11</v>
      </c>
      <c r="D25" s="1" t="s">
        <v>26</v>
      </c>
      <c r="E25" s="1" t="s">
        <v>13</v>
      </c>
      <c r="F25" s="1" t="s">
        <v>14</v>
      </c>
      <c r="G25" s="1" t="s">
        <v>20</v>
      </c>
      <c r="H25" s="1" t="s">
        <v>19</v>
      </c>
      <c r="I25" s="1" t="s">
        <v>15</v>
      </c>
      <c r="J25" s="1" t="s">
        <v>15</v>
      </c>
      <c r="K25" s="1" t="s">
        <v>28</v>
      </c>
      <c r="L25" s="1" t="s">
        <v>17</v>
      </c>
    </row>
    <row r="26" spans="2:12" x14ac:dyDescent="0.25">
      <c r="B26" s="1" t="s">
        <v>24</v>
      </c>
      <c r="C26" s="1" t="s">
        <v>11</v>
      </c>
      <c r="D26" s="1" t="s">
        <v>26</v>
      </c>
      <c r="E26" s="1" t="s">
        <v>13</v>
      </c>
      <c r="F26" s="1" t="s">
        <v>14</v>
      </c>
      <c r="G26" s="1" t="s">
        <v>20</v>
      </c>
      <c r="H26" s="1" t="s">
        <v>19</v>
      </c>
      <c r="I26" s="1" t="s">
        <v>15</v>
      </c>
      <c r="J26" s="1" t="s">
        <v>15</v>
      </c>
      <c r="K26" s="1" t="s">
        <v>23</v>
      </c>
      <c r="L26" s="1" t="s">
        <v>17</v>
      </c>
    </row>
    <row r="27" spans="2:12" x14ac:dyDescent="0.25">
      <c r="B27" s="1" t="s">
        <v>18</v>
      </c>
      <c r="C27" s="1" t="s">
        <v>11</v>
      </c>
      <c r="D27" s="1" t="s">
        <v>26</v>
      </c>
      <c r="E27" s="1" t="s">
        <v>13</v>
      </c>
      <c r="F27" s="1" t="s">
        <v>14</v>
      </c>
      <c r="G27" s="1" t="s">
        <v>15</v>
      </c>
      <c r="H27" s="1" t="s">
        <v>19</v>
      </c>
      <c r="I27" s="1" t="s">
        <v>15</v>
      </c>
      <c r="J27" s="1" t="s">
        <v>15</v>
      </c>
      <c r="K27" s="1" t="s">
        <v>23</v>
      </c>
      <c r="L27" s="1" t="s">
        <v>17</v>
      </c>
    </row>
    <row r="28" spans="2:12" x14ac:dyDescent="0.25">
      <c r="B28" s="1" t="s">
        <v>18</v>
      </c>
      <c r="C28" s="1" t="s">
        <v>11</v>
      </c>
      <c r="D28" s="1" t="s">
        <v>26</v>
      </c>
      <c r="E28" s="1" t="s">
        <v>13</v>
      </c>
      <c r="F28" s="1" t="s">
        <v>14</v>
      </c>
      <c r="G28" s="1" t="s">
        <v>15</v>
      </c>
      <c r="H28" s="1" t="s">
        <v>19</v>
      </c>
      <c r="I28" s="1" t="s">
        <v>15</v>
      </c>
      <c r="J28" s="1" t="s">
        <v>15</v>
      </c>
      <c r="K28" s="1" t="s">
        <v>23</v>
      </c>
      <c r="L28" s="1" t="s">
        <v>17</v>
      </c>
    </row>
    <row r="29" spans="2:12" x14ac:dyDescent="0.25">
      <c r="B29" s="1" t="s">
        <v>18</v>
      </c>
      <c r="C29" s="1" t="s">
        <v>22</v>
      </c>
      <c r="D29" s="1" t="s">
        <v>26</v>
      </c>
      <c r="E29" s="1" t="s">
        <v>13</v>
      </c>
      <c r="F29" s="1" t="s">
        <v>14</v>
      </c>
      <c r="G29" s="1" t="s">
        <v>15</v>
      </c>
      <c r="H29" s="1" t="s">
        <v>19</v>
      </c>
      <c r="I29" s="1" t="s">
        <v>15</v>
      </c>
      <c r="J29" s="1" t="s">
        <v>15</v>
      </c>
      <c r="K29" s="1" t="s">
        <v>28</v>
      </c>
      <c r="L29" s="1" t="s">
        <v>17</v>
      </c>
    </row>
    <row r="30" spans="2:12" x14ac:dyDescent="0.25">
      <c r="B30" s="1" t="s">
        <v>24</v>
      </c>
      <c r="C30" s="1" t="s">
        <v>11</v>
      </c>
      <c r="D30" s="1" t="s">
        <v>27</v>
      </c>
      <c r="E30" s="1" t="s">
        <v>13</v>
      </c>
      <c r="F30" s="1" t="s">
        <v>14</v>
      </c>
      <c r="G30" s="1" t="s">
        <v>15</v>
      </c>
      <c r="H30" s="1" t="s">
        <v>19</v>
      </c>
      <c r="I30" s="1" t="s">
        <v>15</v>
      </c>
      <c r="J30" s="1" t="s">
        <v>15</v>
      </c>
      <c r="K30" s="1" t="s">
        <v>28</v>
      </c>
      <c r="L30" s="1" t="s">
        <v>17</v>
      </c>
    </row>
    <row r="31" spans="2:12" x14ac:dyDescent="0.25">
      <c r="B31" s="1" t="s">
        <v>18</v>
      </c>
      <c r="C31" s="1" t="s">
        <v>22</v>
      </c>
      <c r="D31" s="1" t="s">
        <v>26</v>
      </c>
      <c r="E31" s="1" t="s">
        <v>13</v>
      </c>
      <c r="F31" s="1" t="s">
        <v>14</v>
      </c>
      <c r="G31" s="1" t="s">
        <v>20</v>
      </c>
      <c r="H31" s="1" t="s">
        <v>19</v>
      </c>
      <c r="I31" s="1" t="s">
        <v>15</v>
      </c>
      <c r="J31" s="1" t="s">
        <v>15</v>
      </c>
      <c r="K31" s="1" t="s">
        <v>28</v>
      </c>
      <c r="L31" s="1" t="s">
        <v>17</v>
      </c>
    </row>
    <row r="32" spans="2:12" x14ac:dyDescent="0.25">
      <c r="B32" s="1" t="s">
        <v>24</v>
      </c>
      <c r="C32" s="1" t="s">
        <v>11</v>
      </c>
      <c r="D32" s="1" t="s">
        <v>27</v>
      </c>
      <c r="E32" s="1" t="s">
        <v>13</v>
      </c>
      <c r="F32" s="1" t="s">
        <v>14</v>
      </c>
      <c r="G32" s="1" t="s">
        <v>20</v>
      </c>
      <c r="H32" s="1" t="s">
        <v>19</v>
      </c>
      <c r="I32" s="1" t="s">
        <v>15</v>
      </c>
      <c r="J32" s="1" t="s">
        <v>15</v>
      </c>
      <c r="K32" s="1" t="s">
        <v>28</v>
      </c>
      <c r="L32" s="1" t="s">
        <v>17</v>
      </c>
    </row>
    <row r="33" spans="2:12" x14ac:dyDescent="0.25">
      <c r="B33" s="1" t="s">
        <v>18</v>
      </c>
      <c r="C33" s="1" t="s">
        <v>11</v>
      </c>
      <c r="D33" s="1" t="s">
        <v>26</v>
      </c>
      <c r="E33" s="1" t="s">
        <v>13</v>
      </c>
      <c r="F33" s="1" t="s">
        <v>14</v>
      </c>
      <c r="G33" s="1" t="s">
        <v>20</v>
      </c>
      <c r="H33" s="1" t="s">
        <v>19</v>
      </c>
      <c r="I33" s="1" t="s">
        <v>15</v>
      </c>
      <c r="J33" s="1" t="s">
        <v>15</v>
      </c>
      <c r="K33" s="1" t="s">
        <v>28</v>
      </c>
      <c r="L33" s="1" t="s">
        <v>17</v>
      </c>
    </row>
    <row r="34" spans="2:12" x14ac:dyDescent="0.25">
      <c r="B34" s="1" t="s">
        <v>24</v>
      </c>
      <c r="C34" s="1" t="s">
        <v>11</v>
      </c>
      <c r="D34" s="1" t="s">
        <v>26</v>
      </c>
      <c r="E34" s="1" t="s">
        <v>13</v>
      </c>
      <c r="F34" s="1" t="s">
        <v>14</v>
      </c>
      <c r="G34" s="1" t="s">
        <v>15</v>
      </c>
      <c r="H34" s="1" t="s">
        <v>19</v>
      </c>
      <c r="I34" s="1" t="s">
        <v>15</v>
      </c>
      <c r="J34" s="1" t="s">
        <v>15</v>
      </c>
      <c r="K34" s="1" t="s">
        <v>28</v>
      </c>
      <c r="L34" s="1" t="s">
        <v>17</v>
      </c>
    </row>
    <row r="35" spans="2:12" x14ac:dyDescent="0.25">
      <c r="B35" s="1" t="s">
        <v>18</v>
      </c>
      <c r="C35" s="1" t="s">
        <v>11</v>
      </c>
      <c r="D35" s="1" t="s">
        <v>26</v>
      </c>
      <c r="E35" s="1" t="s">
        <v>13</v>
      </c>
      <c r="F35" s="1" t="s">
        <v>14</v>
      </c>
      <c r="G35" s="1" t="s">
        <v>20</v>
      </c>
      <c r="H35" s="1" t="s">
        <v>19</v>
      </c>
      <c r="I35" s="1" t="s">
        <v>15</v>
      </c>
      <c r="J35" s="1" t="s">
        <v>15</v>
      </c>
      <c r="K35" s="1" t="s">
        <v>28</v>
      </c>
      <c r="L35" s="1" t="s">
        <v>17</v>
      </c>
    </row>
    <row r="36" spans="2:12" x14ac:dyDescent="0.25">
      <c r="B36" s="1" t="s">
        <v>24</v>
      </c>
      <c r="C36" s="1" t="s">
        <v>11</v>
      </c>
      <c r="D36" s="1" t="s">
        <v>27</v>
      </c>
      <c r="E36" s="1" t="s">
        <v>13</v>
      </c>
      <c r="F36" s="1" t="s">
        <v>14</v>
      </c>
      <c r="G36" s="1" t="s">
        <v>20</v>
      </c>
      <c r="H36" s="1" t="s">
        <v>19</v>
      </c>
      <c r="I36" s="1" t="s">
        <v>15</v>
      </c>
      <c r="J36" s="1" t="s">
        <v>15</v>
      </c>
      <c r="K36" s="1" t="s">
        <v>28</v>
      </c>
      <c r="L36" s="1" t="s">
        <v>17</v>
      </c>
    </row>
    <row r="37" spans="2:12" x14ac:dyDescent="0.25">
      <c r="B37" s="1" t="s">
        <v>18</v>
      </c>
      <c r="C37" s="1" t="s">
        <v>11</v>
      </c>
      <c r="D37" s="1" t="s">
        <v>25</v>
      </c>
      <c r="E37" s="1" t="s">
        <v>13</v>
      </c>
      <c r="F37" s="1" t="s">
        <v>14</v>
      </c>
      <c r="G37" s="1" t="s">
        <v>20</v>
      </c>
      <c r="H37" s="1" t="s">
        <v>19</v>
      </c>
      <c r="I37" s="1" t="s">
        <v>15</v>
      </c>
      <c r="J37" s="1" t="s">
        <v>15</v>
      </c>
      <c r="K37" s="1" t="s">
        <v>28</v>
      </c>
      <c r="L37" s="1" t="s">
        <v>17</v>
      </c>
    </row>
    <row r="38" spans="2:12" x14ac:dyDescent="0.25">
      <c r="B38" s="1" t="s">
        <v>24</v>
      </c>
      <c r="C38" s="1" t="s">
        <v>11</v>
      </c>
      <c r="D38" s="1" t="s">
        <v>26</v>
      </c>
      <c r="E38" s="1" t="s">
        <v>13</v>
      </c>
      <c r="F38" s="1" t="s">
        <v>14</v>
      </c>
      <c r="G38" s="1" t="s">
        <v>20</v>
      </c>
      <c r="H38" s="1" t="s">
        <v>19</v>
      </c>
      <c r="I38" s="1" t="s">
        <v>15</v>
      </c>
      <c r="J38" s="1" t="s">
        <v>15</v>
      </c>
      <c r="K38" s="1" t="s">
        <v>28</v>
      </c>
      <c r="L38" s="1" t="s">
        <v>17</v>
      </c>
    </row>
    <row r="39" spans="2:12" x14ac:dyDescent="0.25">
      <c r="B39" s="1" t="s">
        <v>24</v>
      </c>
      <c r="C39" s="1" t="s">
        <v>11</v>
      </c>
      <c r="D39" s="1" t="s">
        <v>26</v>
      </c>
      <c r="E39" s="1" t="s">
        <v>13</v>
      </c>
      <c r="F39" s="1" t="s">
        <v>14</v>
      </c>
      <c r="G39" s="1" t="s">
        <v>20</v>
      </c>
      <c r="H39" s="1" t="s">
        <v>19</v>
      </c>
      <c r="I39" s="1" t="s">
        <v>15</v>
      </c>
      <c r="J39" s="1" t="s">
        <v>15</v>
      </c>
      <c r="K39" s="1" t="s">
        <v>28</v>
      </c>
      <c r="L39" s="1" t="s">
        <v>17</v>
      </c>
    </row>
    <row r="40" spans="2:12" x14ac:dyDescent="0.25">
      <c r="B40" s="1" t="s">
        <v>18</v>
      </c>
      <c r="C40" s="1" t="s">
        <v>11</v>
      </c>
      <c r="D40" s="1" t="s">
        <v>25</v>
      </c>
      <c r="E40" s="1" t="s">
        <v>13</v>
      </c>
      <c r="F40" s="1" t="s">
        <v>14</v>
      </c>
      <c r="G40" s="1" t="s">
        <v>15</v>
      </c>
      <c r="H40" s="1" t="s">
        <v>19</v>
      </c>
      <c r="I40" s="1" t="s">
        <v>15</v>
      </c>
      <c r="J40" s="1" t="s">
        <v>15</v>
      </c>
      <c r="K40" s="1" t="s">
        <v>28</v>
      </c>
      <c r="L40" s="1" t="s">
        <v>17</v>
      </c>
    </row>
    <row r="41" spans="2:12" x14ac:dyDescent="0.25">
      <c r="B41" s="1" t="s">
        <v>18</v>
      </c>
      <c r="C41" s="1" t="s">
        <v>11</v>
      </c>
      <c r="D41" s="1" t="s">
        <v>26</v>
      </c>
      <c r="E41" s="1" t="s">
        <v>13</v>
      </c>
      <c r="F41" s="1" t="s">
        <v>14</v>
      </c>
      <c r="G41" s="1" t="s">
        <v>20</v>
      </c>
      <c r="H41" s="1" t="s">
        <v>19</v>
      </c>
      <c r="I41" s="1" t="s">
        <v>15</v>
      </c>
      <c r="J41" s="1" t="s">
        <v>15</v>
      </c>
      <c r="K41" s="1" t="s">
        <v>28</v>
      </c>
      <c r="L41" s="1" t="s">
        <v>17</v>
      </c>
    </row>
    <row r="42" spans="2:12" x14ac:dyDescent="0.25">
      <c r="B42" s="1" t="s">
        <v>18</v>
      </c>
      <c r="C42" s="1" t="s">
        <v>11</v>
      </c>
      <c r="D42" s="1" t="s">
        <v>26</v>
      </c>
      <c r="E42" s="1" t="s">
        <v>13</v>
      </c>
      <c r="F42" s="1" t="s">
        <v>14</v>
      </c>
      <c r="G42" s="1" t="s">
        <v>15</v>
      </c>
      <c r="H42" s="1" t="s">
        <v>19</v>
      </c>
      <c r="I42" s="1" t="s">
        <v>15</v>
      </c>
      <c r="J42" s="1" t="s">
        <v>15</v>
      </c>
      <c r="K42" s="1" t="s">
        <v>28</v>
      </c>
      <c r="L42" s="1" t="s">
        <v>17</v>
      </c>
    </row>
    <row r="43" spans="2:12" x14ac:dyDescent="0.25">
      <c r="B43" s="1" t="s">
        <v>24</v>
      </c>
      <c r="C43" s="1" t="s">
        <v>11</v>
      </c>
      <c r="D43" s="1" t="s">
        <v>26</v>
      </c>
      <c r="E43" s="1" t="s">
        <v>13</v>
      </c>
      <c r="F43" s="1" t="s">
        <v>14</v>
      </c>
      <c r="G43" s="1" t="s">
        <v>20</v>
      </c>
      <c r="H43" s="1" t="s">
        <v>19</v>
      </c>
      <c r="I43" s="1" t="s">
        <v>15</v>
      </c>
      <c r="J43" s="1" t="s">
        <v>15</v>
      </c>
      <c r="K43" s="1" t="s">
        <v>28</v>
      </c>
      <c r="L43" s="1" t="s">
        <v>17</v>
      </c>
    </row>
    <row r="44" spans="2:12" x14ac:dyDescent="0.25">
      <c r="B44" s="1" t="s">
        <v>18</v>
      </c>
      <c r="C44" s="1" t="s">
        <v>11</v>
      </c>
      <c r="D44" s="1" t="s">
        <v>26</v>
      </c>
      <c r="E44" s="1" t="s">
        <v>13</v>
      </c>
      <c r="F44" s="1" t="s">
        <v>14</v>
      </c>
      <c r="G44" s="1" t="s">
        <v>15</v>
      </c>
      <c r="H44" s="1" t="s">
        <v>19</v>
      </c>
      <c r="I44" s="1" t="s">
        <v>15</v>
      </c>
      <c r="J44" s="1" t="s">
        <v>15</v>
      </c>
      <c r="K44" s="1" t="s">
        <v>28</v>
      </c>
      <c r="L44" s="1" t="s">
        <v>17</v>
      </c>
    </row>
    <row r="45" spans="2:12" x14ac:dyDescent="0.25">
      <c r="B45" s="1" t="s">
        <v>18</v>
      </c>
      <c r="C45" s="1" t="s">
        <v>11</v>
      </c>
      <c r="D45" s="1" t="s">
        <v>26</v>
      </c>
      <c r="E45" s="1" t="s">
        <v>13</v>
      </c>
      <c r="F45" s="1" t="s">
        <v>14</v>
      </c>
      <c r="G45" s="1" t="s">
        <v>20</v>
      </c>
      <c r="H45" s="1" t="s">
        <v>19</v>
      </c>
      <c r="I45" s="1" t="s">
        <v>15</v>
      </c>
      <c r="J45" s="1" t="s">
        <v>15</v>
      </c>
      <c r="K45" s="1" t="s">
        <v>28</v>
      </c>
      <c r="L45" s="1" t="s">
        <v>17</v>
      </c>
    </row>
    <row r="46" spans="2:12" x14ac:dyDescent="0.25">
      <c r="B46" s="1" t="s">
        <v>24</v>
      </c>
      <c r="C46" s="1" t="s">
        <v>22</v>
      </c>
      <c r="D46" s="1" t="s">
        <v>26</v>
      </c>
      <c r="E46" s="1" t="s">
        <v>13</v>
      </c>
      <c r="F46" s="1" t="s">
        <v>14</v>
      </c>
      <c r="G46" s="1" t="s">
        <v>15</v>
      </c>
      <c r="H46" s="1" t="s">
        <v>19</v>
      </c>
      <c r="I46" s="1" t="s">
        <v>15</v>
      </c>
      <c r="J46" s="1" t="s">
        <v>15</v>
      </c>
      <c r="K46" s="1" t="s">
        <v>28</v>
      </c>
      <c r="L46" s="1" t="s">
        <v>17</v>
      </c>
    </row>
    <row r="47" spans="2:12" x14ac:dyDescent="0.25">
      <c r="B47" s="1" t="s">
        <v>18</v>
      </c>
      <c r="C47" s="1" t="s">
        <v>22</v>
      </c>
      <c r="D47" s="1" t="s">
        <v>25</v>
      </c>
      <c r="E47" s="1" t="s">
        <v>13</v>
      </c>
      <c r="F47" s="1" t="s">
        <v>14</v>
      </c>
      <c r="G47" s="1" t="s">
        <v>20</v>
      </c>
      <c r="H47" s="1" t="s">
        <v>19</v>
      </c>
      <c r="I47" s="1" t="s">
        <v>15</v>
      </c>
      <c r="J47" s="1" t="s">
        <v>15</v>
      </c>
      <c r="K47" s="1" t="s">
        <v>28</v>
      </c>
      <c r="L47" s="1" t="s">
        <v>17</v>
      </c>
    </row>
    <row r="48" spans="2:12" x14ac:dyDescent="0.25">
      <c r="B48" s="1" t="s">
        <v>18</v>
      </c>
      <c r="C48" s="1" t="s">
        <v>11</v>
      </c>
      <c r="D48" s="1" t="s">
        <v>27</v>
      </c>
      <c r="E48" s="1" t="s">
        <v>13</v>
      </c>
      <c r="F48" s="1" t="s">
        <v>14</v>
      </c>
      <c r="G48" s="1" t="s">
        <v>20</v>
      </c>
      <c r="H48" s="1" t="s">
        <v>19</v>
      </c>
      <c r="I48" s="1" t="s">
        <v>15</v>
      </c>
      <c r="J48" s="1" t="s">
        <v>15</v>
      </c>
      <c r="K48" s="1" t="s">
        <v>28</v>
      </c>
      <c r="L48" s="1" t="s">
        <v>17</v>
      </c>
    </row>
    <row r="49" spans="2:12" x14ac:dyDescent="0.25">
      <c r="B49" s="1" t="s">
        <v>18</v>
      </c>
      <c r="C49" s="1" t="s">
        <v>11</v>
      </c>
      <c r="D49" s="1" t="s">
        <v>26</v>
      </c>
      <c r="E49" s="1" t="s">
        <v>13</v>
      </c>
      <c r="F49" s="1" t="s">
        <v>14</v>
      </c>
      <c r="G49" s="1" t="s">
        <v>15</v>
      </c>
      <c r="H49" s="1" t="s">
        <v>19</v>
      </c>
      <c r="I49" s="1" t="s">
        <v>15</v>
      </c>
      <c r="J49" s="1" t="s">
        <v>15</v>
      </c>
      <c r="K49" s="1" t="s">
        <v>28</v>
      </c>
      <c r="L49" s="1" t="s">
        <v>17</v>
      </c>
    </row>
    <row r="50" spans="2:12" x14ac:dyDescent="0.25">
      <c r="B50" s="1" t="s">
        <v>18</v>
      </c>
      <c r="C50" s="1" t="s">
        <v>11</v>
      </c>
      <c r="D50" s="1" t="s">
        <v>27</v>
      </c>
      <c r="E50" s="1" t="s">
        <v>13</v>
      </c>
      <c r="F50" s="1" t="s">
        <v>14</v>
      </c>
      <c r="G50" s="1" t="s">
        <v>20</v>
      </c>
      <c r="H50" s="1" t="s">
        <v>19</v>
      </c>
      <c r="I50" s="1" t="s">
        <v>15</v>
      </c>
      <c r="J50" s="1" t="s">
        <v>15</v>
      </c>
      <c r="K50" s="1" t="s">
        <v>23</v>
      </c>
      <c r="L50" s="1" t="s">
        <v>17</v>
      </c>
    </row>
    <row r="51" spans="2:12" x14ac:dyDescent="0.25">
      <c r="B51" s="1" t="s">
        <v>18</v>
      </c>
      <c r="C51" s="1" t="s">
        <v>11</v>
      </c>
      <c r="D51" s="1" t="s">
        <v>26</v>
      </c>
      <c r="E51" s="1" t="s">
        <v>13</v>
      </c>
      <c r="F51" s="1" t="s">
        <v>14</v>
      </c>
      <c r="G51" s="1" t="s">
        <v>20</v>
      </c>
      <c r="H51" s="1" t="s">
        <v>19</v>
      </c>
      <c r="I51" s="1" t="s">
        <v>15</v>
      </c>
      <c r="J51" s="1" t="s">
        <v>15</v>
      </c>
      <c r="K51" s="1" t="s">
        <v>28</v>
      </c>
      <c r="L51" s="1" t="s">
        <v>17</v>
      </c>
    </row>
    <row r="52" spans="2:12" x14ac:dyDescent="0.25">
      <c r="B52" s="1" t="s">
        <v>24</v>
      </c>
      <c r="C52" s="1" t="s">
        <v>22</v>
      </c>
      <c r="D52" s="1" t="s">
        <v>26</v>
      </c>
      <c r="E52" s="1" t="s">
        <v>13</v>
      </c>
      <c r="F52" s="1" t="s">
        <v>14</v>
      </c>
      <c r="G52" s="1" t="s">
        <v>20</v>
      </c>
      <c r="H52" s="1" t="s">
        <v>19</v>
      </c>
      <c r="I52" s="1" t="s">
        <v>15</v>
      </c>
      <c r="J52" s="1" t="s">
        <v>15</v>
      </c>
      <c r="K52" s="1" t="s">
        <v>28</v>
      </c>
      <c r="L52" s="1" t="s">
        <v>17</v>
      </c>
    </row>
    <row r="53" spans="2:12" x14ac:dyDescent="0.25">
      <c r="B53" s="1" t="s">
        <v>18</v>
      </c>
      <c r="C53" s="1" t="s">
        <v>11</v>
      </c>
      <c r="D53" s="1" t="s">
        <v>26</v>
      </c>
      <c r="E53" s="1" t="s">
        <v>13</v>
      </c>
      <c r="F53" s="1" t="s">
        <v>14</v>
      </c>
      <c r="G53" s="1" t="s">
        <v>20</v>
      </c>
      <c r="H53" s="1" t="s">
        <v>19</v>
      </c>
      <c r="I53" s="1" t="s">
        <v>15</v>
      </c>
      <c r="J53" s="1" t="s">
        <v>15</v>
      </c>
      <c r="K53" s="1" t="s">
        <v>28</v>
      </c>
      <c r="L53" s="1" t="s">
        <v>17</v>
      </c>
    </row>
    <row r="54" spans="2:12" x14ac:dyDescent="0.25">
      <c r="B54" s="1" t="s">
        <v>24</v>
      </c>
      <c r="C54" s="1" t="s">
        <v>11</v>
      </c>
      <c r="D54" s="1" t="s">
        <v>26</v>
      </c>
      <c r="E54" s="1" t="s">
        <v>13</v>
      </c>
      <c r="F54" s="1" t="s">
        <v>14</v>
      </c>
      <c r="G54" s="1" t="s">
        <v>20</v>
      </c>
      <c r="H54" s="1" t="s">
        <v>19</v>
      </c>
      <c r="I54" s="1" t="s">
        <v>15</v>
      </c>
      <c r="J54" s="1" t="s">
        <v>15</v>
      </c>
      <c r="K54" s="1" t="s">
        <v>28</v>
      </c>
      <c r="L54" s="1" t="s">
        <v>17</v>
      </c>
    </row>
    <row r="55" spans="2:12" x14ac:dyDescent="0.25">
      <c r="B55" s="1" t="s">
        <v>24</v>
      </c>
      <c r="C55" s="1" t="s">
        <v>11</v>
      </c>
      <c r="D55" s="1" t="s">
        <v>26</v>
      </c>
      <c r="E55" s="1" t="s">
        <v>29</v>
      </c>
      <c r="F55" s="1" t="s">
        <v>15</v>
      </c>
      <c r="G55" s="1" t="s">
        <v>20</v>
      </c>
      <c r="H55" s="1" t="s">
        <v>19</v>
      </c>
      <c r="I55" s="1" t="s">
        <v>15</v>
      </c>
      <c r="J55" s="1" t="s">
        <v>15</v>
      </c>
      <c r="K55" s="1" t="s">
        <v>28</v>
      </c>
      <c r="L55" s="1" t="s">
        <v>17</v>
      </c>
    </row>
    <row r="56" spans="2:12" x14ac:dyDescent="0.25">
      <c r="B56" s="1" t="s">
        <v>18</v>
      </c>
      <c r="C56" s="1" t="s">
        <v>22</v>
      </c>
      <c r="D56" s="1" t="s">
        <v>25</v>
      </c>
      <c r="E56" s="1" t="s">
        <v>13</v>
      </c>
      <c r="F56" s="1" t="s">
        <v>14</v>
      </c>
      <c r="G56" s="1" t="s">
        <v>20</v>
      </c>
      <c r="H56" s="1" t="s">
        <v>19</v>
      </c>
      <c r="I56" s="1" t="s">
        <v>15</v>
      </c>
      <c r="J56" s="1" t="s">
        <v>15</v>
      </c>
      <c r="K56" s="1" t="s">
        <v>28</v>
      </c>
      <c r="L56" s="1" t="s">
        <v>17</v>
      </c>
    </row>
    <row r="57" spans="2:12" x14ac:dyDescent="0.25">
      <c r="B57" s="1" t="s">
        <v>18</v>
      </c>
      <c r="C57" s="1" t="s">
        <v>22</v>
      </c>
      <c r="D57" s="1" t="s">
        <v>26</v>
      </c>
      <c r="E57" s="1" t="s">
        <v>13</v>
      </c>
      <c r="F57" s="1" t="s">
        <v>14</v>
      </c>
      <c r="G57" s="1" t="s">
        <v>20</v>
      </c>
      <c r="H57" s="1" t="s">
        <v>19</v>
      </c>
      <c r="I57" s="1" t="s">
        <v>15</v>
      </c>
      <c r="J57" s="1" t="s">
        <v>15</v>
      </c>
      <c r="K57" s="1" t="s">
        <v>28</v>
      </c>
      <c r="L57" s="1" t="s">
        <v>17</v>
      </c>
    </row>
    <row r="58" spans="2:12" x14ac:dyDescent="0.25">
      <c r="B58" s="1" t="s">
        <v>18</v>
      </c>
      <c r="C58" s="1" t="s">
        <v>22</v>
      </c>
      <c r="D58" s="1" t="s">
        <v>26</v>
      </c>
      <c r="E58" s="1" t="s">
        <v>29</v>
      </c>
      <c r="F58" s="1" t="s">
        <v>14</v>
      </c>
      <c r="G58" s="1" t="s">
        <v>15</v>
      </c>
      <c r="H58" s="1" t="s">
        <v>19</v>
      </c>
      <c r="I58" s="1" t="s">
        <v>15</v>
      </c>
      <c r="J58" s="1" t="s">
        <v>15</v>
      </c>
      <c r="K58" s="1" t="s">
        <v>28</v>
      </c>
      <c r="L58" s="1" t="s">
        <v>17</v>
      </c>
    </row>
    <row r="59" spans="2:12" x14ac:dyDescent="0.25">
      <c r="B59" s="1" t="s">
        <v>18</v>
      </c>
      <c r="C59" s="1" t="s">
        <v>22</v>
      </c>
      <c r="D59" s="1" t="s">
        <v>26</v>
      </c>
      <c r="E59" s="1" t="s">
        <v>13</v>
      </c>
      <c r="F59" s="1" t="s">
        <v>14</v>
      </c>
      <c r="G59" s="1" t="s">
        <v>20</v>
      </c>
      <c r="H59" s="1" t="s">
        <v>19</v>
      </c>
      <c r="I59" s="1" t="s">
        <v>15</v>
      </c>
      <c r="J59" s="1" t="s">
        <v>15</v>
      </c>
      <c r="K59" s="1" t="s">
        <v>28</v>
      </c>
      <c r="L59" s="1" t="s">
        <v>17</v>
      </c>
    </row>
    <row r="60" spans="2:12" x14ac:dyDescent="0.25">
      <c r="B60" s="1" t="s">
        <v>18</v>
      </c>
      <c r="C60" s="1" t="s">
        <v>22</v>
      </c>
      <c r="D60" s="1" t="s">
        <v>26</v>
      </c>
      <c r="E60" s="1" t="s">
        <v>13</v>
      </c>
      <c r="F60" s="1" t="s">
        <v>14</v>
      </c>
      <c r="G60" s="1" t="s">
        <v>15</v>
      </c>
      <c r="H60" s="1" t="s">
        <v>19</v>
      </c>
      <c r="I60" s="1" t="s">
        <v>15</v>
      </c>
      <c r="J60" s="1" t="s">
        <v>15</v>
      </c>
      <c r="K60" s="1" t="s">
        <v>28</v>
      </c>
      <c r="L60" s="1" t="s">
        <v>17</v>
      </c>
    </row>
    <row r="61" spans="2:12" x14ac:dyDescent="0.25">
      <c r="B61" s="1" t="s">
        <v>18</v>
      </c>
      <c r="C61" s="1" t="s">
        <v>22</v>
      </c>
      <c r="D61" s="1" t="s">
        <v>26</v>
      </c>
      <c r="E61" s="1" t="s">
        <v>29</v>
      </c>
      <c r="F61" s="1" t="s">
        <v>14</v>
      </c>
      <c r="G61" s="1" t="s">
        <v>20</v>
      </c>
      <c r="H61" s="1" t="s">
        <v>19</v>
      </c>
      <c r="I61" s="1" t="s">
        <v>15</v>
      </c>
      <c r="J61" s="1" t="s">
        <v>15</v>
      </c>
      <c r="K61" s="1" t="s">
        <v>28</v>
      </c>
      <c r="L61" s="1" t="s">
        <v>17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D4344-5D68-4593-A22D-9C0824C4558F}">
  <dimension ref="B2:J79"/>
  <sheetViews>
    <sheetView topLeftCell="A25" workbookViewId="0">
      <selection activeCell="H12" sqref="H12"/>
    </sheetView>
  </sheetViews>
  <sheetFormatPr defaultRowHeight="15" x14ac:dyDescent="0.25"/>
  <sheetData>
    <row r="2" spans="2:10" x14ac:dyDescent="0.25">
      <c r="B2" s="1">
        <f>DS_B1_flav[[#This Row],[Column1]]-TS_B1_flav[[#This Row],[Column1]]</f>
        <v>2.0000000000000018E-2</v>
      </c>
      <c r="C2" s="1">
        <f>DS_B1_flav[[#This Row],[Column2]]-TS_B1_flav[[#This Row],[Column2]]</f>
        <v>2.0000000000000018E-2</v>
      </c>
      <c r="D2" s="1">
        <f>DS_B1_flav[[#This Row],[Column3]]-TS_B1_flav[[#This Row],[Column3]]</f>
        <v>-9.9999999999997868E-3</v>
      </c>
      <c r="E2" s="1">
        <f>DS_B1_flav[[#This Row],[Column4]]-TS_B1_flav[[#This Row],[Column4]]</f>
        <v>0</v>
      </c>
      <c r="F2" s="1">
        <f>DS_B1_flav[[#This Row],[Column5]]-TS_B1_flav[[#This Row],[Column5]]</f>
        <v>0</v>
      </c>
      <c r="G2" s="1">
        <f>DS_B1_flav[[#This Row],[Column6]]-TS_B1_flav[[#This Row],[Column6]]</f>
        <v>0</v>
      </c>
      <c r="H2" s="1">
        <f>DS_B1_flav[[#This Row],[Column7]]-TS_B1_flav[[#This Row],[Column7]]</f>
        <v>1.0000000000000009E-2</v>
      </c>
      <c r="I2" s="1">
        <f>DS_B1_flav[[#This Row],[Column8]]-TS_B1_flav[[#This Row],[Column8]]</f>
        <v>0</v>
      </c>
      <c r="J2" s="1">
        <f>DS_B1_flav[[#This Row],[Column9]]-TS_B1_flav[[#This Row],[Column9]]</f>
        <v>0</v>
      </c>
    </row>
    <row r="3" spans="2:10" x14ac:dyDescent="0.25">
      <c r="B3" s="1">
        <f>DS_B1_flav[[#This Row],[Column1]]-TS_B1_flav[[#This Row],[Column1]]</f>
        <v>0</v>
      </c>
      <c r="C3" s="1">
        <f>DS_B1_flav[[#This Row],[Column2]]-TS_B1_flav[[#This Row],[Column2]]</f>
        <v>2.0000000000000018E-2</v>
      </c>
      <c r="D3" s="1">
        <f>DS_B1_flav[[#This Row],[Column3]]-TS_B1_flav[[#This Row],[Column3]]</f>
        <v>-2.0000000000000018E-2</v>
      </c>
      <c r="E3" s="1">
        <f>DS_B1_flav[[#This Row],[Column4]]-TS_B1_flav[[#This Row],[Column4]]</f>
        <v>0</v>
      </c>
      <c r="F3" s="1">
        <f>DS_B1_flav[[#This Row],[Column5]]-TS_B1_flav[[#This Row],[Column5]]</f>
        <v>0</v>
      </c>
      <c r="G3" s="1">
        <f>DS_B1_flav[[#This Row],[Column6]]-TS_B1_flav[[#This Row],[Column6]]</f>
        <v>-1.0000000000000002E-2</v>
      </c>
      <c r="H3" s="1">
        <f>DS_B1_flav[[#This Row],[Column7]]-TS_B1_flav[[#This Row],[Column7]]</f>
        <v>1.0000000000000009E-2</v>
      </c>
      <c r="I3" s="1">
        <f>DS_B1_flav[[#This Row],[Column8]]-TS_B1_flav[[#This Row],[Column8]]</f>
        <v>0</v>
      </c>
      <c r="J3" s="1">
        <f>DS_B1_flav[[#This Row],[Column9]]-TS_B1_flav[[#This Row],[Column9]]</f>
        <v>0</v>
      </c>
    </row>
    <row r="4" spans="2:10" x14ac:dyDescent="0.25">
      <c r="B4" s="1">
        <f>DS_B1_flav[[#This Row],[Column1]]-TS_B1_flav[[#This Row],[Column1]]</f>
        <v>0</v>
      </c>
      <c r="C4" s="1">
        <f>DS_B1_flav[[#This Row],[Column2]]-TS_B1_flav[[#This Row],[Column2]]</f>
        <v>2.0000000000000018E-2</v>
      </c>
      <c r="D4" s="1">
        <f>DS_B1_flav[[#This Row],[Column3]]-TS_B1_flav[[#This Row],[Column3]]</f>
        <v>-1.0000000000000009E-2</v>
      </c>
      <c r="E4" s="1">
        <f>DS_B1_flav[[#This Row],[Column4]]-TS_B1_flav[[#This Row],[Column4]]</f>
        <v>0</v>
      </c>
      <c r="F4" s="1">
        <f>DS_B1_flav[[#This Row],[Column5]]-TS_B1_flav[[#This Row],[Column5]]</f>
        <v>0</v>
      </c>
      <c r="G4" s="1">
        <f>DS_B1_flav[[#This Row],[Column6]]-TS_B1_flav[[#This Row],[Column6]]</f>
        <v>0</v>
      </c>
      <c r="H4" s="1">
        <f>DS_B1_flav[[#This Row],[Column7]]-TS_B1_flav[[#This Row],[Column7]]</f>
        <v>1.0000000000000009E-2</v>
      </c>
      <c r="I4" s="1">
        <f>DS_B1_flav[[#This Row],[Column8]]-TS_B1_flav[[#This Row],[Column8]]</f>
        <v>0</v>
      </c>
      <c r="J4" s="1">
        <f>DS_B1_flav[[#This Row],[Column9]]-TS_B1_flav[[#This Row],[Column9]]</f>
        <v>0</v>
      </c>
    </row>
    <row r="5" spans="2:10" x14ac:dyDescent="0.25">
      <c r="B5" s="1">
        <f>DS_B1_flav[[#This Row],[Column1]]-TS_B1_flav[[#This Row],[Column1]]</f>
        <v>0</v>
      </c>
      <c r="C5" s="1">
        <f>DS_B1_flav[[#This Row],[Column2]]-TS_B1_flav[[#This Row],[Column2]]</f>
        <v>2.0000000000000018E-2</v>
      </c>
      <c r="D5" s="1">
        <f>DS_B1_flav[[#This Row],[Column3]]-TS_B1_flav[[#This Row],[Column3]]</f>
        <v>-1.9999999999999796E-2</v>
      </c>
      <c r="E5" s="1">
        <f>DS_B1_flav[[#This Row],[Column4]]-TS_B1_flav[[#This Row],[Column4]]</f>
        <v>0</v>
      </c>
      <c r="F5" s="1">
        <f>DS_B1_flav[[#This Row],[Column5]]-TS_B1_flav[[#This Row],[Column5]]</f>
        <v>0</v>
      </c>
      <c r="G5" s="1">
        <f>DS_B1_flav[[#This Row],[Column6]]-TS_B1_flav[[#This Row],[Column6]]</f>
        <v>1.0000000000000002E-2</v>
      </c>
      <c r="H5" s="1">
        <f>DS_B1_flav[[#This Row],[Column7]]-TS_B1_flav[[#This Row],[Column7]]</f>
        <v>-1.0000000000000009E-2</v>
      </c>
      <c r="I5" s="1">
        <f>DS_B1_flav[[#This Row],[Column8]]-TS_B1_flav[[#This Row],[Column8]]</f>
        <v>0</v>
      </c>
      <c r="J5" s="1">
        <f>DS_B1_flav[[#This Row],[Column9]]-TS_B1_flav[[#This Row],[Column9]]</f>
        <v>0</v>
      </c>
    </row>
    <row r="6" spans="2:10" x14ac:dyDescent="0.25">
      <c r="B6" s="1">
        <f>DS_B1_flav[[#This Row],[Column1]]-TS_B1_flav[[#This Row],[Column1]]</f>
        <v>0</v>
      </c>
      <c r="C6" s="1">
        <f>DS_B1_flav[[#This Row],[Column2]]-TS_B1_flav[[#This Row],[Column2]]</f>
        <v>2.0000000000000018E-2</v>
      </c>
      <c r="D6" s="1">
        <f>DS_B1_flav[[#This Row],[Column3]]-TS_B1_flav[[#This Row],[Column3]]</f>
        <v>-1.9999999999999796E-2</v>
      </c>
      <c r="E6" s="1">
        <f>DS_B1_flav[[#This Row],[Column4]]-TS_B1_flav[[#This Row],[Column4]]</f>
        <v>0</v>
      </c>
      <c r="F6" s="1">
        <f>DS_B1_flav[[#This Row],[Column5]]-TS_B1_flav[[#This Row],[Column5]]</f>
        <v>0</v>
      </c>
      <c r="G6" s="1">
        <f>DS_B1_flav[[#This Row],[Column6]]-TS_B1_flav[[#This Row],[Column6]]</f>
        <v>-1.0000000000000002E-2</v>
      </c>
      <c r="H6" s="1">
        <f>DS_B1_flav[[#This Row],[Column7]]-TS_B1_flav[[#This Row],[Column7]]</f>
        <v>1.0000000000000009E-2</v>
      </c>
      <c r="I6" s="1">
        <f>DS_B1_flav[[#This Row],[Column8]]-TS_B1_flav[[#This Row],[Column8]]</f>
        <v>0</v>
      </c>
      <c r="J6" s="1">
        <f>DS_B1_flav[[#This Row],[Column9]]-TS_B1_flav[[#This Row],[Column9]]</f>
        <v>0</v>
      </c>
    </row>
    <row r="7" spans="2:10" x14ac:dyDescent="0.25">
      <c r="B7" s="1">
        <f>DS_B1_flav[[#This Row],[Column1]]-TS_B1_flav[[#This Row],[Column1]]</f>
        <v>0</v>
      </c>
      <c r="C7" s="1">
        <f>DS_B1_flav[[#This Row],[Column2]]-TS_B1_flav[[#This Row],[Column2]]</f>
        <v>2.0000000000000018E-2</v>
      </c>
      <c r="D7" s="1">
        <f>DS_B1_flav[[#This Row],[Column3]]-TS_B1_flav[[#This Row],[Column3]]</f>
        <v>-1.9999999999999796E-2</v>
      </c>
      <c r="E7" s="1">
        <f>DS_B1_flav[[#This Row],[Column4]]-TS_B1_flav[[#This Row],[Column4]]</f>
        <v>0</v>
      </c>
      <c r="F7" s="1">
        <f>DS_B1_flav[[#This Row],[Column5]]-TS_B1_flav[[#This Row],[Column5]]</f>
        <v>0</v>
      </c>
      <c r="G7" s="1">
        <f>DS_B1_flav[[#This Row],[Column6]]-TS_B1_flav[[#This Row],[Column6]]</f>
        <v>0</v>
      </c>
      <c r="H7" s="1">
        <f>DS_B1_flav[[#This Row],[Column7]]-TS_B1_flav[[#This Row],[Column7]]</f>
        <v>1.0000000000000009E-2</v>
      </c>
      <c r="I7" s="1">
        <f>DS_B1_flav[[#This Row],[Column8]]-TS_B1_flav[[#This Row],[Column8]]</f>
        <v>0</v>
      </c>
      <c r="J7" s="1">
        <f>DS_B1_flav[[#This Row],[Column9]]-TS_B1_flav[[#This Row],[Column9]]</f>
        <v>0</v>
      </c>
    </row>
    <row r="8" spans="2:10" x14ac:dyDescent="0.25">
      <c r="B8" s="1">
        <f>DS_B1_flav[[#This Row],[Column1]]-TS_B1_flav[[#This Row],[Column1]]</f>
        <v>0</v>
      </c>
      <c r="C8" s="1">
        <f>DS_B1_flav[[#This Row],[Column2]]-TS_B1_flav[[#This Row],[Column2]]</f>
        <v>2.0000000000000018E-2</v>
      </c>
      <c r="D8" s="1">
        <f>DS_B1_flav[[#This Row],[Column3]]-TS_B1_flav[[#This Row],[Column3]]</f>
        <v>-1.0000000000000009E-2</v>
      </c>
      <c r="E8" s="1">
        <f>DS_B1_flav[[#This Row],[Column4]]-TS_B1_flav[[#This Row],[Column4]]</f>
        <v>0</v>
      </c>
      <c r="F8" s="1">
        <f>DS_B1_flav[[#This Row],[Column5]]-TS_B1_flav[[#This Row],[Column5]]</f>
        <v>0</v>
      </c>
      <c r="G8" s="1">
        <f>DS_B1_flav[[#This Row],[Column6]]-TS_B1_flav[[#This Row],[Column6]]</f>
        <v>0</v>
      </c>
      <c r="H8" s="1">
        <f>DS_B1_flav[[#This Row],[Column7]]-TS_B1_flav[[#This Row],[Column7]]</f>
        <v>1.0000000000000009E-2</v>
      </c>
      <c r="I8" s="1">
        <f>DS_B1_flav[[#This Row],[Column8]]-TS_B1_flav[[#This Row],[Column8]]</f>
        <v>0</v>
      </c>
      <c r="J8" s="1">
        <f>DS_B1_flav[[#This Row],[Column9]]-TS_B1_flav[[#This Row],[Column9]]</f>
        <v>0</v>
      </c>
    </row>
    <row r="9" spans="2:10" x14ac:dyDescent="0.25">
      <c r="B9" s="1">
        <f>DS_B1_flav[[#This Row],[Column1]]-TS_B1_flav[[#This Row],[Column1]]</f>
        <v>0</v>
      </c>
      <c r="C9" s="1">
        <f>DS_B1_flav[[#This Row],[Column2]]-TS_B1_flav[[#This Row],[Column2]]</f>
        <v>2.0000000000000018E-2</v>
      </c>
      <c r="D9" s="1">
        <f>DS_B1_flav[[#This Row],[Column3]]-TS_B1_flav[[#This Row],[Column3]]</f>
        <v>-2.9999999999999805E-2</v>
      </c>
      <c r="E9" s="1">
        <f>DS_B1_flav[[#This Row],[Column4]]-TS_B1_flav[[#This Row],[Column4]]</f>
        <v>0</v>
      </c>
      <c r="F9" s="1">
        <f>DS_B1_flav[[#This Row],[Column5]]-TS_B1_flav[[#This Row],[Column5]]</f>
        <v>0</v>
      </c>
      <c r="G9" s="1">
        <f>DS_B1_flav[[#This Row],[Column6]]-TS_B1_flav[[#This Row],[Column6]]</f>
        <v>0</v>
      </c>
      <c r="H9" s="1">
        <f>DS_B1_flav[[#This Row],[Column7]]-TS_B1_flav[[#This Row],[Column7]]</f>
        <v>1.0000000000000009E-2</v>
      </c>
      <c r="I9" s="1">
        <f>DS_B1_flav[[#This Row],[Column8]]-TS_B1_flav[[#This Row],[Column8]]</f>
        <v>0</v>
      </c>
      <c r="J9" s="1">
        <f>DS_B1_flav[[#This Row],[Column9]]-TS_B1_flav[[#This Row],[Column9]]</f>
        <v>0</v>
      </c>
    </row>
    <row r="10" spans="2:10" x14ac:dyDescent="0.25">
      <c r="B10" s="1">
        <f>DS_B1_flav[[#This Row],[Column1]]-TS_B1_flav[[#This Row],[Column1]]</f>
        <v>0</v>
      </c>
      <c r="C10" s="1">
        <f>DS_B1_flav[[#This Row],[Column2]]-TS_B1_flav[[#This Row],[Column2]]</f>
        <v>2.0000000000000018E-2</v>
      </c>
      <c r="D10" s="1">
        <f>DS_B1_flav[[#This Row],[Column3]]-TS_B1_flav[[#This Row],[Column3]]</f>
        <v>-2.9999999999999805E-2</v>
      </c>
      <c r="E10" s="1">
        <f>DS_B1_flav[[#This Row],[Column4]]-TS_B1_flav[[#This Row],[Column4]]</f>
        <v>0</v>
      </c>
      <c r="F10" s="1">
        <f>DS_B1_flav[[#This Row],[Column5]]-TS_B1_flav[[#This Row],[Column5]]</f>
        <v>0</v>
      </c>
      <c r="G10" s="1">
        <f>DS_B1_flav[[#This Row],[Column6]]-TS_B1_flav[[#This Row],[Column6]]</f>
        <v>0</v>
      </c>
      <c r="H10" s="1">
        <f>DS_B1_flav[[#This Row],[Column7]]-TS_B1_flav[[#This Row],[Column7]]</f>
        <v>0</v>
      </c>
      <c r="I10" s="1">
        <f>DS_B1_flav[[#This Row],[Column8]]-TS_B1_flav[[#This Row],[Column8]]</f>
        <v>0</v>
      </c>
      <c r="J10" s="1">
        <f>DS_B1_flav[[#This Row],[Column9]]-TS_B1_flav[[#This Row],[Column9]]</f>
        <v>0</v>
      </c>
    </row>
    <row r="11" spans="2:10" x14ac:dyDescent="0.25">
      <c r="B11" s="1">
        <f>DS_B1_flav[[#This Row],[Column1]]-TS_B1_flav[[#This Row],[Column1]]</f>
        <v>-1.0000000000000009E-2</v>
      </c>
      <c r="C11" s="1">
        <f>DS_B1_flav[[#This Row],[Column2]]-TS_B1_flav[[#This Row],[Column2]]</f>
        <v>2.0000000000000018E-2</v>
      </c>
      <c r="D11" s="1">
        <f>DS_B1_flav[[#This Row],[Column3]]-TS_B1_flav[[#This Row],[Column3]]</f>
        <v>-1.9999999999999796E-2</v>
      </c>
      <c r="E11" s="1">
        <f>DS_B1_flav[[#This Row],[Column4]]-TS_B1_flav[[#This Row],[Column4]]</f>
        <v>0</v>
      </c>
      <c r="F11" s="1">
        <f>DS_B1_flav[[#This Row],[Column5]]-TS_B1_flav[[#This Row],[Column5]]</f>
        <v>0</v>
      </c>
      <c r="G11" s="1">
        <f>DS_B1_flav[[#This Row],[Column6]]-TS_B1_flav[[#This Row],[Column6]]</f>
        <v>1.0000000000000002E-2</v>
      </c>
      <c r="H11" s="1">
        <f>DS_B1_flav[[#This Row],[Column7]]-TS_B1_flav[[#This Row],[Column7]]</f>
        <v>0</v>
      </c>
      <c r="I11" s="1">
        <f>DS_B1_flav[[#This Row],[Column8]]-TS_B1_flav[[#This Row],[Column8]]</f>
        <v>0</v>
      </c>
      <c r="J11" s="1">
        <f>DS_B1_flav[[#This Row],[Column9]]-TS_B1_flav[[#This Row],[Column9]]</f>
        <v>0</v>
      </c>
    </row>
    <row r="12" spans="2:10" x14ac:dyDescent="0.25">
      <c r="B12" s="1">
        <f>DS_B1_flav[[#This Row],[Column1]]-TS_B1_flav[[#This Row],[Column1]]</f>
        <v>1.0000000000000009E-2</v>
      </c>
      <c r="C12" s="1">
        <f>DS_B1_flav[[#This Row],[Column2]]-TS_B1_flav[[#This Row],[Column2]]</f>
        <v>2.0000000000000018E-2</v>
      </c>
      <c r="D12" s="1">
        <f>DS_B1_flav[[#This Row],[Column3]]-TS_B1_flav[[#This Row],[Column3]]</f>
        <v>-1.9999999999999796E-2</v>
      </c>
      <c r="E12" s="1">
        <f>DS_B1_flav[[#This Row],[Column4]]-TS_B1_flav[[#This Row],[Column4]]</f>
        <v>0</v>
      </c>
      <c r="F12" s="1">
        <f>DS_B1_flav[[#This Row],[Column5]]-TS_B1_flav[[#This Row],[Column5]]</f>
        <v>0</v>
      </c>
      <c r="G12" s="1">
        <f>DS_B1_flav[[#This Row],[Column6]]-TS_B1_flav[[#This Row],[Column6]]</f>
        <v>0</v>
      </c>
      <c r="H12" s="1">
        <f>DS_B1_flav[[#This Row],[Column7]]-TS_B1_flav[[#This Row],[Column7]]</f>
        <v>1.0000000000000009E-2</v>
      </c>
      <c r="I12" s="1">
        <f>DS_B1_flav[[#This Row],[Column8]]-TS_B1_flav[[#This Row],[Column8]]</f>
        <v>0</v>
      </c>
      <c r="J12" s="1">
        <f>DS_B1_flav[[#This Row],[Column9]]-TS_B1_flav[[#This Row],[Column9]]</f>
        <v>0</v>
      </c>
    </row>
    <row r="13" spans="2:10" x14ac:dyDescent="0.25">
      <c r="B13" s="1">
        <f>DS_B1_flav[[#This Row],[Column1]]-TS_B1_flav[[#This Row],[Column1]]</f>
        <v>0</v>
      </c>
      <c r="C13" s="1">
        <f>DS_B1_flav[[#This Row],[Column2]]-TS_B1_flav[[#This Row],[Column2]]</f>
        <v>2.0000000000000018E-2</v>
      </c>
      <c r="D13" s="1">
        <f>DS_B1_flav[[#This Row],[Column3]]-TS_B1_flav[[#This Row],[Column3]]</f>
        <v>-1.9999999999999796E-2</v>
      </c>
      <c r="E13" s="1">
        <f>DS_B1_flav[[#This Row],[Column4]]-TS_B1_flav[[#This Row],[Column4]]</f>
        <v>0</v>
      </c>
      <c r="F13" s="1">
        <f>DS_B1_flav[[#This Row],[Column5]]-TS_B1_flav[[#This Row],[Column5]]</f>
        <v>0</v>
      </c>
      <c r="G13" s="1">
        <f>DS_B1_flav[[#This Row],[Column6]]-TS_B1_flav[[#This Row],[Column6]]</f>
        <v>-1.0000000000000002E-2</v>
      </c>
      <c r="H13" s="1">
        <f>DS_B1_flav[[#This Row],[Column7]]-TS_B1_flav[[#This Row],[Column7]]</f>
        <v>1.0000000000000009E-2</v>
      </c>
      <c r="I13" s="1">
        <f>DS_B1_flav[[#This Row],[Column8]]-TS_B1_flav[[#This Row],[Column8]]</f>
        <v>0</v>
      </c>
      <c r="J13" s="1">
        <f>DS_B1_flav[[#This Row],[Column9]]-TS_B1_flav[[#This Row],[Column9]]</f>
        <v>0</v>
      </c>
    </row>
    <row r="14" spans="2:10" x14ac:dyDescent="0.25">
      <c r="B14" s="1">
        <f>DS_B1_flav[[#This Row],[Column1]]-TS_B1_flav[[#This Row],[Column1]]</f>
        <v>-1.0000000000000009E-2</v>
      </c>
      <c r="C14" s="1">
        <f>DS_B1_flav[[#This Row],[Column2]]-TS_B1_flav[[#This Row],[Column2]]</f>
        <v>1.0000000000000009E-2</v>
      </c>
      <c r="D14" s="1">
        <f>DS_B1_flav[[#This Row],[Column3]]-TS_B1_flav[[#This Row],[Column3]]</f>
        <v>-1.9999999999999796E-2</v>
      </c>
      <c r="E14" s="1">
        <f>DS_B1_flav[[#This Row],[Column4]]-TS_B1_flav[[#This Row],[Column4]]</f>
        <v>0</v>
      </c>
      <c r="F14" s="1">
        <f>DS_B1_flav[[#This Row],[Column5]]-TS_B1_flav[[#This Row],[Column5]]</f>
        <v>0</v>
      </c>
      <c r="G14" s="1">
        <f>DS_B1_flav[[#This Row],[Column6]]-TS_B1_flav[[#This Row],[Column6]]</f>
        <v>-1.0000000000000002E-2</v>
      </c>
      <c r="H14" s="1">
        <f>DS_B1_flav[[#This Row],[Column7]]-TS_B1_flav[[#This Row],[Column7]]</f>
        <v>0</v>
      </c>
      <c r="I14" s="1">
        <f>DS_B1_flav[[#This Row],[Column8]]-TS_B1_flav[[#This Row],[Column8]]</f>
        <v>0</v>
      </c>
      <c r="J14" s="1">
        <f>DS_B1_flav[[#This Row],[Column9]]-TS_B1_flav[[#This Row],[Column9]]</f>
        <v>0</v>
      </c>
    </row>
    <row r="15" spans="2:10" x14ac:dyDescent="0.25">
      <c r="B15" s="1">
        <f>DS_B1_flav[[#This Row],[Column1]]-TS_B1_flav[[#This Row],[Column1]]</f>
        <v>0</v>
      </c>
      <c r="C15" s="1">
        <f>DS_B1_flav[[#This Row],[Column2]]-TS_B1_flav[[#This Row],[Column2]]</f>
        <v>2.0000000000000018E-2</v>
      </c>
      <c r="D15" s="1">
        <f>DS_B1_flav[[#This Row],[Column3]]-TS_B1_flav[[#This Row],[Column3]]</f>
        <v>-9.9999999999997868E-3</v>
      </c>
      <c r="E15" s="1">
        <f>DS_B1_flav[[#This Row],[Column4]]-TS_B1_flav[[#This Row],[Column4]]</f>
        <v>0</v>
      </c>
      <c r="F15" s="1">
        <f>DS_B1_flav[[#This Row],[Column5]]-TS_B1_flav[[#This Row],[Column5]]</f>
        <v>0</v>
      </c>
      <c r="G15" s="1">
        <f>DS_B1_flav[[#This Row],[Column6]]-TS_B1_flav[[#This Row],[Column6]]</f>
        <v>-1.0000000000000002E-2</v>
      </c>
      <c r="H15" s="1">
        <f>DS_B1_flav[[#This Row],[Column7]]-TS_B1_flav[[#This Row],[Column7]]</f>
        <v>0</v>
      </c>
      <c r="I15" s="1">
        <f>DS_B1_flav[[#This Row],[Column8]]-TS_B1_flav[[#This Row],[Column8]]</f>
        <v>0</v>
      </c>
      <c r="J15" s="1">
        <f>DS_B1_flav[[#This Row],[Column9]]-TS_B1_flav[[#This Row],[Column9]]</f>
        <v>0</v>
      </c>
    </row>
    <row r="16" spans="2:10" x14ac:dyDescent="0.25">
      <c r="B16" s="1">
        <f>DS_B1_flav[[#This Row],[Column1]]-TS_B1_flav[[#This Row],[Column1]]</f>
        <v>0</v>
      </c>
      <c r="C16" s="1">
        <f>DS_B1_flav[[#This Row],[Column2]]-TS_B1_flav[[#This Row],[Column2]]</f>
        <v>1.999999999999999E-2</v>
      </c>
      <c r="D16" s="1">
        <f>DS_B1_flav[[#This Row],[Column3]]-TS_B1_flav[[#This Row],[Column3]]</f>
        <v>-1.9999999999999796E-2</v>
      </c>
      <c r="E16" s="1">
        <f>DS_B1_flav[[#This Row],[Column4]]-TS_B1_flav[[#This Row],[Column4]]</f>
        <v>0</v>
      </c>
      <c r="F16" s="1">
        <f>DS_B1_flav[[#This Row],[Column5]]-TS_B1_flav[[#This Row],[Column5]]</f>
        <v>0</v>
      </c>
      <c r="G16" s="1">
        <f>DS_B1_flav[[#This Row],[Column6]]-TS_B1_flav[[#This Row],[Column6]]</f>
        <v>0</v>
      </c>
      <c r="H16" s="1">
        <f>DS_B1_flav[[#This Row],[Column7]]-TS_B1_flav[[#This Row],[Column7]]</f>
        <v>-1.0000000000000009E-2</v>
      </c>
      <c r="I16" s="1">
        <f>DS_B1_flav[[#This Row],[Column8]]-TS_B1_flav[[#This Row],[Column8]]</f>
        <v>0</v>
      </c>
      <c r="J16" s="1">
        <f>DS_B1_flav[[#This Row],[Column9]]-TS_B1_flav[[#This Row],[Column9]]</f>
        <v>0</v>
      </c>
    </row>
    <row r="17" spans="2:10" x14ac:dyDescent="0.25">
      <c r="B17" s="1">
        <f>DS_B1_flav[[#This Row],[Column1]]-TS_B1_flav[[#This Row],[Column1]]</f>
        <v>1.0000000000000009E-2</v>
      </c>
      <c r="C17" s="1">
        <f>DS_B1_flav[[#This Row],[Column2]]-TS_B1_flav[[#This Row],[Column2]]</f>
        <v>2.0000000000000018E-2</v>
      </c>
      <c r="D17" s="1">
        <f>DS_B1_flav[[#This Row],[Column3]]-TS_B1_flav[[#This Row],[Column3]]</f>
        <v>-1.9999999999999796E-2</v>
      </c>
      <c r="E17" s="1">
        <f>DS_B1_flav[[#This Row],[Column4]]-TS_B1_flav[[#This Row],[Column4]]</f>
        <v>0</v>
      </c>
      <c r="F17" s="1">
        <f>DS_B1_flav[[#This Row],[Column5]]-TS_B1_flav[[#This Row],[Column5]]</f>
        <v>0</v>
      </c>
      <c r="G17" s="1">
        <f>DS_B1_flav[[#This Row],[Column6]]-TS_B1_flav[[#This Row],[Column6]]</f>
        <v>0</v>
      </c>
      <c r="H17" s="1">
        <f>DS_B1_flav[[#This Row],[Column7]]-TS_B1_flav[[#This Row],[Column7]]</f>
        <v>0</v>
      </c>
      <c r="I17" s="1">
        <f>DS_B1_flav[[#This Row],[Column8]]-TS_B1_flav[[#This Row],[Column8]]</f>
        <v>0</v>
      </c>
      <c r="J17" s="1">
        <f>DS_B1_flav[[#This Row],[Column9]]-TS_B1_flav[[#This Row],[Column9]]</f>
        <v>0</v>
      </c>
    </row>
    <row r="18" spans="2:10" x14ac:dyDescent="0.25">
      <c r="B18" s="1">
        <f>DS_B1_flav[[#This Row],[Column1]]-TS_B1_flav[[#This Row],[Column1]]</f>
        <v>0</v>
      </c>
      <c r="C18" s="1">
        <f>DS_B1_flav[[#This Row],[Column2]]-TS_B1_flav[[#This Row],[Column2]]</f>
        <v>1.0000000000000009E-2</v>
      </c>
      <c r="D18" s="1">
        <f>DS_B1_flav[[#This Row],[Column3]]-TS_B1_flav[[#This Row],[Column3]]</f>
        <v>-1.9999999999999796E-2</v>
      </c>
      <c r="E18" s="1">
        <f>DS_B1_flav[[#This Row],[Column4]]-TS_B1_flav[[#This Row],[Column4]]</f>
        <v>0</v>
      </c>
      <c r="F18" s="1">
        <f>DS_B1_flav[[#This Row],[Column5]]-TS_B1_flav[[#This Row],[Column5]]</f>
        <v>0</v>
      </c>
      <c r="G18" s="1">
        <f>DS_B1_flav[[#This Row],[Column6]]-TS_B1_flav[[#This Row],[Column6]]</f>
        <v>0</v>
      </c>
      <c r="H18" s="1">
        <f>DS_B1_flav[[#This Row],[Column7]]-TS_B1_flav[[#This Row],[Column7]]</f>
        <v>0</v>
      </c>
      <c r="I18" s="1">
        <f>DS_B1_flav[[#This Row],[Column8]]-TS_B1_flav[[#This Row],[Column8]]</f>
        <v>0</v>
      </c>
      <c r="J18" s="1">
        <f>DS_B1_flav[[#This Row],[Column9]]-TS_B1_flav[[#This Row],[Column9]]</f>
        <v>0</v>
      </c>
    </row>
    <row r="19" spans="2:10" x14ac:dyDescent="0.25">
      <c r="B19" s="1">
        <f>DS_B1_flav[[#This Row],[Column1]]-TS_B1_flav[[#This Row],[Column1]]</f>
        <v>0</v>
      </c>
      <c r="C19" s="1">
        <f>DS_B1_flav[[#This Row],[Column2]]-TS_B1_flav[[#This Row],[Column2]]</f>
        <v>1.0000000000000009E-2</v>
      </c>
      <c r="D19" s="1">
        <f>DS_B1_flav[[#This Row],[Column3]]-TS_B1_flav[[#This Row],[Column3]]</f>
        <v>-1.0000000000000009E-2</v>
      </c>
      <c r="E19" s="1">
        <f>DS_B1_flav[[#This Row],[Column4]]-TS_B1_flav[[#This Row],[Column4]]</f>
        <v>0</v>
      </c>
      <c r="F19" s="1">
        <f>DS_B1_flav[[#This Row],[Column5]]-TS_B1_flav[[#This Row],[Column5]]</f>
        <v>0</v>
      </c>
      <c r="G19" s="1">
        <f>DS_B1_flav[[#This Row],[Column6]]-TS_B1_flav[[#This Row],[Column6]]</f>
        <v>-1.0000000000000002E-2</v>
      </c>
      <c r="H19" s="1">
        <f>DS_B1_flav[[#This Row],[Column7]]-TS_B1_flav[[#This Row],[Column7]]</f>
        <v>1.0000000000000009E-2</v>
      </c>
      <c r="I19" s="1">
        <f>DS_B1_flav[[#This Row],[Column8]]-TS_B1_flav[[#This Row],[Column8]]</f>
        <v>0</v>
      </c>
      <c r="J19" s="1">
        <f>DS_B1_flav[[#This Row],[Column9]]-TS_B1_flav[[#This Row],[Column9]]</f>
        <v>0</v>
      </c>
    </row>
    <row r="20" spans="2:10" x14ac:dyDescent="0.25">
      <c r="B20" s="1">
        <f>DS_B1_flav[[#This Row],[Column1]]-TS_B1_flav[[#This Row],[Column1]]</f>
        <v>-1.0000000000000009E-2</v>
      </c>
      <c r="C20" s="1">
        <f>DS_B1_flav[[#This Row],[Column2]]-TS_B1_flav[[#This Row],[Column2]]</f>
        <v>2.0000000000000018E-2</v>
      </c>
      <c r="D20" s="1">
        <f>DS_B1_flav[[#This Row],[Column3]]-TS_B1_flav[[#This Row],[Column3]]</f>
        <v>-1.9999999999999796E-2</v>
      </c>
      <c r="E20" s="1">
        <f>DS_B1_flav[[#This Row],[Column4]]-TS_B1_flav[[#This Row],[Column4]]</f>
        <v>0</v>
      </c>
      <c r="F20" s="1">
        <f>DS_B1_flav[[#This Row],[Column5]]-TS_B1_flav[[#This Row],[Column5]]</f>
        <v>9.999999999999995E-3</v>
      </c>
      <c r="G20" s="1">
        <f>DS_B1_flav[[#This Row],[Column6]]-TS_B1_flav[[#This Row],[Column6]]</f>
        <v>-1.0000000000000002E-2</v>
      </c>
      <c r="H20" s="1">
        <f>DS_B1_flav[[#This Row],[Column7]]-TS_B1_flav[[#This Row],[Column7]]</f>
        <v>1.0000000000000009E-2</v>
      </c>
      <c r="I20" s="1">
        <f>DS_B1_flav[[#This Row],[Column8]]-TS_B1_flav[[#This Row],[Column8]]</f>
        <v>0</v>
      </c>
      <c r="J20" s="1">
        <f>DS_B1_flav[[#This Row],[Column9]]-TS_B1_flav[[#This Row],[Column9]]</f>
        <v>0</v>
      </c>
    </row>
    <row r="21" spans="2:10" x14ac:dyDescent="0.25">
      <c r="B21" s="1">
        <f>DS_B1_flav[[#This Row],[Column1]]-TS_B1_flav[[#This Row],[Column1]]</f>
        <v>-1.0000000000000009E-2</v>
      </c>
      <c r="C21" s="1">
        <f>DS_B1_flav[[#This Row],[Column2]]-TS_B1_flav[[#This Row],[Column2]]</f>
        <v>2.0000000000000018E-2</v>
      </c>
      <c r="D21" s="1">
        <f>DS_B1_flav[[#This Row],[Column3]]-TS_B1_flav[[#This Row],[Column3]]</f>
        <v>-1.0000000000000009E-2</v>
      </c>
      <c r="E21" s="1">
        <f>DS_B1_flav[[#This Row],[Column4]]-TS_B1_flav[[#This Row],[Column4]]</f>
        <v>0</v>
      </c>
      <c r="F21" s="1">
        <f>DS_B1_flav[[#This Row],[Column5]]-TS_B1_flav[[#This Row],[Column5]]</f>
        <v>0</v>
      </c>
      <c r="G21" s="1">
        <f>DS_B1_flav[[#This Row],[Column6]]-TS_B1_flav[[#This Row],[Column6]]</f>
        <v>-1.0000000000000002E-2</v>
      </c>
      <c r="H21" s="1">
        <f>DS_B1_flav[[#This Row],[Column7]]-TS_B1_flav[[#This Row],[Column7]]</f>
        <v>1.0000000000000009E-2</v>
      </c>
      <c r="I21" s="1">
        <f>DS_B1_flav[[#This Row],[Column8]]-TS_B1_flav[[#This Row],[Column8]]</f>
        <v>0</v>
      </c>
      <c r="J21" s="1">
        <f>DS_B1_flav[[#This Row],[Column9]]-TS_B1_flav[[#This Row],[Column9]]</f>
        <v>0</v>
      </c>
    </row>
    <row r="22" spans="2:10" x14ac:dyDescent="0.25">
      <c r="B22" s="1">
        <f>DS_B1_flav[[#This Row],[Column1]]-TS_B1_flav[[#This Row],[Column1]]</f>
        <v>1.0000000000000009E-2</v>
      </c>
      <c r="C22" s="1">
        <f>DS_B1_flav[[#This Row],[Column2]]-TS_B1_flav[[#This Row],[Column2]]</f>
        <v>2.0000000000000018E-2</v>
      </c>
      <c r="D22" s="1">
        <f>DS_B1_flav[[#This Row],[Column3]]-TS_B1_flav[[#This Row],[Column3]]</f>
        <v>-1.9999999999999796E-2</v>
      </c>
      <c r="E22" s="1">
        <f>DS_B1_flav[[#This Row],[Column4]]-TS_B1_flav[[#This Row],[Column4]]</f>
        <v>0</v>
      </c>
      <c r="F22" s="1">
        <f>DS_B1_flav[[#This Row],[Column5]]-TS_B1_flav[[#This Row],[Column5]]</f>
        <v>0</v>
      </c>
      <c r="G22" s="1">
        <f>DS_B1_flav[[#This Row],[Column6]]-TS_B1_flav[[#This Row],[Column6]]</f>
        <v>0</v>
      </c>
      <c r="H22" s="1">
        <f>DS_B1_flav[[#This Row],[Column7]]-TS_B1_flav[[#This Row],[Column7]]</f>
        <v>0</v>
      </c>
      <c r="I22" s="1">
        <f>DS_B1_flav[[#This Row],[Column8]]-TS_B1_flav[[#This Row],[Column8]]</f>
        <v>0</v>
      </c>
      <c r="J22" s="1">
        <f>DS_B1_flav[[#This Row],[Column9]]-TS_B1_flav[[#This Row],[Column9]]</f>
        <v>0</v>
      </c>
    </row>
    <row r="23" spans="2:10" x14ac:dyDescent="0.25">
      <c r="B23" s="1">
        <f>DS_B1_flav[[#This Row],[Column1]]-TS_B1_flav[[#This Row],[Column1]]</f>
        <v>-1.0000000000000009E-2</v>
      </c>
      <c r="C23" s="1">
        <f>DS_B1_flav[[#This Row],[Column2]]-TS_B1_flav[[#This Row],[Column2]]</f>
        <v>2.0000000000000018E-2</v>
      </c>
      <c r="D23" s="1">
        <f>DS_B1_flav[[#This Row],[Column3]]-TS_B1_flav[[#This Row],[Column3]]</f>
        <v>-1.9999999999999796E-2</v>
      </c>
      <c r="E23" s="1">
        <f>DS_B1_flav[[#This Row],[Column4]]-TS_B1_flav[[#This Row],[Column4]]</f>
        <v>0</v>
      </c>
      <c r="F23" s="1">
        <f>DS_B1_flav[[#This Row],[Column5]]-TS_B1_flav[[#This Row],[Column5]]</f>
        <v>0</v>
      </c>
      <c r="G23" s="1">
        <f>DS_B1_flav[[#This Row],[Column6]]-TS_B1_flav[[#This Row],[Column6]]</f>
        <v>-1.0000000000000002E-2</v>
      </c>
      <c r="H23" s="1">
        <f>DS_B1_flav[[#This Row],[Column7]]-TS_B1_flav[[#This Row],[Column7]]</f>
        <v>0</v>
      </c>
      <c r="I23" s="1">
        <f>DS_B1_flav[[#This Row],[Column8]]-TS_B1_flav[[#This Row],[Column8]]</f>
        <v>0</v>
      </c>
      <c r="J23" s="1">
        <f>DS_B1_flav[[#This Row],[Column9]]-TS_B1_flav[[#This Row],[Column9]]</f>
        <v>0</v>
      </c>
    </row>
    <row r="24" spans="2:10" x14ac:dyDescent="0.25">
      <c r="B24" s="1">
        <f>DS_B1_flav[[#This Row],[Column1]]-TS_B1_flav[[#This Row],[Column1]]</f>
        <v>1.0000000000000009E-2</v>
      </c>
      <c r="C24" s="1">
        <f>DS_B1_flav[[#This Row],[Column2]]-TS_B1_flav[[#This Row],[Column2]]</f>
        <v>2.0000000000000018E-2</v>
      </c>
      <c r="D24" s="1">
        <f>DS_B1_flav[[#This Row],[Column3]]-TS_B1_flav[[#This Row],[Column3]]</f>
        <v>-1.0000000000000009E-2</v>
      </c>
      <c r="E24" s="1">
        <f>DS_B1_flav[[#This Row],[Column4]]-TS_B1_flav[[#This Row],[Column4]]</f>
        <v>0</v>
      </c>
      <c r="F24" s="1">
        <f>DS_B1_flav[[#This Row],[Column5]]-TS_B1_flav[[#This Row],[Column5]]</f>
        <v>0</v>
      </c>
      <c r="G24" s="1">
        <f>DS_B1_flav[[#This Row],[Column6]]-TS_B1_flav[[#This Row],[Column6]]</f>
        <v>-1.0000000000000002E-2</v>
      </c>
      <c r="H24" s="1">
        <f>DS_B1_flav[[#This Row],[Column7]]-TS_B1_flav[[#This Row],[Column7]]</f>
        <v>1.0000000000000009E-2</v>
      </c>
      <c r="I24" s="1">
        <f>DS_B1_flav[[#This Row],[Column8]]-TS_B1_flav[[#This Row],[Column8]]</f>
        <v>0</v>
      </c>
      <c r="J24" s="1">
        <f>DS_B1_flav[[#This Row],[Column9]]-TS_B1_flav[[#This Row],[Column9]]</f>
        <v>0</v>
      </c>
    </row>
    <row r="25" spans="2:10" x14ac:dyDescent="0.25">
      <c r="B25" s="1">
        <f>DS_B1_flav[[#This Row],[Column1]]-TS_B1_flav[[#This Row],[Column1]]</f>
        <v>0</v>
      </c>
      <c r="C25" s="1">
        <f>DS_B1_flav[[#This Row],[Column2]]-TS_B1_flav[[#This Row],[Column2]]</f>
        <v>2.0000000000000018E-2</v>
      </c>
      <c r="D25" s="1">
        <f>DS_B1_flav[[#This Row],[Column3]]-TS_B1_flav[[#This Row],[Column3]]</f>
        <v>-1.9999999999999796E-2</v>
      </c>
      <c r="E25" s="1">
        <f>DS_B1_flav[[#This Row],[Column4]]-TS_B1_flav[[#This Row],[Column4]]</f>
        <v>0</v>
      </c>
      <c r="F25" s="1">
        <f>DS_B1_flav[[#This Row],[Column5]]-TS_B1_flav[[#This Row],[Column5]]</f>
        <v>0</v>
      </c>
      <c r="G25" s="1">
        <f>DS_B1_flav[[#This Row],[Column6]]-TS_B1_flav[[#This Row],[Column6]]</f>
        <v>-1.0000000000000002E-2</v>
      </c>
      <c r="H25" s="1">
        <f>DS_B1_flav[[#This Row],[Column7]]-TS_B1_flav[[#This Row],[Column7]]</f>
        <v>0</v>
      </c>
      <c r="I25" s="1">
        <f>DS_B1_flav[[#This Row],[Column8]]-TS_B1_flav[[#This Row],[Column8]]</f>
        <v>0</v>
      </c>
      <c r="J25" s="1">
        <f>DS_B1_flav[[#This Row],[Column9]]-TS_B1_flav[[#This Row],[Column9]]</f>
        <v>0</v>
      </c>
    </row>
    <row r="26" spans="2:10" x14ac:dyDescent="0.25">
      <c r="B26" s="1">
        <f>DS_B1_flav[[#This Row],[Column1]]-TS_B1_flav[[#This Row],[Column1]]</f>
        <v>-1.0000000000000009E-2</v>
      </c>
      <c r="C26" s="1">
        <f>DS_B1_flav[[#This Row],[Column2]]-TS_B1_flav[[#This Row],[Column2]]</f>
        <v>1.0000000000000009E-2</v>
      </c>
      <c r="D26" s="1">
        <f>DS_B1_flav[[#This Row],[Column3]]-TS_B1_flav[[#This Row],[Column3]]</f>
        <v>-1.9999999999999796E-2</v>
      </c>
      <c r="E26" s="1">
        <f>DS_B1_flav[[#This Row],[Column4]]-TS_B1_flav[[#This Row],[Column4]]</f>
        <v>0</v>
      </c>
      <c r="F26" s="1">
        <f>DS_B1_flav[[#This Row],[Column5]]-TS_B1_flav[[#This Row],[Column5]]</f>
        <v>0</v>
      </c>
      <c r="G26" s="1">
        <f>DS_B1_flav[[#This Row],[Column6]]-TS_B1_flav[[#This Row],[Column6]]</f>
        <v>-1.0000000000000002E-2</v>
      </c>
      <c r="H26" s="1">
        <f>DS_B1_flav[[#This Row],[Column7]]-TS_B1_flav[[#This Row],[Column7]]</f>
        <v>0</v>
      </c>
      <c r="I26" s="1">
        <f>DS_B1_flav[[#This Row],[Column8]]-TS_B1_flav[[#This Row],[Column8]]</f>
        <v>0</v>
      </c>
      <c r="J26" s="1">
        <f>DS_B1_flav[[#This Row],[Column9]]-TS_B1_flav[[#This Row],[Column9]]</f>
        <v>0</v>
      </c>
    </row>
    <row r="27" spans="2:10" x14ac:dyDescent="0.25">
      <c r="B27" s="1">
        <f>DS_B1_flav[[#This Row],[Column1]]-TS_B1_flav[[#This Row],[Column1]]</f>
        <v>0</v>
      </c>
      <c r="C27" s="1">
        <f>DS_B1_flav[[#This Row],[Column2]]-TS_B1_flav[[#This Row],[Column2]]</f>
        <v>1.0000000000000009E-2</v>
      </c>
      <c r="D27" s="1">
        <f>DS_B1_flav[[#This Row],[Column3]]-TS_B1_flav[[#This Row],[Column3]]</f>
        <v>-1.9999999999999796E-2</v>
      </c>
      <c r="E27" s="1">
        <f>DS_B1_flav[[#This Row],[Column4]]-TS_B1_flav[[#This Row],[Column4]]</f>
        <v>0</v>
      </c>
      <c r="F27" s="1">
        <f>DS_B1_flav[[#This Row],[Column5]]-TS_B1_flav[[#This Row],[Column5]]</f>
        <v>0</v>
      </c>
      <c r="G27" s="1">
        <f>DS_B1_flav[[#This Row],[Column6]]-TS_B1_flav[[#This Row],[Column6]]</f>
        <v>0</v>
      </c>
      <c r="H27" s="1">
        <f>DS_B1_flav[[#This Row],[Column7]]-TS_B1_flav[[#This Row],[Column7]]</f>
        <v>0</v>
      </c>
      <c r="I27" s="1">
        <f>DS_B1_flav[[#This Row],[Column8]]-TS_B1_flav[[#This Row],[Column8]]</f>
        <v>0</v>
      </c>
      <c r="J27" s="1">
        <f>DS_B1_flav[[#This Row],[Column9]]-TS_B1_flav[[#This Row],[Column9]]</f>
        <v>0</v>
      </c>
    </row>
    <row r="28" spans="2:10" x14ac:dyDescent="0.25">
      <c r="B28" s="1">
        <f>DS_B1_flav[[#This Row],[Column1]]-TS_B1_flav[[#This Row],[Column1]]</f>
        <v>0</v>
      </c>
      <c r="C28" s="1">
        <f>DS_B1_flav[[#This Row],[Column2]]-TS_B1_flav[[#This Row],[Column2]]</f>
        <v>1.0000000000000009E-2</v>
      </c>
      <c r="D28" s="1">
        <f>DS_B1_flav[[#This Row],[Column3]]-TS_B1_flav[[#This Row],[Column3]]</f>
        <v>-1.9999999999999796E-2</v>
      </c>
      <c r="E28" s="1">
        <f>DS_B1_flav[[#This Row],[Column4]]-TS_B1_flav[[#This Row],[Column4]]</f>
        <v>0</v>
      </c>
      <c r="F28" s="1">
        <f>DS_B1_flav[[#This Row],[Column5]]-TS_B1_flav[[#This Row],[Column5]]</f>
        <v>0</v>
      </c>
      <c r="G28" s="1">
        <f>DS_B1_flav[[#This Row],[Column6]]-TS_B1_flav[[#This Row],[Column6]]</f>
        <v>0</v>
      </c>
      <c r="H28" s="1">
        <f>DS_B1_flav[[#This Row],[Column7]]-TS_B1_flav[[#This Row],[Column7]]</f>
        <v>0</v>
      </c>
      <c r="I28" s="1">
        <f>DS_B1_flav[[#This Row],[Column8]]-TS_B1_flav[[#This Row],[Column8]]</f>
        <v>0</v>
      </c>
      <c r="J28" s="1">
        <f>DS_B1_flav[[#This Row],[Column9]]-TS_B1_flav[[#This Row],[Column9]]</f>
        <v>0</v>
      </c>
    </row>
    <row r="29" spans="2:10" x14ac:dyDescent="0.25">
      <c r="B29" s="1">
        <f>DS_B1_flav[[#This Row],[Column1]]-TS_B1_flav[[#This Row],[Column1]]</f>
        <v>0</v>
      </c>
      <c r="C29" s="1">
        <f>DS_B1_flav[[#This Row],[Column2]]-TS_B1_flav[[#This Row],[Column2]]</f>
        <v>1.999999999999999E-2</v>
      </c>
      <c r="D29" s="1">
        <f>DS_B1_flav[[#This Row],[Column3]]-TS_B1_flav[[#This Row],[Column3]]</f>
        <v>-1.9999999999999796E-2</v>
      </c>
      <c r="E29" s="1">
        <f>DS_B1_flav[[#This Row],[Column4]]-TS_B1_flav[[#This Row],[Column4]]</f>
        <v>0</v>
      </c>
      <c r="F29" s="1">
        <f>DS_B1_flav[[#This Row],[Column5]]-TS_B1_flav[[#This Row],[Column5]]</f>
        <v>0</v>
      </c>
      <c r="G29" s="1">
        <f>DS_B1_flav[[#This Row],[Column6]]-TS_B1_flav[[#This Row],[Column6]]</f>
        <v>0</v>
      </c>
      <c r="H29" s="1">
        <f>DS_B1_flav[[#This Row],[Column7]]-TS_B1_flav[[#This Row],[Column7]]</f>
        <v>0</v>
      </c>
      <c r="I29" s="1">
        <f>DS_B1_flav[[#This Row],[Column8]]-TS_B1_flav[[#This Row],[Column8]]</f>
        <v>-1.0000000000000002E-2</v>
      </c>
      <c r="J29" s="1">
        <f>DS_B1_flav[[#This Row],[Column9]]-TS_B1_flav[[#This Row],[Column9]]</f>
        <v>0</v>
      </c>
    </row>
    <row r="30" spans="2:10" x14ac:dyDescent="0.25">
      <c r="B30" s="1">
        <f>DS_B1_flav[[#This Row],[Column1]]-TS_B1_flav[[#This Row],[Column1]]</f>
        <v>-1.0000000000000009E-2</v>
      </c>
      <c r="C30" s="1">
        <f>DS_B1_flav[[#This Row],[Column2]]-TS_B1_flav[[#This Row],[Column2]]</f>
        <v>1.0000000000000009E-2</v>
      </c>
      <c r="D30" s="1">
        <f>DS_B1_flav[[#This Row],[Column3]]-TS_B1_flav[[#This Row],[Column3]]</f>
        <v>-2.9999999999999805E-2</v>
      </c>
      <c r="E30" s="1">
        <f>DS_B1_flav[[#This Row],[Column4]]-TS_B1_flav[[#This Row],[Column4]]</f>
        <v>0</v>
      </c>
      <c r="F30" s="1">
        <f>DS_B1_flav[[#This Row],[Column5]]-TS_B1_flav[[#This Row],[Column5]]</f>
        <v>0</v>
      </c>
      <c r="G30" s="1">
        <f>DS_B1_flav[[#This Row],[Column6]]-TS_B1_flav[[#This Row],[Column6]]</f>
        <v>1.0000000000000002E-2</v>
      </c>
      <c r="H30" s="1">
        <f>DS_B1_flav[[#This Row],[Column7]]-TS_B1_flav[[#This Row],[Column7]]</f>
        <v>0</v>
      </c>
      <c r="I30" s="1">
        <f>DS_B1_flav[[#This Row],[Column8]]-TS_B1_flav[[#This Row],[Column8]]</f>
        <v>-1.0000000000000002E-2</v>
      </c>
      <c r="J30" s="1">
        <f>DS_B1_flav[[#This Row],[Column9]]-TS_B1_flav[[#This Row],[Column9]]</f>
        <v>0</v>
      </c>
    </row>
    <row r="31" spans="2:10" x14ac:dyDescent="0.25">
      <c r="B31" s="1">
        <f>DS_B1_flav[[#This Row],[Column1]]-TS_B1_flav[[#This Row],[Column1]]</f>
        <v>0</v>
      </c>
      <c r="C31" s="1">
        <f>DS_B1_flav[[#This Row],[Column2]]-TS_B1_flav[[#This Row],[Column2]]</f>
        <v>0</v>
      </c>
      <c r="D31" s="1">
        <f>DS_B1_flav[[#This Row],[Column3]]-TS_B1_flav[[#This Row],[Column3]]</f>
        <v>-9.9999999999997868E-3</v>
      </c>
      <c r="E31" s="1">
        <f>DS_B1_flav[[#This Row],[Column4]]-TS_B1_flav[[#This Row],[Column4]]</f>
        <v>-2.0000000000000004E-2</v>
      </c>
      <c r="F31" s="1">
        <f>DS_B1_flav[[#This Row],[Column5]]-TS_B1_flav[[#This Row],[Column5]]</f>
        <v>-9.999999999999995E-3</v>
      </c>
      <c r="G31" s="1">
        <f>DS_B1_flav[[#This Row],[Column6]]-TS_B1_flav[[#This Row],[Column6]]</f>
        <v>-1.0000000000000002E-2</v>
      </c>
      <c r="H31" s="1">
        <f>DS_B1_flav[[#This Row],[Column7]]-TS_B1_flav[[#This Row],[Column7]]</f>
        <v>-9.999999999999995E-3</v>
      </c>
      <c r="I31" s="1">
        <f>DS_B1_flav[[#This Row],[Column8]]-TS_B1_flav[[#This Row],[Column8]]</f>
        <v>-1.0000000000000002E-2</v>
      </c>
      <c r="J31" s="1">
        <f>DS_B1_flav[[#This Row],[Column9]]-TS_B1_flav[[#This Row],[Column9]]</f>
        <v>0</v>
      </c>
    </row>
    <row r="32" spans="2:10" x14ac:dyDescent="0.25">
      <c r="B32" s="1">
        <f>DS_B1_flav[[#This Row],[Column1]]-TS_B1_flav[[#This Row],[Column1]]</f>
        <v>-1.0000000000000009E-2</v>
      </c>
      <c r="C32" s="1">
        <f>DS_B1_flav[[#This Row],[Column2]]-TS_B1_flav[[#This Row],[Column2]]</f>
        <v>0</v>
      </c>
      <c r="D32" s="1">
        <f>DS_B1_flav[[#This Row],[Column3]]-TS_B1_flav[[#This Row],[Column3]]</f>
        <v>-2.9999999999999805E-2</v>
      </c>
      <c r="E32" s="1">
        <f>DS_B1_flav[[#This Row],[Column4]]-TS_B1_flav[[#This Row],[Column4]]</f>
        <v>-9.999999999999995E-3</v>
      </c>
      <c r="F32" s="1">
        <f>DS_B1_flav[[#This Row],[Column5]]-TS_B1_flav[[#This Row],[Column5]]</f>
        <v>-9.999999999999995E-3</v>
      </c>
      <c r="G32" s="1">
        <f>DS_B1_flav[[#This Row],[Column6]]-TS_B1_flav[[#This Row],[Column6]]</f>
        <v>0</v>
      </c>
      <c r="H32" s="1">
        <f>DS_B1_flav[[#This Row],[Column7]]-TS_B1_flav[[#This Row],[Column7]]</f>
        <v>0</v>
      </c>
      <c r="I32" s="1">
        <f>DS_B1_flav[[#This Row],[Column8]]-TS_B1_flav[[#This Row],[Column8]]</f>
        <v>-1.0000000000000002E-2</v>
      </c>
      <c r="J32" s="1">
        <f>DS_B1_flav[[#This Row],[Column9]]-TS_B1_flav[[#This Row],[Column9]]</f>
        <v>0</v>
      </c>
    </row>
    <row r="33" spans="2:10" x14ac:dyDescent="0.25">
      <c r="B33" s="1">
        <f>DS_B1_flav[[#This Row],[Column1]]-TS_B1_flav[[#This Row],[Column1]]</f>
        <v>0</v>
      </c>
      <c r="C33" s="1">
        <f>DS_B1_flav[[#This Row],[Column2]]-TS_B1_flav[[#This Row],[Column2]]</f>
        <v>0</v>
      </c>
      <c r="D33" s="1">
        <f>DS_B1_flav[[#This Row],[Column3]]-TS_B1_flav[[#This Row],[Column3]]</f>
        <v>-1.9999999999999796E-2</v>
      </c>
      <c r="E33" s="1">
        <f>DS_B1_flav[[#This Row],[Column4]]-TS_B1_flav[[#This Row],[Column4]]</f>
        <v>-9.999999999999995E-3</v>
      </c>
      <c r="F33" s="1">
        <f>DS_B1_flav[[#This Row],[Column5]]-TS_B1_flav[[#This Row],[Column5]]</f>
        <v>0</v>
      </c>
      <c r="G33" s="1">
        <f>DS_B1_flav[[#This Row],[Column6]]-TS_B1_flav[[#This Row],[Column6]]</f>
        <v>-1.0000000000000002E-2</v>
      </c>
      <c r="H33" s="1">
        <f>DS_B1_flav[[#This Row],[Column7]]-TS_B1_flav[[#This Row],[Column7]]</f>
        <v>0</v>
      </c>
      <c r="I33" s="1">
        <f>DS_B1_flav[[#This Row],[Column8]]-TS_B1_flav[[#This Row],[Column8]]</f>
        <v>-1.0000000000000002E-2</v>
      </c>
      <c r="J33" s="1">
        <f>DS_B1_flav[[#This Row],[Column9]]-TS_B1_flav[[#This Row],[Column9]]</f>
        <v>0</v>
      </c>
    </row>
    <row r="34" spans="2:10" x14ac:dyDescent="0.25">
      <c r="B34" s="1">
        <f>DS_B1_flav[[#This Row],[Column1]]-TS_B1_flav[[#This Row],[Column1]]</f>
        <v>-1.0000000000000009E-2</v>
      </c>
      <c r="C34" s="1">
        <f>DS_B1_flav[[#This Row],[Column2]]-TS_B1_flav[[#This Row],[Column2]]</f>
        <v>-9.9999999999999811E-3</v>
      </c>
      <c r="D34" s="1">
        <f>DS_B1_flav[[#This Row],[Column3]]-TS_B1_flav[[#This Row],[Column3]]</f>
        <v>-1.9999999999999796E-2</v>
      </c>
      <c r="E34" s="1">
        <f>DS_B1_flav[[#This Row],[Column4]]-TS_B1_flav[[#This Row],[Column4]]</f>
        <v>-2.0000000000000004E-2</v>
      </c>
      <c r="F34" s="1">
        <f>DS_B1_flav[[#This Row],[Column5]]-TS_B1_flav[[#This Row],[Column5]]</f>
        <v>0</v>
      </c>
      <c r="G34" s="1">
        <f>DS_B1_flav[[#This Row],[Column6]]-TS_B1_flav[[#This Row],[Column6]]</f>
        <v>0</v>
      </c>
      <c r="H34" s="1">
        <f>DS_B1_flav[[#This Row],[Column7]]-TS_B1_flav[[#This Row],[Column7]]</f>
        <v>-9.999999999999995E-3</v>
      </c>
      <c r="I34" s="1">
        <f>DS_B1_flav[[#This Row],[Column8]]-TS_B1_flav[[#This Row],[Column8]]</f>
        <v>-1.0000000000000002E-2</v>
      </c>
      <c r="J34" s="1">
        <f>DS_B1_flav[[#This Row],[Column9]]-TS_B1_flav[[#This Row],[Column9]]</f>
        <v>0</v>
      </c>
    </row>
    <row r="35" spans="2:10" x14ac:dyDescent="0.25">
      <c r="B35" s="1">
        <f>DS_B1_flav[[#This Row],[Column1]]-TS_B1_flav[[#This Row],[Column1]]</f>
        <v>-1.0000000000000009E-2</v>
      </c>
      <c r="C35" s="1">
        <f>DS_B1_flav[[#This Row],[Column2]]-TS_B1_flav[[#This Row],[Column2]]</f>
        <v>-9.9999999999999811E-3</v>
      </c>
      <c r="D35" s="1">
        <f>DS_B1_flav[[#This Row],[Column3]]-TS_B1_flav[[#This Row],[Column3]]</f>
        <v>-1.9999999999999796E-2</v>
      </c>
      <c r="E35" s="1">
        <f>DS_B1_flav[[#This Row],[Column4]]-TS_B1_flav[[#This Row],[Column4]]</f>
        <v>-2.0000000000000004E-2</v>
      </c>
      <c r="F35" s="1">
        <f>DS_B1_flav[[#This Row],[Column5]]-TS_B1_flav[[#This Row],[Column5]]</f>
        <v>-9.999999999999995E-3</v>
      </c>
      <c r="G35" s="1">
        <f>DS_B1_flav[[#This Row],[Column6]]-TS_B1_flav[[#This Row],[Column6]]</f>
        <v>-1.0000000000000002E-2</v>
      </c>
      <c r="H35" s="1">
        <f>DS_B1_flav[[#This Row],[Column7]]-TS_B1_flav[[#This Row],[Column7]]</f>
        <v>-9.999999999999995E-3</v>
      </c>
      <c r="I35" s="1">
        <f>DS_B1_flav[[#This Row],[Column8]]-TS_B1_flav[[#This Row],[Column8]]</f>
        <v>-1.0000000000000002E-2</v>
      </c>
      <c r="J35" s="1">
        <f>DS_B1_flav[[#This Row],[Column9]]-TS_B1_flav[[#This Row],[Column9]]</f>
        <v>0</v>
      </c>
    </row>
    <row r="36" spans="2:10" x14ac:dyDescent="0.25">
      <c r="B36" s="1">
        <f>DS_B1_flav[[#This Row],[Column1]]-TS_B1_flav[[#This Row],[Column1]]</f>
        <v>-1.0000000000000009E-2</v>
      </c>
      <c r="C36" s="1">
        <f>DS_B1_flav[[#This Row],[Column2]]-TS_B1_flav[[#This Row],[Column2]]</f>
        <v>-9.9999999999999811E-3</v>
      </c>
      <c r="D36" s="1">
        <f>DS_B1_flav[[#This Row],[Column3]]-TS_B1_flav[[#This Row],[Column3]]</f>
        <v>-2.9999999999999805E-2</v>
      </c>
      <c r="E36" s="1">
        <f>DS_B1_flav[[#This Row],[Column4]]-TS_B1_flav[[#This Row],[Column4]]</f>
        <v>-2.0000000000000004E-2</v>
      </c>
      <c r="F36" s="1">
        <f>DS_B1_flav[[#This Row],[Column5]]-TS_B1_flav[[#This Row],[Column5]]</f>
        <v>-9.999999999999995E-3</v>
      </c>
      <c r="G36" s="1">
        <f>DS_B1_flav[[#This Row],[Column6]]-TS_B1_flav[[#This Row],[Column6]]</f>
        <v>-1.0000000000000002E-2</v>
      </c>
      <c r="H36" s="1">
        <f>DS_B1_flav[[#This Row],[Column7]]-TS_B1_flav[[#This Row],[Column7]]</f>
        <v>-9.999999999999995E-3</v>
      </c>
      <c r="I36" s="1">
        <f>DS_B1_flav[[#This Row],[Column8]]-TS_B1_flav[[#This Row],[Column8]]</f>
        <v>-1.0000000000000002E-2</v>
      </c>
      <c r="J36" s="1">
        <f>DS_B1_flav[[#This Row],[Column9]]-TS_B1_flav[[#This Row],[Column9]]</f>
        <v>0</v>
      </c>
    </row>
    <row r="37" spans="2:10" x14ac:dyDescent="0.25">
      <c r="B37" s="1">
        <f>DS_B1_flav[[#This Row],[Column1]]-TS_B1_flav[[#This Row],[Column1]]</f>
        <v>0</v>
      </c>
      <c r="C37" s="1">
        <f>DS_B1_flav[[#This Row],[Column2]]-TS_B1_flav[[#This Row],[Column2]]</f>
        <v>0</v>
      </c>
      <c r="D37" s="1">
        <f>DS_B1_flav[[#This Row],[Column3]]-TS_B1_flav[[#This Row],[Column3]]</f>
        <v>-1.0000000000000009E-2</v>
      </c>
      <c r="E37" s="1">
        <f>DS_B1_flav[[#This Row],[Column4]]-TS_B1_flav[[#This Row],[Column4]]</f>
        <v>-9.999999999999995E-3</v>
      </c>
      <c r="F37" s="1">
        <f>DS_B1_flav[[#This Row],[Column5]]-TS_B1_flav[[#This Row],[Column5]]</f>
        <v>0</v>
      </c>
      <c r="G37" s="1">
        <f>DS_B1_flav[[#This Row],[Column6]]-TS_B1_flav[[#This Row],[Column6]]</f>
        <v>-1.0000000000000002E-2</v>
      </c>
      <c r="H37" s="1">
        <f>DS_B1_flav[[#This Row],[Column7]]-TS_B1_flav[[#This Row],[Column7]]</f>
        <v>0</v>
      </c>
      <c r="I37" s="1">
        <f>DS_B1_flav[[#This Row],[Column8]]-TS_B1_flav[[#This Row],[Column8]]</f>
        <v>-1.0000000000000002E-2</v>
      </c>
      <c r="J37" s="1">
        <f>DS_B1_flav[[#This Row],[Column9]]-TS_B1_flav[[#This Row],[Column9]]</f>
        <v>0</v>
      </c>
    </row>
    <row r="38" spans="2:10" x14ac:dyDescent="0.25">
      <c r="B38" s="1">
        <f>DS_B1_flav[[#This Row],[Column1]]-TS_B1_flav[[#This Row],[Column1]]</f>
        <v>-1.0000000000000009E-2</v>
      </c>
      <c r="C38" s="1">
        <f>DS_B1_flav[[#This Row],[Column2]]-TS_B1_flav[[#This Row],[Column2]]</f>
        <v>0</v>
      </c>
      <c r="D38" s="1">
        <f>DS_B1_flav[[#This Row],[Column3]]-TS_B1_flav[[#This Row],[Column3]]</f>
        <v>-1.9999999999999796E-2</v>
      </c>
      <c r="E38" s="1">
        <f>DS_B1_flav[[#This Row],[Column4]]-TS_B1_flav[[#This Row],[Column4]]</f>
        <v>-2.0000000000000004E-2</v>
      </c>
      <c r="F38" s="1">
        <f>DS_B1_flav[[#This Row],[Column5]]-TS_B1_flav[[#This Row],[Column5]]</f>
        <v>0</v>
      </c>
      <c r="G38" s="1">
        <f>DS_B1_flav[[#This Row],[Column6]]-TS_B1_flav[[#This Row],[Column6]]</f>
        <v>-1.0000000000000002E-2</v>
      </c>
      <c r="H38" s="1">
        <f>DS_B1_flav[[#This Row],[Column7]]-TS_B1_flav[[#This Row],[Column7]]</f>
        <v>-9.999999999999995E-3</v>
      </c>
      <c r="I38" s="1">
        <f>DS_B1_flav[[#This Row],[Column8]]-TS_B1_flav[[#This Row],[Column8]]</f>
        <v>-1.0000000000000002E-2</v>
      </c>
      <c r="J38" s="1">
        <f>DS_B1_flav[[#This Row],[Column9]]-TS_B1_flav[[#This Row],[Column9]]</f>
        <v>0</v>
      </c>
    </row>
    <row r="39" spans="2:10" x14ac:dyDescent="0.25">
      <c r="B39" s="1">
        <f>DS_B1_flav[[#This Row],[Column1]]-TS_B1_flav[[#This Row],[Column1]]</f>
        <v>-1.0000000000000009E-2</v>
      </c>
      <c r="C39" s="1">
        <f>DS_B1_flav[[#This Row],[Column2]]-TS_B1_flav[[#This Row],[Column2]]</f>
        <v>0</v>
      </c>
      <c r="D39" s="1">
        <f>DS_B1_flav[[#This Row],[Column3]]-TS_B1_flav[[#This Row],[Column3]]</f>
        <v>-1.9999999999999796E-2</v>
      </c>
      <c r="E39" s="1">
        <f>DS_B1_flav[[#This Row],[Column4]]-TS_B1_flav[[#This Row],[Column4]]</f>
        <v>-9.999999999999995E-3</v>
      </c>
      <c r="F39" s="1">
        <f>DS_B1_flav[[#This Row],[Column5]]-TS_B1_flav[[#This Row],[Column5]]</f>
        <v>0</v>
      </c>
      <c r="G39" s="1">
        <f>DS_B1_flav[[#This Row],[Column6]]-TS_B1_flav[[#This Row],[Column6]]</f>
        <v>-1.0000000000000002E-2</v>
      </c>
      <c r="H39" s="1">
        <f>DS_B1_flav[[#This Row],[Column7]]-TS_B1_flav[[#This Row],[Column7]]</f>
        <v>0</v>
      </c>
      <c r="I39" s="1">
        <f>DS_B1_flav[[#This Row],[Column8]]-TS_B1_flav[[#This Row],[Column8]]</f>
        <v>-1.0000000000000002E-2</v>
      </c>
      <c r="J39" s="1">
        <f>DS_B1_flav[[#This Row],[Column9]]-TS_B1_flav[[#This Row],[Column9]]</f>
        <v>0</v>
      </c>
    </row>
    <row r="40" spans="2:10" x14ac:dyDescent="0.25">
      <c r="B40" s="1">
        <f>DS_B1_flav[[#This Row],[Column1]]-TS_B1_flav[[#This Row],[Column1]]</f>
        <v>0</v>
      </c>
      <c r="C40" s="1">
        <f>DS_B1_flav[[#This Row],[Column2]]-TS_B1_flav[[#This Row],[Column2]]</f>
        <v>0</v>
      </c>
      <c r="D40" s="1">
        <f>DS_B1_flav[[#This Row],[Column3]]-TS_B1_flav[[#This Row],[Column3]]</f>
        <v>-2.0000000000000018E-2</v>
      </c>
      <c r="E40" s="1">
        <f>DS_B1_flav[[#This Row],[Column4]]-TS_B1_flav[[#This Row],[Column4]]</f>
        <v>-9.999999999999995E-3</v>
      </c>
      <c r="F40" s="1">
        <f>DS_B1_flav[[#This Row],[Column5]]-TS_B1_flav[[#This Row],[Column5]]</f>
        <v>0</v>
      </c>
      <c r="G40" s="1">
        <f>DS_B1_flav[[#This Row],[Column6]]-TS_B1_flav[[#This Row],[Column6]]</f>
        <v>0</v>
      </c>
      <c r="H40" s="1">
        <f>DS_B1_flav[[#This Row],[Column7]]-TS_B1_flav[[#This Row],[Column7]]</f>
        <v>0</v>
      </c>
      <c r="I40" s="1">
        <f>DS_B1_flav[[#This Row],[Column8]]-TS_B1_flav[[#This Row],[Column8]]</f>
        <v>-1.0000000000000002E-2</v>
      </c>
      <c r="J40" s="1">
        <f>DS_B1_flav[[#This Row],[Column9]]-TS_B1_flav[[#This Row],[Column9]]</f>
        <v>0</v>
      </c>
    </row>
    <row r="41" spans="2:10" x14ac:dyDescent="0.25">
      <c r="B41" s="1">
        <f>DS_B1_flav[[#This Row],[Column1]]-TS_B1_flav[[#This Row],[Column1]]</f>
        <v>0</v>
      </c>
      <c r="C41" s="1">
        <f>DS_B1_flav[[#This Row],[Column2]]-TS_B1_flav[[#This Row],[Column2]]</f>
        <v>0</v>
      </c>
      <c r="D41" s="1">
        <f>DS_B1_flav[[#This Row],[Column3]]-TS_B1_flav[[#This Row],[Column3]]</f>
        <v>-1.9999999999999796E-2</v>
      </c>
      <c r="E41" s="1">
        <f>DS_B1_flav[[#This Row],[Column4]]-TS_B1_flav[[#This Row],[Column4]]</f>
        <v>-9.999999999999995E-3</v>
      </c>
      <c r="F41" s="1">
        <f>DS_B1_flav[[#This Row],[Column5]]-TS_B1_flav[[#This Row],[Column5]]</f>
        <v>0</v>
      </c>
      <c r="G41" s="1">
        <f>DS_B1_flav[[#This Row],[Column6]]-TS_B1_flav[[#This Row],[Column6]]</f>
        <v>-1.0000000000000002E-2</v>
      </c>
      <c r="H41" s="1">
        <f>DS_B1_flav[[#This Row],[Column7]]-TS_B1_flav[[#This Row],[Column7]]</f>
        <v>0</v>
      </c>
      <c r="I41" s="1">
        <f>DS_B1_flav[[#This Row],[Column8]]-TS_B1_flav[[#This Row],[Column8]]</f>
        <v>-1.0000000000000002E-2</v>
      </c>
      <c r="J41" s="1">
        <f>DS_B1_flav[[#This Row],[Column9]]-TS_B1_flav[[#This Row],[Column9]]</f>
        <v>0</v>
      </c>
    </row>
    <row r="42" spans="2:10" x14ac:dyDescent="0.25">
      <c r="B42" s="1">
        <f>DS_B1_flav[[#This Row],[Column1]]-TS_B1_flav[[#This Row],[Column1]]</f>
        <v>0</v>
      </c>
      <c r="C42" s="1">
        <f>DS_B1_flav[[#This Row],[Column2]]-TS_B1_flav[[#This Row],[Column2]]</f>
        <v>0</v>
      </c>
      <c r="D42" s="1">
        <f>DS_B1_flav[[#This Row],[Column3]]-TS_B1_flav[[#This Row],[Column3]]</f>
        <v>-1.9999999999999796E-2</v>
      </c>
      <c r="E42" s="1">
        <f>DS_B1_flav[[#This Row],[Column4]]-TS_B1_flav[[#This Row],[Column4]]</f>
        <v>-2.0000000000000004E-2</v>
      </c>
      <c r="F42" s="1">
        <f>DS_B1_flav[[#This Row],[Column5]]-TS_B1_flav[[#This Row],[Column5]]</f>
        <v>0</v>
      </c>
      <c r="G42" s="1">
        <f>DS_B1_flav[[#This Row],[Column6]]-TS_B1_flav[[#This Row],[Column6]]</f>
        <v>0</v>
      </c>
      <c r="H42" s="1">
        <f>DS_B1_flav[[#This Row],[Column7]]-TS_B1_flav[[#This Row],[Column7]]</f>
        <v>-9.999999999999995E-3</v>
      </c>
      <c r="I42" s="1">
        <f>DS_B1_flav[[#This Row],[Column8]]-TS_B1_flav[[#This Row],[Column8]]</f>
        <v>-1.0000000000000002E-2</v>
      </c>
      <c r="J42" s="1">
        <f>DS_B1_flav[[#This Row],[Column9]]-TS_B1_flav[[#This Row],[Column9]]</f>
        <v>0</v>
      </c>
    </row>
    <row r="43" spans="2:10" x14ac:dyDescent="0.25">
      <c r="B43" s="1">
        <f>DS_B1_flav[[#This Row],[Column1]]-TS_B1_flav[[#This Row],[Column1]]</f>
        <v>-1.0000000000000009E-2</v>
      </c>
      <c r="C43" s="1">
        <f>DS_B1_flav[[#This Row],[Column2]]-TS_B1_flav[[#This Row],[Column2]]</f>
        <v>0</v>
      </c>
      <c r="D43" s="1">
        <f>DS_B1_flav[[#This Row],[Column3]]-TS_B1_flav[[#This Row],[Column3]]</f>
        <v>-1.9999999999999796E-2</v>
      </c>
      <c r="E43" s="1">
        <f>DS_B1_flav[[#This Row],[Column4]]-TS_B1_flav[[#This Row],[Column4]]</f>
        <v>-9.999999999999995E-3</v>
      </c>
      <c r="F43" s="1">
        <f>DS_B1_flav[[#This Row],[Column5]]-TS_B1_flav[[#This Row],[Column5]]</f>
        <v>0</v>
      </c>
      <c r="G43" s="1">
        <f>DS_B1_flav[[#This Row],[Column6]]-TS_B1_flav[[#This Row],[Column6]]</f>
        <v>-1.0000000000000002E-2</v>
      </c>
      <c r="H43" s="1">
        <f>DS_B1_flav[[#This Row],[Column7]]-TS_B1_flav[[#This Row],[Column7]]</f>
        <v>0</v>
      </c>
      <c r="I43" s="1">
        <f>DS_B1_flav[[#This Row],[Column8]]-TS_B1_flav[[#This Row],[Column8]]</f>
        <v>-1.0000000000000002E-2</v>
      </c>
      <c r="J43" s="1">
        <f>DS_B1_flav[[#This Row],[Column9]]-TS_B1_flav[[#This Row],[Column9]]</f>
        <v>0</v>
      </c>
    </row>
    <row r="44" spans="2:10" x14ac:dyDescent="0.25">
      <c r="B44" s="1">
        <f>DS_B1_flav[[#This Row],[Column1]]-TS_B1_flav[[#This Row],[Column1]]</f>
        <v>0</v>
      </c>
      <c r="C44" s="1">
        <f>DS_B1_flav[[#This Row],[Column2]]-TS_B1_flav[[#This Row],[Column2]]</f>
        <v>0</v>
      </c>
      <c r="D44" s="1">
        <f>DS_B1_flav[[#This Row],[Column3]]-TS_B1_flav[[#This Row],[Column3]]</f>
        <v>-1.9999999999999796E-2</v>
      </c>
      <c r="E44" s="1">
        <f>DS_B1_flav[[#This Row],[Column4]]-TS_B1_flav[[#This Row],[Column4]]</f>
        <v>-9.999999999999995E-3</v>
      </c>
      <c r="F44" s="1">
        <f>DS_B1_flav[[#This Row],[Column5]]-TS_B1_flav[[#This Row],[Column5]]</f>
        <v>0</v>
      </c>
      <c r="G44" s="1">
        <f>DS_B1_flav[[#This Row],[Column6]]-TS_B1_flav[[#This Row],[Column6]]</f>
        <v>0</v>
      </c>
      <c r="H44" s="1">
        <f>DS_B1_flav[[#This Row],[Column7]]-TS_B1_flav[[#This Row],[Column7]]</f>
        <v>0</v>
      </c>
      <c r="I44" s="1">
        <f>DS_B1_flav[[#This Row],[Column8]]-TS_B1_flav[[#This Row],[Column8]]</f>
        <v>-1.0000000000000002E-2</v>
      </c>
      <c r="J44" s="1">
        <f>DS_B1_flav[[#This Row],[Column9]]-TS_B1_flav[[#This Row],[Column9]]</f>
        <v>0</v>
      </c>
    </row>
    <row r="45" spans="2:10" x14ac:dyDescent="0.25">
      <c r="B45" s="1">
        <f>DS_B1_flav[[#This Row],[Column1]]-TS_B1_flav[[#This Row],[Column1]]</f>
        <v>0</v>
      </c>
      <c r="C45" s="1">
        <f>DS_B1_flav[[#This Row],[Column2]]-TS_B1_flav[[#This Row],[Column2]]</f>
        <v>0</v>
      </c>
      <c r="D45" s="1">
        <f>DS_B1_flav[[#This Row],[Column3]]-TS_B1_flav[[#This Row],[Column3]]</f>
        <v>-2.9999999999999805E-2</v>
      </c>
      <c r="E45" s="1">
        <f>DS_B1_flav[[#This Row],[Column4]]-TS_B1_flav[[#This Row],[Column4]]</f>
        <v>-9.999999999999995E-3</v>
      </c>
      <c r="F45" s="1">
        <f>DS_B1_flav[[#This Row],[Column5]]-TS_B1_flav[[#This Row],[Column5]]</f>
        <v>0</v>
      </c>
      <c r="G45" s="1">
        <f>DS_B1_flav[[#This Row],[Column6]]-TS_B1_flav[[#This Row],[Column6]]</f>
        <v>-1.0000000000000002E-2</v>
      </c>
      <c r="H45" s="1">
        <f>DS_B1_flav[[#This Row],[Column7]]-TS_B1_flav[[#This Row],[Column7]]</f>
        <v>0</v>
      </c>
      <c r="I45" s="1">
        <f>DS_B1_flav[[#This Row],[Column8]]-TS_B1_flav[[#This Row],[Column8]]</f>
        <v>-1.0000000000000002E-2</v>
      </c>
      <c r="J45" s="1">
        <f>DS_B1_flav[[#This Row],[Column9]]-TS_B1_flav[[#This Row],[Column9]]</f>
        <v>0</v>
      </c>
    </row>
    <row r="46" spans="2:10" x14ac:dyDescent="0.25">
      <c r="B46" s="1">
        <f>DS_B1_flav[[#This Row],[Column1]]-TS_B1_flav[[#This Row],[Column1]]</f>
        <v>-1.0000000000000009E-2</v>
      </c>
      <c r="C46" s="1">
        <f>DS_B1_flav[[#This Row],[Column2]]-TS_B1_flav[[#This Row],[Column2]]</f>
        <v>9.9999999999999811E-3</v>
      </c>
      <c r="D46" s="1">
        <f>DS_B1_flav[[#This Row],[Column3]]-TS_B1_flav[[#This Row],[Column3]]</f>
        <v>-1.9999999999999796E-2</v>
      </c>
      <c r="E46" s="1">
        <f>DS_B1_flav[[#This Row],[Column4]]-TS_B1_flav[[#This Row],[Column4]]</f>
        <v>-9.999999999999995E-3</v>
      </c>
      <c r="F46" s="1">
        <f>DS_B1_flav[[#This Row],[Column5]]-TS_B1_flav[[#This Row],[Column5]]</f>
        <v>0</v>
      </c>
      <c r="G46" s="1">
        <f>DS_B1_flav[[#This Row],[Column6]]-TS_B1_flav[[#This Row],[Column6]]</f>
        <v>0</v>
      </c>
      <c r="H46" s="1">
        <f>DS_B1_flav[[#This Row],[Column7]]-TS_B1_flav[[#This Row],[Column7]]</f>
        <v>0</v>
      </c>
      <c r="I46" s="1">
        <f>DS_B1_flav[[#This Row],[Column8]]-TS_B1_flav[[#This Row],[Column8]]</f>
        <v>-1.0000000000000002E-2</v>
      </c>
      <c r="J46" s="1">
        <f>DS_B1_flav[[#This Row],[Column9]]-TS_B1_flav[[#This Row],[Column9]]</f>
        <v>0</v>
      </c>
    </row>
    <row r="47" spans="2:10" x14ac:dyDescent="0.25">
      <c r="B47" s="1">
        <f>DS_B1_flav[[#This Row],[Column1]]-TS_B1_flav[[#This Row],[Column1]]</f>
        <v>0</v>
      </c>
      <c r="C47" s="1">
        <f>DS_B1_flav[[#This Row],[Column2]]-TS_B1_flav[[#This Row],[Column2]]</f>
        <v>9.9999999999999811E-3</v>
      </c>
      <c r="D47" s="1">
        <f>DS_B1_flav[[#This Row],[Column3]]-TS_B1_flav[[#This Row],[Column3]]</f>
        <v>-1.0000000000000009E-2</v>
      </c>
      <c r="E47" s="1">
        <f>DS_B1_flav[[#This Row],[Column4]]-TS_B1_flav[[#This Row],[Column4]]</f>
        <v>-9.999999999999995E-3</v>
      </c>
      <c r="F47" s="1">
        <f>DS_B1_flav[[#This Row],[Column5]]-TS_B1_flav[[#This Row],[Column5]]</f>
        <v>0</v>
      </c>
      <c r="G47" s="1">
        <f>DS_B1_flav[[#This Row],[Column6]]-TS_B1_flav[[#This Row],[Column6]]</f>
        <v>-1.0000000000000002E-2</v>
      </c>
      <c r="H47" s="1">
        <f>DS_B1_flav[[#This Row],[Column7]]-TS_B1_flav[[#This Row],[Column7]]</f>
        <v>0</v>
      </c>
      <c r="I47" s="1">
        <f>DS_B1_flav[[#This Row],[Column8]]-TS_B1_flav[[#This Row],[Column8]]</f>
        <v>-1.0000000000000002E-2</v>
      </c>
      <c r="J47" s="1">
        <f>DS_B1_flav[[#This Row],[Column9]]-TS_B1_flav[[#This Row],[Column9]]</f>
        <v>0</v>
      </c>
    </row>
    <row r="48" spans="2:10" x14ac:dyDescent="0.25">
      <c r="B48" s="1">
        <f>DS_B1_flav[[#This Row],[Column1]]-TS_B1_flav[[#This Row],[Column1]]</f>
        <v>0</v>
      </c>
      <c r="C48" s="1">
        <f>DS_B1_flav[[#This Row],[Column2]]-TS_B1_flav[[#This Row],[Column2]]</f>
        <v>0</v>
      </c>
      <c r="D48" s="1">
        <f>DS_B1_flav[[#This Row],[Column3]]-TS_B1_flav[[#This Row],[Column3]]</f>
        <v>-3.9999999999999813E-2</v>
      </c>
      <c r="E48" s="1">
        <f>DS_B1_flav[[#This Row],[Column4]]-TS_B1_flav[[#This Row],[Column4]]</f>
        <v>0</v>
      </c>
      <c r="F48" s="1">
        <f>DS_B1_flav[[#This Row],[Column5]]-TS_B1_flav[[#This Row],[Column5]]</f>
        <v>0</v>
      </c>
      <c r="G48" s="1">
        <f>DS_B1_flav[[#This Row],[Column6]]-TS_B1_flav[[#This Row],[Column6]]</f>
        <v>-1.0000000000000002E-2</v>
      </c>
      <c r="H48" s="1">
        <f>DS_B1_flav[[#This Row],[Column7]]-TS_B1_flav[[#This Row],[Column7]]</f>
        <v>0</v>
      </c>
      <c r="I48" s="1">
        <f>DS_B1_flav[[#This Row],[Column8]]-TS_B1_flav[[#This Row],[Column8]]</f>
        <v>0</v>
      </c>
      <c r="J48" s="1">
        <f>DS_B1_flav[[#This Row],[Column9]]-TS_B1_flav[[#This Row],[Column9]]</f>
        <v>0</v>
      </c>
    </row>
    <row r="49" spans="2:10" x14ac:dyDescent="0.25">
      <c r="B49" s="1">
        <f>DS_B1_flav[[#This Row],[Column1]]-TS_B1_flav[[#This Row],[Column1]]</f>
        <v>0</v>
      </c>
      <c r="C49" s="1">
        <f>DS_B1_flav[[#This Row],[Column2]]-TS_B1_flav[[#This Row],[Column2]]</f>
        <v>1.0000000000000009E-2</v>
      </c>
      <c r="D49" s="1">
        <f>DS_B1_flav[[#This Row],[Column3]]-TS_B1_flav[[#This Row],[Column3]]</f>
        <v>-1.9999999999999796E-2</v>
      </c>
      <c r="E49" s="1">
        <f>DS_B1_flav[[#This Row],[Column4]]-TS_B1_flav[[#This Row],[Column4]]</f>
        <v>0</v>
      </c>
      <c r="F49" s="1">
        <f>DS_B1_flav[[#This Row],[Column5]]-TS_B1_flav[[#This Row],[Column5]]</f>
        <v>0</v>
      </c>
      <c r="G49" s="1">
        <f>DS_B1_flav[[#This Row],[Column6]]-TS_B1_flav[[#This Row],[Column6]]</f>
        <v>0</v>
      </c>
      <c r="H49" s="1">
        <f>DS_B1_flav[[#This Row],[Column7]]-TS_B1_flav[[#This Row],[Column7]]</f>
        <v>0</v>
      </c>
      <c r="I49" s="1">
        <f>DS_B1_flav[[#This Row],[Column8]]-TS_B1_flav[[#This Row],[Column8]]</f>
        <v>-1.0000000000000002E-2</v>
      </c>
      <c r="J49" s="1">
        <f>DS_B1_flav[[#This Row],[Column9]]-TS_B1_flav[[#This Row],[Column9]]</f>
        <v>0</v>
      </c>
    </row>
    <row r="50" spans="2:10" x14ac:dyDescent="0.25">
      <c r="B50" s="1">
        <f>DS_B1_flav[[#This Row],[Column1]]-TS_B1_flav[[#This Row],[Column1]]</f>
        <v>0</v>
      </c>
      <c r="C50" s="1">
        <f>DS_B1_flav[[#This Row],[Column2]]-TS_B1_flav[[#This Row],[Column2]]</f>
        <v>1.0000000000000009E-2</v>
      </c>
      <c r="D50" s="1">
        <f>DS_B1_flav[[#This Row],[Column3]]-TS_B1_flav[[#This Row],[Column3]]</f>
        <v>-2.9999999999999805E-2</v>
      </c>
      <c r="E50" s="1">
        <f>DS_B1_flav[[#This Row],[Column4]]-TS_B1_flav[[#This Row],[Column4]]</f>
        <v>0</v>
      </c>
      <c r="F50" s="1">
        <f>DS_B1_flav[[#This Row],[Column5]]-TS_B1_flav[[#This Row],[Column5]]</f>
        <v>0</v>
      </c>
      <c r="G50" s="1">
        <f>DS_B1_flav[[#This Row],[Column6]]-TS_B1_flav[[#This Row],[Column6]]</f>
        <v>-1.0000000000000002E-2</v>
      </c>
      <c r="H50" s="1">
        <f>DS_B1_flav[[#This Row],[Column7]]-TS_B1_flav[[#This Row],[Column7]]</f>
        <v>0</v>
      </c>
      <c r="I50" s="1">
        <f>DS_B1_flav[[#This Row],[Column8]]-TS_B1_flav[[#This Row],[Column8]]</f>
        <v>0</v>
      </c>
      <c r="J50" s="1">
        <f>DS_B1_flav[[#This Row],[Column9]]-TS_B1_flav[[#This Row],[Column9]]</f>
        <v>0</v>
      </c>
    </row>
    <row r="51" spans="2:10" x14ac:dyDescent="0.25">
      <c r="B51" s="1">
        <f>DS_B1_flav[[#This Row],[Column1]]-TS_B1_flav[[#This Row],[Column1]]</f>
        <v>0</v>
      </c>
      <c r="C51" s="1">
        <f>DS_B1_flav[[#This Row],[Column2]]-TS_B1_flav[[#This Row],[Column2]]</f>
        <v>1.0000000000000009E-2</v>
      </c>
      <c r="D51" s="1">
        <f>DS_B1_flav[[#This Row],[Column3]]-TS_B1_flav[[#This Row],[Column3]]</f>
        <v>-1.9999999999999796E-2</v>
      </c>
      <c r="E51" s="1">
        <f>DS_B1_flav[[#This Row],[Column4]]-TS_B1_flav[[#This Row],[Column4]]</f>
        <v>0</v>
      </c>
      <c r="F51" s="1">
        <f>DS_B1_flav[[#This Row],[Column5]]-TS_B1_flav[[#This Row],[Column5]]</f>
        <v>0</v>
      </c>
      <c r="G51" s="1">
        <f>DS_B1_flav[[#This Row],[Column6]]-TS_B1_flav[[#This Row],[Column6]]</f>
        <v>-1.0000000000000002E-2</v>
      </c>
      <c r="H51" s="1">
        <f>DS_B1_flav[[#This Row],[Column7]]-TS_B1_flav[[#This Row],[Column7]]</f>
        <v>0</v>
      </c>
      <c r="I51" s="1">
        <f>DS_B1_flav[[#This Row],[Column8]]-TS_B1_flav[[#This Row],[Column8]]</f>
        <v>-1.0000000000000002E-2</v>
      </c>
      <c r="J51" s="1">
        <f>DS_B1_flav[[#This Row],[Column9]]-TS_B1_flav[[#This Row],[Column9]]</f>
        <v>0</v>
      </c>
    </row>
    <row r="52" spans="2:10" x14ac:dyDescent="0.25">
      <c r="B52" s="1">
        <f>DS_B1_flav[[#This Row],[Column1]]-TS_B1_flav[[#This Row],[Column1]]</f>
        <v>-1.0000000000000009E-2</v>
      </c>
      <c r="C52" s="1">
        <f>DS_B1_flav[[#This Row],[Column2]]-TS_B1_flav[[#This Row],[Column2]]</f>
        <v>1.999999999999999E-2</v>
      </c>
      <c r="D52" s="1">
        <f>DS_B1_flav[[#This Row],[Column3]]-TS_B1_flav[[#This Row],[Column3]]</f>
        <v>-1.9999999999999796E-2</v>
      </c>
      <c r="E52" s="1">
        <f>DS_B1_flav[[#This Row],[Column4]]-TS_B1_flav[[#This Row],[Column4]]</f>
        <v>-9.999999999999995E-3</v>
      </c>
      <c r="F52" s="1">
        <f>DS_B1_flav[[#This Row],[Column5]]-TS_B1_flav[[#This Row],[Column5]]</f>
        <v>0</v>
      </c>
      <c r="G52" s="1">
        <f>DS_B1_flav[[#This Row],[Column6]]-TS_B1_flav[[#This Row],[Column6]]</f>
        <v>-1.0000000000000002E-2</v>
      </c>
      <c r="H52" s="1">
        <f>DS_B1_flav[[#This Row],[Column7]]-TS_B1_flav[[#This Row],[Column7]]</f>
        <v>0</v>
      </c>
      <c r="I52" s="1">
        <f>DS_B1_flav[[#This Row],[Column8]]-TS_B1_flav[[#This Row],[Column8]]</f>
        <v>-1.0000000000000002E-2</v>
      </c>
      <c r="J52" s="1">
        <f>DS_B1_flav[[#This Row],[Column9]]-TS_B1_flav[[#This Row],[Column9]]</f>
        <v>0</v>
      </c>
    </row>
    <row r="53" spans="2:10" x14ac:dyDescent="0.25">
      <c r="B53" s="1">
        <f>DS_B1_flav[[#This Row],[Column1]]-TS_B1_flav[[#This Row],[Column1]]</f>
        <v>0</v>
      </c>
      <c r="C53" s="1">
        <f>DS_B1_flav[[#This Row],[Column2]]-TS_B1_flav[[#This Row],[Column2]]</f>
        <v>1.0000000000000009E-2</v>
      </c>
      <c r="D53" s="1">
        <f>DS_B1_flav[[#This Row],[Column3]]-TS_B1_flav[[#This Row],[Column3]]</f>
        <v>-2.9999999999999805E-2</v>
      </c>
      <c r="E53" s="1">
        <f>DS_B1_flav[[#This Row],[Column4]]-TS_B1_flav[[#This Row],[Column4]]</f>
        <v>-9.999999999999995E-3</v>
      </c>
      <c r="F53" s="1">
        <f>DS_B1_flav[[#This Row],[Column5]]-TS_B1_flav[[#This Row],[Column5]]</f>
        <v>0</v>
      </c>
      <c r="G53" s="1">
        <f>DS_B1_flav[[#This Row],[Column6]]-TS_B1_flav[[#This Row],[Column6]]</f>
        <v>-1.0000000000000002E-2</v>
      </c>
      <c r="H53" s="1">
        <f>DS_B1_flav[[#This Row],[Column7]]-TS_B1_flav[[#This Row],[Column7]]</f>
        <v>0</v>
      </c>
      <c r="I53" s="1">
        <f>DS_B1_flav[[#This Row],[Column8]]-TS_B1_flav[[#This Row],[Column8]]</f>
        <v>-1.0000000000000002E-2</v>
      </c>
      <c r="J53" s="1">
        <f>DS_B1_flav[[#This Row],[Column9]]-TS_B1_flav[[#This Row],[Column9]]</f>
        <v>0</v>
      </c>
    </row>
    <row r="54" spans="2:10" x14ac:dyDescent="0.25">
      <c r="B54" s="1">
        <f>DS_B1_flav[[#This Row],[Column1]]-TS_B1_flav[[#This Row],[Column1]]</f>
        <v>-1.0000000000000009E-2</v>
      </c>
      <c r="C54" s="1">
        <f>DS_B1_flav[[#This Row],[Column2]]-TS_B1_flav[[#This Row],[Column2]]</f>
        <v>1.0000000000000009E-2</v>
      </c>
      <c r="D54" s="1">
        <f>DS_B1_flav[[#This Row],[Column3]]-TS_B1_flav[[#This Row],[Column3]]</f>
        <v>-1.9999999999999796E-2</v>
      </c>
      <c r="E54" s="1">
        <f>DS_B1_flav[[#This Row],[Column4]]-TS_B1_flav[[#This Row],[Column4]]</f>
        <v>0</v>
      </c>
      <c r="F54" s="1">
        <f>DS_B1_flav[[#This Row],[Column5]]-TS_B1_flav[[#This Row],[Column5]]</f>
        <v>0</v>
      </c>
      <c r="G54" s="1">
        <f>DS_B1_flav[[#This Row],[Column6]]-TS_B1_flav[[#This Row],[Column6]]</f>
        <v>-1.0000000000000002E-2</v>
      </c>
      <c r="H54" s="1">
        <f>DS_B1_flav[[#This Row],[Column7]]-TS_B1_flav[[#This Row],[Column7]]</f>
        <v>0</v>
      </c>
      <c r="I54" s="1">
        <f>DS_B1_flav[[#This Row],[Column8]]-TS_B1_flav[[#This Row],[Column8]]</f>
        <v>0</v>
      </c>
      <c r="J54" s="1">
        <f>DS_B1_flav[[#This Row],[Column9]]-TS_B1_flav[[#This Row],[Column9]]</f>
        <v>0</v>
      </c>
    </row>
    <row r="55" spans="2:10" x14ac:dyDescent="0.25">
      <c r="B55" s="1">
        <f>DS_B1_flav[[#This Row],[Column1]]-TS_B1_flav[[#This Row],[Column1]]</f>
        <v>-1.0000000000000009E-2</v>
      </c>
      <c r="C55" s="1">
        <f>DS_B1_flav[[#This Row],[Column2]]-TS_B1_flav[[#This Row],[Column2]]</f>
        <v>1.0000000000000009E-2</v>
      </c>
      <c r="D55" s="1">
        <f>DS_B1_flav[[#This Row],[Column3]]-TS_B1_flav[[#This Row],[Column3]]</f>
        <v>-1.9999999999999796E-2</v>
      </c>
      <c r="E55" s="1">
        <f>DS_B1_flav[[#This Row],[Column4]]-TS_B1_flav[[#This Row],[Column4]]</f>
        <v>9.999999999999995E-3</v>
      </c>
      <c r="F55" s="1">
        <f>DS_B1_flav[[#This Row],[Column5]]-TS_B1_flav[[#This Row],[Column5]]</f>
        <v>-1.0000000000000002E-2</v>
      </c>
      <c r="G55" s="1">
        <f>DS_B1_flav[[#This Row],[Column6]]-TS_B1_flav[[#This Row],[Column6]]</f>
        <v>-1.0000000000000002E-2</v>
      </c>
      <c r="H55" s="1">
        <f>DS_B1_flav[[#This Row],[Column7]]-TS_B1_flav[[#This Row],[Column7]]</f>
        <v>0</v>
      </c>
      <c r="I55" s="1">
        <f>DS_B1_flav[[#This Row],[Column8]]-TS_B1_flav[[#This Row],[Column8]]</f>
        <v>-1.0000000000000002E-2</v>
      </c>
      <c r="J55" s="1">
        <f>DS_B1_flav[[#This Row],[Column9]]-TS_B1_flav[[#This Row],[Column9]]</f>
        <v>0</v>
      </c>
    </row>
    <row r="56" spans="2:10" x14ac:dyDescent="0.25">
      <c r="B56" s="1">
        <f>DS_B1_flav[[#This Row],[Column1]]-TS_B1_flav[[#This Row],[Column1]]</f>
        <v>0</v>
      </c>
      <c r="C56" s="1">
        <f>DS_B1_flav[[#This Row],[Column2]]-TS_B1_flav[[#This Row],[Column2]]</f>
        <v>9.9999999999999811E-3</v>
      </c>
      <c r="D56" s="1">
        <f>DS_B1_flav[[#This Row],[Column3]]-TS_B1_flav[[#This Row],[Column3]]</f>
        <v>-1.0000000000000009E-2</v>
      </c>
      <c r="E56" s="1">
        <f>DS_B1_flav[[#This Row],[Column4]]-TS_B1_flav[[#This Row],[Column4]]</f>
        <v>-9.999999999999995E-3</v>
      </c>
      <c r="F56" s="1">
        <f>DS_B1_flav[[#This Row],[Column5]]-TS_B1_flav[[#This Row],[Column5]]</f>
        <v>0</v>
      </c>
      <c r="G56" s="1">
        <f>DS_B1_flav[[#This Row],[Column6]]-TS_B1_flav[[#This Row],[Column6]]</f>
        <v>-1.0000000000000002E-2</v>
      </c>
      <c r="H56" s="1">
        <f>DS_B1_flav[[#This Row],[Column7]]-TS_B1_flav[[#This Row],[Column7]]</f>
        <v>0</v>
      </c>
      <c r="I56" s="1">
        <f>DS_B1_flav[[#This Row],[Column8]]-TS_B1_flav[[#This Row],[Column8]]</f>
        <v>-1.0000000000000002E-2</v>
      </c>
      <c r="J56" s="1">
        <f>DS_B1_flav[[#This Row],[Column9]]-TS_B1_flav[[#This Row],[Column9]]</f>
        <v>0</v>
      </c>
    </row>
    <row r="57" spans="2:10" x14ac:dyDescent="0.25">
      <c r="B57" s="1">
        <f>DS_B1_flav[[#This Row],[Column1]]-TS_B1_flav[[#This Row],[Column1]]</f>
        <v>0</v>
      </c>
      <c r="C57" s="1">
        <f>DS_B1_flav[[#This Row],[Column2]]-TS_B1_flav[[#This Row],[Column2]]</f>
        <v>9.9999999999999811E-3</v>
      </c>
      <c r="D57" s="1">
        <f>DS_B1_flav[[#This Row],[Column3]]-TS_B1_flav[[#This Row],[Column3]]</f>
        <v>-1.9999999999999796E-2</v>
      </c>
      <c r="E57" s="1">
        <f>DS_B1_flav[[#This Row],[Column4]]-TS_B1_flav[[#This Row],[Column4]]</f>
        <v>-9.999999999999995E-3</v>
      </c>
      <c r="F57" s="1">
        <f>DS_B1_flav[[#This Row],[Column5]]-TS_B1_flav[[#This Row],[Column5]]</f>
        <v>0</v>
      </c>
      <c r="G57" s="1">
        <f>DS_B1_flav[[#This Row],[Column6]]-TS_B1_flav[[#This Row],[Column6]]</f>
        <v>0</v>
      </c>
      <c r="H57" s="1">
        <f>DS_B1_flav[[#This Row],[Column7]]-TS_B1_flav[[#This Row],[Column7]]</f>
        <v>0</v>
      </c>
      <c r="I57" s="1">
        <f>DS_B1_flav[[#This Row],[Column8]]-TS_B1_flav[[#This Row],[Column8]]</f>
        <v>0</v>
      </c>
      <c r="J57" s="1">
        <f>DS_B1_flav[[#This Row],[Column9]]-TS_B1_flav[[#This Row],[Column9]]</f>
        <v>0</v>
      </c>
    </row>
    <row r="58" spans="2:10" x14ac:dyDescent="0.25">
      <c r="B58" s="1">
        <f>DS_B1_flav[[#This Row],[Column1]]-TS_B1_flav[[#This Row],[Column1]]</f>
        <v>0</v>
      </c>
      <c r="C58" s="1">
        <f>DS_B1_flav[[#This Row],[Column2]]-TS_B1_flav[[#This Row],[Column2]]</f>
        <v>1.999999999999999E-2</v>
      </c>
      <c r="D58" s="1">
        <f>DS_B1_flav[[#This Row],[Column3]]-TS_B1_flav[[#This Row],[Column3]]</f>
        <v>-1.9999999999999796E-2</v>
      </c>
      <c r="E58" s="1">
        <f>DS_B1_flav[[#This Row],[Column4]]-TS_B1_flav[[#This Row],[Column4]]</f>
        <v>9.999999999999995E-3</v>
      </c>
      <c r="F58" s="1">
        <f>DS_B1_flav[[#This Row],[Column5]]-TS_B1_flav[[#This Row],[Column5]]</f>
        <v>0</v>
      </c>
      <c r="G58" s="1">
        <f>DS_B1_flav[[#This Row],[Column6]]-TS_B1_flav[[#This Row],[Column6]]</f>
        <v>1.0000000000000002E-2</v>
      </c>
      <c r="H58" s="1">
        <f>DS_B1_flav[[#This Row],[Column7]]-TS_B1_flav[[#This Row],[Column7]]</f>
        <v>0</v>
      </c>
      <c r="I58" s="1">
        <f>DS_B1_flav[[#This Row],[Column8]]-TS_B1_flav[[#This Row],[Column8]]</f>
        <v>-1.0000000000000002E-2</v>
      </c>
      <c r="J58" s="1">
        <f>DS_B1_flav[[#This Row],[Column9]]-TS_B1_flav[[#This Row],[Column9]]</f>
        <v>0</v>
      </c>
    </row>
    <row r="59" spans="2:10" x14ac:dyDescent="0.25">
      <c r="B59" s="1">
        <f>DS_B1_flav[[#This Row],[Column1]]-TS_B1_flav[[#This Row],[Column1]]</f>
        <v>0</v>
      </c>
      <c r="C59" s="1">
        <f>DS_B1_flav[[#This Row],[Column2]]-TS_B1_flav[[#This Row],[Column2]]</f>
        <v>1.999999999999999E-2</v>
      </c>
      <c r="D59" s="1">
        <f>DS_B1_flav[[#This Row],[Column3]]-TS_B1_flav[[#This Row],[Column3]]</f>
        <v>-2.9999999999999805E-2</v>
      </c>
      <c r="E59" s="1">
        <f>DS_B1_flav[[#This Row],[Column4]]-TS_B1_flav[[#This Row],[Column4]]</f>
        <v>0</v>
      </c>
      <c r="F59" s="1">
        <f>DS_B1_flav[[#This Row],[Column5]]-TS_B1_flav[[#This Row],[Column5]]</f>
        <v>-9.999999999999995E-3</v>
      </c>
      <c r="G59" s="1">
        <f>DS_B1_flav[[#This Row],[Column6]]-TS_B1_flav[[#This Row],[Column6]]</f>
        <v>-1.0000000000000002E-2</v>
      </c>
      <c r="H59" s="1">
        <f>DS_B1_flav[[#This Row],[Column7]]-TS_B1_flav[[#This Row],[Column7]]</f>
        <v>0</v>
      </c>
      <c r="I59" s="1">
        <f>DS_B1_flav[[#This Row],[Column8]]-TS_B1_flav[[#This Row],[Column8]]</f>
        <v>-1.0000000000000002E-2</v>
      </c>
      <c r="J59" s="1">
        <f>DS_B1_flav[[#This Row],[Column9]]-TS_B1_flav[[#This Row],[Column9]]</f>
        <v>0</v>
      </c>
    </row>
    <row r="60" spans="2:10" x14ac:dyDescent="0.25">
      <c r="B60" s="1">
        <f>DS_B1_flav[[#This Row],[Column1]]-TS_B1_flav[[#This Row],[Column1]]</f>
        <v>0</v>
      </c>
      <c r="C60" s="1">
        <f>DS_B1_flav[[#This Row],[Column2]]-TS_B1_flav[[#This Row],[Column2]]</f>
        <v>1.999999999999999E-2</v>
      </c>
      <c r="D60" s="1">
        <f>DS_B1_flav[[#This Row],[Column3]]-TS_B1_flav[[#This Row],[Column3]]</f>
        <v>-1.9999999999999796E-2</v>
      </c>
      <c r="E60" s="1">
        <f>DS_B1_flav[[#This Row],[Column4]]-TS_B1_flav[[#This Row],[Column4]]</f>
        <v>-9.999999999999995E-3</v>
      </c>
      <c r="F60" s="1">
        <f>DS_B1_flav[[#This Row],[Column5]]-TS_B1_flav[[#This Row],[Column5]]</f>
        <v>0</v>
      </c>
      <c r="G60" s="1">
        <f>DS_B1_flav[[#This Row],[Column6]]-TS_B1_flav[[#This Row],[Column6]]</f>
        <v>0</v>
      </c>
      <c r="H60" s="1">
        <f>DS_B1_flav[[#This Row],[Column7]]-TS_B1_flav[[#This Row],[Column7]]</f>
        <v>0</v>
      </c>
      <c r="I60" s="1">
        <f>DS_B1_flav[[#This Row],[Column8]]-TS_B1_flav[[#This Row],[Column8]]</f>
        <v>0</v>
      </c>
      <c r="J60" s="1">
        <f>DS_B1_flav[[#This Row],[Column9]]-TS_B1_flav[[#This Row],[Column9]]</f>
        <v>0</v>
      </c>
    </row>
    <row r="61" spans="2:10" x14ac:dyDescent="0.25">
      <c r="B61" s="1">
        <f>DS_B1_flav[[#This Row],[Column1]]-TS_B1_flav[[#This Row],[Column1]]</f>
        <v>0</v>
      </c>
      <c r="C61" s="1">
        <f>DS_B1_flav[[#This Row],[Column2]]-TS_B1_flav[[#This Row],[Column2]]</f>
        <v>1.999999999999999E-2</v>
      </c>
      <c r="D61" s="1">
        <f>DS_B1_flav[[#This Row],[Column3]]-TS_B1_flav[[#This Row],[Column3]]</f>
        <v>-1.9999999999999796E-2</v>
      </c>
      <c r="E61" s="1">
        <f>DS_B1_flav[[#This Row],[Column4]]-TS_B1_flav[[#This Row],[Column4]]</f>
        <v>9.999999999999995E-3</v>
      </c>
      <c r="F61" s="1">
        <f>DS_B1_flav[[#This Row],[Column5]]-TS_B1_flav[[#This Row],[Column5]]</f>
        <v>0</v>
      </c>
      <c r="G61" s="1">
        <f>DS_B1_flav[[#This Row],[Column6]]-TS_B1_flav[[#This Row],[Column6]]</f>
        <v>-1.0000000000000002E-2</v>
      </c>
      <c r="H61" s="1">
        <f>DS_B1_flav[[#This Row],[Column7]]-TS_B1_flav[[#This Row],[Column7]]</f>
        <v>0</v>
      </c>
      <c r="I61" s="1">
        <f>DS_B1_flav[[#This Row],[Column8]]-TS_B1_flav[[#This Row],[Column8]]</f>
        <v>0</v>
      </c>
      <c r="J61" s="1">
        <f>DS_B1_flav[[#This Row],[Column9]]-TS_B1_flav[[#This Row],[Column9]]</f>
        <v>0</v>
      </c>
    </row>
    <row r="62" spans="2:10" x14ac:dyDescent="0.25">
      <c r="B62" s="2" t="e">
        <f>DS_B1_flav[[#This Row],[Column1]]-TS_B1_flav[[#This Row],[Column1]]</f>
        <v>#VALUE!</v>
      </c>
      <c r="C62" s="2" t="e">
        <f>DS_B1_flav[[#This Row],[Column2]]-TS_B1_flav[[#This Row],[Column2]]</f>
        <v>#VALUE!</v>
      </c>
      <c r="D62" s="2" t="e">
        <f>DS_B1_flav[[#This Row],[Column3]]-TS_B1_flav[[#This Row],[Column3]]</f>
        <v>#VALUE!</v>
      </c>
      <c r="E62" s="2" t="e">
        <f>DS_B1_flav[[#This Row],[Column4]]-TS_B1_flav[[#This Row],[Column4]]</f>
        <v>#VALUE!</v>
      </c>
      <c r="F62" s="2" t="e">
        <f>DS_B1_flav[[#This Row],[Column5]]-TS_B1_flav[[#This Row],[Column5]]</f>
        <v>#VALUE!</v>
      </c>
      <c r="G62" s="2" t="e">
        <f>DS_B1_flav[[#This Row],[Column6]]-TS_B1_flav[[#This Row],[Column6]]</f>
        <v>#VALUE!</v>
      </c>
      <c r="H62" s="2" t="e">
        <f>DS_B1_flav[[#This Row],[Column7]]-TS_B1_flav[[#This Row],[Column7]]</f>
        <v>#VALUE!</v>
      </c>
      <c r="I62" s="2" t="e">
        <f>DS_B1_flav[[#This Row],[Column8]]-TS_B1_flav[[#This Row],[Column8]]</f>
        <v>#VALUE!</v>
      </c>
      <c r="J62" s="2" t="e">
        <f>DS_B1_flav[[#This Row],[Column9]]-TS_B1_flav[[#This Row],[Column9]]</f>
        <v>#VALUE!</v>
      </c>
    </row>
    <row r="63" spans="2:10" x14ac:dyDescent="0.25">
      <c r="B63" s="2" t="e">
        <f>DS_B1_flav[[#This Row],[Column1]]-TS_B1_flav[[#This Row],[Column1]]</f>
        <v>#VALUE!</v>
      </c>
      <c r="C63" s="2" t="e">
        <f>DS_B1_flav[[#This Row],[Column2]]-TS_B1_flav[[#This Row],[Column2]]</f>
        <v>#VALUE!</v>
      </c>
      <c r="D63" s="2" t="e">
        <f>DS_B1_flav[[#This Row],[Column3]]-TS_B1_flav[[#This Row],[Column3]]</f>
        <v>#VALUE!</v>
      </c>
      <c r="E63" s="2" t="e">
        <f>DS_B1_flav[[#This Row],[Column4]]-TS_B1_flav[[#This Row],[Column4]]</f>
        <v>#VALUE!</v>
      </c>
      <c r="F63" s="2" t="e">
        <f>DS_B1_flav[[#This Row],[Column5]]-TS_B1_flav[[#This Row],[Column5]]</f>
        <v>#VALUE!</v>
      </c>
      <c r="G63" s="2" t="e">
        <f>DS_B1_flav[[#This Row],[Column6]]-TS_B1_flav[[#This Row],[Column6]]</f>
        <v>#VALUE!</v>
      </c>
      <c r="H63" s="2" t="e">
        <f>DS_B1_flav[[#This Row],[Column7]]-TS_B1_flav[[#This Row],[Column7]]</f>
        <v>#VALUE!</v>
      </c>
      <c r="I63" s="2" t="e">
        <f>DS_B1_flav[[#This Row],[Column8]]-TS_B1_flav[[#This Row],[Column8]]</f>
        <v>#VALUE!</v>
      </c>
      <c r="J63" s="2" t="e">
        <f>DS_B1_flav[[#This Row],[Column9]]-TS_B1_flav[[#This Row],[Column9]]</f>
        <v>#VALUE!</v>
      </c>
    </row>
    <row r="64" spans="2:10" x14ac:dyDescent="0.25">
      <c r="B64" s="2" t="e">
        <f>DS_B1_flav[[#This Row],[Column1]]-TS_B1_flav[[#This Row],[Column1]]</f>
        <v>#VALUE!</v>
      </c>
      <c r="C64" s="2" t="e">
        <f>DS_B1_flav[[#This Row],[Column2]]-TS_B1_flav[[#This Row],[Column2]]</f>
        <v>#VALUE!</v>
      </c>
      <c r="D64" s="2" t="e">
        <f>DS_B1_flav[[#This Row],[Column3]]-TS_B1_flav[[#This Row],[Column3]]</f>
        <v>#VALUE!</v>
      </c>
      <c r="E64" s="2" t="e">
        <f>DS_B1_flav[[#This Row],[Column4]]-TS_B1_flav[[#This Row],[Column4]]</f>
        <v>#VALUE!</v>
      </c>
      <c r="F64" s="2" t="e">
        <f>DS_B1_flav[[#This Row],[Column5]]-TS_B1_flav[[#This Row],[Column5]]</f>
        <v>#VALUE!</v>
      </c>
      <c r="G64" s="2" t="e">
        <f>DS_B1_flav[[#This Row],[Column6]]-TS_B1_flav[[#This Row],[Column6]]</f>
        <v>#VALUE!</v>
      </c>
      <c r="H64" s="2" t="e">
        <f>DS_B1_flav[[#This Row],[Column7]]-TS_B1_flav[[#This Row],[Column7]]</f>
        <v>#VALUE!</v>
      </c>
      <c r="I64" s="2" t="e">
        <f>DS_B1_flav[[#This Row],[Column8]]-TS_B1_flav[[#This Row],[Column8]]</f>
        <v>#VALUE!</v>
      </c>
      <c r="J64" s="2" t="e">
        <f>DS_B1_flav[[#This Row],[Column9]]-TS_B1_flav[[#This Row],[Column9]]</f>
        <v>#VALUE!</v>
      </c>
    </row>
    <row r="65" spans="2:10" x14ac:dyDescent="0.25">
      <c r="B65" s="2" t="e">
        <f>DS_B1_flav[[#This Row],[Column1]]-TS_B1_flav[[#This Row],[Column1]]</f>
        <v>#VALUE!</v>
      </c>
      <c r="C65" s="2" t="e">
        <f>DS_B1_flav[[#This Row],[Column2]]-TS_B1_flav[[#This Row],[Column2]]</f>
        <v>#VALUE!</v>
      </c>
      <c r="D65" s="2" t="e">
        <f>DS_B1_flav[[#This Row],[Column3]]-TS_B1_flav[[#This Row],[Column3]]</f>
        <v>#VALUE!</v>
      </c>
      <c r="E65" s="2" t="e">
        <f>DS_B1_flav[[#This Row],[Column4]]-TS_B1_flav[[#This Row],[Column4]]</f>
        <v>#VALUE!</v>
      </c>
      <c r="F65" s="2" t="e">
        <f>DS_B1_flav[[#This Row],[Column5]]-TS_B1_flav[[#This Row],[Column5]]</f>
        <v>#VALUE!</v>
      </c>
      <c r="G65" s="2" t="e">
        <f>DS_B1_flav[[#This Row],[Column6]]-TS_B1_flav[[#This Row],[Column6]]</f>
        <v>#VALUE!</v>
      </c>
      <c r="H65" s="2" t="e">
        <f>DS_B1_flav[[#This Row],[Column7]]-TS_B1_flav[[#This Row],[Column7]]</f>
        <v>#VALUE!</v>
      </c>
      <c r="I65" s="2" t="e">
        <f>DS_B1_flav[[#This Row],[Column8]]-TS_B1_flav[[#This Row],[Column8]]</f>
        <v>#VALUE!</v>
      </c>
      <c r="J65" s="2" t="e">
        <f>DS_B1_flav[[#This Row],[Column9]]-TS_B1_flav[[#This Row],[Column9]]</f>
        <v>#VALUE!</v>
      </c>
    </row>
    <row r="66" spans="2:10" x14ac:dyDescent="0.25">
      <c r="B66" s="2" t="e">
        <f>DS_B1_flav[[#This Row],[Column1]]-TS_B1_flav[[#This Row],[Column1]]</f>
        <v>#VALUE!</v>
      </c>
      <c r="C66" s="2" t="e">
        <f>DS_B1_flav[[#This Row],[Column2]]-TS_B1_flav[[#This Row],[Column2]]</f>
        <v>#VALUE!</v>
      </c>
      <c r="D66" s="2" t="e">
        <f>DS_B1_flav[[#This Row],[Column3]]-TS_B1_flav[[#This Row],[Column3]]</f>
        <v>#VALUE!</v>
      </c>
      <c r="E66" s="2" t="e">
        <f>DS_B1_flav[[#This Row],[Column4]]-TS_B1_flav[[#This Row],[Column4]]</f>
        <v>#VALUE!</v>
      </c>
      <c r="F66" s="2" t="e">
        <f>DS_B1_flav[[#This Row],[Column5]]-TS_B1_flav[[#This Row],[Column5]]</f>
        <v>#VALUE!</v>
      </c>
      <c r="G66" s="2" t="e">
        <f>DS_B1_flav[[#This Row],[Column6]]-TS_B1_flav[[#This Row],[Column6]]</f>
        <v>#VALUE!</v>
      </c>
      <c r="H66" s="2" t="e">
        <f>DS_B1_flav[[#This Row],[Column7]]-TS_B1_flav[[#This Row],[Column7]]</f>
        <v>#VALUE!</v>
      </c>
      <c r="I66" s="2" t="e">
        <f>DS_B1_flav[[#This Row],[Column8]]-TS_B1_flav[[#This Row],[Column8]]</f>
        <v>#VALUE!</v>
      </c>
      <c r="J66" s="2" t="e">
        <f>DS_B1_flav[[#This Row],[Column9]]-TS_B1_flav[[#This Row],[Column9]]</f>
        <v>#VALUE!</v>
      </c>
    </row>
    <row r="67" spans="2:10" x14ac:dyDescent="0.25">
      <c r="B67" s="2" t="e">
        <f>DS_B1_flav[[#This Row],[Column1]]-TS_B1_flav[[#This Row],[Column1]]</f>
        <v>#VALUE!</v>
      </c>
      <c r="C67" s="2" t="e">
        <f>DS_B1_flav[[#This Row],[Column2]]-TS_B1_flav[[#This Row],[Column2]]</f>
        <v>#VALUE!</v>
      </c>
      <c r="D67" s="2" t="e">
        <f>DS_B1_flav[[#This Row],[Column3]]-TS_B1_flav[[#This Row],[Column3]]</f>
        <v>#VALUE!</v>
      </c>
      <c r="E67" s="2" t="e">
        <f>DS_B1_flav[[#This Row],[Column4]]-TS_B1_flav[[#This Row],[Column4]]</f>
        <v>#VALUE!</v>
      </c>
      <c r="F67" s="2" t="e">
        <f>DS_B1_flav[[#This Row],[Column5]]-TS_B1_flav[[#This Row],[Column5]]</f>
        <v>#VALUE!</v>
      </c>
      <c r="G67" s="2" t="e">
        <f>DS_B1_flav[[#This Row],[Column6]]-TS_B1_flav[[#This Row],[Column6]]</f>
        <v>#VALUE!</v>
      </c>
      <c r="H67" s="2" t="e">
        <f>DS_B1_flav[[#This Row],[Column7]]-TS_B1_flav[[#This Row],[Column7]]</f>
        <v>#VALUE!</v>
      </c>
      <c r="I67" s="2" t="e">
        <f>DS_B1_flav[[#This Row],[Column8]]-TS_B1_flav[[#This Row],[Column8]]</f>
        <v>#VALUE!</v>
      </c>
      <c r="J67" s="2" t="e">
        <f>DS_B1_flav[[#This Row],[Column9]]-TS_B1_flav[[#This Row],[Column9]]</f>
        <v>#VALUE!</v>
      </c>
    </row>
    <row r="68" spans="2:10" x14ac:dyDescent="0.25">
      <c r="B68" s="2" t="e">
        <f>DS_B1_flav[[#This Row],[Column1]]-TS_B1_flav[[#This Row],[Column1]]</f>
        <v>#VALUE!</v>
      </c>
      <c r="C68" s="2" t="e">
        <f>DS_B1_flav[[#This Row],[Column2]]-TS_B1_flav[[#This Row],[Column2]]</f>
        <v>#VALUE!</v>
      </c>
      <c r="D68" s="2" t="e">
        <f>DS_B1_flav[[#This Row],[Column3]]-TS_B1_flav[[#This Row],[Column3]]</f>
        <v>#VALUE!</v>
      </c>
      <c r="E68" s="2" t="e">
        <f>DS_B1_flav[[#This Row],[Column4]]-TS_B1_flav[[#This Row],[Column4]]</f>
        <v>#VALUE!</v>
      </c>
      <c r="F68" s="2" t="e">
        <f>DS_B1_flav[[#This Row],[Column5]]-TS_B1_flav[[#This Row],[Column5]]</f>
        <v>#VALUE!</v>
      </c>
      <c r="G68" s="2" t="e">
        <f>DS_B1_flav[[#This Row],[Column6]]-TS_B1_flav[[#This Row],[Column6]]</f>
        <v>#VALUE!</v>
      </c>
      <c r="H68" s="2" t="e">
        <f>DS_B1_flav[[#This Row],[Column7]]-TS_B1_flav[[#This Row],[Column7]]</f>
        <v>#VALUE!</v>
      </c>
      <c r="I68" s="2" t="e">
        <f>DS_B1_flav[[#This Row],[Column8]]-TS_B1_flav[[#This Row],[Column8]]</f>
        <v>#VALUE!</v>
      </c>
      <c r="J68" s="2" t="e">
        <f>DS_B1_flav[[#This Row],[Column9]]-TS_B1_flav[[#This Row],[Column9]]</f>
        <v>#VALUE!</v>
      </c>
    </row>
    <row r="69" spans="2:10" x14ac:dyDescent="0.25">
      <c r="B69" s="2" t="e">
        <f>DS_B1_flav[[#This Row],[Column1]]-TS_B1_flav[[#This Row],[Column1]]</f>
        <v>#VALUE!</v>
      </c>
      <c r="C69" s="2" t="e">
        <f>DS_B1_flav[[#This Row],[Column2]]-TS_B1_flav[[#This Row],[Column2]]</f>
        <v>#VALUE!</v>
      </c>
      <c r="D69" s="2" t="e">
        <f>DS_B1_flav[[#This Row],[Column3]]-TS_B1_flav[[#This Row],[Column3]]</f>
        <v>#VALUE!</v>
      </c>
      <c r="E69" s="2" t="e">
        <f>DS_B1_flav[[#This Row],[Column4]]-TS_B1_flav[[#This Row],[Column4]]</f>
        <v>#VALUE!</v>
      </c>
      <c r="F69" s="2" t="e">
        <f>DS_B1_flav[[#This Row],[Column5]]-TS_B1_flav[[#This Row],[Column5]]</f>
        <v>#VALUE!</v>
      </c>
      <c r="G69" s="2" t="e">
        <f>DS_B1_flav[[#This Row],[Column6]]-TS_B1_flav[[#This Row],[Column6]]</f>
        <v>#VALUE!</v>
      </c>
      <c r="H69" s="2" t="e">
        <f>DS_B1_flav[[#This Row],[Column7]]-TS_B1_flav[[#This Row],[Column7]]</f>
        <v>#VALUE!</v>
      </c>
      <c r="I69" s="2" t="e">
        <f>DS_B1_flav[[#This Row],[Column8]]-TS_B1_flav[[#This Row],[Column8]]</f>
        <v>#VALUE!</v>
      </c>
      <c r="J69" s="2" t="e">
        <f>DS_B1_flav[[#This Row],[Column9]]-TS_B1_flav[[#This Row],[Column9]]</f>
        <v>#VALUE!</v>
      </c>
    </row>
    <row r="70" spans="2:10" x14ac:dyDescent="0.25">
      <c r="B70" s="2" t="e">
        <f>DS_B1_flav[[#This Row],[Column1]]-TS_B1_flav[[#This Row],[Column1]]</f>
        <v>#VALUE!</v>
      </c>
      <c r="C70" s="2" t="e">
        <f>DS_B1_flav[[#This Row],[Column2]]-TS_B1_flav[[#This Row],[Column2]]</f>
        <v>#VALUE!</v>
      </c>
      <c r="D70" s="2" t="e">
        <f>DS_B1_flav[[#This Row],[Column3]]-TS_B1_flav[[#This Row],[Column3]]</f>
        <v>#VALUE!</v>
      </c>
      <c r="E70" s="2" t="e">
        <f>DS_B1_flav[[#This Row],[Column4]]-TS_B1_flav[[#This Row],[Column4]]</f>
        <v>#VALUE!</v>
      </c>
      <c r="F70" s="2" t="e">
        <f>DS_B1_flav[[#This Row],[Column5]]-TS_B1_flav[[#This Row],[Column5]]</f>
        <v>#VALUE!</v>
      </c>
      <c r="G70" s="2" t="e">
        <f>DS_B1_flav[[#This Row],[Column6]]-TS_B1_flav[[#This Row],[Column6]]</f>
        <v>#VALUE!</v>
      </c>
      <c r="H70" s="2" t="e">
        <f>DS_B1_flav[[#This Row],[Column7]]-TS_B1_flav[[#This Row],[Column7]]</f>
        <v>#VALUE!</v>
      </c>
      <c r="I70" s="2" t="e">
        <f>DS_B1_flav[[#This Row],[Column8]]-TS_B1_flav[[#This Row],[Column8]]</f>
        <v>#VALUE!</v>
      </c>
      <c r="J70" s="2" t="e">
        <f>DS_B1_flav[[#This Row],[Column9]]-TS_B1_flav[[#This Row],[Column9]]</f>
        <v>#VALUE!</v>
      </c>
    </row>
    <row r="71" spans="2:10" x14ac:dyDescent="0.25">
      <c r="B71" s="2" t="e">
        <f>DS_B1_flav[[#This Row],[Column1]]-TS_B1_flav[[#This Row],[Column1]]</f>
        <v>#VALUE!</v>
      </c>
      <c r="C71" s="2" t="e">
        <f>DS_B1_flav[[#This Row],[Column2]]-TS_B1_flav[[#This Row],[Column2]]</f>
        <v>#VALUE!</v>
      </c>
      <c r="D71" s="2" t="e">
        <f>DS_B1_flav[[#This Row],[Column3]]-TS_B1_flav[[#This Row],[Column3]]</f>
        <v>#VALUE!</v>
      </c>
      <c r="E71" s="2" t="e">
        <f>DS_B1_flav[[#This Row],[Column4]]-TS_B1_flav[[#This Row],[Column4]]</f>
        <v>#VALUE!</v>
      </c>
      <c r="F71" s="2" t="e">
        <f>DS_B1_flav[[#This Row],[Column5]]-TS_B1_flav[[#This Row],[Column5]]</f>
        <v>#VALUE!</v>
      </c>
      <c r="G71" s="2" t="e">
        <f>DS_B1_flav[[#This Row],[Column6]]-TS_B1_flav[[#This Row],[Column6]]</f>
        <v>#VALUE!</v>
      </c>
      <c r="H71" s="2" t="e">
        <f>DS_B1_flav[[#This Row],[Column7]]-TS_B1_flav[[#This Row],[Column7]]</f>
        <v>#VALUE!</v>
      </c>
      <c r="I71" s="2" t="e">
        <f>DS_B1_flav[[#This Row],[Column8]]-TS_B1_flav[[#This Row],[Column8]]</f>
        <v>#VALUE!</v>
      </c>
      <c r="J71" s="2" t="e">
        <f>DS_B1_flav[[#This Row],[Column9]]-TS_B1_flav[[#This Row],[Column9]]</f>
        <v>#VALUE!</v>
      </c>
    </row>
    <row r="72" spans="2:10" x14ac:dyDescent="0.25">
      <c r="B72" s="2" t="e">
        <f>DS_B1_flav[[#This Row],[Column1]]-TS_B1_flav[[#This Row],[Column1]]</f>
        <v>#VALUE!</v>
      </c>
      <c r="C72" s="2" t="e">
        <f>DS_B1_flav[[#This Row],[Column2]]-TS_B1_flav[[#This Row],[Column2]]</f>
        <v>#VALUE!</v>
      </c>
      <c r="D72" s="2" t="e">
        <f>DS_B1_flav[[#This Row],[Column3]]-TS_B1_flav[[#This Row],[Column3]]</f>
        <v>#VALUE!</v>
      </c>
      <c r="E72" s="2" t="e">
        <f>DS_B1_flav[[#This Row],[Column4]]-TS_B1_flav[[#This Row],[Column4]]</f>
        <v>#VALUE!</v>
      </c>
      <c r="F72" s="2" t="e">
        <f>DS_B1_flav[[#This Row],[Column5]]-TS_B1_flav[[#This Row],[Column5]]</f>
        <v>#VALUE!</v>
      </c>
      <c r="G72" s="2" t="e">
        <f>DS_B1_flav[[#This Row],[Column6]]-TS_B1_flav[[#This Row],[Column6]]</f>
        <v>#VALUE!</v>
      </c>
      <c r="H72" s="2" t="e">
        <f>DS_B1_flav[[#This Row],[Column7]]-TS_B1_flav[[#This Row],[Column7]]</f>
        <v>#VALUE!</v>
      </c>
      <c r="I72" s="2" t="e">
        <f>DS_B1_flav[[#This Row],[Column8]]-TS_B1_flav[[#This Row],[Column8]]</f>
        <v>#VALUE!</v>
      </c>
      <c r="J72" s="2" t="e">
        <f>DS_B1_flav[[#This Row],[Column9]]-TS_B1_flav[[#This Row],[Column9]]</f>
        <v>#VALUE!</v>
      </c>
    </row>
    <row r="73" spans="2:10" x14ac:dyDescent="0.25">
      <c r="B73" s="2" t="e">
        <f>DS_B1_flav[[#This Row],[Column1]]-TS_B1_flav[[#This Row],[Column1]]</f>
        <v>#VALUE!</v>
      </c>
      <c r="C73" s="2" t="e">
        <f>DS_B1_flav[[#This Row],[Column2]]-TS_B1_flav[[#This Row],[Column2]]</f>
        <v>#VALUE!</v>
      </c>
      <c r="D73" s="2" t="e">
        <f>DS_B1_flav[[#This Row],[Column3]]-TS_B1_flav[[#This Row],[Column3]]</f>
        <v>#VALUE!</v>
      </c>
      <c r="E73" s="2" t="e">
        <f>DS_B1_flav[[#This Row],[Column4]]-TS_B1_flav[[#This Row],[Column4]]</f>
        <v>#VALUE!</v>
      </c>
      <c r="F73" s="2" t="e">
        <f>DS_B1_flav[[#This Row],[Column5]]-TS_B1_flav[[#This Row],[Column5]]</f>
        <v>#VALUE!</v>
      </c>
      <c r="G73" s="2" t="e">
        <f>DS_B1_flav[[#This Row],[Column6]]-TS_B1_flav[[#This Row],[Column6]]</f>
        <v>#VALUE!</v>
      </c>
      <c r="H73" s="2" t="e">
        <f>DS_B1_flav[[#This Row],[Column7]]-TS_B1_flav[[#This Row],[Column7]]</f>
        <v>#VALUE!</v>
      </c>
      <c r="I73" s="2" t="e">
        <f>DS_B1_flav[[#This Row],[Column8]]-TS_B1_flav[[#This Row],[Column8]]</f>
        <v>#VALUE!</v>
      </c>
      <c r="J73" s="2" t="e">
        <f>DS_B1_flav[[#This Row],[Column9]]-TS_B1_flav[[#This Row],[Column9]]</f>
        <v>#VALUE!</v>
      </c>
    </row>
    <row r="74" spans="2:10" x14ac:dyDescent="0.25">
      <c r="B74" s="2" t="e">
        <f>DS_B1_flav[[#This Row],[Column1]]-TS_B1_flav[[#This Row],[Column1]]</f>
        <v>#VALUE!</v>
      </c>
      <c r="C74" s="2" t="e">
        <f>DS_B1_flav[[#This Row],[Column2]]-TS_B1_flav[[#This Row],[Column2]]</f>
        <v>#VALUE!</v>
      </c>
      <c r="D74" s="2" t="e">
        <f>DS_B1_flav[[#This Row],[Column3]]-TS_B1_flav[[#This Row],[Column3]]</f>
        <v>#VALUE!</v>
      </c>
      <c r="E74" s="2" t="e">
        <f>DS_B1_flav[[#This Row],[Column4]]-TS_B1_flav[[#This Row],[Column4]]</f>
        <v>#VALUE!</v>
      </c>
      <c r="F74" s="2" t="e">
        <f>DS_B1_flav[[#This Row],[Column5]]-TS_B1_flav[[#This Row],[Column5]]</f>
        <v>#VALUE!</v>
      </c>
      <c r="G74" s="2" t="e">
        <f>DS_B1_flav[[#This Row],[Column6]]-TS_B1_flav[[#This Row],[Column6]]</f>
        <v>#VALUE!</v>
      </c>
      <c r="H74" s="2" t="e">
        <f>DS_B1_flav[[#This Row],[Column7]]-TS_B1_flav[[#This Row],[Column7]]</f>
        <v>#VALUE!</v>
      </c>
      <c r="I74" s="2" t="e">
        <f>DS_B1_flav[[#This Row],[Column8]]-TS_B1_flav[[#This Row],[Column8]]</f>
        <v>#VALUE!</v>
      </c>
      <c r="J74" s="2" t="e">
        <f>DS_B1_flav[[#This Row],[Column9]]-TS_B1_flav[[#This Row],[Column9]]</f>
        <v>#VALUE!</v>
      </c>
    </row>
    <row r="75" spans="2:10" x14ac:dyDescent="0.25">
      <c r="B75" s="2" t="e">
        <f>DS_B1_flav[[#This Row],[Column1]]-TS_B1_flav[[#This Row],[Column1]]</f>
        <v>#VALUE!</v>
      </c>
      <c r="C75" s="2" t="e">
        <f>DS_B1_flav[[#This Row],[Column2]]-TS_B1_flav[[#This Row],[Column2]]</f>
        <v>#VALUE!</v>
      </c>
      <c r="D75" s="2" t="e">
        <f>DS_B1_flav[[#This Row],[Column3]]-TS_B1_flav[[#This Row],[Column3]]</f>
        <v>#VALUE!</v>
      </c>
      <c r="E75" s="2" t="e">
        <f>DS_B1_flav[[#This Row],[Column4]]-TS_B1_flav[[#This Row],[Column4]]</f>
        <v>#VALUE!</v>
      </c>
      <c r="F75" s="2" t="e">
        <f>DS_B1_flav[[#This Row],[Column5]]-TS_B1_flav[[#This Row],[Column5]]</f>
        <v>#VALUE!</v>
      </c>
      <c r="G75" s="2" t="e">
        <f>DS_B1_flav[[#This Row],[Column6]]-TS_B1_flav[[#This Row],[Column6]]</f>
        <v>#VALUE!</v>
      </c>
      <c r="H75" s="2" t="e">
        <f>DS_B1_flav[[#This Row],[Column7]]-TS_B1_flav[[#This Row],[Column7]]</f>
        <v>#VALUE!</v>
      </c>
      <c r="I75" s="2" t="e">
        <f>DS_B1_flav[[#This Row],[Column8]]-TS_B1_flav[[#This Row],[Column8]]</f>
        <v>#VALUE!</v>
      </c>
      <c r="J75" s="2" t="e">
        <f>DS_B1_flav[[#This Row],[Column9]]-TS_B1_flav[[#This Row],[Column9]]</f>
        <v>#VALUE!</v>
      </c>
    </row>
    <row r="76" spans="2:10" x14ac:dyDescent="0.25">
      <c r="B76" s="2" t="e">
        <f>DS_B1_flav[[#This Row],[Column1]]-TS_B1_flav[[#This Row],[Column1]]</f>
        <v>#VALUE!</v>
      </c>
      <c r="C76" s="2" t="e">
        <f>DS_B1_flav[[#This Row],[Column2]]-TS_B1_flav[[#This Row],[Column2]]</f>
        <v>#VALUE!</v>
      </c>
      <c r="D76" s="2" t="e">
        <f>DS_B1_flav[[#This Row],[Column3]]-TS_B1_flav[[#This Row],[Column3]]</f>
        <v>#VALUE!</v>
      </c>
      <c r="E76" s="2" t="e">
        <f>DS_B1_flav[[#This Row],[Column4]]-TS_B1_flav[[#This Row],[Column4]]</f>
        <v>#VALUE!</v>
      </c>
      <c r="F76" s="2" t="e">
        <f>DS_B1_flav[[#This Row],[Column5]]-TS_B1_flav[[#This Row],[Column5]]</f>
        <v>#VALUE!</v>
      </c>
      <c r="G76" s="2" t="e">
        <f>DS_B1_flav[[#This Row],[Column6]]-TS_B1_flav[[#This Row],[Column6]]</f>
        <v>#VALUE!</v>
      </c>
      <c r="H76" s="2" t="e">
        <f>DS_B1_flav[[#This Row],[Column7]]-TS_B1_flav[[#This Row],[Column7]]</f>
        <v>#VALUE!</v>
      </c>
      <c r="I76" s="2" t="e">
        <f>DS_B1_flav[[#This Row],[Column8]]-TS_B1_flav[[#This Row],[Column8]]</f>
        <v>#VALUE!</v>
      </c>
      <c r="J76" s="2" t="e">
        <f>DS_B1_flav[[#This Row],[Column9]]-TS_B1_flav[[#This Row],[Column9]]</f>
        <v>#VALUE!</v>
      </c>
    </row>
    <row r="77" spans="2:10" x14ac:dyDescent="0.25">
      <c r="B77" s="2" t="e">
        <f>DS_B1_flav[[#This Row],[Column1]]-TS_B1_flav[[#This Row],[Column1]]</f>
        <v>#VALUE!</v>
      </c>
      <c r="C77" s="2" t="e">
        <f>DS_B1_flav[[#This Row],[Column2]]-TS_B1_flav[[#This Row],[Column2]]</f>
        <v>#VALUE!</v>
      </c>
      <c r="D77" s="2" t="e">
        <f>DS_B1_flav[[#This Row],[Column3]]-TS_B1_flav[[#This Row],[Column3]]</f>
        <v>#VALUE!</v>
      </c>
      <c r="E77" s="2" t="e">
        <f>DS_B1_flav[[#This Row],[Column4]]-TS_B1_flav[[#This Row],[Column4]]</f>
        <v>#VALUE!</v>
      </c>
      <c r="F77" s="2" t="e">
        <f>DS_B1_flav[[#This Row],[Column5]]-TS_B1_flav[[#This Row],[Column5]]</f>
        <v>#VALUE!</v>
      </c>
      <c r="G77" s="2" t="e">
        <f>DS_B1_flav[[#This Row],[Column6]]-TS_B1_flav[[#This Row],[Column6]]</f>
        <v>#VALUE!</v>
      </c>
      <c r="H77" s="2" t="e">
        <f>DS_B1_flav[[#This Row],[Column7]]-TS_B1_flav[[#This Row],[Column7]]</f>
        <v>#VALUE!</v>
      </c>
      <c r="I77" s="2" t="e">
        <f>DS_B1_flav[[#This Row],[Column8]]-TS_B1_flav[[#This Row],[Column8]]</f>
        <v>#VALUE!</v>
      </c>
      <c r="J77" s="2" t="e">
        <f>DS_B1_flav[[#This Row],[Column9]]-TS_B1_flav[[#This Row],[Column9]]</f>
        <v>#VALUE!</v>
      </c>
    </row>
    <row r="78" spans="2:10" x14ac:dyDescent="0.25">
      <c r="B78" s="2" t="e">
        <f>DS_B1_flav[[#This Row],[Column1]]-TS_B1_flav[[#This Row],[Column1]]</f>
        <v>#VALUE!</v>
      </c>
      <c r="C78" s="2" t="e">
        <f>DS_B1_flav[[#This Row],[Column2]]-TS_B1_flav[[#This Row],[Column2]]</f>
        <v>#VALUE!</v>
      </c>
      <c r="D78" s="2" t="e">
        <f>DS_B1_flav[[#This Row],[Column3]]-TS_B1_flav[[#This Row],[Column3]]</f>
        <v>#VALUE!</v>
      </c>
      <c r="E78" s="2" t="e">
        <f>DS_B1_flav[[#This Row],[Column4]]-TS_B1_flav[[#This Row],[Column4]]</f>
        <v>#VALUE!</v>
      </c>
      <c r="F78" s="2" t="e">
        <f>DS_B1_flav[[#This Row],[Column5]]-TS_B1_flav[[#This Row],[Column5]]</f>
        <v>#VALUE!</v>
      </c>
      <c r="G78" s="2" t="e">
        <f>DS_B1_flav[[#This Row],[Column6]]-TS_B1_flav[[#This Row],[Column6]]</f>
        <v>#VALUE!</v>
      </c>
      <c r="H78" s="2" t="e">
        <f>DS_B1_flav[[#This Row],[Column7]]-TS_B1_flav[[#This Row],[Column7]]</f>
        <v>#VALUE!</v>
      </c>
      <c r="I78" s="2" t="e">
        <f>DS_B1_flav[[#This Row],[Column8]]-TS_B1_flav[[#This Row],[Column8]]</f>
        <v>#VALUE!</v>
      </c>
      <c r="J78" s="2" t="e">
        <f>DS_B1_flav[[#This Row],[Column9]]-TS_B1_flav[[#This Row],[Column9]]</f>
        <v>#VALUE!</v>
      </c>
    </row>
    <row r="79" spans="2:10" x14ac:dyDescent="0.25">
      <c r="B79" s="2"/>
      <c r="C79" s="2"/>
      <c r="D79" s="2"/>
      <c r="E79" s="2"/>
      <c r="F79" s="2"/>
      <c r="G79" s="2"/>
      <c r="H79" s="2"/>
      <c r="I79" s="2"/>
      <c r="J79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23D4B-2B54-4B52-B167-B662109977FB}">
  <dimension ref="B2:J76"/>
  <sheetViews>
    <sheetView topLeftCell="A46" workbookViewId="0">
      <selection activeCell="L77" sqref="L77"/>
    </sheetView>
  </sheetViews>
  <sheetFormatPr defaultRowHeight="15" x14ac:dyDescent="0.25"/>
  <sheetData>
    <row r="2" spans="2:10" x14ac:dyDescent="0.25">
      <c r="B2">
        <f>DS_B2_flav[[#This Row],[Column1]]-TS_B2_flav[[#This Row],[Column1]]</f>
        <v>1.0000000000000009E-2</v>
      </c>
      <c r="C2">
        <f>DS_B2_flav[[#This Row],[Column2]]-TS_B2_flav[[#This Row],[Column2]]</f>
        <v>-1.999999999999999E-2</v>
      </c>
      <c r="D2">
        <f>DS_B2_flav[[#This Row],[Column3]]-TS_B2_flav[[#This Row],[Column3]]</f>
        <v>0</v>
      </c>
      <c r="E2">
        <f>DS_B2_flav[[#This Row],[Column4]]-TS_B2_flav[[#This Row],[Column4]]</f>
        <v>-9.999999999999995E-3</v>
      </c>
      <c r="F2">
        <f>DS_B2_flav[[#This Row],[Column5]]-TS_B2_flav[[#This Row],[Column5]]</f>
        <v>9.999999999999995E-3</v>
      </c>
      <c r="G2">
        <f>DS_B2_flav[[#This Row],[Column6]]-TS_B2_flav[[#This Row],[Column6]]</f>
        <v>0</v>
      </c>
      <c r="H2">
        <f>DS_B2_flav[[#This Row],[Column7]]-TS_B2_flav[[#This Row],[Column7]]</f>
        <v>0</v>
      </c>
      <c r="I2">
        <f>DS_B2_flav[[#This Row],[Column8]]-TS_B2_flav[[#This Row],[Column8]]</f>
        <v>-1.0000000000000002E-2</v>
      </c>
      <c r="J2">
        <f>DS_B2_flav[[#This Row],[Column9]]-TS_B2_flav[[#This Row],[Column9]]</f>
        <v>0</v>
      </c>
    </row>
    <row r="3" spans="2:10" x14ac:dyDescent="0.25">
      <c r="B3">
        <f>DS_B2_flav[[#This Row],[Column1]]-TS_B2_flav[[#This Row],[Column1]]</f>
        <v>0</v>
      </c>
      <c r="C3">
        <f>DS_B2_flav[[#This Row],[Column2]]-TS_B2_flav[[#This Row],[Column2]]</f>
        <v>-9.9999999999999811E-3</v>
      </c>
      <c r="D3">
        <f>DS_B2_flav[[#This Row],[Column3]]-TS_B2_flav[[#This Row],[Column3]]</f>
        <v>-2.9999999999999805E-2</v>
      </c>
      <c r="E3">
        <f>DS_B2_flav[[#This Row],[Column4]]-TS_B2_flav[[#This Row],[Column4]]</f>
        <v>-9.999999999999995E-3</v>
      </c>
      <c r="F3">
        <f>DS_B2_flav[[#This Row],[Column5]]-TS_B2_flav[[#This Row],[Column5]]</f>
        <v>-1.0000000000000002E-2</v>
      </c>
      <c r="G3">
        <f>DS_B2_flav[[#This Row],[Column6]]-TS_B2_flav[[#This Row],[Column6]]</f>
        <v>0</v>
      </c>
      <c r="H3">
        <f>DS_B2_flav[[#This Row],[Column7]]-TS_B2_flav[[#This Row],[Column7]]</f>
        <v>0</v>
      </c>
      <c r="I3">
        <f>DS_B2_flav[[#This Row],[Column8]]-TS_B2_flav[[#This Row],[Column8]]</f>
        <v>-1.0000000000000002E-2</v>
      </c>
      <c r="J3">
        <f>DS_B2_flav[[#This Row],[Column9]]-TS_B2_flav[[#This Row],[Column9]]</f>
        <v>0</v>
      </c>
    </row>
    <row r="4" spans="2:10" x14ac:dyDescent="0.25">
      <c r="B4">
        <f>DS_B2_flav[[#This Row],[Column1]]-TS_B2_flav[[#This Row],[Column1]]</f>
        <v>0</v>
      </c>
      <c r="C4">
        <f>DS_B2_flav[[#This Row],[Column2]]-TS_B2_flav[[#This Row],[Column2]]</f>
        <v>-9.9999999999999811E-3</v>
      </c>
      <c r="D4">
        <f>DS_B2_flav[[#This Row],[Column3]]-TS_B2_flav[[#This Row],[Column3]]</f>
        <v>-2.9999999999999805E-2</v>
      </c>
      <c r="E4">
        <f>DS_B2_flav[[#This Row],[Column4]]-TS_B2_flav[[#This Row],[Column4]]</f>
        <v>-9.999999999999995E-3</v>
      </c>
      <c r="F4">
        <f>DS_B2_flav[[#This Row],[Column5]]-TS_B2_flav[[#This Row],[Column5]]</f>
        <v>0</v>
      </c>
      <c r="G4">
        <f>DS_B2_flav[[#This Row],[Column6]]-TS_B2_flav[[#This Row],[Column6]]</f>
        <v>-1.0000000000000002E-2</v>
      </c>
      <c r="H4">
        <f>DS_B2_flav[[#This Row],[Column7]]-TS_B2_flav[[#This Row],[Column7]]</f>
        <v>0</v>
      </c>
      <c r="I4">
        <f>DS_B2_flav[[#This Row],[Column8]]-TS_B2_flav[[#This Row],[Column8]]</f>
        <v>-1.0000000000000002E-2</v>
      </c>
      <c r="J4">
        <f>DS_B2_flav[[#This Row],[Column9]]-TS_B2_flav[[#This Row],[Column9]]</f>
        <v>0</v>
      </c>
    </row>
    <row r="5" spans="2:10" x14ac:dyDescent="0.25">
      <c r="B5">
        <f>DS_B2_flav[[#This Row],[Column1]]-TS_B2_flav[[#This Row],[Column1]]</f>
        <v>0</v>
      </c>
      <c r="C5">
        <f>DS_B2_flav[[#This Row],[Column2]]-TS_B2_flav[[#This Row],[Column2]]</f>
        <v>-1.999999999999999E-2</v>
      </c>
      <c r="D5">
        <f>DS_B2_flav[[#This Row],[Column3]]-TS_B2_flav[[#This Row],[Column3]]</f>
        <v>-2.0000000000000018E-2</v>
      </c>
      <c r="E5">
        <f>DS_B2_flav[[#This Row],[Column4]]-TS_B2_flav[[#This Row],[Column4]]</f>
        <v>-9.999999999999995E-3</v>
      </c>
      <c r="F5">
        <f>DS_B2_flav[[#This Row],[Column5]]-TS_B2_flav[[#This Row],[Column5]]</f>
        <v>0</v>
      </c>
      <c r="G5">
        <f>DS_B2_flav[[#This Row],[Column6]]-TS_B2_flav[[#This Row],[Column6]]</f>
        <v>0</v>
      </c>
      <c r="H5">
        <f>DS_B2_flav[[#This Row],[Column7]]-TS_B2_flav[[#This Row],[Column7]]</f>
        <v>-1.0000000000000009E-2</v>
      </c>
      <c r="I5">
        <f>DS_B2_flav[[#This Row],[Column8]]-TS_B2_flav[[#This Row],[Column8]]</f>
        <v>-1.0000000000000002E-2</v>
      </c>
      <c r="J5">
        <f>DS_B2_flav[[#This Row],[Column9]]-TS_B2_flav[[#This Row],[Column9]]</f>
        <v>0</v>
      </c>
    </row>
    <row r="6" spans="2:10" x14ac:dyDescent="0.25">
      <c r="B6">
        <f>DS_B2_flav[[#This Row],[Column1]]-TS_B2_flav[[#This Row],[Column1]]</f>
        <v>0</v>
      </c>
      <c r="C6">
        <f>DS_B2_flav[[#This Row],[Column2]]-TS_B2_flav[[#This Row],[Column2]]</f>
        <v>0</v>
      </c>
      <c r="D6">
        <f>DS_B2_flav[[#This Row],[Column3]]-TS_B2_flav[[#This Row],[Column3]]</f>
        <v>0</v>
      </c>
      <c r="E6">
        <f>DS_B2_flav[[#This Row],[Column4]]-TS_B2_flav[[#This Row],[Column4]]</f>
        <v>-9.999999999999995E-3</v>
      </c>
      <c r="F6">
        <f>DS_B2_flav[[#This Row],[Column5]]-TS_B2_flav[[#This Row],[Column5]]</f>
        <v>0</v>
      </c>
      <c r="G6">
        <f>DS_B2_flav[[#This Row],[Column6]]-TS_B2_flav[[#This Row],[Column6]]</f>
        <v>0</v>
      </c>
      <c r="H6">
        <f>DS_B2_flav[[#This Row],[Column7]]-TS_B2_flav[[#This Row],[Column7]]</f>
        <v>0</v>
      </c>
      <c r="I6">
        <f>DS_B2_flav[[#This Row],[Column8]]-TS_B2_flav[[#This Row],[Column8]]</f>
        <v>0</v>
      </c>
      <c r="J6">
        <f>DS_B2_flav[[#This Row],[Column9]]-TS_B2_flav[[#This Row],[Column9]]</f>
        <v>0</v>
      </c>
    </row>
    <row r="7" spans="2:10" x14ac:dyDescent="0.25">
      <c r="B7">
        <f>DS_B2_flav[[#This Row],[Column1]]-TS_B2_flav[[#This Row],[Column1]]</f>
        <v>0</v>
      </c>
      <c r="C7">
        <f>DS_B2_flav[[#This Row],[Column2]]-TS_B2_flav[[#This Row],[Column2]]</f>
        <v>-9.9999999999999811E-3</v>
      </c>
      <c r="D7">
        <f>DS_B2_flav[[#This Row],[Column3]]-TS_B2_flav[[#This Row],[Column3]]</f>
        <v>0</v>
      </c>
      <c r="E7">
        <f>DS_B2_flav[[#This Row],[Column4]]-TS_B2_flav[[#This Row],[Column4]]</f>
        <v>-9.999999999999995E-3</v>
      </c>
      <c r="F7">
        <f>DS_B2_flav[[#This Row],[Column5]]-TS_B2_flav[[#This Row],[Column5]]</f>
        <v>0</v>
      </c>
      <c r="G7">
        <f>DS_B2_flav[[#This Row],[Column6]]-TS_B2_flav[[#This Row],[Column6]]</f>
        <v>1.0000000000000002E-2</v>
      </c>
      <c r="H7">
        <f>DS_B2_flav[[#This Row],[Column7]]-TS_B2_flav[[#This Row],[Column7]]</f>
        <v>0</v>
      </c>
      <c r="I7">
        <f>DS_B2_flav[[#This Row],[Column8]]-TS_B2_flav[[#This Row],[Column8]]</f>
        <v>-1.0000000000000002E-2</v>
      </c>
      <c r="J7">
        <f>DS_B2_flav[[#This Row],[Column9]]-TS_B2_flav[[#This Row],[Column9]]</f>
        <v>0</v>
      </c>
    </row>
    <row r="8" spans="2:10" x14ac:dyDescent="0.25">
      <c r="B8">
        <f>DS_B2_flav[[#This Row],[Column1]]-TS_B2_flav[[#This Row],[Column1]]</f>
        <v>0</v>
      </c>
      <c r="C8">
        <f>DS_B2_flav[[#This Row],[Column2]]-TS_B2_flav[[#This Row],[Column2]]</f>
        <v>-1.0000000000000009E-2</v>
      </c>
      <c r="D8">
        <f>DS_B2_flav[[#This Row],[Column3]]-TS_B2_flav[[#This Row],[Column3]]</f>
        <v>-1.0000000000000009E-2</v>
      </c>
      <c r="E8">
        <f>DS_B2_flav[[#This Row],[Column4]]-TS_B2_flav[[#This Row],[Column4]]</f>
        <v>-9.999999999999995E-3</v>
      </c>
      <c r="F8">
        <f>DS_B2_flav[[#This Row],[Column5]]-TS_B2_flav[[#This Row],[Column5]]</f>
        <v>0</v>
      </c>
      <c r="G8">
        <f>DS_B2_flav[[#This Row],[Column6]]-TS_B2_flav[[#This Row],[Column6]]</f>
        <v>1.0000000000000002E-2</v>
      </c>
      <c r="H8">
        <f>DS_B2_flav[[#This Row],[Column7]]-TS_B2_flav[[#This Row],[Column7]]</f>
        <v>0</v>
      </c>
      <c r="I8">
        <f>DS_B2_flav[[#This Row],[Column8]]-TS_B2_flav[[#This Row],[Column8]]</f>
        <v>0</v>
      </c>
      <c r="J8">
        <f>DS_B2_flav[[#This Row],[Column9]]-TS_B2_flav[[#This Row],[Column9]]</f>
        <v>0</v>
      </c>
    </row>
    <row r="9" spans="2:10" x14ac:dyDescent="0.25">
      <c r="B9">
        <f>DS_B2_flav[[#This Row],[Column1]]-TS_B2_flav[[#This Row],[Column1]]</f>
        <v>0</v>
      </c>
      <c r="C9">
        <f>DS_B2_flav[[#This Row],[Column2]]-TS_B2_flav[[#This Row],[Column2]]</f>
        <v>-9.9999999999999811E-3</v>
      </c>
      <c r="D9">
        <f>DS_B2_flav[[#This Row],[Column3]]-TS_B2_flav[[#This Row],[Column3]]</f>
        <v>-2.0000000000000018E-2</v>
      </c>
      <c r="E9">
        <f>DS_B2_flav[[#This Row],[Column4]]-TS_B2_flav[[#This Row],[Column4]]</f>
        <v>-9.999999999999995E-3</v>
      </c>
      <c r="F9">
        <f>DS_B2_flav[[#This Row],[Column5]]-TS_B2_flav[[#This Row],[Column5]]</f>
        <v>0</v>
      </c>
      <c r="G9">
        <f>DS_B2_flav[[#This Row],[Column6]]-TS_B2_flav[[#This Row],[Column6]]</f>
        <v>-1.0000000000000002E-2</v>
      </c>
      <c r="H9">
        <f>DS_B2_flav[[#This Row],[Column7]]-TS_B2_flav[[#This Row],[Column7]]</f>
        <v>-1.0000000000000009E-2</v>
      </c>
      <c r="I9">
        <f>DS_B2_flav[[#This Row],[Column8]]-TS_B2_flav[[#This Row],[Column8]]</f>
        <v>0</v>
      </c>
      <c r="J9">
        <f>DS_B2_flav[[#This Row],[Column9]]-TS_B2_flav[[#This Row],[Column9]]</f>
        <v>0</v>
      </c>
    </row>
    <row r="10" spans="2:10" x14ac:dyDescent="0.25">
      <c r="B10">
        <f>DS_B2_flav[[#This Row],[Column1]]-TS_B2_flav[[#This Row],[Column1]]</f>
        <v>0</v>
      </c>
      <c r="C10">
        <f>DS_B2_flav[[#This Row],[Column2]]-TS_B2_flav[[#This Row],[Column2]]</f>
        <v>0</v>
      </c>
      <c r="D10">
        <f>DS_B2_flav[[#This Row],[Column3]]-TS_B2_flav[[#This Row],[Column3]]</f>
        <v>1.0000000000000009E-2</v>
      </c>
      <c r="E10">
        <f>DS_B2_flav[[#This Row],[Column4]]-TS_B2_flav[[#This Row],[Column4]]</f>
        <v>-9.999999999999995E-3</v>
      </c>
      <c r="F10">
        <f>DS_B2_flav[[#This Row],[Column5]]-TS_B2_flav[[#This Row],[Column5]]</f>
        <v>0</v>
      </c>
      <c r="G10">
        <f>DS_B2_flav[[#This Row],[Column6]]-TS_B2_flav[[#This Row],[Column6]]</f>
        <v>0</v>
      </c>
      <c r="H10">
        <f>DS_B2_flav[[#This Row],[Column7]]-TS_B2_flav[[#This Row],[Column7]]</f>
        <v>0</v>
      </c>
      <c r="I10">
        <f>DS_B2_flav[[#This Row],[Column8]]-TS_B2_flav[[#This Row],[Column8]]</f>
        <v>-1.0000000000000002E-2</v>
      </c>
      <c r="J10">
        <f>DS_B2_flav[[#This Row],[Column9]]-TS_B2_flav[[#This Row],[Column9]]</f>
        <v>0</v>
      </c>
    </row>
    <row r="11" spans="2:10" x14ac:dyDescent="0.25">
      <c r="B11">
        <f>DS_B2_flav[[#This Row],[Column1]]-TS_B2_flav[[#This Row],[Column1]]</f>
        <v>0</v>
      </c>
      <c r="C11">
        <f>DS_B2_flav[[#This Row],[Column2]]-TS_B2_flav[[#This Row],[Column2]]</f>
        <v>-9.9999999999999811E-3</v>
      </c>
      <c r="D11">
        <f>DS_B2_flav[[#This Row],[Column3]]-TS_B2_flav[[#This Row],[Column3]]</f>
        <v>-1.0000000000000009E-2</v>
      </c>
      <c r="E11">
        <f>DS_B2_flav[[#This Row],[Column4]]-TS_B2_flav[[#This Row],[Column4]]</f>
        <v>-9.999999999999995E-3</v>
      </c>
      <c r="F11">
        <f>DS_B2_flav[[#This Row],[Column5]]-TS_B2_flav[[#This Row],[Column5]]</f>
        <v>0</v>
      </c>
      <c r="G11">
        <f>DS_B2_flav[[#This Row],[Column6]]-TS_B2_flav[[#This Row],[Column6]]</f>
        <v>0</v>
      </c>
      <c r="H11">
        <f>DS_B2_flav[[#This Row],[Column7]]-TS_B2_flav[[#This Row],[Column7]]</f>
        <v>0</v>
      </c>
      <c r="I11">
        <f>DS_B2_flav[[#This Row],[Column8]]-TS_B2_flav[[#This Row],[Column8]]</f>
        <v>-1.0000000000000002E-2</v>
      </c>
      <c r="J11">
        <f>DS_B2_flav[[#This Row],[Column9]]-TS_B2_flav[[#This Row],[Column9]]</f>
        <v>0</v>
      </c>
    </row>
    <row r="12" spans="2:10" x14ac:dyDescent="0.25">
      <c r="B12">
        <f>DS_B2_flav[[#This Row],[Column1]]-TS_B2_flav[[#This Row],[Column1]]</f>
        <v>0</v>
      </c>
      <c r="C12">
        <f>DS_B2_flav[[#This Row],[Column2]]-TS_B2_flav[[#This Row],[Column2]]</f>
        <v>0</v>
      </c>
      <c r="D12">
        <f>DS_B2_flav[[#This Row],[Column3]]-TS_B2_flav[[#This Row],[Column3]]</f>
        <v>0</v>
      </c>
      <c r="E12">
        <f>DS_B2_flav[[#This Row],[Column4]]-TS_B2_flav[[#This Row],[Column4]]</f>
        <v>-9.999999999999995E-3</v>
      </c>
      <c r="F12">
        <f>DS_B2_flav[[#This Row],[Column5]]-TS_B2_flav[[#This Row],[Column5]]</f>
        <v>0</v>
      </c>
      <c r="G12">
        <f>DS_B2_flav[[#This Row],[Column6]]-TS_B2_flav[[#This Row],[Column6]]</f>
        <v>0</v>
      </c>
      <c r="H12">
        <f>DS_B2_flav[[#This Row],[Column7]]-TS_B2_flav[[#This Row],[Column7]]</f>
        <v>0</v>
      </c>
      <c r="I12">
        <f>DS_B2_flav[[#This Row],[Column8]]-TS_B2_flav[[#This Row],[Column8]]</f>
        <v>-1.0000000000000002E-2</v>
      </c>
      <c r="J12">
        <f>DS_B2_flav[[#This Row],[Column9]]-TS_B2_flav[[#This Row],[Column9]]</f>
        <v>1.0000000000000002E-2</v>
      </c>
    </row>
    <row r="13" spans="2:10" x14ac:dyDescent="0.25">
      <c r="B13">
        <f>DS_B2_flav[[#This Row],[Column1]]-TS_B2_flav[[#This Row],[Column1]]</f>
        <v>0</v>
      </c>
      <c r="C13">
        <f>DS_B2_flav[[#This Row],[Column2]]-TS_B2_flav[[#This Row],[Column2]]</f>
        <v>-9.9999999999999811E-3</v>
      </c>
      <c r="D13">
        <f>DS_B2_flav[[#This Row],[Column3]]-TS_B2_flav[[#This Row],[Column3]]</f>
        <v>-1.0000000000000009E-2</v>
      </c>
      <c r="E13">
        <f>DS_B2_flav[[#This Row],[Column4]]-TS_B2_flav[[#This Row],[Column4]]</f>
        <v>-9.999999999999995E-3</v>
      </c>
      <c r="F13">
        <f>DS_B2_flav[[#This Row],[Column5]]-TS_B2_flav[[#This Row],[Column5]]</f>
        <v>0</v>
      </c>
      <c r="G13">
        <f>DS_B2_flav[[#This Row],[Column6]]-TS_B2_flav[[#This Row],[Column6]]</f>
        <v>1.0000000000000002E-2</v>
      </c>
      <c r="H13">
        <f>DS_B2_flav[[#This Row],[Column7]]-TS_B2_flav[[#This Row],[Column7]]</f>
        <v>-1.0000000000000009E-2</v>
      </c>
      <c r="I13">
        <f>DS_B2_flav[[#This Row],[Column8]]-TS_B2_flav[[#This Row],[Column8]]</f>
        <v>-1.0000000000000002E-2</v>
      </c>
      <c r="J13">
        <f>DS_B2_flav[[#This Row],[Column9]]-TS_B2_flav[[#This Row],[Column9]]</f>
        <v>0</v>
      </c>
    </row>
    <row r="14" spans="2:10" x14ac:dyDescent="0.25">
      <c r="B14">
        <f>DS_B2_flav[[#This Row],[Column1]]-TS_B2_flav[[#This Row],[Column1]]</f>
        <v>0</v>
      </c>
      <c r="C14">
        <f>DS_B2_flav[[#This Row],[Column2]]-TS_B2_flav[[#This Row],[Column2]]</f>
        <v>-9.9999999999999811E-3</v>
      </c>
      <c r="D14">
        <f>DS_B2_flav[[#This Row],[Column3]]-TS_B2_flav[[#This Row],[Column3]]</f>
        <v>-1.0000000000000009E-2</v>
      </c>
      <c r="E14">
        <f>DS_B2_flav[[#This Row],[Column4]]-TS_B2_flav[[#This Row],[Column4]]</f>
        <v>-9.999999999999995E-3</v>
      </c>
      <c r="F14">
        <f>DS_B2_flav[[#This Row],[Column5]]-TS_B2_flav[[#This Row],[Column5]]</f>
        <v>0</v>
      </c>
      <c r="G14">
        <f>DS_B2_flav[[#This Row],[Column6]]-TS_B2_flav[[#This Row],[Column6]]</f>
        <v>1.0000000000000002E-2</v>
      </c>
      <c r="H14">
        <f>DS_B2_flav[[#This Row],[Column7]]-TS_B2_flav[[#This Row],[Column7]]</f>
        <v>0</v>
      </c>
      <c r="I14">
        <f>DS_B2_flav[[#This Row],[Column8]]-TS_B2_flav[[#This Row],[Column8]]</f>
        <v>-1.0000000000000002E-2</v>
      </c>
      <c r="J14">
        <f>DS_B2_flav[[#This Row],[Column9]]-TS_B2_flav[[#This Row],[Column9]]</f>
        <v>0</v>
      </c>
    </row>
    <row r="15" spans="2:10" x14ac:dyDescent="0.25">
      <c r="B15">
        <f>DS_B2_flav[[#This Row],[Column1]]-TS_B2_flav[[#This Row],[Column1]]</f>
        <v>1.0000000000000009E-2</v>
      </c>
      <c r="C15">
        <f>DS_B2_flav[[#This Row],[Column2]]-TS_B2_flav[[#This Row],[Column2]]</f>
        <v>0</v>
      </c>
      <c r="D15">
        <f>DS_B2_flav[[#This Row],[Column3]]-TS_B2_flav[[#This Row],[Column3]]</f>
        <v>1.0000000000000009E-2</v>
      </c>
      <c r="E15">
        <f>DS_B2_flav[[#This Row],[Column4]]-TS_B2_flav[[#This Row],[Column4]]</f>
        <v>-9.999999999999995E-3</v>
      </c>
      <c r="F15">
        <f>DS_B2_flav[[#This Row],[Column5]]-TS_B2_flav[[#This Row],[Column5]]</f>
        <v>0</v>
      </c>
      <c r="G15">
        <f>DS_B2_flav[[#This Row],[Column6]]-TS_B2_flav[[#This Row],[Column6]]</f>
        <v>-1.0000000000000002E-2</v>
      </c>
      <c r="H15">
        <f>DS_B2_flav[[#This Row],[Column7]]-TS_B2_flav[[#This Row],[Column7]]</f>
        <v>0</v>
      </c>
      <c r="I15">
        <f>DS_B2_flav[[#This Row],[Column8]]-TS_B2_flav[[#This Row],[Column8]]</f>
        <v>-1.0000000000000002E-2</v>
      </c>
      <c r="J15">
        <f>DS_B2_flav[[#This Row],[Column9]]-TS_B2_flav[[#This Row],[Column9]]</f>
        <v>0</v>
      </c>
    </row>
    <row r="16" spans="2:10" x14ac:dyDescent="0.25">
      <c r="B16">
        <f>DS_B2_flav[[#This Row],[Column1]]-TS_B2_flav[[#This Row],[Column1]]</f>
        <v>0</v>
      </c>
      <c r="C16">
        <f>DS_B2_flav[[#This Row],[Column2]]-TS_B2_flav[[#This Row],[Column2]]</f>
        <v>-9.9999999999999811E-3</v>
      </c>
      <c r="D16">
        <f>DS_B2_flav[[#This Row],[Column3]]-TS_B2_flav[[#This Row],[Column3]]</f>
        <v>-1.0000000000000009E-2</v>
      </c>
      <c r="E16">
        <f>DS_B2_flav[[#This Row],[Column4]]-TS_B2_flav[[#This Row],[Column4]]</f>
        <v>-9.999999999999995E-3</v>
      </c>
      <c r="F16">
        <f>DS_B2_flav[[#This Row],[Column5]]-TS_B2_flav[[#This Row],[Column5]]</f>
        <v>0</v>
      </c>
      <c r="G16">
        <f>DS_B2_flav[[#This Row],[Column6]]-TS_B2_flav[[#This Row],[Column6]]</f>
        <v>-1.0000000000000002E-2</v>
      </c>
      <c r="H16">
        <f>DS_B2_flav[[#This Row],[Column7]]-TS_B2_flav[[#This Row],[Column7]]</f>
        <v>0</v>
      </c>
      <c r="I16">
        <f>DS_B2_flav[[#This Row],[Column8]]-TS_B2_flav[[#This Row],[Column8]]</f>
        <v>0</v>
      </c>
      <c r="J16">
        <f>DS_B2_flav[[#This Row],[Column9]]-TS_B2_flav[[#This Row],[Column9]]</f>
        <v>0</v>
      </c>
    </row>
    <row r="17" spans="2:10" x14ac:dyDescent="0.25">
      <c r="B17">
        <f>DS_B2_flav[[#This Row],[Column1]]-TS_B2_flav[[#This Row],[Column1]]</f>
        <v>0</v>
      </c>
      <c r="C17">
        <f>DS_B2_flav[[#This Row],[Column2]]-TS_B2_flav[[#This Row],[Column2]]</f>
        <v>-9.9999999999999811E-3</v>
      </c>
      <c r="D17">
        <f>DS_B2_flav[[#This Row],[Column3]]-TS_B2_flav[[#This Row],[Column3]]</f>
        <v>-1.0000000000000009E-2</v>
      </c>
      <c r="E17">
        <f>DS_B2_flav[[#This Row],[Column4]]-TS_B2_flav[[#This Row],[Column4]]</f>
        <v>-9.999999999999995E-3</v>
      </c>
      <c r="F17">
        <f>DS_B2_flav[[#This Row],[Column5]]-TS_B2_flav[[#This Row],[Column5]]</f>
        <v>0</v>
      </c>
      <c r="G17">
        <f>DS_B2_flav[[#This Row],[Column6]]-TS_B2_flav[[#This Row],[Column6]]</f>
        <v>1.0000000000000002E-2</v>
      </c>
      <c r="H17">
        <f>DS_B2_flav[[#This Row],[Column7]]-TS_B2_flav[[#This Row],[Column7]]</f>
        <v>0</v>
      </c>
      <c r="I17">
        <f>DS_B2_flav[[#This Row],[Column8]]-TS_B2_flav[[#This Row],[Column8]]</f>
        <v>-1.0000000000000002E-2</v>
      </c>
      <c r="J17">
        <f>DS_B2_flav[[#This Row],[Column9]]-TS_B2_flav[[#This Row],[Column9]]</f>
        <v>0</v>
      </c>
    </row>
    <row r="18" spans="2:10" x14ac:dyDescent="0.25">
      <c r="B18">
        <f>DS_B2_flav[[#This Row],[Column1]]-TS_B2_flav[[#This Row],[Column1]]</f>
        <v>0</v>
      </c>
      <c r="C18">
        <f>DS_B2_flav[[#This Row],[Column2]]-TS_B2_flav[[#This Row],[Column2]]</f>
        <v>-9.9999999999999811E-3</v>
      </c>
      <c r="D18">
        <f>DS_B2_flav[[#This Row],[Column3]]-TS_B2_flav[[#This Row],[Column3]]</f>
        <v>0</v>
      </c>
      <c r="E18">
        <f>DS_B2_flav[[#This Row],[Column4]]-TS_B2_flav[[#This Row],[Column4]]</f>
        <v>-9.999999999999995E-3</v>
      </c>
      <c r="F18">
        <f>DS_B2_flav[[#This Row],[Column5]]-TS_B2_flav[[#This Row],[Column5]]</f>
        <v>0</v>
      </c>
      <c r="G18">
        <f>DS_B2_flav[[#This Row],[Column6]]-TS_B2_flav[[#This Row],[Column6]]</f>
        <v>-1.0000000000000002E-2</v>
      </c>
      <c r="H18">
        <f>DS_B2_flav[[#This Row],[Column7]]-TS_B2_flav[[#This Row],[Column7]]</f>
        <v>0</v>
      </c>
      <c r="I18">
        <f>DS_B2_flav[[#This Row],[Column8]]-TS_B2_flav[[#This Row],[Column8]]</f>
        <v>-1.0000000000000002E-2</v>
      </c>
      <c r="J18">
        <f>DS_B2_flav[[#This Row],[Column9]]-TS_B2_flav[[#This Row],[Column9]]</f>
        <v>0</v>
      </c>
    </row>
    <row r="19" spans="2:10" x14ac:dyDescent="0.25">
      <c r="B19">
        <f>DS_B2_flav[[#This Row],[Column1]]-TS_B2_flav[[#This Row],[Column1]]</f>
        <v>0</v>
      </c>
      <c r="C19">
        <f>DS_B2_flav[[#This Row],[Column2]]-TS_B2_flav[[#This Row],[Column2]]</f>
        <v>-9.9999999999999811E-3</v>
      </c>
      <c r="D19">
        <f>DS_B2_flav[[#This Row],[Column3]]-TS_B2_flav[[#This Row],[Column3]]</f>
        <v>-1.0000000000000009E-2</v>
      </c>
      <c r="E19">
        <f>DS_B2_flav[[#This Row],[Column4]]-TS_B2_flav[[#This Row],[Column4]]</f>
        <v>-9.999999999999995E-3</v>
      </c>
      <c r="F19">
        <f>DS_B2_flav[[#This Row],[Column5]]-TS_B2_flav[[#This Row],[Column5]]</f>
        <v>0</v>
      </c>
      <c r="G19">
        <f>DS_B2_flav[[#This Row],[Column6]]-TS_B2_flav[[#This Row],[Column6]]</f>
        <v>0</v>
      </c>
      <c r="H19">
        <f>DS_B2_flav[[#This Row],[Column7]]-TS_B2_flav[[#This Row],[Column7]]</f>
        <v>0</v>
      </c>
      <c r="I19">
        <f>DS_B2_flav[[#This Row],[Column8]]-TS_B2_flav[[#This Row],[Column8]]</f>
        <v>-1.0000000000000002E-2</v>
      </c>
      <c r="J19">
        <f>DS_B2_flav[[#This Row],[Column9]]-TS_B2_flav[[#This Row],[Column9]]</f>
        <v>0</v>
      </c>
    </row>
    <row r="20" spans="2:10" x14ac:dyDescent="0.25">
      <c r="B20">
        <f>DS_B2_flav[[#This Row],[Column1]]-TS_B2_flav[[#This Row],[Column1]]</f>
        <v>0</v>
      </c>
      <c r="C20">
        <f>DS_B2_flav[[#This Row],[Column2]]-TS_B2_flav[[#This Row],[Column2]]</f>
        <v>-9.9999999999999811E-3</v>
      </c>
      <c r="D20">
        <f>DS_B2_flav[[#This Row],[Column3]]-TS_B2_flav[[#This Row],[Column3]]</f>
        <v>1.0000000000000009E-2</v>
      </c>
      <c r="E20">
        <f>DS_B2_flav[[#This Row],[Column4]]-TS_B2_flav[[#This Row],[Column4]]</f>
        <v>-9.999999999999995E-3</v>
      </c>
      <c r="F20">
        <f>DS_B2_flav[[#This Row],[Column5]]-TS_B2_flav[[#This Row],[Column5]]</f>
        <v>0</v>
      </c>
      <c r="G20">
        <f>DS_B2_flav[[#This Row],[Column6]]-TS_B2_flav[[#This Row],[Column6]]</f>
        <v>-1.0000000000000002E-2</v>
      </c>
      <c r="H20">
        <f>DS_B2_flav[[#This Row],[Column7]]-TS_B2_flav[[#This Row],[Column7]]</f>
        <v>0</v>
      </c>
      <c r="I20">
        <f>DS_B2_flav[[#This Row],[Column8]]-TS_B2_flav[[#This Row],[Column8]]</f>
        <v>-1.0000000000000002E-2</v>
      </c>
      <c r="J20">
        <f>DS_B2_flav[[#This Row],[Column9]]-TS_B2_flav[[#This Row],[Column9]]</f>
        <v>0</v>
      </c>
    </row>
    <row r="21" spans="2:10" x14ac:dyDescent="0.25">
      <c r="B21">
        <f>DS_B2_flav[[#This Row],[Column1]]-TS_B2_flav[[#This Row],[Column1]]</f>
        <v>0</v>
      </c>
      <c r="C21">
        <f>DS_B2_flav[[#This Row],[Column2]]-TS_B2_flav[[#This Row],[Column2]]</f>
        <v>0</v>
      </c>
      <c r="D21">
        <f>DS_B2_flav[[#This Row],[Column3]]-TS_B2_flav[[#This Row],[Column3]]</f>
        <v>0</v>
      </c>
      <c r="E21">
        <f>DS_B2_flav[[#This Row],[Column4]]-TS_B2_flav[[#This Row],[Column4]]</f>
        <v>-9.999999999999995E-3</v>
      </c>
      <c r="F21">
        <f>DS_B2_flav[[#This Row],[Column5]]-TS_B2_flav[[#This Row],[Column5]]</f>
        <v>0</v>
      </c>
      <c r="G21">
        <f>DS_B2_flav[[#This Row],[Column6]]-TS_B2_flav[[#This Row],[Column6]]</f>
        <v>0</v>
      </c>
      <c r="H21">
        <f>DS_B2_flav[[#This Row],[Column7]]-TS_B2_flav[[#This Row],[Column7]]</f>
        <v>0</v>
      </c>
      <c r="I21">
        <f>DS_B2_flav[[#This Row],[Column8]]-TS_B2_flav[[#This Row],[Column8]]</f>
        <v>0</v>
      </c>
      <c r="J21">
        <f>DS_B2_flav[[#This Row],[Column9]]-TS_B2_flav[[#This Row],[Column9]]</f>
        <v>0</v>
      </c>
    </row>
    <row r="22" spans="2:10" x14ac:dyDescent="0.25">
      <c r="B22">
        <f>DS_B2_flav[[#This Row],[Column1]]-TS_B2_flav[[#This Row],[Column1]]</f>
        <v>0</v>
      </c>
      <c r="C22">
        <f>DS_B2_flav[[#This Row],[Column2]]-TS_B2_flav[[#This Row],[Column2]]</f>
        <v>-9.9999999999999811E-3</v>
      </c>
      <c r="D22">
        <f>DS_B2_flav[[#This Row],[Column3]]-TS_B2_flav[[#This Row],[Column3]]</f>
        <v>0</v>
      </c>
      <c r="E22">
        <f>DS_B2_flav[[#This Row],[Column4]]-TS_B2_flav[[#This Row],[Column4]]</f>
        <v>-9.999999999999995E-3</v>
      </c>
      <c r="F22">
        <f>DS_B2_flav[[#This Row],[Column5]]-TS_B2_flav[[#This Row],[Column5]]</f>
        <v>0</v>
      </c>
      <c r="G22">
        <f>DS_B2_flav[[#This Row],[Column6]]-TS_B2_flav[[#This Row],[Column6]]</f>
        <v>-1.0000000000000002E-2</v>
      </c>
      <c r="H22">
        <f>DS_B2_flav[[#This Row],[Column7]]-TS_B2_flav[[#This Row],[Column7]]</f>
        <v>0</v>
      </c>
      <c r="I22">
        <f>DS_B2_flav[[#This Row],[Column8]]-TS_B2_flav[[#This Row],[Column8]]</f>
        <v>-1.0000000000000002E-2</v>
      </c>
      <c r="J22">
        <f>DS_B2_flav[[#This Row],[Column9]]-TS_B2_flav[[#This Row],[Column9]]</f>
        <v>0</v>
      </c>
    </row>
    <row r="23" spans="2:10" x14ac:dyDescent="0.25">
      <c r="B23">
        <f>DS_B2_flav[[#This Row],[Column1]]-TS_B2_flav[[#This Row],[Column1]]</f>
        <v>0</v>
      </c>
      <c r="C23">
        <f>DS_B2_flav[[#This Row],[Column2]]-TS_B2_flav[[#This Row],[Column2]]</f>
        <v>-9.9999999999999811E-3</v>
      </c>
      <c r="D23">
        <f>DS_B2_flav[[#This Row],[Column3]]-TS_B2_flav[[#This Row],[Column3]]</f>
        <v>-2.0000000000000018E-2</v>
      </c>
      <c r="E23">
        <f>DS_B2_flav[[#This Row],[Column4]]-TS_B2_flav[[#This Row],[Column4]]</f>
        <v>-9.999999999999995E-3</v>
      </c>
      <c r="F23">
        <f>DS_B2_flav[[#This Row],[Column5]]-TS_B2_flav[[#This Row],[Column5]]</f>
        <v>0</v>
      </c>
      <c r="G23">
        <f>DS_B2_flav[[#This Row],[Column6]]-TS_B2_flav[[#This Row],[Column6]]</f>
        <v>0</v>
      </c>
      <c r="H23">
        <f>DS_B2_flav[[#This Row],[Column7]]-TS_B2_flav[[#This Row],[Column7]]</f>
        <v>0</v>
      </c>
      <c r="I23">
        <f>DS_B2_flav[[#This Row],[Column8]]-TS_B2_flav[[#This Row],[Column8]]</f>
        <v>-1.0000000000000002E-2</v>
      </c>
      <c r="J23">
        <f>DS_B2_flav[[#This Row],[Column9]]-TS_B2_flav[[#This Row],[Column9]]</f>
        <v>0</v>
      </c>
    </row>
    <row r="24" spans="2:10" x14ac:dyDescent="0.25">
      <c r="B24">
        <f>DS_B2_flav[[#This Row],[Column1]]-TS_B2_flav[[#This Row],[Column1]]</f>
        <v>0</v>
      </c>
      <c r="C24">
        <f>DS_B2_flav[[#This Row],[Column2]]-TS_B2_flav[[#This Row],[Column2]]</f>
        <v>-9.9999999999999811E-3</v>
      </c>
      <c r="D24">
        <f>DS_B2_flav[[#This Row],[Column3]]-TS_B2_flav[[#This Row],[Column3]]</f>
        <v>0</v>
      </c>
      <c r="E24">
        <f>DS_B2_flav[[#This Row],[Column4]]-TS_B2_flav[[#This Row],[Column4]]</f>
        <v>-9.999999999999995E-3</v>
      </c>
      <c r="F24">
        <f>DS_B2_flav[[#This Row],[Column5]]-TS_B2_flav[[#This Row],[Column5]]</f>
        <v>0</v>
      </c>
      <c r="G24">
        <f>DS_B2_flav[[#This Row],[Column6]]-TS_B2_flav[[#This Row],[Column6]]</f>
        <v>-1.0000000000000002E-2</v>
      </c>
      <c r="H24">
        <f>DS_B2_flav[[#This Row],[Column7]]-TS_B2_flav[[#This Row],[Column7]]</f>
        <v>0</v>
      </c>
      <c r="I24">
        <f>DS_B2_flav[[#This Row],[Column8]]-TS_B2_flav[[#This Row],[Column8]]</f>
        <v>-1.0000000000000002E-2</v>
      </c>
      <c r="J24">
        <f>DS_B2_flav[[#This Row],[Column9]]-TS_B2_flav[[#This Row],[Column9]]</f>
        <v>0</v>
      </c>
    </row>
    <row r="25" spans="2:10" x14ac:dyDescent="0.25">
      <c r="B25">
        <f>DS_B2_flav[[#This Row],[Column1]]-TS_B2_flav[[#This Row],[Column1]]</f>
        <v>0</v>
      </c>
      <c r="C25">
        <f>DS_B2_flav[[#This Row],[Column2]]-TS_B2_flav[[#This Row],[Column2]]</f>
        <v>-9.9999999999999811E-3</v>
      </c>
      <c r="D25">
        <f>DS_B2_flav[[#This Row],[Column3]]-TS_B2_flav[[#This Row],[Column3]]</f>
        <v>-2.0000000000000018E-2</v>
      </c>
      <c r="E25">
        <f>DS_B2_flav[[#This Row],[Column4]]-TS_B2_flav[[#This Row],[Column4]]</f>
        <v>-9.999999999999995E-3</v>
      </c>
      <c r="F25">
        <f>DS_B2_flav[[#This Row],[Column5]]-TS_B2_flav[[#This Row],[Column5]]</f>
        <v>0</v>
      </c>
      <c r="G25">
        <f>DS_B2_flav[[#This Row],[Column6]]-TS_B2_flav[[#This Row],[Column6]]</f>
        <v>0</v>
      </c>
      <c r="H25">
        <f>DS_B2_flav[[#This Row],[Column7]]-TS_B2_flav[[#This Row],[Column7]]</f>
        <v>0</v>
      </c>
      <c r="I25">
        <f>DS_B2_flav[[#This Row],[Column8]]-TS_B2_flav[[#This Row],[Column8]]</f>
        <v>-1.0000000000000002E-2</v>
      </c>
      <c r="J25">
        <f>DS_B2_flav[[#This Row],[Column9]]-TS_B2_flav[[#This Row],[Column9]]</f>
        <v>0</v>
      </c>
    </row>
    <row r="26" spans="2:10" x14ac:dyDescent="0.25">
      <c r="B26">
        <f>DS_B2_flav[[#This Row],[Column1]]-TS_B2_flav[[#This Row],[Column1]]</f>
        <v>0</v>
      </c>
      <c r="C26">
        <f>DS_B2_flav[[#This Row],[Column2]]-TS_B2_flav[[#This Row],[Column2]]</f>
        <v>-9.9999999999999811E-3</v>
      </c>
      <c r="D26">
        <f>DS_B2_flav[[#This Row],[Column3]]-TS_B2_flav[[#This Row],[Column3]]</f>
        <v>0</v>
      </c>
      <c r="E26">
        <f>DS_B2_flav[[#This Row],[Column4]]-TS_B2_flav[[#This Row],[Column4]]</f>
        <v>-9.999999999999995E-3</v>
      </c>
      <c r="F26">
        <f>DS_B2_flav[[#This Row],[Column5]]-TS_B2_flav[[#This Row],[Column5]]</f>
        <v>0</v>
      </c>
      <c r="G26">
        <f>DS_B2_flav[[#This Row],[Column6]]-TS_B2_flav[[#This Row],[Column6]]</f>
        <v>-1.0000000000000002E-2</v>
      </c>
      <c r="H26">
        <f>DS_B2_flav[[#This Row],[Column7]]-TS_B2_flav[[#This Row],[Column7]]</f>
        <v>0</v>
      </c>
      <c r="I26">
        <f>DS_B2_flav[[#This Row],[Column8]]-TS_B2_flav[[#This Row],[Column8]]</f>
        <v>-1.0000000000000002E-2</v>
      </c>
      <c r="J26">
        <f>DS_B2_flav[[#This Row],[Column9]]-TS_B2_flav[[#This Row],[Column9]]</f>
        <v>0</v>
      </c>
    </row>
    <row r="27" spans="2:10" x14ac:dyDescent="0.25">
      <c r="B27">
        <f>DS_B2_flav[[#This Row],[Column1]]-TS_B2_flav[[#This Row],[Column1]]</f>
        <v>1.0000000000000009E-2</v>
      </c>
      <c r="C27">
        <f>DS_B2_flav[[#This Row],[Column2]]-TS_B2_flav[[#This Row],[Column2]]</f>
        <v>0</v>
      </c>
      <c r="D27">
        <f>DS_B2_flav[[#This Row],[Column3]]-TS_B2_flav[[#This Row],[Column3]]</f>
        <v>0</v>
      </c>
      <c r="E27">
        <f>DS_B2_flav[[#This Row],[Column4]]-TS_B2_flav[[#This Row],[Column4]]</f>
        <v>-9.999999999999995E-3</v>
      </c>
      <c r="F27">
        <f>DS_B2_flav[[#This Row],[Column5]]-TS_B2_flav[[#This Row],[Column5]]</f>
        <v>0</v>
      </c>
      <c r="G27">
        <f>DS_B2_flav[[#This Row],[Column6]]-TS_B2_flav[[#This Row],[Column6]]</f>
        <v>0</v>
      </c>
      <c r="H27">
        <f>DS_B2_flav[[#This Row],[Column7]]-TS_B2_flav[[#This Row],[Column7]]</f>
        <v>0</v>
      </c>
      <c r="I27">
        <f>DS_B2_flav[[#This Row],[Column8]]-TS_B2_flav[[#This Row],[Column8]]</f>
        <v>-1.0000000000000002E-2</v>
      </c>
      <c r="J27">
        <f>DS_B2_flav[[#This Row],[Column9]]-TS_B2_flav[[#This Row],[Column9]]</f>
        <v>0</v>
      </c>
    </row>
    <row r="28" spans="2:10" x14ac:dyDescent="0.25">
      <c r="B28">
        <f>DS_B2_flav[[#This Row],[Column1]]-TS_B2_flav[[#This Row],[Column1]]</f>
        <v>0</v>
      </c>
      <c r="C28">
        <f>DS_B2_flav[[#This Row],[Column2]]-TS_B2_flav[[#This Row],[Column2]]</f>
        <v>0</v>
      </c>
      <c r="D28">
        <f>DS_B2_flav[[#This Row],[Column3]]-TS_B2_flav[[#This Row],[Column3]]</f>
        <v>-1.0000000000000009E-2</v>
      </c>
      <c r="E28">
        <f>DS_B2_flav[[#This Row],[Column4]]-TS_B2_flav[[#This Row],[Column4]]</f>
        <v>-9.999999999999995E-3</v>
      </c>
      <c r="F28">
        <f>DS_B2_flav[[#This Row],[Column5]]-TS_B2_flav[[#This Row],[Column5]]</f>
        <v>0</v>
      </c>
      <c r="G28">
        <f>DS_B2_flav[[#This Row],[Column6]]-TS_B2_flav[[#This Row],[Column6]]</f>
        <v>-1.0000000000000002E-2</v>
      </c>
      <c r="H28">
        <f>DS_B2_flav[[#This Row],[Column7]]-TS_B2_flav[[#This Row],[Column7]]</f>
        <v>0</v>
      </c>
      <c r="I28">
        <f>DS_B2_flav[[#This Row],[Column8]]-TS_B2_flav[[#This Row],[Column8]]</f>
        <v>-1.0000000000000002E-2</v>
      </c>
      <c r="J28">
        <f>DS_B2_flav[[#This Row],[Column9]]-TS_B2_flav[[#This Row],[Column9]]</f>
        <v>0</v>
      </c>
    </row>
    <row r="29" spans="2:10" x14ac:dyDescent="0.25">
      <c r="B29">
        <f>DS_B2_flav[[#This Row],[Column1]]-TS_B2_flav[[#This Row],[Column1]]</f>
        <v>0</v>
      </c>
      <c r="C29">
        <f>DS_B2_flav[[#This Row],[Column2]]-TS_B2_flav[[#This Row],[Column2]]</f>
        <v>-9.9999999999999811E-3</v>
      </c>
      <c r="D29">
        <f>DS_B2_flav[[#This Row],[Column3]]-TS_B2_flav[[#This Row],[Column3]]</f>
        <v>1.0000000000000009E-2</v>
      </c>
      <c r="E29">
        <f>DS_B2_flav[[#This Row],[Column4]]-TS_B2_flav[[#This Row],[Column4]]</f>
        <v>-9.999999999999995E-3</v>
      </c>
      <c r="F29">
        <f>DS_B2_flav[[#This Row],[Column5]]-TS_B2_flav[[#This Row],[Column5]]</f>
        <v>0</v>
      </c>
      <c r="G29">
        <f>DS_B2_flav[[#This Row],[Column6]]-TS_B2_flav[[#This Row],[Column6]]</f>
        <v>-1.0000000000000002E-2</v>
      </c>
      <c r="H29">
        <f>DS_B2_flav[[#This Row],[Column7]]-TS_B2_flav[[#This Row],[Column7]]</f>
        <v>0</v>
      </c>
      <c r="I29">
        <f>DS_B2_flav[[#This Row],[Column8]]-TS_B2_flav[[#This Row],[Column8]]</f>
        <v>-1.0000000000000002E-2</v>
      </c>
      <c r="J29">
        <f>DS_B2_flav[[#This Row],[Column9]]-TS_B2_flav[[#This Row],[Column9]]</f>
        <v>0</v>
      </c>
    </row>
    <row r="30" spans="2:10" x14ac:dyDescent="0.25">
      <c r="B30">
        <f>DS_B2_flav[[#This Row],[Column1]]-TS_B2_flav[[#This Row],[Column1]]</f>
        <v>0</v>
      </c>
      <c r="C30">
        <f>DS_B2_flav[[#This Row],[Column2]]-TS_B2_flav[[#This Row],[Column2]]</f>
        <v>-9.9999999999999811E-3</v>
      </c>
      <c r="D30">
        <f>DS_B2_flav[[#This Row],[Column3]]-TS_B2_flav[[#This Row],[Column3]]</f>
        <v>-1.0000000000000009E-2</v>
      </c>
      <c r="E30">
        <f>DS_B2_flav[[#This Row],[Column4]]-TS_B2_flav[[#This Row],[Column4]]</f>
        <v>-9.999999999999995E-3</v>
      </c>
      <c r="F30">
        <f>DS_B2_flav[[#This Row],[Column5]]-TS_B2_flav[[#This Row],[Column5]]</f>
        <v>-1.0000000000000002E-2</v>
      </c>
      <c r="G30">
        <f>DS_B2_flav[[#This Row],[Column6]]-TS_B2_flav[[#This Row],[Column6]]</f>
        <v>-1.0000000000000002E-2</v>
      </c>
      <c r="H30">
        <f>DS_B2_flav[[#This Row],[Column7]]-TS_B2_flav[[#This Row],[Column7]]</f>
        <v>-1.0000000000000009E-2</v>
      </c>
      <c r="I30">
        <f>DS_B2_flav[[#This Row],[Column8]]-TS_B2_flav[[#This Row],[Column8]]</f>
        <v>-1.0000000000000002E-2</v>
      </c>
      <c r="J30">
        <f>DS_B2_flav[[#This Row],[Column9]]-TS_B2_flav[[#This Row],[Column9]]</f>
        <v>0</v>
      </c>
    </row>
    <row r="31" spans="2:10" x14ac:dyDescent="0.25">
      <c r="B31">
        <f>DS_B2_flav[[#This Row],[Column1]]-TS_B2_flav[[#This Row],[Column1]]</f>
        <v>0</v>
      </c>
      <c r="C31">
        <f>DS_B2_flav[[#This Row],[Column2]]-TS_B2_flav[[#This Row],[Column2]]</f>
        <v>-9.9999999999999811E-3</v>
      </c>
      <c r="D31">
        <f>DS_B2_flav[[#This Row],[Column3]]-TS_B2_flav[[#This Row],[Column3]]</f>
        <v>-1.0000000000000009E-2</v>
      </c>
      <c r="E31">
        <f>DS_B2_flav[[#This Row],[Column4]]-TS_B2_flav[[#This Row],[Column4]]</f>
        <v>-9.999999999999995E-3</v>
      </c>
      <c r="F31">
        <f>DS_B2_flav[[#This Row],[Column5]]-TS_B2_flav[[#This Row],[Column5]]</f>
        <v>0</v>
      </c>
      <c r="G31">
        <f>DS_B2_flav[[#This Row],[Column6]]-TS_B2_flav[[#This Row],[Column6]]</f>
        <v>-1.0000000000000002E-2</v>
      </c>
      <c r="H31">
        <f>DS_B2_flav[[#This Row],[Column7]]-TS_B2_flav[[#This Row],[Column7]]</f>
        <v>-1.0000000000000009E-2</v>
      </c>
      <c r="I31">
        <f>DS_B2_flav[[#This Row],[Column8]]-TS_B2_flav[[#This Row],[Column8]]</f>
        <v>-1.0000000000000002E-2</v>
      </c>
      <c r="J31">
        <f>DS_B2_flav[[#This Row],[Column9]]-TS_B2_flav[[#This Row],[Column9]]</f>
        <v>0</v>
      </c>
    </row>
    <row r="32" spans="2:10" x14ac:dyDescent="0.25">
      <c r="B32">
        <f>DS_B2_flav[[#This Row],[Column1]]-TS_B2_flav[[#This Row],[Column1]]</f>
        <v>0</v>
      </c>
      <c r="C32">
        <f>DS_B2_flav[[#This Row],[Column2]]-TS_B2_flav[[#This Row],[Column2]]</f>
        <v>-9.9999999999999811E-3</v>
      </c>
      <c r="D32">
        <f>DS_B2_flav[[#This Row],[Column3]]-TS_B2_flav[[#This Row],[Column3]]</f>
        <v>0</v>
      </c>
      <c r="E32">
        <f>DS_B2_flav[[#This Row],[Column4]]-TS_B2_flav[[#This Row],[Column4]]</f>
        <v>-9.999999999999995E-3</v>
      </c>
      <c r="F32">
        <f>DS_B2_flav[[#This Row],[Column5]]-TS_B2_flav[[#This Row],[Column5]]</f>
        <v>0</v>
      </c>
      <c r="G32">
        <f>DS_B2_flav[[#This Row],[Column6]]-TS_B2_flav[[#This Row],[Column6]]</f>
        <v>0</v>
      </c>
      <c r="H32">
        <f>DS_B2_flav[[#This Row],[Column7]]-TS_B2_flav[[#This Row],[Column7]]</f>
        <v>0</v>
      </c>
      <c r="I32">
        <f>DS_B2_flav[[#This Row],[Column8]]-TS_B2_flav[[#This Row],[Column8]]</f>
        <v>-1.0000000000000002E-2</v>
      </c>
      <c r="J32">
        <f>DS_B2_flav[[#This Row],[Column9]]-TS_B2_flav[[#This Row],[Column9]]</f>
        <v>0</v>
      </c>
    </row>
    <row r="33" spans="2:10" x14ac:dyDescent="0.25">
      <c r="B33">
        <f>DS_B2_flav[[#This Row],[Column1]]-TS_B2_flav[[#This Row],[Column1]]</f>
        <v>0</v>
      </c>
      <c r="C33">
        <f>DS_B2_flav[[#This Row],[Column2]]-TS_B2_flav[[#This Row],[Column2]]</f>
        <v>-9.9999999999999811E-3</v>
      </c>
      <c r="D33">
        <f>DS_B2_flav[[#This Row],[Column3]]-TS_B2_flav[[#This Row],[Column3]]</f>
        <v>0</v>
      </c>
      <c r="E33">
        <f>DS_B2_flav[[#This Row],[Column4]]-TS_B2_flav[[#This Row],[Column4]]</f>
        <v>-9.999999999999995E-3</v>
      </c>
      <c r="F33">
        <f>DS_B2_flav[[#This Row],[Column5]]-TS_B2_flav[[#This Row],[Column5]]</f>
        <v>0</v>
      </c>
      <c r="G33">
        <f>DS_B2_flav[[#This Row],[Column6]]-TS_B2_flav[[#This Row],[Column6]]</f>
        <v>0</v>
      </c>
      <c r="H33">
        <f>DS_B2_flav[[#This Row],[Column7]]-TS_B2_flav[[#This Row],[Column7]]</f>
        <v>0</v>
      </c>
      <c r="I33">
        <f>DS_B2_flav[[#This Row],[Column8]]-TS_B2_flav[[#This Row],[Column8]]</f>
        <v>-1.0000000000000002E-2</v>
      </c>
      <c r="J33">
        <f>DS_B2_flav[[#This Row],[Column9]]-TS_B2_flav[[#This Row],[Column9]]</f>
        <v>0</v>
      </c>
    </row>
    <row r="34" spans="2:10" x14ac:dyDescent="0.25">
      <c r="B34">
        <f>DS_B2_flav[[#This Row],[Column1]]-TS_B2_flav[[#This Row],[Column1]]</f>
        <v>1.0000000000000009E-2</v>
      </c>
      <c r="C34">
        <f>DS_B2_flav[[#This Row],[Column2]]-TS_B2_flav[[#This Row],[Column2]]</f>
        <v>-9.9999999999999811E-3</v>
      </c>
      <c r="D34">
        <f>DS_B2_flav[[#This Row],[Column3]]-TS_B2_flav[[#This Row],[Column3]]</f>
        <v>-1.0000000000000009E-2</v>
      </c>
      <c r="E34">
        <f>DS_B2_flav[[#This Row],[Column4]]-TS_B2_flav[[#This Row],[Column4]]</f>
        <v>-9.999999999999995E-3</v>
      </c>
      <c r="F34">
        <f>DS_B2_flav[[#This Row],[Column5]]-TS_B2_flav[[#This Row],[Column5]]</f>
        <v>0</v>
      </c>
      <c r="G34">
        <f>DS_B2_flav[[#This Row],[Column6]]-TS_B2_flav[[#This Row],[Column6]]</f>
        <v>-1.0000000000000002E-2</v>
      </c>
      <c r="H34">
        <f>DS_B2_flav[[#This Row],[Column7]]-TS_B2_flav[[#This Row],[Column7]]</f>
        <v>0</v>
      </c>
      <c r="I34">
        <f>DS_B2_flav[[#This Row],[Column8]]-TS_B2_flav[[#This Row],[Column8]]</f>
        <v>-1.0000000000000002E-2</v>
      </c>
      <c r="J34">
        <f>DS_B2_flav[[#This Row],[Column9]]-TS_B2_flav[[#This Row],[Column9]]</f>
        <v>0</v>
      </c>
    </row>
    <row r="35" spans="2:10" x14ac:dyDescent="0.25">
      <c r="B35">
        <f>DS_B2_flav[[#This Row],[Column1]]-TS_B2_flav[[#This Row],[Column1]]</f>
        <v>0</v>
      </c>
      <c r="C35">
        <f>DS_B2_flav[[#This Row],[Column2]]-TS_B2_flav[[#This Row],[Column2]]</f>
        <v>-9.9999999999999811E-3</v>
      </c>
      <c r="D35">
        <f>DS_B2_flav[[#This Row],[Column3]]-TS_B2_flav[[#This Row],[Column3]]</f>
        <v>0</v>
      </c>
      <c r="E35">
        <f>DS_B2_flav[[#This Row],[Column4]]-TS_B2_flav[[#This Row],[Column4]]</f>
        <v>-9.999999999999995E-3</v>
      </c>
      <c r="F35">
        <f>DS_B2_flav[[#This Row],[Column5]]-TS_B2_flav[[#This Row],[Column5]]</f>
        <v>0</v>
      </c>
      <c r="G35">
        <f>DS_B2_flav[[#This Row],[Column6]]-TS_B2_flav[[#This Row],[Column6]]</f>
        <v>1.0000000000000002E-2</v>
      </c>
      <c r="H35">
        <f>DS_B2_flav[[#This Row],[Column7]]-TS_B2_flav[[#This Row],[Column7]]</f>
        <v>0</v>
      </c>
      <c r="I35">
        <f>DS_B2_flav[[#This Row],[Column8]]-TS_B2_flav[[#This Row],[Column8]]</f>
        <v>-1.0000000000000002E-2</v>
      </c>
      <c r="J35">
        <f>DS_B2_flav[[#This Row],[Column9]]-TS_B2_flav[[#This Row],[Column9]]</f>
        <v>0</v>
      </c>
    </row>
    <row r="36" spans="2:10" x14ac:dyDescent="0.25">
      <c r="B36">
        <f>DS_B2_flav[[#This Row],[Column1]]-TS_B2_flav[[#This Row],[Column1]]</f>
        <v>0</v>
      </c>
      <c r="C36">
        <f>DS_B2_flav[[#This Row],[Column2]]-TS_B2_flav[[#This Row],[Column2]]</f>
        <v>-9.9999999999999811E-3</v>
      </c>
      <c r="D36">
        <f>DS_B2_flav[[#This Row],[Column3]]-TS_B2_flav[[#This Row],[Column3]]</f>
        <v>0</v>
      </c>
      <c r="E36">
        <f>DS_B2_flav[[#This Row],[Column4]]-TS_B2_flav[[#This Row],[Column4]]</f>
        <v>-9.999999999999995E-3</v>
      </c>
      <c r="F36">
        <f>DS_B2_flav[[#This Row],[Column5]]-TS_B2_flav[[#This Row],[Column5]]</f>
        <v>0</v>
      </c>
      <c r="G36">
        <f>DS_B2_flav[[#This Row],[Column6]]-TS_B2_flav[[#This Row],[Column6]]</f>
        <v>0</v>
      </c>
      <c r="H36">
        <f>DS_B2_flav[[#This Row],[Column7]]-TS_B2_flav[[#This Row],[Column7]]</f>
        <v>0</v>
      </c>
      <c r="I36">
        <f>DS_B2_flav[[#This Row],[Column8]]-TS_B2_flav[[#This Row],[Column8]]</f>
        <v>-1.0000000000000002E-2</v>
      </c>
      <c r="J36">
        <f>DS_B2_flav[[#This Row],[Column9]]-TS_B2_flav[[#This Row],[Column9]]</f>
        <v>0</v>
      </c>
    </row>
    <row r="37" spans="2:10" x14ac:dyDescent="0.25">
      <c r="B37">
        <f>DS_B2_flav[[#This Row],[Column1]]-TS_B2_flav[[#This Row],[Column1]]</f>
        <v>1.0000000000000009E-2</v>
      </c>
      <c r="C37">
        <f>DS_B2_flav[[#This Row],[Column2]]-TS_B2_flav[[#This Row],[Column2]]</f>
        <v>-9.9999999999999811E-3</v>
      </c>
      <c r="D37">
        <f>DS_B2_flav[[#This Row],[Column3]]-TS_B2_flav[[#This Row],[Column3]]</f>
        <v>-2.0000000000000018E-2</v>
      </c>
      <c r="E37">
        <f>DS_B2_flav[[#This Row],[Column4]]-TS_B2_flav[[#This Row],[Column4]]</f>
        <v>-9.999999999999995E-3</v>
      </c>
      <c r="F37">
        <f>DS_B2_flav[[#This Row],[Column5]]-TS_B2_flav[[#This Row],[Column5]]</f>
        <v>0</v>
      </c>
      <c r="G37">
        <f>DS_B2_flav[[#This Row],[Column6]]-TS_B2_flav[[#This Row],[Column6]]</f>
        <v>-1.0000000000000002E-2</v>
      </c>
      <c r="H37">
        <f>DS_B2_flav[[#This Row],[Column7]]-TS_B2_flav[[#This Row],[Column7]]</f>
        <v>0</v>
      </c>
      <c r="I37">
        <f>DS_B2_flav[[#This Row],[Column8]]-TS_B2_flav[[#This Row],[Column8]]</f>
        <v>-1.0000000000000002E-2</v>
      </c>
      <c r="J37">
        <f>DS_B2_flav[[#This Row],[Column9]]-TS_B2_flav[[#This Row],[Column9]]</f>
        <v>0</v>
      </c>
    </row>
    <row r="38" spans="2:10" x14ac:dyDescent="0.25">
      <c r="B38">
        <f>DS_B2_flav[[#This Row],[Column1]]-TS_B2_flav[[#This Row],[Column1]]</f>
        <v>0</v>
      </c>
      <c r="C38">
        <f>DS_B2_flav[[#This Row],[Column2]]-TS_B2_flav[[#This Row],[Column2]]</f>
        <v>0</v>
      </c>
      <c r="D38">
        <f>DS_B2_flav[[#This Row],[Column3]]-TS_B2_flav[[#This Row],[Column3]]</f>
        <v>0</v>
      </c>
      <c r="E38">
        <f>DS_B2_flav[[#This Row],[Column4]]-TS_B2_flav[[#This Row],[Column4]]</f>
        <v>0</v>
      </c>
      <c r="F38">
        <f>DS_B2_flav[[#This Row],[Column5]]-TS_B2_flav[[#This Row],[Column5]]</f>
        <v>0</v>
      </c>
      <c r="G38">
        <f>DS_B2_flav[[#This Row],[Column6]]-TS_B2_flav[[#This Row],[Column6]]</f>
        <v>1.0000000000000002E-2</v>
      </c>
      <c r="H38">
        <f>DS_B2_flav[[#This Row],[Column7]]-TS_B2_flav[[#This Row],[Column7]]</f>
        <v>0</v>
      </c>
      <c r="I38">
        <f>DS_B2_flav[[#This Row],[Column8]]-TS_B2_flav[[#This Row],[Column8]]</f>
        <v>-1.0000000000000002E-2</v>
      </c>
      <c r="J38">
        <f>DS_B2_flav[[#This Row],[Column9]]-TS_B2_flav[[#This Row],[Column9]]</f>
        <v>1.0000000000000002E-2</v>
      </c>
    </row>
    <row r="39" spans="2:10" x14ac:dyDescent="0.25">
      <c r="B39">
        <f>DS_B2_flav[[#This Row],[Column1]]-TS_B2_flav[[#This Row],[Column1]]</f>
        <v>1.0000000000000009E-2</v>
      </c>
      <c r="C39">
        <f>DS_B2_flav[[#This Row],[Column2]]-TS_B2_flav[[#This Row],[Column2]]</f>
        <v>0</v>
      </c>
      <c r="D39">
        <f>DS_B2_flav[[#This Row],[Column3]]-TS_B2_flav[[#This Row],[Column3]]</f>
        <v>0</v>
      </c>
      <c r="E39">
        <f>DS_B2_flav[[#This Row],[Column4]]-TS_B2_flav[[#This Row],[Column4]]</f>
        <v>-9.999999999999995E-3</v>
      </c>
      <c r="F39">
        <f>DS_B2_flav[[#This Row],[Column5]]-TS_B2_flav[[#This Row],[Column5]]</f>
        <v>0</v>
      </c>
      <c r="G39">
        <f>DS_B2_flav[[#This Row],[Column6]]-TS_B2_flav[[#This Row],[Column6]]</f>
        <v>0</v>
      </c>
      <c r="H39">
        <f>DS_B2_flav[[#This Row],[Column7]]-TS_B2_flav[[#This Row],[Column7]]</f>
        <v>0</v>
      </c>
      <c r="I39">
        <f>DS_B2_flav[[#This Row],[Column8]]-TS_B2_flav[[#This Row],[Column8]]</f>
        <v>-1.0000000000000002E-2</v>
      </c>
      <c r="J39">
        <f>DS_B2_flav[[#This Row],[Column9]]-TS_B2_flav[[#This Row],[Column9]]</f>
        <v>0</v>
      </c>
    </row>
    <row r="40" spans="2:10" x14ac:dyDescent="0.25">
      <c r="B40">
        <f>DS_B2_flav[[#This Row],[Column1]]-TS_B2_flav[[#This Row],[Column1]]</f>
        <v>0</v>
      </c>
      <c r="C40">
        <f>DS_B2_flav[[#This Row],[Column2]]-TS_B2_flav[[#This Row],[Column2]]</f>
        <v>0</v>
      </c>
      <c r="D40">
        <f>DS_B2_flav[[#This Row],[Column3]]-TS_B2_flav[[#This Row],[Column3]]</f>
        <v>-1.0000000000000009E-2</v>
      </c>
      <c r="E40">
        <f>DS_B2_flav[[#This Row],[Column4]]-TS_B2_flav[[#This Row],[Column4]]</f>
        <v>-9.999999999999995E-3</v>
      </c>
      <c r="F40">
        <f>DS_B2_flav[[#This Row],[Column5]]-TS_B2_flav[[#This Row],[Column5]]</f>
        <v>0</v>
      </c>
      <c r="G40">
        <f>DS_B2_flav[[#This Row],[Column6]]-TS_B2_flav[[#This Row],[Column6]]</f>
        <v>1.0000000000000002E-2</v>
      </c>
      <c r="H40">
        <f>DS_B2_flav[[#This Row],[Column7]]-TS_B2_flav[[#This Row],[Column7]]</f>
        <v>0</v>
      </c>
      <c r="I40">
        <f>DS_B2_flav[[#This Row],[Column8]]-TS_B2_flav[[#This Row],[Column8]]</f>
        <v>0</v>
      </c>
      <c r="J40">
        <f>DS_B2_flav[[#This Row],[Column9]]-TS_B2_flav[[#This Row],[Column9]]</f>
        <v>0</v>
      </c>
    </row>
    <row r="41" spans="2:10" x14ac:dyDescent="0.25">
      <c r="B41">
        <f>DS_B2_flav[[#This Row],[Column1]]-TS_B2_flav[[#This Row],[Column1]]</f>
        <v>0</v>
      </c>
      <c r="C41">
        <f>DS_B2_flav[[#This Row],[Column2]]-TS_B2_flav[[#This Row],[Column2]]</f>
        <v>0</v>
      </c>
      <c r="D41">
        <f>DS_B2_flav[[#This Row],[Column3]]-TS_B2_flav[[#This Row],[Column3]]</f>
        <v>0</v>
      </c>
      <c r="E41">
        <f>DS_B2_flav[[#This Row],[Column4]]-TS_B2_flav[[#This Row],[Column4]]</f>
        <v>0</v>
      </c>
      <c r="F41">
        <f>DS_B2_flav[[#This Row],[Column5]]-TS_B2_flav[[#This Row],[Column5]]</f>
        <v>0</v>
      </c>
      <c r="G41">
        <f>DS_B2_flav[[#This Row],[Column6]]-TS_B2_flav[[#This Row],[Column6]]</f>
        <v>0</v>
      </c>
      <c r="H41">
        <f>DS_B2_flav[[#This Row],[Column7]]-TS_B2_flav[[#This Row],[Column7]]</f>
        <v>0</v>
      </c>
      <c r="I41">
        <f>DS_B2_flav[[#This Row],[Column8]]-TS_B2_flav[[#This Row],[Column8]]</f>
        <v>0</v>
      </c>
      <c r="J41">
        <f>DS_B2_flav[[#This Row],[Column9]]-TS_B2_flav[[#This Row],[Column9]]</f>
        <v>0</v>
      </c>
    </row>
    <row r="42" spans="2:10" x14ac:dyDescent="0.25">
      <c r="B42">
        <f>DS_B2_flav[[#This Row],[Column1]]-TS_B2_flav[[#This Row],[Column1]]</f>
        <v>1.0000000000000009E-2</v>
      </c>
      <c r="C42">
        <f>DS_B2_flav[[#This Row],[Column2]]-TS_B2_flav[[#This Row],[Column2]]</f>
        <v>9.9999999999999811E-3</v>
      </c>
      <c r="D42">
        <f>DS_B2_flav[[#This Row],[Column3]]-TS_B2_flav[[#This Row],[Column3]]</f>
        <v>0</v>
      </c>
      <c r="E42">
        <f>DS_B2_flav[[#This Row],[Column4]]-TS_B2_flav[[#This Row],[Column4]]</f>
        <v>-9.999999999999995E-3</v>
      </c>
      <c r="F42">
        <f>DS_B2_flav[[#This Row],[Column5]]-TS_B2_flav[[#This Row],[Column5]]</f>
        <v>0</v>
      </c>
      <c r="G42">
        <f>DS_B2_flav[[#This Row],[Column6]]-TS_B2_flav[[#This Row],[Column6]]</f>
        <v>-1.0000000000000002E-2</v>
      </c>
      <c r="H42">
        <f>DS_B2_flav[[#This Row],[Column7]]-TS_B2_flav[[#This Row],[Column7]]</f>
        <v>0</v>
      </c>
      <c r="I42">
        <f>DS_B2_flav[[#This Row],[Column8]]-TS_B2_flav[[#This Row],[Column8]]</f>
        <v>-1.0000000000000002E-2</v>
      </c>
      <c r="J42">
        <f>DS_B2_flav[[#This Row],[Column9]]-TS_B2_flav[[#This Row],[Column9]]</f>
        <v>0</v>
      </c>
    </row>
    <row r="43" spans="2:10" x14ac:dyDescent="0.25">
      <c r="B43">
        <f>DS_B2_flav[[#This Row],[Column1]]-TS_B2_flav[[#This Row],[Column1]]</f>
        <v>1.0000000000000009E-2</v>
      </c>
      <c r="C43">
        <f>DS_B2_flav[[#This Row],[Column2]]-TS_B2_flav[[#This Row],[Column2]]</f>
        <v>9.9999999999999811E-3</v>
      </c>
      <c r="D43">
        <f>DS_B2_flav[[#This Row],[Column3]]-TS_B2_flav[[#This Row],[Column3]]</f>
        <v>-2.0000000000000018E-2</v>
      </c>
      <c r="E43">
        <f>DS_B2_flav[[#This Row],[Column4]]-TS_B2_flav[[#This Row],[Column4]]</f>
        <v>9.999999999999995E-3</v>
      </c>
      <c r="F43">
        <f>DS_B2_flav[[#This Row],[Column5]]-TS_B2_flav[[#This Row],[Column5]]</f>
        <v>0</v>
      </c>
      <c r="G43">
        <f>DS_B2_flav[[#This Row],[Column6]]-TS_B2_flav[[#This Row],[Column6]]</f>
        <v>1.0000000000000002E-2</v>
      </c>
      <c r="H43">
        <f>DS_B2_flav[[#This Row],[Column7]]-TS_B2_flav[[#This Row],[Column7]]</f>
        <v>0</v>
      </c>
      <c r="I43">
        <f>DS_B2_flav[[#This Row],[Column8]]-TS_B2_flav[[#This Row],[Column8]]</f>
        <v>1.0000000000000002E-2</v>
      </c>
      <c r="J43">
        <f>DS_B2_flav[[#This Row],[Column9]]-TS_B2_flav[[#This Row],[Column9]]</f>
        <v>0</v>
      </c>
    </row>
    <row r="44" spans="2:10" x14ac:dyDescent="0.25">
      <c r="B44">
        <f>DS_B2_flav[[#This Row],[Column1]]-TS_B2_flav[[#This Row],[Column1]]</f>
        <v>0</v>
      </c>
      <c r="C44">
        <f>DS_B2_flav[[#This Row],[Column2]]-TS_B2_flav[[#This Row],[Column2]]</f>
        <v>9.9999999999999811E-3</v>
      </c>
      <c r="D44">
        <f>DS_B2_flav[[#This Row],[Column3]]-TS_B2_flav[[#This Row],[Column3]]</f>
        <v>-1.0000000000000009E-2</v>
      </c>
      <c r="E44">
        <f>DS_B2_flav[[#This Row],[Column4]]-TS_B2_flav[[#This Row],[Column4]]</f>
        <v>-9.999999999999995E-3</v>
      </c>
      <c r="F44">
        <f>DS_B2_flav[[#This Row],[Column5]]-TS_B2_flav[[#This Row],[Column5]]</f>
        <v>0</v>
      </c>
      <c r="G44">
        <f>DS_B2_flav[[#This Row],[Column6]]-TS_B2_flav[[#This Row],[Column6]]</f>
        <v>0</v>
      </c>
      <c r="H44">
        <f>DS_B2_flav[[#This Row],[Column7]]-TS_B2_flav[[#This Row],[Column7]]</f>
        <v>0</v>
      </c>
      <c r="I44">
        <f>DS_B2_flav[[#This Row],[Column8]]-TS_B2_flav[[#This Row],[Column8]]</f>
        <v>-1.0000000000000002E-2</v>
      </c>
      <c r="J44">
        <f>DS_B2_flav[[#This Row],[Column9]]-TS_B2_flav[[#This Row],[Column9]]</f>
        <v>0</v>
      </c>
    </row>
    <row r="45" spans="2:10" x14ac:dyDescent="0.25">
      <c r="B45">
        <f>DS_B2_flav[[#This Row],[Column1]]-TS_B2_flav[[#This Row],[Column1]]</f>
        <v>1.0000000000000009E-2</v>
      </c>
      <c r="C45">
        <f>DS_B2_flav[[#This Row],[Column2]]-TS_B2_flav[[#This Row],[Column2]]</f>
        <v>9.9999999999999811E-3</v>
      </c>
      <c r="D45">
        <f>DS_B2_flav[[#This Row],[Column3]]-TS_B2_flav[[#This Row],[Column3]]</f>
        <v>0</v>
      </c>
      <c r="E45">
        <f>DS_B2_flav[[#This Row],[Column4]]-TS_B2_flav[[#This Row],[Column4]]</f>
        <v>0</v>
      </c>
      <c r="F45">
        <f>DS_B2_flav[[#This Row],[Column5]]-TS_B2_flav[[#This Row],[Column5]]</f>
        <v>0</v>
      </c>
      <c r="G45">
        <f>DS_B2_flav[[#This Row],[Column6]]-TS_B2_flav[[#This Row],[Column6]]</f>
        <v>0</v>
      </c>
      <c r="H45">
        <f>DS_B2_flav[[#This Row],[Column7]]-TS_B2_flav[[#This Row],[Column7]]</f>
        <v>0</v>
      </c>
      <c r="I45">
        <f>DS_B2_flav[[#This Row],[Column8]]-TS_B2_flav[[#This Row],[Column8]]</f>
        <v>0</v>
      </c>
      <c r="J45">
        <f>DS_B2_flav[[#This Row],[Column9]]-TS_B2_flav[[#This Row],[Column9]]</f>
        <v>0</v>
      </c>
    </row>
    <row r="46" spans="2:10" x14ac:dyDescent="0.25">
      <c r="B46">
        <f>DS_B2_flav[[#This Row],[Column1]]-TS_B2_flav[[#This Row],[Column1]]</f>
        <v>1.0000000000000009E-2</v>
      </c>
      <c r="C46">
        <f>DS_B2_flav[[#This Row],[Column2]]-TS_B2_flav[[#This Row],[Column2]]</f>
        <v>9.9999999999999811E-3</v>
      </c>
      <c r="D46">
        <f>DS_B2_flav[[#This Row],[Column3]]-TS_B2_flav[[#This Row],[Column3]]</f>
        <v>1.0000000000000009E-2</v>
      </c>
      <c r="E46">
        <f>DS_B2_flav[[#This Row],[Column4]]-TS_B2_flav[[#This Row],[Column4]]</f>
        <v>-9.999999999999995E-3</v>
      </c>
      <c r="F46">
        <f>DS_B2_flav[[#This Row],[Column5]]-TS_B2_flav[[#This Row],[Column5]]</f>
        <v>0</v>
      </c>
      <c r="G46">
        <f>DS_B2_flav[[#This Row],[Column6]]-TS_B2_flav[[#This Row],[Column6]]</f>
        <v>0</v>
      </c>
      <c r="H46">
        <f>DS_B2_flav[[#This Row],[Column7]]-TS_B2_flav[[#This Row],[Column7]]</f>
        <v>0</v>
      </c>
      <c r="I46">
        <f>DS_B2_flav[[#This Row],[Column8]]-TS_B2_flav[[#This Row],[Column8]]</f>
        <v>-1.0000000000000002E-2</v>
      </c>
      <c r="J46">
        <f>DS_B2_flav[[#This Row],[Column9]]-TS_B2_flav[[#This Row],[Column9]]</f>
        <v>0</v>
      </c>
    </row>
    <row r="47" spans="2:10" x14ac:dyDescent="0.25">
      <c r="B47">
        <f>DS_B2_flav[[#This Row],[Column1]]-TS_B2_flav[[#This Row],[Column1]]</f>
        <v>1.0000000000000009E-2</v>
      </c>
      <c r="C47">
        <f>DS_B2_flav[[#This Row],[Column2]]-TS_B2_flav[[#This Row],[Column2]]</f>
        <v>9.9999999999999811E-3</v>
      </c>
      <c r="D47">
        <f>DS_B2_flav[[#This Row],[Column3]]-TS_B2_flav[[#This Row],[Column3]]</f>
        <v>0</v>
      </c>
      <c r="E47">
        <f>DS_B2_flav[[#This Row],[Column4]]-TS_B2_flav[[#This Row],[Column4]]</f>
        <v>0</v>
      </c>
      <c r="F47">
        <f>DS_B2_flav[[#This Row],[Column5]]-TS_B2_flav[[#This Row],[Column5]]</f>
        <v>0</v>
      </c>
      <c r="G47">
        <f>DS_B2_flav[[#This Row],[Column6]]-TS_B2_flav[[#This Row],[Column6]]</f>
        <v>0</v>
      </c>
      <c r="H47">
        <f>DS_B2_flav[[#This Row],[Column7]]-TS_B2_flav[[#This Row],[Column7]]</f>
        <v>0</v>
      </c>
      <c r="I47">
        <f>DS_B2_flav[[#This Row],[Column8]]-TS_B2_flav[[#This Row],[Column8]]</f>
        <v>0</v>
      </c>
      <c r="J47">
        <f>DS_B2_flav[[#This Row],[Column9]]-TS_B2_flav[[#This Row],[Column9]]</f>
        <v>0</v>
      </c>
    </row>
    <row r="48" spans="2:10" x14ac:dyDescent="0.25">
      <c r="B48">
        <f>DS_B2_flav[[#This Row],[Column1]]-TS_B2_flav[[#This Row],[Column1]]</f>
        <v>1.0000000000000009E-2</v>
      </c>
      <c r="C48">
        <f>DS_B2_flav[[#This Row],[Column2]]-TS_B2_flav[[#This Row],[Column2]]</f>
        <v>9.9999999999999811E-3</v>
      </c>
      <c r="D48">
        <f>DS_B2_flav[[#This Row],[Column3]]-TS_B2_flav[[#This Row],[Column3]]</f>
        <v>0</v>
      </c>
      <c r="E48">
        <f>DS_B2_flav[[#This Row],[Column4]]-TS_B2_flav[[#This Row],[Column4]]</f>
        <v>0</v>
      </c>
      <c r="F48">
        <f>DS_B2_flav[[#This Row],[Column5]]-TS_B2_flav[[#This Row],[Column5]]</f>
        <v>0</v>
      </c>
      <c r="G48">
        <f>DS_B2_flav[[#This Row],[Column6]]-TS_B2_flav[[#This Row],[Column6]]</f>
        <v>0</v>
      </c>
      <c r="H48">
        <f>DS_B2_flav[[#This Row],[Column7]]-TS_B2_flav[[#This Row],[Column7]]</f>
        <v>0</v>
      </c>
      <c r="I48">
        <f>DS_B2_flav[[#This Row],[Column8]]-TS_B2_flav[[#This Row],[Column8]]</f>
        <v>0</v>
      </c>
      <c r="J48">
        <f>DS_B2_flav[[#This Row],[Column9]]-TS_B2_flav[[#This Row],[Column9]]</f>
        <v>0</v>
      </c>
    </row>
    <row r="49" spans="2:10" x14ac:dyDescent="0.25">
      <c r="B49">
        <f>DS_B2_flav[[#This Row],[Column1]]-TS_B2_flav[[#This Row],[Column1]]</f>
        <v>0</v>
      </c>
      <c r="C49">
        <f>DS_B2_flav[[#This Row],[Column2]]-TS_B2_flav[[#This Row],[Column2]]</f>
        <v>9.9999999999999811E-3</v>
      </c>
      <c r="D49">
        <f>DS_B2_flav[[#This Row],[Column3]]-TS_B2_flav[[#This Row],[Column3]]</f>
        <v>-1.0000000000000009E-2</v>
      </c>
      <c r="E49">
        <f>DS_B2_flav[[#This Row],[Column4]]-TS_B2_flav[[#This Row],[Column4]]</f>
        <v>0</v>
      </c>
      <c r="F49">
        <f>DS_B2_flav[[#This Row],[Column5]]-TS_B2_flav[[#This Row],[Column5]]</f>
        <v>0</v>
      </c>
      <c r="G49">
        <f>DS_B2_flav[[#This Row],[Column6]]-TS_B2_flav[[#This Row],[Column6]]</f>
        <v>0</v>
      </c>
      <c r="H49">
        <f>DS_B2_flav[[#This Row],[Column7]]-TS_B2_flav[[#This Row],[Column7]]</f>
        <v>0</v>
      </c>
      <c r="I49">
        <f>DS_B2_flav[[#This Row],[Column8]]-TS_B2_flav[[#This Row],[Column8]]</f>
        <v>0</v>
      </c>
      <c r="J49">
        <f>DS_B2_flav[[#This Row],[Column9]]-TS_B2_flav[[#This Row],[Column9]]</f>
        <v>0</v>
      </c>
    </row>
    <row r="50" spans="2:10" x14ac:dyDescent="0.25">
      <c r="B50">
        <f>DS_B2_flav[[#This Row],[Column1]]-TS_B2_flav[[#This Row],[Column1]]</f>
        <v>1.0000000000000009E-2</v>
      </c>
      <c r="C50">
        <f>DS_B2_flav[[#This Row],[Column2]]-TS_B2_flav[[#This Row],[Column2]]</f>
        <v>9.9999999999999811E-3</v>
      </c>
      <c r="D50">
        <f>DS_B2_flav[[#This Row],[Column3]]-TS_B2_flav[[#This Row],[Column3]]</f>
        <v>0</v>
      </c>
      <c r="E50">
        <f>DS_B2_flav[[#This Row],[Column4]]-TS_B2_flav[[#This Row],[Column4]]</f>
        <v>-9.999999999999995E-3</v>
      </c>
      <c r="F50">
        <f>DS_B2_flav[[#This Row],[Column5]]-TS_B2_flav[[#This Row],[Column5]]</f>
        <v>0</v>
      </c>
      <c r="G50">
        <f>DS_B2_flav[[#This Row],[Column6]]-TS_B2_flav[[#This Row],[Column6]]</f>
        <v>-1.0000000000000002E-2</v>
      </c>
      <c r="H50">
        <f>DS_B2_flav[[#This Row],[Column7]]-TS_B2_flav[[#This Row],[Column7]]</f>
        <v>0</v>
      </c>
      <c r="I50">
        <f>DS_B2_flav[[#This Row],[Column8]]-TS_B2_flav[[#This Row],[Column8]]</f>
        <v>-1.0000000000000002E-2</v>
      </c>
      <c r="J50">
        <f>DS_B2_flav[[#This Row],[Column9]]-TS_B2_flav[[#This Row],[Column9]]</f>
        <v>0</v>
      </c>
    </row>
    <row r="51" spans="2:10" x14ac:dyDescent="0.25">
      <c r="B51">
        <f>DS_B2_flav[[#This Row],[Column1]]-TS_B2_flav[[#This Row],[Column1]]</f>
        <v>0</v>
      </c>
      <c r="C51">
        <f>DS_B2_flav[[#This Row],[Column2]]-TS_B2_flav[[#This Row],[Column2]]</f>
        <v>9.9999999999999811E-3</v>
      </c>
      <c r="D51">
        <f>DS_B2_flav[[#This Row],[Column3]]-TS_B2_flav[[#This Row],[Column3]]</f>
        <v>-1.0000000000000009E-2</v>
      </c>
      <c r="E51">
        <f>DS_B2_flav[[#This Row],[Column4]]-TS_B2_flav[[#This Row],[Column4]]</f>
        <v>0</v>
      </c>
      <c r="F51">
        <f>DS_B2_flav[[#This Row],[Column5]]-TS_B2_flav[[#This Row],[Column5]]</f>
        <v>0</v>
      </c>
      <c r="G51">
        <f>DS_B2_flav[[#This Row],[Column6]]-TS_B2_flav[[#This Row],[Column6]]</f>
        <v>0</v>
      </c>
      <c r="H51">
        <f>DS_B2_flav[[#This Row],[Column7]]-TS_B2_flav[[#This Row],[Column7]]</f>
        <v>0</v>
      </c>
      <c r="I51">
        <f>DS_B2_flav[[#This Row],[Column8]]-TS_B2_flav[[#This Row],[Column8]]</f>
        <v>-1.0000000000000002E-2</v>
      </c>
      <c r="J51">
        <f>DS_B2_flav[[#This Row],[Column9]]-TS_B2_flav[[#This Row],[Column9]]</f>
        <v>0</v>
      </c>
    </row>
    <row r="52" spans="2:10" x14ac:dyDescent="0.25">
      <c r="B52">
        <f>DS_B2_flav[[#This Row],[Column1]]-TS_B2_flav[[#This Row],[Column1]]</f>
        <v>1.0000000000000009E-2</v>
      </c>
      <c r="C52">
        <f>DS_B2_flav[[#This Row],[Column2]]-TS_B2_flav[[#This Row],[Column2]]</f>
        <v>9.9999999999999811E-3</v>
      </c>
      <c r="D52">
        <f>DS_B2_flav[[#This Row],[Column3]]-TS_B2_flav[[#This Row],[Column3]]</f>
        <v>0</v>
      </c>
      <c r="E52">
        <f>DS_B2_flav[[#This Row],[Column4]]-TS_B2_flav[[#This Row],[Column4]]</f>
        <v>0</v>
      </c>
      <c r="F52">
        <f>DS_B2_flav[[#This Row],[Column5]]-TS_B2_flav[[#This Row],[Column5]]</f>
        <v>0</v>
      </c>
      <c r="G52">
        <f>DS_B2_flav[[#This Row],[Column6]]-TS_B2_flav[[#This Row],[Column6]]</f>
        <v>0</v>
      </c>
      <c r="H52">
        <f>DS_B2_flav[[#This Row],[Column7]]-TS_B2_flav[[#This Row],[Column7]]</f>
        <v>0</v>
      </c>
      <c r="I52">
        <f>DS_B2_flav[[#This Row],[Column8]]-TS_B2_flav[[#This Row],[Column8]]</f>
        <v>1.0000000000000002E-2</v>
      </c>
      <c r="J52">
        <f>DS_B2_flav[[#This Row],[Column9]]-TS_B2_flav[[#This Row],[Column9]]</f>
        <v>0</v>
      </c>
    </row>
    <row r="53" spans="2:10" x14ac:dyDescent="0.25">
      <c r="B53">
        <f>DS_B2_flav[[#This Row],[Column1]]-TS_B2_flav[[#This Row],[Column1]]</f>
        <v>1.0000000000000009E-2</v>
      </c>
      <c r="C53">
        <f>DS_B2_flav[[#This Row],[Column2]]-TS_B2_flav[[#This Row],[Column2]]</f>
        <v>9.9999999999999811E-3</v>
      </c>
      <c r="D53">
        <f>DS_B2_flav[[#This Row],[Column3]]-TS_B2_flav[[#This Row],[Column3]]</f>
        <v>-1.0000000000000009E-2</v>
      </c>
      <c r="E53">
        <f>DS_B2_flav[[#This Row],[Column4]]-TS_B2_flav[[#This Row],[Column4]]</f>
        <v>0</v>
      </c>
      <c r="F53">
        <f>DS_B2_flav[[#This Row],[Column5]]-TS_B2_flav[[#This Row],[Column5]]</f>
        <v>0</v>
      </c>
      <c r="G53">
        <f>DS_B2_flav[[#This Row],[Column6]]-TS_B2_flav[[#This Row],[Column6]]</f>
        <v>0</v>
      </c>
      <c r="H53">
        <f>DS_B2_flav[[#This Row],[Column7]]-TS_B2_flav[[#This Row],[Column7]]</f>
        <v>0</v>
      </c>
      <c r="I53">
        <f>DS_B2_flav[[#This Row],[Column8]]-TS_B2_flav[[#This Row],[Column8]]</f>
        <v>-1.0000000000000002E-2</v>
      </c>
      <c r="J53">
        <f>DS_B2_flav[[#This Row],[Column9]]-TS_B2_flav[[#This Row],[Column9]]</f>
        <v>0</v>
      </c>
    </row>
    <row r="54" spans="2:10" x14ac:dyDescent="0.25">
      <c r="B54">
        <f>DS_B2_flav[[#This Row],[Column1]]-TS_B2_flav[[#This Row],[Column1]]</f>
        <v>1.0000000000000009E-2</v>
      </c>
      <c r="C54">
        <f>DS_B2_flav[[#This Row],[Column2]]-TS_B2_flav[[#This Row],[Column2]]</f>
        <v>9.9999999999999811E-3</v>
      </c>
      <c r="D54">
        <f>DS_B2_flav[[#This Row],[Column3]]-TS_B2_flav[[#This Row],[Column3]]</f>
        <v>0</v>
      </c>
      <c r="E54">
        <f>DS_B2_flav[[#This Row],[Column4]]-TS_B2_flav[[#This Row],[Column4]]</f>
        <v>-9.999999999999995E-3</v>
      </c>
      <c r="F54">
        <f>DS_B2_flav[[#This Row],[Column5]]-TS_B2_flav[[#This Row],[Column5]]</f>
        <v>0</v>
      </c>
      <c r="G54">
        <f>DS_B2_flav[[#This Row],[Column6]]-TS_B2_flav[[#This Row],[Column6]]</f>
        <v>0</v>
      </c>
      <c r="H54">
        <f>DS_B2_flav[[#This Row],[Column7]]-TS_B2_flav[[#This Row],[Column7]]</f>
        <v>0</v>
      </c>
      <c r="I54">
        <f>DS_B2_flav[[#This Row],[Column8]]-TS_B2_flav[[#This Row],[Column8]]</f>
        <v>0</v>
      </c>
      <c r="J54">
        <f>DS_B2_flav[[#This Row],[Column9]]-TS_B2_flav[[#This Row],[Column9]]</f>
        <v>0</v>
      </c>
    </row>
    <row r="55" spans="2:10" x14ac:dyDescent="0.25">
      <c r="B55">
        <f>DS_B2_flav[[#This Row],[Column1]]-TS_B2_flav[[#This Row],[Column1]]</f>
        <v>0</v>
      </c>
      <c r="C55">
        <f>DS_B2_flav[[#This Row],[Column2]]-TS_B2_flav[[#This Row],[Column2]]</f>
        <v>1.999999999999999E-2</v>
      </c>
      <c r="D55">
        <f>DS_B2_flav[[#This Row],[Column3]]-TS_B2_flav[[#This Row],[Column3]]</f>
        <v>1.0000000000000009E-2</v>
      </c>
      <c r="E55">
        <f>DS_B2_flav[[#This Row],[Column4]]-TS_B2_flav[[#This Row],[Column4]]</f>
        <v>0</v>
      </c>
      <c r="F55">
        <f>DS_B2_flav[[#This Row],[Column5]]-TS_B2_flav[[#This Row],[Column5]]</f>
        <v>0</v>
      </c>
      <c r="G55">
        <f>DS_B2_flav[[#This Row],[Column6]]-TS_B2_flav[[#This Row],[Column6]]</f>
        <v>0</v>
      </c>
      <c r="H55">
        <f>DS_B2_flav[[#This Row],[Column7]]-TS_B2_flav[[#This Row],[Column7]]</f>
        <v>0</v>
      </c>
      <c r="I55">
        <f>DS_B2_flav[[#This Row],[Column8]]-TS_B2_flav[[#This Row],[Column8]]</f>
        <v>1.0000000000000002E-2</v>
      </c>
      <c r="J55">
        <f>DS_B2_flav[[#This Row],[Column9]]-TS_B2_flav[[#This Row],[Column9]]</f>
        <v>0</v>
      </c>
    </row>
    <row r="56" spans="2:10" x14ac:dyDescent="0.25">
      <c r="B56">
        <f>DS_B2_flav[[#This Row],[Column1]]-TS_B2_flav[[#This Row],[Column1]]</f>
        <v>2.0000000000000018E-2</v>
      </c>
      <c r="C56">
        <f>DS_B2_flav[[#This Row],[Column2]]-TS_B2_flav[[#This Row],[Column2]]</f>
        <v>9.9999999999999811E-3</v>
      </c>
      <c r="D56">
        <f>DS_B2_flav[[#This Row],[Column3]]-TS_B2_flav[[#This Row],[Column3]]</f>
        <v>-1.0000000000000009E-2</v>
      </c>
      <c r="E56">
        <f>DS_B2_flav[[#This Row],[Column4]]-TS_B2_flav[[#This Row],[Column4]]</f>
        <v>0</v>
      </c>
      <c r="F56">
        <f>DS_B2_flav[[#This Row],[Column5]]-TS_B2_flav[[#This Row],[Column5]]</f>
        <v>0</v>
      </c>
      <c r="G56">
        <f>DS_B2_flav[[#This Row],[Column6]]-TS_B2_flav[[#This Row],[Column6]]</f>
        <v>0</v>
      </c>
      <c r="H56">
        <f>DS_B2_flav[[#This Row],[Column7]]-TS_B2_flav[[#This Row],[Column7]]</f>
        <v>0</v>
      </c>
      <c r="I56">
        <f>DS_B2_flav[[#This Row],[Column8]]-TS_B2_flav[[#This Row],[Column8]]</f>
        <v>1.0000000000000002E-2</v>
      </c>
      <c r="J56">
        <f>DS_B2_flav[[#This Row],[Column9]]-TS_B2_flav[[#This Row],[Column9]]</f>
        <v>0</v>
      </c>
    </row>
    <row r="57" spans="2:10" x14ac:dyDescent="0.25">
      <c r="B57">
        <f>DS_B2_flav[[#This Row],[Column1]]-TS_B2_flav[[#This Row],[Column1]]</f>
        <v>1.0000000000000009E-2</v>
      </c>
      <c r="C57">
        <f>DS_B2_flav[[#This Row],[Column2]]-TS_B2_flav[[#This Row],[Column2]]</f>
        <v>1.999999999999999E-2</v>
      </c>
      <c r="D57">
        <f>DS_B2_flav[[#This Row],[Column3]]-TS_B2_flav[[#This Row],[Column3]]</f>
        <v>-1.0000000000000009E-2</v>
      </c>
      <c r="E57">
        <f>DS_B2_flav[[#This Row],[Column4]]-TS_B2_flav[[#This Row],[Column4]]</f>
        <v>9.999999999999995E-3</v>
      </c>
      <c r="F57">
        <f>DS_B2_flav[[#This Row],[Column5]]-TS_B2_flav[[#This Row],[Column5]]</f>
        <v>0</v>
      </c>
      <c r="G57">
        <f>DS_B2_flav[[#This Row],[Column6]]-TS_B2_flav[[#This Row],[Column6]]</f>
        <v>1.0000000000000002E-2</v>
      </c>
      <c r="H57">
        <f>DS_B2_flav[[#This Row],[Column7]]-TS_B2_flav[[#This Row],[Column7]]</f>
        <v>0</v>
      </c>
      <c r="I57">
        <f>DS_B2_flav[[#This Row],[Column8]]-TS_B2_flav[[#This Row],[Column8]]</f>
        <v>1.0000000000000002E-2</v>
      </c>
      <c r="J57">
        <f>DS_B2_flav[[#This Row],[Column9]]-TS_B2_flav[[#This Row],[Column9]]</f>
        <v>0</v>
      </c>
    </row>
    <row r="58" spans="2:10" x14ac:dyDescent="0.25">
      <c r="B58">
        <f>DS_B2_flav[[#This Row],[Column1]]-TS_B2_flav[[#This Row],[Column1]]</f>
        <v>0</v>
      </c>
      <c r="C58">
        <f>DS_B2_flav[[#This Row],[Column2]]-TS_B2_flav[[#This Row],[Column2]]</f>
        <v>1.999999999999999E-2</v>
      </c>
      <c r="D58">
        <f>DS_B2_flav[[#This Row],[Column3]]-TS_B2_flav[[#This Row],[Column3]]</f>
        <v>-1.0000000000000009E-2</v>
      </c>
      <c r="E58">
        <f>DS_B2_flav[[#This Row],[Column4]]-TS_B2_flav[[#This Row],[Column4]]</f>
        <v>9.999999999999995E-3</v>
      </c>
      <c r="F58">
        <f>DS_B2_flav[[#This Row],[Column5]]-TS_B2_flav[[#This Row],[Column5]]</f>
        <v>0</v>
      </c>
      <c r="G58">
        <f>DS_B2_flav[[#This Row],[Column6]]-TS_B2_flav[[#This Row],[Column6]]</f>
        <v>0</v>
      </c>
      <c r="H58">
        <f>DS_B2_flav[[#This Row],[Column7]]-TS_B2_flav[[#This Row],[Column7]]</f>
        <v>0</v>
      </c>
      <c r="I58">
        <f>DS_B2_flav[[#This Row],[Column8]]-TS_B2_flav[[#This Row],[Column8]]</f>
        <v>1.0000000000000002E-2</v>
      </c>
      <c r="J58">
        <f>DS_B2_flav[[#This Row],[Column9]]-TS_B2_flav[[#This Row],[Column9]]</f>
        <v>0</v>
      </c>
    </row>
    <row r="59" spans="2:10" x14ac:dyDescent="0.25">
      <c r="B59">
        <f>DS_B2_flav[[#This Row],[Column1]]-TS_B2_flav[[#This Row],[Column1]]</f>
        <v>1.0000000000000009E-2</v>
      </c>
      <c r="C59">
        <f>DS_B2_flav[[#This Row],[Column2]]-TS_B2_flav[[#This Row],[Column2]]</f>
        <v>9.9999999999999811E-3</v>
      </c>
      <c r="D59">
        <f>DS_B2_flav[[#This Row],[Column3]]-TS_B2_flav[[#This Row],[Column3]]</f>
        <v>0</v>
      </c>
      <c r="E59">
        <f>DS_B2_flav[[#This Row],[Column4]]-TS_B2_flav[[#This Row],[Column4]]</f>
        <v>9.999999999999995E-3</v>
      </c>
      <c r="F59">
        <f>DS_B2_flav[[#This Row],[Column5]]-TS_B2_flav[[#This Row],[Column5]]</f>
        <v>0</v>
      </c>
      <c r="G59">
        <f>DS_B2_flav[[#This Row],[Column6]]-TS_B2_flav[[#This Row],[Column6]]</f>
        <v>0</v>
      </c>
      <c r="H59">
        <f>DS_B2_flav[[#This Row],[Column7]]-TS_B2_flav[[#This Row],[Column7]]</f>
        <v>0</v>
      </c>
      <c r="I59">
        <f>DS_B2_flav[[#This Row],[Column8]]-TS_B2_flav[[#This Row],[Column8]]</f>
        <v>1.0000000000000002E-2</v>
      </c>
      <c r="J59">
        <f>DS_B2_flav[[#This Row],[Column9]]-TS_B2_flav[[#This Row],[Column9]]</f>
        <v>0</v>
      </c>
    </row>
    <row r="60" spans="2:10" x14ac:dyDescent="0.25">
      <c r="B60">
        <f>DS_B2_flav[[#This Row],[Column1]]-TS_B2_flav[[#This Row],[Column1]]</f>
        <v>1.0000000000000009E-2</v>
      </c>
      <c r="C60">
        <f>DS_B2_flav[[#This Row],[Column2]]-TS_B2_flav[[#This Row],[Column2]]</f>
        <v>1.999999999999999E-2</v>
      </c>
      <c r="D60">
        <f>DS_B2_flav[[#This Row],[Column3]]-TS_B2_flav[[#This Row],[Column3]]</f>
        <v>0</v>
      </c>
      <c r="E60">
        <f>DS_B2_flav[[#This Row],[Column4]]-TS_B2_flav[[#This Row],[Column4]]</f>
        <v>0</v>
      </c>
      <c r="F60">
        <f>DS_B2_flav[[#This Row],[Column5]]-TS_B2_flav[[#This Row],[Column5]]</f>
        <v>0</v>
      </c>
      <c r="G60">
        <f>DS_B2_flav[[#This Row],[Column6]]-TS_B2_flav[[#This Row],[Column6]]</f>
        <v>1.0000000000000002E-2</v>
      </c>
      <c r="H60">
        <f>DS_B2_flav[[#This Row],[Column7]]-TS_B2_flav[[#This Row],[Column7]]</f>
        <v>0</v>
      </c>
      <c r="I60">
        <f>DS_B2_flav[[#This Row],[Column8]]-TS_B2_flav[[#This Row],[Column8]]</f>
        <v>0</v>
      </c>
      <c r="J60">
        <f>DS_B2_flav[[#This Row],[Column9]]-TS_B2_flav[[#This Row],[Column9]]</f>
        <v>0</v>
      </c>
    </row>
    <row r="61" spans="2:10" x14ac:dyDescent="0.25">
      <c r="B61">
        <f>DS_B2_flav[[#This Row],[Column1]]-TS_B2_flav[[#This Row],[Column1]]</f>
        <v>0</v>
      </c>
      <c r="C61">
        <f>DS_B2_flav[[#This Row],[Column2]]-TS_B2_flav[[#This Row],[Column2]]</f>
        <v>9.9999999999999811E-3</v>
      </c>
      <c r="D61">
        <f>DS_B2_flav[[#This Row],[Column3]]-TS_B2_flav[[#This Row],[Column3]]</f>
        <v>-1.0000000000000009E-2</v>
      </c>
      <c r="E61">
        <f>DS_B2_flav[[#This Row],[Column4]]-TS_B2_flav[[#This Row],[Column4]]</f>
        <v>-9.999999999999995E-3</v>
      </c>
      <c r="F61">
        <f>DS_B2_flav[[#This Row],[Column5]]-TS_B2_flav[[#This Row],[Column5]]</f>
        <v>0</v>
      </c>
      <c r="G61">
        <f>DS_B2_flav[[#This Row],[Column6]]-TS_B2_flav[[#This Row],[Column6]]</f>
        <v>1.0000000000000002E-2</v>
      </c>
      <c r="H61">
        <f>DS_B2_flav[[#This Row],[Column7]]-TS_B2_flav[[#This Row],[Column7]]</f>
        <v>0</v>
      </c>
      <c r="I61">
        <f>DS_B2_flav[[#This Row],[Column8]]-TS_B2_flav[[#This Row],[Column8]]</f>
        <v>-1.0000000000000002E-2</v>
      </c>
      <c r="J61">
        <f>DS_B2_flav[[#This Row],[Column9]]-TS_B2_flav[[#This Row],[Column9]]</f>
        <v>0</v>
      </c>
    </row>
    <row r="62" spans="2:10" x14ac:dyDescent="0.25">
      <c r="B62" t="e">
        <f>DS_B2_flav[[#This Row],[Column1]]-TS_B2_flav[[#This Row],[Column1]]</f>
        <v>#VALUE!</v>
      </c>
      <c r="C62" t="e">
        <f>DS_B2_flav[[#This Row],[Column2]]-TS_B2_flav[[#This Row],[Column2]]</f>
        <v>#VALUE!</v>
      </c>
      <c r="D62" t="e">
        <f>DS_B2_flav[[#This Row],[Column3]]-TS_B2_flav[[#This Row],[Column3]]</f>
        <v>#VALUE!</v>
      </c>
      <c r="E62" t="e">
        <f>DS_B2_flav[[#This Row],[Column4]]-TS_B2_flav[[#This Row],[Column4]]</f>
        <v>#VALUE!</v>
      </c>
      <c r="F62" t="e">
        <f>DS_B2_flav[[#This Row],[Column5]]-TS_B2_flav[[#This Row],[Column5]]</f>
        <v>#VALUE!</v>
      </c>
      <c r="G62" t="e">
        <f>DS_B2_flav[[#This Row],[Column6]]-TS_B2_flav[[#This Row],[Column6]]</f>
        <v>#VALUE!</v>
      </c>
      <c r="H62" t="e">
        <f>DS_B2_flav[[#This Row],[Column7]]-TS_B2_flav[[#This Row],[Column7]]</f>
        <v>#VALUE!</v>
      </c>
      <c r="I62" t="e">
        <f>DS_B2_flav[[#This Row],[Column8]]-TS_B2_flav[[#This Row],[Column8]]</f>
        <v>#VALUE!</v>
      </c>
      <c r="J62" t="e">
        <f>DS_B2_flav[[#This Row],[Column9]]-TS_B2_flav[[#This Row],[Column9]]</f>
        <v>#VALUE!</v>
      </c>
    </row>
    <row r="63" spans="2:10" x14ac:dyDescent="0.25">
      <c r="B63" t="e">
        <f>DS_B2_flav[[#This Row],[Column1]]-TS_B2_flav[[#This Row],[Column1]]</f>
        <v>#VALUE!</v>
      </c>
      <c r="C63" t="e">
        <f>DS_B2_flav[[#This Row],[Column2]]-TS_B2_flav[[#This Row],[Column2]]</f>
        <v>#VALUE!</v>
      </c>
      <c r="D63" t="e">
        <f>DS_B2_flav[[#This Row],[Column3]]-TS_B2_flav[[#This Row],[Column3]]</f>
        <v>#VALUE!</v>
      </c>
      <c r="E63" t="e">
        <f>DS_B2_flav[[#This Row],[Column4]]-TS_B2_flav[[#This Row],[Column4]]</f>
        <v>#VALUE!</v>
      </c>
      <c r="F63" t="e">
        <f>DS_B2_flav[[#This Row],[Column5]]-TS_B2_flav[[#This Row],[Column5]]</f>
        <v>#VALUE!</v>
      </c>
      <c r="G63" t="e">
        <f>DS_B2_flav[[#This Row],[Column6]]-TS_B2_flav[[#This Row],[Column6]]</f>
        <v>#VALUE!</v>
      </c>
      <c r="H63" t="e">
        <f>DS_B2_flav[[#This Row],[Column7]]-TS_B2_flav[[#This Row],[Column7]]</f>
        <v>#VALUE!</v>
      </c>
      <c r="I63" t="e">
        <f>DS_B2_flav[[#This Row],[Column8]]-TS_B2_flav[[#This Row],[Column8]]</f>
        <v>#VALUE!</v>
      </c>
      <c r="J63" t="e">
        <f>DS_B2_flav[[#This Row],[Column9]]-TS_B2_flav[[#This Row],[Column9]]</f>
        <v>#VALUE!</v>
      </c>
    </row>
    <row r="64" spans="2:10" x14ac:dyDescent="0.25">
      <c r="B64" t="e">
        <f>DS_B2_flav[[#This Row],[Column1]]-TS_B2_flav[[#This Row],[Column1]]</f>
        <v>#VALUE!</v>
      </c>
      <c r="C64" t="e">
        <f>DS_B2_flav[[#This Row],[Column2]]-TS_B2_flav[[#This Row],[Column2]]</f>
        <v>#VALUE!</v>
      </c>
      <c r="D64" t="e">
        <f>DS_B2_flav[[#This Row],[Column3]]-TS_B2_flav[[#This Row],[Column3]]</f>
        <v>#VALUE!</v>
      </c>
      <c r="E64" t="e">
        <f>DS_B2_flav[[#This Row],[Column4]]-TS_B2_flav[[#This Row],[Column4]]</f>
        <v>#VALUE!</v>
      </c>
      <c r="F64" t="e">
        <f>DS_B2_flav[[#This Row],[Column5]]-TS_B2_flav[[#This Row],[Column5]]</f>
        <v>#VALUE!</v>
      </c>
      <c r="G64" t="e">
        <f>DS_B2_flav[[#This Row],[Column6]]-TS_B2_flav[[#This Row],[Column6]]</f>
        <v>#VALUE!</v>
      </c>
      <c r="H64" t="e">
        <f>DS_B2_flav[[#This Row],[Column7]]-TS_B2_flav[[#This Row],[Column7]]</f>
        <v>#VALUE!</v>
      </c>
      <c r="I64" t="e">
        <f>DS_B2_flav[[#This Row],[Column8]]-TS_B2_flav[[#This Row],[Column8]]</f>
        <v>#VALUE!</v>
      </c>
      <c r="J64" t="e">
        <f>DS_B2_flav[[#This Row],[Column9]]-TS_B2_flav[[#This Row],[Column9]]</f>
        <v>#VALUE!</v>
      </c>
    </row>
    <row r="65" spans="2:10" x14ac:dyDescent="0.25">
      <c r="B65" t="e">
        <f>DS_B2_flav[[#This Row],[Column1]]-TS_B2_flav[[#This Row],[Column1]]</f>
        <v>#VALUE!</v>
      </c>
      <c r="C65" t="e">
        <f>DS_B2_flav[[#This Row],[Column2]]-TS_B2_flav[[#This Row],[Column2]]</f>
        <v>#VALUE!</v>
      </c>
      <c r="D65" t="e">
        <f>DS_B2_flav[[#This Row],[Column3]]-TS_B2_flav[[#This Row],[Column3]]</f>
        <v>#VALUE!</v>
      </c>
      <c r="E65" t="e">
        <f>DS_B2_flav[[#This Row],[Column4]]-TS_B2_flav[[#This Row],[Column4]]</f>
        <v>#VALUE!</v>
      </c>
      <c r="F65" t="e">
        <f>DS_B2_flav[[#This Row],[Column5]]-TS_B2_flav[[#This Row],[Column5]]</f>
        <v>#VALUE!</v>
      </c>
      <c r="G65" t="e">
        <f>DS_B2_flav[[#This Row],[Column6]]-TS_B2_flav[[#This Row],[Column6]]</f>
        <v>#VALUE!</v>
      </c>
      <c r="H65" t="e">
        <f>DS_B2_flav[[#This Row],[Column7]]-TS_B2_flav[[#This Row],[Column7]]</f>
        <v>#VALUE!</v>
      </c>
      <c r="I65" t="e">
        <f>DS_B2_flav[[#This Row],[Column8]]-TS_B2_flav[[#This Row],[Column8]]</f>
        <v>#VALUE!</v>
      </c>
      <c r="J65" t="e">
        <f>DS_B2_flav[[#This Row],[Column9]]-TS_B2_flav[[#This Row],[Column9]]</f>
        <v>#VALUE!</v>
      </c>
    </row>
    <row r="66" spans="2:10" x14ac:dyDescent="0.25">
      <c r="B66" t="e">
        <f>DS_B2_flav[[#This Row],[Column1]]-TS_B2_flav[[#This Row],[Column1]]</f>
        <v>#VALUE!</v>
      </c>
      <c r="C66" t="e">
        <f>DS_B2_flav[[#This Row],[Column2]]-TS_B2_flav[[#This Row],[Column2]]</f>
        <v>#VALUE!</v>
      </c>
      <c r="D66" t="e">
        <f>DS_B2_flav[[#This Row],[Column3]]-TS_B2_flav[[#This Row],[Column3]]</f>
        <v>#VALUE!</v>
      </c>
      <c r="E66" t="e">
        <f>DS_B2_flav[[#This Row],[Column4]]-TS_B2_flav[[#This Row],[Column4]]</f>
        <v>#VALUE!</v>
      </c>
      <c r="F66" t="e">
        <f>DS_B2_flav[[#This Row],[Column5]]-TS_B2_flav[[#This Row],[Column5]]</f>
        <v>#VALUE!</v>
      </c>
      <c r="G66" t="e">
        <f>DS_B2_flav[[#This Row],[Column6]]-TS_B2_flav[[#This Row],[Column6]]</f>
        <v>#VALUE!</v>
      </c>
      <c r="H66" t="e">
        <f>DS_B2_flav[[#This Row],[Column7]]-TS_B2_flav[[#This Row],[Column7]]</f>
        <v>#VALUE!</v>
      </c>
      <c r="I66" t="e">
        <f>DS_B2_flav[[#This Row],[Column8]]-TS_B2_flav[[#This Row],[Column8]]</f>
        <v>#VALUE!</v>
      </c>
      <c r="J66" t="e">
        <f>DS_B2_flav[[#This Row],[Column9]]-TS_B2_flav[[#This Row],[Column9]]</f>
        <v>#VALUE!</v>
      </c>
    </row>
    <row r="67" spans="2:10" x14ac:dyDescent="0.25">
      <c r="B67" t="e">
        <f>DS_B2_flav[[#This Row],[Column1]]-TS_B2_flav[[#This Row],[Column1]]</f>
        <v>#VALUE!</v>
      </c>
      <c r="C67" t="e">
        <f>DS_B2_flav[[#This Row],[Column2]]-TS_B2_flav[[#This Row],[Column2]]</f>
        <v>#VALUE!</v>
      </c>
      <c r="D67" t="e">
        <f>DS_B2_flav[[#This Row],[Column3]]-TS_B2_flav[[#This Row],[Column3]]</f>
        <v>#VALUE!</v>
      </c>
      <c r="E67" t="e">
        <f>DS_B2_flav[[#This Row],[Column4]]-TS_B2_flav[[#This Row],[Column4]]</f>
        <v>#VALUE!</v>
      </c>
      <c r="F67" t="e">
        <f>DS_B2_flav[[#This Row],[Column5]]-TS_B2_flav[[#This Row],[Column5]]</f>
        <v>#VALUE!</v>
      </c>
      <c r="G67" t="e">
        <f>DS_B2_flav[[#This Row],[Column6]]-TS_B2_flav[[#This Row],[Column6]]</f>
        <v>#VALUE!</v>
      </c>
      <c r="H67" t="e">
        <f>DS_B2_flav[[#This Row],[Column7]]-TS_B2_flav[[#This Row],[Column7]]</f>
        <v>#VALUE!</v>
      </c>
      <c r="I67" t="e">
        <f>DS_B2_flav[[#This Row],[Column8]]-TS_B2_flav[[#This Row],[Column8]]</f>
        <v>#VALUE!</v>
      </c>
      <c r="J67" t="e">
        <f>DS_B2_flav[[#This Row],[Column9]]-TS_B2_flav[[#This Row],[Column9]]</f>
        <v>#VALUE!</v>
      </c>
    </row>
    <row r="68" spans="2:10" x14ac:dyDescent="0.25">
      <c r="B68" t="e">
        <f>DS_B2_flav[[#This Row],[Column1]]-TS_B2_flav[[#This Row],[Column1]]</f>
        <v>#VALUE!</v>
      </c>
      <c r="C68" t="e">
        <f>DS_B2_flav[[#This Row],[Column2]]-TS_B2_flav[[#This Row],[Column2]]</f>
        <v>#VALUE!</v>
      </c>
      <c r="D68" t="e">
        <f>DS_B2_flav[[#This Row],[Column3]]-TS_B2_flav[[#This Row],[Column3]]</f>
        <v>#VALUE!</v>
      </c>
      <c r="E68" t="e">
        <f>DS_B2_flav[[#This Row],[Column4]]-TS_B2_flav[[#This Row],[Column4]]</f>
        <v>#VALUE!</v>
      </c>
      <c r="F68" t="e">
        <f>DS_B2_flav[[#This Row],[Column5]]-TS_B2_flav[[#This Row],[Column5]]</f>
        <v>#VALUE!</v>
      </c>
      <c r="G68" t="e">
        <f>DS_B2_flav[[#This Row],[Column6]]-TS_B2_flav[[#This Row],[Column6]]</f>
        <v>#VALUE!</v>
      </c>
      <c r="H68" t="e">
        <f>DS_B2_flav[[#This Row],[Column7]]-TS_B2_flav[[#This Row],[Column7]]</f>
        <v>#VALUE!</v>
      </c>
      <c r="I68" t="e">
        <f>DS_B2_flav[[#This Row],[Column8]]-TS_B2_flav[[#This Row],[Column8]]</f>
        <v>#VALUE!</v>
      </c>
      <c r="J68" t="e">
        <f>DS_B2_flav[[#This Row],[Column9]]-TS_B2_flav[[#This Row],[Column9]]</f>
        <v>#VALUE!</v>
      </c>
    </row>
    <row r="69" spans="2:10" x14ac:dyDescent="0.25">
      <c r="B69" t="e">
        <f>DS_B2_flav[[#This Row],[Column1]]-TS_B2_flav[[#This Row],[Column1]]</f>
        <v>#VALUE!</v>
      </c>
      <c r="C69" t="e">
        <f>DS_B2_flav[[#This Row],[Column2]]-TS_B2_flav[[#This Row],[Column2]]</f>
        <v>#VALUE!</v>
      </c>
      <c r="D69" t="e">
        <f>DS_B2_flav[[#This Row],[Column3]]-TS_B2_flav[[#This Row],[Column3]]</f>
        <v>#VALUE!</v>
      </c>
      <c r="E69" t="e">
        <f>DS_B2_flav[[#This Row],[Column4]]-TS_B2_flav[[#This Row],[Column4]]</f>
        <v>#VALUE!</v>
      </c>
      <c r="F69" t="e">
        <f>DS_B2_flav[[#This Row],[Column5]]-TS_B2_flav[[#This Row],[Column5]]</f>
        <v>#VALUE!</v>
      </c>
      <c r="G69" t="e">
        <f>DS_B2_flav[[#This Row],[Column6]]-TS_B2_flav[[#This Row],[Column6]]</f>
        <v>#VALUE!</v>
      </c>
      <c r="H69" t="e">
        <f>DS_B2_flav[[#This Row],[Column7]]-TS_B2_flav[[#This Row],[Column7]]</f>
        <v>#VALUE!</v>
      </c>
      <c r="I69" t="e">
        <f>DS_B2_flav[[#This Row],[Column8]]-TS_B2_flav[[#This Row],[Column8]]</f>
        <v>#VALUE!</v>
      </c>
      <c r="J69" t="e">
        <f>DS_B2_flav[[#This Row],[Column9]]-TS_B2_flav[[#This Row],[Column9]]</f>
        <v>#VALUE!</v>
      </c>
    </row>
    <row r="70" spans="2:10" x14ac:dyDescent="0.25">
      <c r="B70" t="e">
        <f>DS_B2_flav[[#This Row],[Column1]]-TS_B2_flav[[#This Row],[Column1]]</f>
        <v>#VALUE!</v>
      </c>
      <c r="C70" t="e">
        <f>DS_B2_flav[[#This Row],[Column2]]-TS_B2_flav[[#This Row],[Column2]]</f>
        <v>#VALUE!</v>
      </c>
      <c r="D70" t="e">
        <f>DS_B2_flav[[#This Row],[Column3]]-TS_B2_flav[[#This Row],[Column3]]</f>
        <v>#VALUE!</v>
      </c>
      <c r="E70" t="e">
        <f>DS_B2_flav[[#This Row],[Column4]]-TS_B2_flav[[#This Row],[Column4]]</f>
        <v>#VALUE!</v>
      </c>
      <c r="F70" t="e">
        <f>DS_B2_flav[[#This Row],[Column5]]-TS_B2_flav[[#This Row],[Column5]]</f>
        <v>#VALUE!</v>
      </c>
      <c r="G70" t="e">
        <f>DS_B2_flav[[#This Row],[Column6]]-TS_B2_flav[[#This Row],[Column6]]</f>
        <v>#VALUE!</v>
      </c>
      <c r="H70" t="e">
        <f>DS_B2_flav[[#This Row],[Column7]]-TS_B2_flav[[#This Row],[Column7]]</f>
        <v>#VALUE!</v>
      </c>
      <c r="I70" t="e">
        <f>DS_B2_flav[[#This Row],[Column8]]-TS_B2_flav[[#This Row],[Column8]]</f>
        <v>#VALUE!</v>
      </c>
      <c r="J70" t="e">
        <f>DS_B2_flav[[#This Row],[Column9]]-TS_B2_flav[[#This Row],[Column9]]</f>
        <v>#VALUE!</v>
      </c>
    </row>
    <row r="71" spans="2:10" x14ac:dyDescent="0.25">
      <c r="B71" t="e">
        <f>DS_B2_flav[[#This Row],[Column1]]-TS_B2_flav[[#This Row],[Column1]]</f>
        <v>#VALUE!</v>
      </c>
      <c r="C71" t="e">
        <f>DS_B2_flav[[#This Row],[Column2]]-TS_B2_flav[[#This Row],[Column2]]</f>
        <v>#VALUE!</v>
      </c>
      <c r="D71" t="e">
        <f>DS_B2_flav[[#This Row],[Column3]]-TS_B2_flav[[#This Row],[Column3]]</f>
        <v>#VALUE!</v>
      </c>
      <c r="E71" t="e">
        <f>DS_B2_flav[[#This Row],[Column4]]-TS_B2_flav[[#This Row],[Column4]]</f>
        <v>#VALUE!</v>
      </c>
      <c r="F71" t="e">
        <f>DS_B2_flav[[#This Row],[Column5]]-TS_B2_flav[[#This Row],[Column5]]</f>
        <v>#VALUE!</v>
      </c>
      <c r="G71" t="e">
        <f>DS_B2_flav[[#This Row],[Column6]]-TS_B2_flav[[#This Row],[Column6]]</f>
        <v>#VALUE!</v>
      </c>
      <c r="H71" t="e">
        <f>DS_B2_flav[[#This Row],[Column7]]-TS_B2_flav[[#This Row],[Column7]]</f>
        <v>#VALUE!</v>
      </c>
      <c r="I71" t="e">
        <f>DS_B2_flav[[#This Row],[Column8]]-TS_B2_flav[[#This Row],[Column8]]</f>
        <v>#VALUE!</v>
      </c>
      <c r="J71" t="e">
        <f>DS_B2_flav[[#This Row],[Column9]]-TS_B2_flav[[#This Row],[Column9]]</f>
        <v>#VALUE!</v>
      </c>
    </row>
    <row r="72" spans="2:10" x14ac:dyDescent="0.25">
      <c r="B72" t="e">
        <f>DS_B2_flav[[#This Row],[Column1]]-TS_B2_flav[[#This Row],[Column1]]</f>
        <v>#VALUE!</v>
      </c>
      <c r="C72" t="e">
        <f>DS_B2_flav[[#This Row],[Column2]]-TS_B2_flav[[#This Row],[Column2]]</f>
        <v>#VALUE!</v>
      </c>
      <c r="D72" t="e">
        <f>DS_B2_flav[[#This Row],[Column3]]-TS_B2_flav[[#This Row],[Column3]]</f>
        <v>#VALUE!</v>
      </c>
      <c r="E72" t="e">
        <f>DS_B2_flav[[#This Row],[Column4]]-TS_B2_flav[[#This Row],[Column4]]</f>
        <v>#VALUE!</v>
      </c>
      <c r="F72" t="e">
        <f>DS_B2_flav[[#This Row],[Column5]]-TS_B2_flav[[#This Row],[Column5]]</f>
        <v>#VALUE!</v>
      </c>
      <c r="G72" t="e">
        <f>DS_B2_flav[[#This Row],[Column6]]-TS_B2_flav[[#This Row],[Column6]]</f>
        <v>#VALUE!</v>
      </c>
      <c r="H72" t="e">
        <f>DS_B2_flav[[#This Row],[Column7]]-TS_B2_flav[[#This Row],[Column7]]</f>
        <v>#VALUE!</v>
      </c>
      <c r="I72" t="e">
        <f>DS_B2_flav[[#This Row],[Column8]]-TS_B2_flav[[#This Row],[Column8]]</f>
        <v>#VALUE!</v>
      </c>
      <c r="J72" t="e">
        <f>DS_B2_flav[[#This Row],[Column9]]-TS_B2_flav[[#This Row],[Column9]]</f>
        <v>#VALUE!</v>
      </c>
    </row>
    <row r="73" spans="2:10" x14ac:dyDescent="0.25">
      <c r="B73" t="e">
        <f>DS_B2_flav[[#This Row],[Column1]]-TS_B2_flav[[#This Row],[Column1]]</f>
        <v>#VALUE!</v>
      </c>
      <c r="C73" t="e">
        <f>DS_B2_flav[[#This Row],[Column2]]-TS_B2_flav[[#This Row],[Column2]]</f>
        <v>#VALUE!</v>
      </c>
      <c r="D73" t="e">
        <f>DS_B2_flav[[#This Row],[Column3]]-TS_B2_flav[[#This Row],[Column3]]</f>
        <v>#VALUE!</v>
      </c>
      <c r="E73" t="e">
        <f>DS_B2_flav[[#This Row],[Column4]]-TS_B2_flav[[#This Row],[Column4]]</f>
        <v>#VALUE!</v>
      </c>
      <c r="F73" t="e">
        <f>DS_B2_flav[[#This Row],[Column5]]-TS_B2_flav[[#This Row],[Column5]]</f>
        <v>#VALUE!</v>
      </c>
      <c r="G73" t="e">
        <f>DS_B2_flav[[#This Row],[Column6]]-TS_B2_flav[[#This Row],[Column6]]</f>
        <v>#VALUE!</v>
      </c>
      <c r="H73" t="e">
        <f>DS_B2_flav[[#This Row],[Column7]]-TS_B2_flav[[#This Row],[Column7]]</f>
        <v>#VALUE!</v>
      </c>
      <c r="I73" t="e">
        <f>DS_B2_flav[[#This Row],[Column8]]-TS_B2_flav[[#This Row],[Column8]]</f>
        <v>#VALUE!</v>
      </c>
      <c r="J73" t="e">
        <f>DS_B2_flav[[#This Row],[Column9]]-TS_B2_flav[[#This Row],[Column9]]</f>
        <v>#VALUE!</v>
      </c>
    </row>
    <row r="74" spans="2:10" x14ac:dyDescent="0.25">
      <c r="B74" t="e">
        <f>DS_B2_flav[[#This Row],[Column1]]-TS_B2_flav[[#This Row],[Column1]]</f>
        <v>#VALUE!</v>
      </c>
      <c r="C74" t="e">
        <f>DS_B2_flav[[#This Row],[Column2]]-TS_B2_flav[[#This Row],[Column2]]</f>
        <v>#VALUE!</v>
      </c>
      <c r="D74" t="e">
        <f>DS_B2_flav[[#This Row],[Column3]]-TS_B2_flav[[#This Row],[Column3]]</f>
        <v>#VALUE!</v>
      </c>
      <c r="E74" t="e">
        <f>DS_B2_flav[[#This Row],[Column4]]-TS_B2_flav[[#This Row],[Column4]]</f>
        <v>#VALUE!</v>
      </c>
      <c r="F74" t="e">
        <f>DS_B2_flav[[#This Row],[Column5]]-TS_B2_flav[[#This Row],[Column5]]</f>
        <v>#VALUE!</v>
      </c>
      <c r="G74" t="e">
        <f>DS_B2_flav[[#This Row],[Column6]]-TS_B2_flav[[#This Row],[Column6]]</f>
        <v>#VALUE!</v>
      </c>
      <c r="H74" t="e">
        <f>DS_B2_flav[[#This Row],[Column7]]-TS_B2_flav[[#This Row],[Column7]]</f>
        <v>#VALUE!</v>
      </c>
      <c r="I74" t="e">
        <f>DS_B2_flav[[#This Row],[Column8]]-TS_B2_flav[[#This Row],[Column8]]</f>
        <v>#VALUE!</v>
      </c>
      <c r="J74" t="e">
        <f>DS_B2_flav[[#This Row],[Column9]]-TS_B2_flav[[#This Row],[Column9]]</f>
        <v>#VALUE!</v>
      </c>
    </row>
    <row r="75" spans="2:10" x14ac:dyDescent="0.25">
      <c r="B75" t="e">
        <f>DS_B2_flav[[#This Row],[Column1]]-TS_B2_flav[[#This Row],[Column1]]</f>
        <v>#VALUE!</v>
      </c>
      <c r="C75" t="e">
        <f>DS_B2_flav[[#This Row],[Column2]]-TS_B2_flav[[#This Row],[Column2]]</f>
        <v>#VALUE!</v>
      </c>
      <c r="D75" t="e">
        <f>DS_B2_flav[[#This Row],[Column3]]-TS_B2_flav[[#This Row],[Column3]]</f>
        <v>#VALUE!</v>
      </c>
      <c r="E75" t="e">
        <f>DS_B2_flav[[#This Row],[Column4]]-TS_B2_flav[[#This Row],[Column4]]</f>
        <v>#VALUE!</v>
      </c>
      <c r="F75" t="e">
        <f>DS_B2_flav[[#This Row],[Column5]]-TS_B2_flav[[#This Row],[Column5]]</f>
        <v>#VALUE!</v>
      </c>
      <c r="G75" t="e">
        <f>DS_B2_flav[[#This Row],[Column6]]-TS_B2_flav[[#This Row],[Column6]]</f>
        <v>#VALUE!</v>
      </c>
      <c r="H75" t="e">
        <f>DS_B2_flav[[#This Row],[Column7]]-TS_B2_flav[[#This Row],[Column7]]</f>
        <v>#VALUE!</v>
      </c>
      <c r="I75" t="e">
        <f>DS_B2_flav[[#This Row],[Column8]]-TS_B2_flav[[#This Row],[Column8]]</f>
        <v>#VALUE!</v>
      </c>
      <c r="J75" t="e">
        <f>DS_B2_flav[[#This Row],[Column9]]-TS_B2_flav[[#This Row],[Column9]]</f>
        <v>#VALUE!</v>
      </c>
    </row>
    <row r="76" spans="2:10" x14ac:dyDescent="0.25">
      <c r="B76" t="e">
        <f>DS_B2_flav[[#This Row],[Column1]]-TS_B2_flav[[#This Row],[Column1]]</f>
        <v>#VALUE!</v>
      </c>
      <c r="C76" t="e">
        <f>DS_B2_flav[[#This Row],[Column2]]-TS_B2_flav[[#This Row],[Column2]]</f>
        <v>#VALUE!</v>
      </c>
      <c r="D76" t="e">
        <f>DS_B2_flav[[#This Row],[Column3]]-TS_B2_flav[[#This Row],[Column3]]</f>
        <v>#VALUE!</v>
      </c>
      <c r="E76" t="e">
        <f>DS_B2_flav[[#This Row],[Column4]]-TS_B2_flav[[#This Row],[Column4]]</f>
        <v>#VALUE!</v>
      </c>
      <c r="F76" t="e">
        <f>DS_B2_flav[[#This Row],[Column5]]-TS_B2_flav[[#This Row],[Column5]]</f>
        <v>#VALUE!</v>
      </c>
      <c r="G76" t="e">
        <f>DS_B2_flav[[#This Row],[Column6]]-TS_B2_flav[[#This Row],[Column6]]</f>
        <v>#VALUE!</v>
      </c>
      <c r="H76" t="e">
        <f>DS_B2_flav[[#This Row],[Column7]]-TS_B2_flav[[#This Row],[Column7]]</f>
        <v>#VALUE!</v>
      </c>
      <c r="I76" t="e">
        <f>DS_B2_flav[[#This Row],[Column8]]-TS_B2_flav[[#This Row],[Column8]]</f>
        <v>#VALUE!</v>
      </c>
      <c r="J76" t="e">
        <f>DS_B2_flav[[#This Row],[Column9]]-TS_B2_flav[[#This Row],[Column9]]</f>
        <v>#VALUE!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7DFF2-7B4F-4559-B64F-AA57F2FB9BC9}">
  <dimension ref="B2:J76"/>
  <sheetViews>
    <sheetView topLeftCell="A46" workbookViewId="0">
      <selection activeCell="B8" sqref="B8"/>
    </sheetView>
  </sheetViews>
  <sheetFormatPr defaultRowHeight="15" x14ac:dyDescent="0.25"/>
  <sheetData>
    <row r="2" spans="2:10" x14ac:dyDescent="0.25">
      <c r="B2">
        <f>DS_B3_flav[[#This Row],[Column1]]-TS_B3_flav[[#This Row],[Column1]]</f>
        <v>0</v>
      </c>
      <c r="C2">
        <f>DS_B3_flav[[#This Row],[Column2]]-TS_B3_flav[[#This Row],[Column2]]</f>
        <v>0</v>
      </c>
      <c r="D2">
        <f>DS_B3_flav[[#This Row],[Column3]]-TS_B3_flav[[#This Row],[Column3]]</f>
        <v>2.0000000000000018E-2</v>
      </c>
      <c r="E2">
        <f>DS_B3_flav[[#This Row],[Column4]]-TS_B3_flav[[#This Row],[Column4]]</f>
        <v>0</v>
      </c>
      <c r="F2">
        <f>DS_B3_flav[[#This Row],[Column5]]-TS_B3_flav[[#This Row],[Column5]]</f>
        <v>0</v>
      </c>
      <c r="G2">
        <f>DS_B3_flav[[#This Row],[Column6]]-TS_B3_flav[[#This Row],[Column6]]</f>
        <v>0</v>
      </c>
      <c r="H2">
        <f>DS_B3_flav[[#This Row],[Column7]]-TS_B3_flav[[#This Row],[Column7]]</f>
        <v>0</v>
      </c>
      <c r="I2">
        <f>DS_B3_flav[[#This Row],[Column8]]-TS_B3_flav[[#This Row],[Column8]]</f>
        <v>0</v>
      </c>
      <c r="J2">
        <f>DS_B3_flav[[#This Row],[Column9]]-TS_B3_flav[[#This Row],[Column9]]</f>
        <v>0</v>
      </c>
    </row>
    <row r="3" spans="2:10" x14ac:dyDescent="0.25">
      <c r="B3">
        <f>DS_B3_flav[[#This Row],[Column1]]-TS_B3_flav[[#This Row],[Column1]]</f>
        <v>0</v>
      </c>
      <c r="C3">
        <f>DS_B3_flav[[#This Row],[Column2]]-TS_B3_flav[[#This Row],[Column2]]</f>
        <v>0</v>
      </c>
      <c r="D3">
        <f>DS_B3_flav[[#This Row],[Column3]]-TS_B3_flav[[#This Row],[Column3]]</f>
        <v>1.0000000000000009E-2</v>
      </c>
      <c r="E3">
        <f>DS_B3_flav[[#This Row],[Column4]]-TS_B3_flav[[#This Row],[Column4]]</f>
        <v>0</v>
      </c>
      <c r="F3">
        <f>DS_B3_flav[[#This Row],[Column5]]-TS_B3_flav[[#This Row],[Column5]]</f>
        <v>0</v>
      </c>
      <c r="G3">
        <f>DS_B3_flav[[#This Row],[Column6]]-TS_B3_flav[[#This Row],[Column6]]</f>
        <v>1.0000000000000002E-2</v>
      </c>
      <c r="H3">
        <f>DS_B3_flav[[#This Row],[Column7]]-TS_B3_flav[[#This Row],[Column7]]</f>
        <v>0</v>
      </c>
      <c r="I3">
        <f>DS_B3_flav[[#This Row],[Column8]]-TS_B3_flav[[#This Row],[Column8]]</f>
        <v>0</v>
      </c>
      <c r="J3">
        <f>DS_B3_flav[[#This Row],[Column9]]-TS_B3_flav[[#This Row],[Column9]]</f>
        <v>0</v>
      </c>
    </row>
    <row r="4" spans="2:10" x14ac:dyDescent="0.25">
      <c r="B4">
        <f>DS_B3_flav[[#This Row],[Column1]]-TS_B3_flav[[#This Row],[Column1]]</f>
        <v>0</v>
      </c>
      <c r="C4">
        <f>DS_B3_flav[[#This Row],[Column2]]-TS_B3_flav[[#This Row],[Column2]]</f>
        <v>0</v>
      </c>
      <c r="D4">
        <f>DS_B3_flav[[#This Row],[Column3]]-TS_B3_flav[[#This Row],[Column3]]</f>
        <v>0</v>
      </c>
      <c r="E4">
        <f>DS_B3_flav[[#This Row],[Column4]]-TS_B3_flav[[#This Row],[Column4]]</f>
        <v>0</v>
      </c>
      <c r="F4">
        <f>DS_B3_flav[[#This Row],[Column5]]-TS_B3_flav[[#This Row],[Column5]]</f>
        <v>0</v>
      </c>
      <c r="G4">
        <f>DS_B3_flav[[#This Row],[Column6]]-TS_B3_flav[[#This Row],[Column6]]</f>
        <v>-1.0000000000000002E-2</v>
      </c>
      <c r="H4">
        <f>DS_B3_flav[[#This Row],[Column7]]-TS_B3_flav[[#This Row],[Column7]]</f>
        <v>0</v>
      </c>
      <c r="I4">
        <f>DS_B3_flav[[#This Row],[Column8]]-TS_B3_flav[[#This Row],[Column8]]</f>
        <v>0</v>
      </c>
      <c r="J4">
        <f>DS_B3_flav[[#This Row],[Column9]]-TS_B3_flav[[#This Row],[Column9]]</f>
        <v>0</v>
      </c>
    </row>
    <row r="5" spans="2:10" x14ac:dyDescent="0.25">
      <c r="B5">
        <f>DS_B3_flav[[#This Row],[Column1]]-TS_B3_flav[[#This Row],[Column1]]</f>
        <v>0</v>
      </c>
      <c r="C5">
        <f>DS_B3_flav[[#This Row],[Column2]]-TS_B3_flav[[#This Row],[Column2]]</f>
        <v>0</v>
      </c>
      <c r="D5">
        <f>DS_B3_flav[[#This Row],[Column3]]-TS_B3_flav[[#This Row],[Column3]]</f>
        <v>0</v>
      </c>
      <c r="E5">
        <f>DS_B3_flav[[#This Row],[Column4]]-TS_B3_flav[[#This Row],[Column4]]</f>
        <v>0</v>
      </c>
      <c r="F5">
        <f>DS_B3_flav[[#This Row],[Column5]]-TS_B3_flav[[#This Row],[Column5]]</f>
        <v>0</v>
      </c>
      <c r="G5">
        <f>DS_B3_flav[[#This Row],[Column6]]-TS_B3_flav[[#This Row],[Column6]]</f>
        <v>0</v>
      </c>
      <c r="H5">
        <f>DS_B3_flav[[#This Row],[Column7]]-TS_B3_flav[[#This Row],[Column7]]</f>
        <v>0</v>
      </c>
      <c r="I5">
        <f>DS_B3_flav[[#This Row],[Column8]]-TS_B3_flav[[#This Row],[Column8]]</f>
        <v>0</v>
      </c>
      <c r="J5">
        <f>DS_B3_flav[[#This Row],[Column9]]-TS_B3_flav[[#This Row],[Column9]]</f>
        <v>0</v>
      </c>
    </row>
    <row r="6" spans="2:10" x14ac:dyDescent="0.25">
      <c r="B6">
        <f>DS_B3_flav[[#This Row],[Column1]]-TS_B3_flav[[#This Row],[Column1]]</f>
        <v>0</v>
      </c>
      <c r="C6">
        <f>DS_B3_flav[[#This Row],[Column2]]-TS_B3_flav[[#This Row],[Column2]]</f>
        <v>0</v>
      </c>
      <c r="D6">
        <f>DS_B3_flav[[#This Row],[Column3]]-TS_B3_flav[[#This Row],[Column3]]</f>
        <v>-1.0000000000000009E-2</v>
      </c>
      <c r="E6">
        <f>DS_B3_flav[[#This Row],[Column4]]-TS_B3_flav[[#This Row],[Column4]]</f>
        <v>0</v>
      </c>
      <c r="F6">
        <f>DS_B3_flav[[#This Row],[Column5]]-TS_B3_flav[[#This Row],[Column5]]</f>
        <v>0</v>
      </c>
      <c r="G6">
        <f>DS_B3_flav[[#This Row],[Column6]]-TS_B3_flav[[#This Row],[Column6]]</f>
        <v>-1.0000000000000002E-2</v>
      </c>
      <c r="H6">
        <f>DS_B3_flav[[#This Row],[Column7]]-TS_B3_flav[[#This Row],[Column7]]</f>
        <v>0</v>
      </c>
      <c r="I6">
        <f>DS_B3_flav[[#This Row],[Column8]]-TS_B3_flav[[#This Row],[Column8]]</f>
        <v>1.0000000000000002E-2</v>
      </c>
      <c r="J6">
        <f>DS_B3_flav[[#This Row],[Column9]]-TS_B3_flav[[#This Row],[Column9]]</f>
        <v>0</v>
      </c>
    </row>
    <row r="7" spans="2:10" x14ac:dyDescent="0.25">
      <c r="B7">
        <f>DS_B3_flav[[#This Row],[Column1]]-TS_B3_flav[[#This Row],[Column1]]</f>
        <v>0</v>
      </c>
      <c r="C7">
        <f>DS_B3_flav[[#This Row],[Column2]]-TS_B3_flav[[#This Row],[Column2]]</f>
        <v>0</v>
      </c>
      <c r="D7">
        <f>DS_B3_flav[[#This Row],[Column3]]-TS_B3_flav[[#This Row],[Column3]]</f>
        <v>1.0000000000000009E-2</v>
      </c>
      <c r="E7">
        <f>DS_B3_flav[[#This Row],[Column4]]-TS_B3_flav[[#This Row],[Column4]]</f>
        <v>0</v>
      </c>
      <c r="F7">
        <f>DS_B3_flav[[#This Row],[Column5]]-TS_B3_flav[[#This Row],[Column5]]</f>
        <v>0</v>
      </c>
      <c r="G7">
        <f>DS_B3_flav[[#This Row],[Column6]]-TS_B3_flav[[#This Row],[Column6]]</f>
        <v>0</v>
      </c>
      <c r="H7">
        <f>DS_B3_flav[[#This Row],[Column7]]-TS_B3_flav[[#This Row],[Column7]]</f>
        <v>0</v>
      </c>
      <c r="I7">
        <f>DS_B3_flav[[#This Row],[Column8]]-TS_B3_flav[[#This Row],[Column8]]</f>
        <v>0</v>
      </c>
      <c r="J7">
        <f>DS_B3_flav[[#This Row],[Column9]]-TS_B3_flav[[#This Row],[Column9]]</f>
        <v>0</v>
      </c>
    </row>
    <row r="8" spans="2:10" x14ac:dyDescent="0.25">
      <c r="B8">
        <f>DS_B3_flav[[#This Row],[Column1]]-TS_B3_flav[[#This Row],[Column1]]</f>
        <v>0</v>
      </c>
      <c r="C8">
        <f>DS_B3_flav[[#This Row],[Column2]]-TS_B3_flav[[#This Row],[Column2]]</f>
        <v>0</v>
      </c>
      <c r="D8">
        <f>DS_B3_flav[[#This Row],[Column3]]-TS_B3_flav[[#This Row],[Column3]]</f>
        <v>0</v>
      </c>
      <c r="E8">
        <f>DS_B3_flav[[#This Row],[Column4]]-TS_B3_flav[[#This Row],[Column4]]</f>
        <v>0</v>
      </c>
      <c r="F8">
        <f>DS_B3_flav[[#This Row],[Column5]]-TS_B3_flav[[#This Row],[Column5]]</f>
        <v>0</v>
      </c>
      <c r="G8">
        <f>DS_B3_flav[[#This Row],[Column6]]-TS_B3_flav[[#This Row],[Column6]]</f>
        <v>0</v>
      </c>
      <c r="H8">
        <f>DS_B3_flav[[#This Row],[Column7]]-TS_B3_flav[[#This Row],[Column7]]</f>
        <v>0</v>
      </c>
      <c r="I8">
        <f>DS_B3_flav[[#This Row],[Column8]]-TS_B3_flav[[#This Row],[Column8]]</f>
        <v>0</v>
      </c>
      <c r="J8">
        <f>DS_B3_flav[[#This Row],[Column9]]-TS_B3_flav[[#This Row],[Column9]]</f>
        <v>0</v>
      </c>
    </row>
    <row r="9" spans="2:10" x14ac:dyDescent="0.25">
      <c r="B9">
        <f>DS_B3_flav[[#This Row],[Column1]]-TS_B3_flav[[#This Row],[Column1]]</f>
        <v>0</v>
      </c>
      <c r="C9">
        <f>DS_B3_flav[[#This Row],[Column2]]-TS_B3_flav[[#This Row],[Column2]]</f>
        <v>0</v>
      </c>
      <c r="D9">
        <f>DS_B3_flav[[#This Row],[Column3]]-TS_B3_flav[[#This Row],[Column3]]</f>
        <v>-1.0000000000000009E-2</v>
      </c>
      <c r="E9">
        <f>DS_B3_flav[[#This Row],[Column4]]-TS_B3_flav[[#This Row],[Column4]]</f>
        <v>0</v>
      </c>
      <c r="F9">
        <f>DS_B3_flav[[#This Row],[Column5]]-TS_B3_flav[[#This Row],[Column5]]</f>
        <v>0</v>
      </c>
      <c r="G9">
        <f>DS_B3_flav[[#This Row],[Column6]]-TS_B3_flav[[#This Row],[Column6]]</f>
        <v>0</v>
      </c>
      <c r="H9">
        <f>DS_B3_flav[[#This Row],[Column7]]-TS_B3_flav[[#This Row],[Column7]]</f>
        <v>0</v>
      </c>
      <c r="I9">
        <f>DS_B3_flav[[#This Row],[Column8]]-TS_B3_flav[[#This Row],[Column8]]</f>
        <v>0</v>
      </c>
      <c r="J9">
        <f>DS_B3_flav[[#This Row],[Column9]]-TS_B3_flav[[#This Row],[Column9]]</f>
        <v>0</v>
      </c>
    </row>
    <row r="10" spans="2:10" x14ac:dyDescent="0.25">
      <c r="B10">
        <f>DS_B3_flav[[#This Row],[Column1]]-TS_B3_flav[[#This Row],[Column1]]</f>
        <v>0</v>
      </c>
      <c r="C10">
        <f>DS_B3_flav[[#This Row],[Column2]]-TS_B3_flav[[#This Row],[Column2]]</f>
        <v>0</v>
      </c>
      <c r="D10">
        <f>DS_B3_flav[[#This Row],[Column3]]-TS_B3_flav[[#This Row],[Column3]]</f>
        <v>1.0000000000000009E-2</v>
      </c>
      <c r="E10">
        <f>DS_B3_flav[[#This Row],[Column4]]-TS_B3_flav[[#This Row],[Column4]]</f>
        <v>0</v>
      </c>
      <c r="F10">
        <f>DS_B3_flav[[#This Row],[Column5]]-TS_B3_flav[[#This Row],[Column5]]</f>
        <v>0</v>
      </c>
      <c r="G10">
        <f>DS_B3_flav[[#This Row],[Column6]]-TS_B3_flav[[#This Row],[Column6]]</f>
        <v>1.0000000000000002E-2</v>
      </c>
      <c r="H10">
        <f>DS_B3_flav[[#This Row],[Column7]]-TS_B3_flav[[#This Row],[Column7]]</f>
        <v>0</v>
      </c>
      <c r="I10">
        <f>DS_B3_flav[[#This Row],[Column8]]-TS_B3_flav[[#This Row],[Column8]]</f>
        <v>0</v>
      </c>
      <c r="J10">
        <f>DS_B3_flav[[#This Row],[Column9]]-TS_B3_flav[[#This Row],[Column9]]</f>
        <v>0</v>
      </c>
    </row>
    <row r="11" spans="2:10" x14ac:dyDescent="0.25">
      <c r="B11">
        <f>DS_B3_flav[[#This Row],[Column1]]-TS_B3_flav[[#This Row],[Column1]]</f>
        <v>0</v>
      </c>
      <c r="C11">
        <f>DS_B3_flav[[#This Row],[Column2]]-TS_B3_flav[[#This Row],[Column2]]</f>
        <v>0</v>
      </c>
      <c r="D11">
        <f>DS_B3_flav[[#This Row],[Column3]]-TS_B3_flav[[#This Row],[Column3]]</f>
        <v>-1.0000000000000009E-2</v>
      </c>
      <c r="E11">
        <f>DS_B3_flav[[#This Row],[Column4]]-TS_B3_flav[[#This Row],[Column4]]</f>
        <v>0</v>
      </c>
      <c r="F11">
        <f>DS_B3_flav[[#This Row],[Column5]]-TS_B3_flav[[#This Row],[Column5]]</f>
        <v>-1.0000000000000002E-2</v>
      </c>
      <c r="G11">
        <f>DS_B3_flav[[#This Row],[Column6]]-TS_B3_flav[[#This Row],[Column6]]</f>
        <v>0</v>
      </c>
      <c r="H11">
        <f>DS_B3_flav[[#This Row],[Column7]]-TS_B3_flav[[#This Row],[Column7]]</f>
        <v>0</v>
      </c>
      <c r="I11">
        <f>DS_B3_flav[[#This Row],[Column8]]-TS_B3_flav[[#This Row],[Column8]]</f>
        <v>0</v>
      </c>
      <c r="J11">
        <f>DS_B3_flav[[#This Row],[Column9]]-TS_B3_flav[[#This Row],[Column9]]</f>
        <v>0</v>
      </c>
    </row>
    <row r="12" spans="2:10" x14ac:dyDescent="0.25">
      <c r="B12">
        <f>DS_B3_flav[[#This Row],[Column1]]-TS_B3_flav[[#This Row],[Column1]]</f>
        <v>0</v>
      </c>
      <c r="C12">
        <f>DS_B3_flav[[#This Row],[Column2]]-TS_B3_flav[[#This Row],[Column2]]</f>
        <v>0</v>
      </c>
      <c r="D12">
        <f>DS_B3_flav[[#This Row],[Column3]]-TS_B3_flav[[#This Row],[Column3]]</f>
        <v>0</v>
      </c>
      <c r="E12">
        <f>DS_B3_flav[[#This Row],[Column4]]-TS_B3_flav[[#This Row],[Column4]]</f>
        <v>0</v>
      </c>
      <c r="F12">
        <f>DS_B3_flav[[#This Row],[Column5]]-TS_B3_flav[[#This Row],[Column5]]</f>
        <v>0</v>
      </c>
      <c r="G12">
        <f>DS_B3_flav[[#This Row],[Column6]]-TS_B3_flav[[#This Row],[Column6]]</f>
        <v>0</v>
      </c>
      <c r="H12">
        <f>DS_B3_flav[[#This Row],[Column7]]-TS_B3_flav[[#This Row],[Column7]]</f>
        <v>0</v>
      </c>
      <c r="I12">
        <f>DS_B3_flav[[#This Row],[Column8]]-TS_B3_flav[[#This Row],[Column8]]</f>
        <v>-1.0000000000000002E-2</v>
      </c>
      <c r="J12">
        <f>DS_B3_flav[[#This Row],[Column9]]-TS_B3_flav[[#This Row],[Column9]]</f>
        <v>0</v>
      </c>
    </row>
    <row r="13" spans="2:10" x14ac:dyDescent="0.25">
      <c r="B13">
        <f>DS_B3_flav[[#This Row],[Column1]]-TS_B3_flav[[#This Row],[Column1]]</f>
        <v>0</v>
      </c>
      <c r="C13">
        <f>DS_B3_flav[[#This Row],[Column2]]-TS_B3_flav[[#This Row],[Column2]]</f>
        <v>0</v>
      </c>
      <c r="D13">
        <f>DS_B3_flav[[#This Row],[Column3]]-TS_B3_flav[[#This Row],[Column3]]</f>
        <v>1.0000000000000009E-2</v>
      </c>
      <c r="E13">
        <f>DS_B3_flav[[#This Row],[Column4]]-TS_B3_flav[[#This Row],[Column4]]</f>
        <v>0</v>
      </c>
      <c r="F13">
        <f>DS_B3_flav[[#This Row],[Column5]]-TS_B3_flav[[#This Row],[Column5]]</f>
        <v>0</v>
      </c>
      <c r="G13">
        <f>DS_B3_flav[[#This Row],[Column6]]-TS_B3_flav[[#This Row],[Column6]]</f>
        <v>1.0000000000000002E-2</v>
      </c>
      <c r="H13">
        <f>DS_B3_flav[[#This Row],[Column7]]-TS_B3_flav[[#This Row],[Column7]]</f>
        <v>0</v>
      </c>
      <c r="I13">
        <f>DS_B3_flav[[#This Row],[Column8]]-TS_B3_flav[[#This Row],[Column8]]</f>
        <v>1.0000000000000002E-2</v>
      </c>
      <c r="J13">
        <f>DS_B3_flav[[#This Row],[Column9]]-TS_B3_flav[[#This Row],[Column9]]</f>
        <v>0</v>
      </c>
    </row>
    <row r="14" spans="2:10" x14ac:dyDescent="0.25">
      <c r="B14">
        <f>DS_B3_flav[[#This Row],[Column1]]-TS_B3_flav[[#This Row],[Column1]]</f>
        <v>0</v>
      </c>
      <c r="C14">
        <f>DS_B3_flav[[#This Row],[Column2]]-TS_B3_flav[[#This Row],[Column2]]</f>
        <v>0</v>
      </c>
      <c r="D14">
        <f>DS_B3_flav[[#This Row],[Column3]]-TS_B3_flav[[#This Row],[Column3]]</f>
        <v>-2.0000000000000018E-2</v>
      </c>
      <c r="E14">
        <f>DS_B3_flav[[#This Row],[Column4]]-TS_B3_flav[[#This Row],[Column4]]</f>
        <v>0</v>
      </c>
      <c r="F14">
        <f>DS_B3_flav[[#This Row],[Column5]]-TS_B3_flav[[#This Row],[Column5]]</f>
        <v>0</v>
      </c>
      <c r="G14">
        <f>DS_B3_flav[[#This Row],[Column6]]-TS_B3_flav[[#This Row],[Column6]]</f>
        <v>1.0000000000000002E-2</v>
      </c>
      <c r="H14">
        <f>DS_B3_flav[[#This Row],[Column7]]-TS_B3_flav[[#This Row],[Column7]]</f>
        <v>0</v>
      </c>
      <c r="I14">
        <f>DS_B3_flav[[#This Row],[Column8]]-TS_B3_flav[[#This Row],[Column8]]</f>
        <v>0</v>
      </c>
      <c r="J14">
        <f>DS_B3_flav[[#This Row],[Column9]]-TS_B3_flav[[#This Row],[Column9]]</f>
        <v>0</v>
      </c>
    </row>
    <row r="15" spans="2:10" x14ac:dyDescent="0.25">
      <c r="B15">
        <f>DS_B3_flav[[#This Row],[Column1]]-TS_B3_flav[[#This Row],[Column1]]</f>
        <v>0</v>
      </c>
      <c r="C15">
        <f>DS_B3_flav[[#This Row],[Column2]]-TS_B3_flav[[#This Row],[Column2]]</f>
        <v>0</v>
      </c>
      <c r="D15">
        <f>DS_B3_flav[[#This Row],[Column3]]-TS_B3_flav[[#This Row],[Column3]]</f>
        <v>0</v>
      </c>
      <c r="E15">
        <f>DS_B3_flav[[#This Row],[Column4]]-TS_B3_flav[[#This Row],[Column4]]</f>
        <v>0</v>
      </c>
      <c r="F15">
        <f>DS_B3_flav[[#This Row],[Column5]]-TS_B3_flav[[#This Row],[Column5]]</f>
        <v>-1.0000000000000002E-2</v>
      </c>
      <c r="G15">
        <f>DS_B3_flav[[#This Row],[Column6]]-TS_B3_flav[[#This Row],[Column6]]</f>
        <v>0</v>
      </c>
      <c r="H15">
        <f>DS_B3_flav[[#This Row],[Column7]]-TS_B3_flav[[#This Row],[Column7]]</f>
        <v>0</v>
      </c>
      <c r="I15">
        <f>DS_B3_flav[[#This Row],[Column8]]-TS_B3_flav[[#This Row],[Column8]]</f>
        <v>0</v>
      </c>
      <c r="J15">
        <f>DS_B3_flav[[#This Row],[Column9]]-TS_B3_flav[[#This Row],[Column9]]</f>
        <v>0</v>
      </c>
    </row>
    <row r="16" spans="2:10" x14ac:dyDescent="0.25">
      <c r="B16">
        <f>DS_B3_flav[[#This Row],[Column1]]-TS_B3_flav[[#This Row],[Column1]]</f>
        <v>0</v>
      </c>
      <c r="C16">
        <f>DS_B3_flav[[#This Row],[Column2]]-TS_B3_flav[[#This Row],[Column2]]</f>
        <v>0</v>
      </c>
      <c r="D16">
        <f>DS_B3_flav[[#This Row],[Column3]]-TS_B3_flav[[#This Row],[Column3]]</f>
        <v>0</v>
      </c>
      <c r="E16">
        <f>DS_B3_flav[[#This Row],[Column4]]-TS_B3_flav[[#This Row],[Column4]]</f>
        <v>0</v>
      </c>
      <c r="F16">
        <f>DS_B3_flav[[#This Row],[Column5]]-TS_B3_flav[[#This Row],[Column5]]</f>
        <v>0</v>
      </c>
      <c r="G16">
        <f>DS_B3_flav[[#This Row],[Column6]]-TS_B3_flav[[#This Row],[Column6]]</f>
        <v>0</v>
      </c>
      <c r="H16">
        <f>DS_B3_flav[[#This Row],[Column7]]-TS_B3_flav[[#This Row],[Column7]]</f>
        <v>0</v>
      </c>
      <c r="I16">
        <f>DS_B3_flav[[#This Row],[Column8]]-TS_B3_flav[[#This Row],[Column8]]</f>
        <v>0</v>
      </c>
      <c r="J16">
        <f>DS_B3_flav[[#This Row],[Column9]]-TS_B3_flav[[#This Row],[Column9]]</f>
        <v>0</v>
      </c>
    </row>
    <row r="17" spans="2:10" x14ac:dyDescent="0.25">
      <c r="B17">
        <f>DS_B3_flav[[#This Row],[Column1]]-TS_B3_flav[[#This Row],[Column1]]</f>
        <v>0</v>
      </c>
      <c r="C17">
        <f>DS_B3_flav[[#This Row],[Column2]]-TS_B3_flav[[#This Row],[Column2]]</f>
        <v>0</v>
      </c>
      <c r="D17">
        <f>DS_B3_flav[[#This Row],[Column3]]-TS_B3_flav[[#This Row],[Column3]]</f>
        <v>-1.0000000000000009E-2</v>
      </c>
      <c r="E17">
        <f>DS_B3_flav[[#This Row],[Column4]]-TS_B3_flav[[#This Row],[Column4]]</f>
        <v>0</v>
      </c>
      <c r="F17">
        <f>DS_B3_flav[[#This Row],[Column5]]-TS_B3_flav[[#This Row],[Column5]]</f>
        <v>0</v>
      </c>
      <c r="G17">
        <f>DS_B3_flav[[#This Row],[Column6]]-TS_B3_flav[[#This Row],[Column6]]</f>
        <v>0</v>
      </c>
      <c r="H17">
        <f>DS_B3_flav[[#This Row],[Column7]]-TS_B3_flav[[#This Row],[Column7]]</f>
        <v>0</v>
      </c>
      <c r="I17">
        <f>DS_B3_flav[[#This Row],[Column8]]-TS_B3_flav[[#This Row],[Column8]]</f>
        <v>0</v>
      </c>
      <c r="J17">
        <f>DS_B3_flav[[#This Row],[Column9]]-TS_B3_flav[[#This Row],[Column9]]</f>
        <v>0</v>
      </c>
    </row>
    <row r="18" spans="2:10" x14ac:dyDescent="0.25">
      <c r="B18">
        <f>DS_B3_flav[[#This Row],[Column1]]-TS_B3_flav[[#This Row],[Column1]]</f>
        <v>0</v>
      </c>
      <c r="C18">
        <f>DS_B3_flav[[#This Row],[Column2]]-TS_B3_flav[[#This Row],[Column2]]</f>
        <v>0</v>
      </c>
      <c r="D18">
        <f>DS_B3_flav[[#This Row],[Column3]]-TS_B3_flav[[#This Row],[Column3]]</f>
        <v>1.0000000000000009E-2</v>
      </c>
      <c r="E18">
        <f>DS_B3_flav[[#This Row],[Column4]]-TS_B3_flav[[#This Row],[Column4]]</f>
        <v>0</v>
      </c>
      <c r="F18">
        <f>DS_B3_flav[[#This Row],[Column5]]-TS_B3_flav[[#This Row],[Column5]]</f>
        <v>0</v>
      </c>
      <c r="G18">
        <f>DS_B3_flav[[#This Row],[Column6]]-TS_B3_flav[[#This Row],[Column6]]</f>
        <v>0</v>
      </c>
      <c r="H18">
        <f>DS_B3_flav[[#This Row],[Column7]]-TS_B3_flav[[#This Row],[Column7]]</f>
        <v>0</v>
      </c>
      <c r="I18">
        <f>DS_B3_flav[[#This Row],[Column8]]-TS_B3_flav[[#This Row],[Column8]]</f>
        <v>0</v>
      </c>
      <c r="J18">
        <f>DS_B3_flav[[#This Row],[Column9]]-TS_B3_flav[[#This Row],[Column9]]</f>
        <v>0</v>
      </c>
    </row>
    <row r="19" spans="2:10" x14ac:dyDescent="0.25">
      <c r="B19">
        <f>DS_B3_flav[[#This Row],[Column1]]-TS_B3_flav[[#This Row],[Column1]]</f>
        <v>0</v>
      </c>
      <c r="C19">
        <f>DS_B3_flav[[#This Row],[Column2]]-TS_B3_flav[[#This Row],[Column2]]</f>
        <v>0</v>
      </c>
      <c r="D19">
        <f>DS_B3_flav[[#This Row],[Column3]]-TS_B3_flav[[#This Row],[Column3]]</f>
        <v>0</v>
      </c>
      <c r="E19">
        <f>DS_B3_flav[[#This Row],[Column4]]-TS_B3_flav[[#This Row],[Column4]]</f>
        <v>0</v>
      </c>
      <c r="F19">
        <f>DS_B3_flav[[#This Row],[Column5]]-TS_B3_flav[[#This Row],[Column5]]</f>
        <v>0</v>
      </c>
      <c r="G19">
        <f>DS_B3_flav[[#This Row],[Column6]]-TS_B3_flav[[#This Row],[Column6]]</f>
        <v>0</v>
      </c>
      <c r="H19">
        <f>DS_B3_flav[[#This Row],[Column7]]-TS_B3_flav[[#This Row],[Column7]]</f>
        <v>0</v>
      </c>
      <c r="I19">
        <f>DS_B3_flav[[#This Row],[Column8]]-TS_B3_flav[[#This Row],[Column8]]</f>
        <v>0</v>
      </c>
      <c r="J19">
        <f>DS_B3_flav[[#This Row],[Column9]]-TS_B3_flav[[#This Row],[Column9]]</f>
        <v>0</v>
      </c>
    </row>
    <row r="20" spans="2:10" x14ac:dyDescent="0.25">
      <c r="B20">
        <f>DS_B3_flav[[#This Row],[Column1]]-TS_B3_flav[[#This Row],[Column1]]</f>
        <v>0</v>
      </c>
      <c r="C20">
        <f>DS_B3_flav[[#This Row],[Column2]]-TS_B3_flav[[#This Row],[Column2]]</f>
        <v>0</v>
      </c>
      <c r="D20">
        <f>DS_B3_flav[[#This Row],[Column3]]-TS_B3_flav[[#This Row],[Column3]]</f>
        <v>1.0000000000000009E-2</v>
      </c>
      <c r="E20">
        <f>DS_B3_flav[[#This Row],[Column4]]-TS_B3_flav[[#This Row],[Column4]]</f>
        <v>0</v>
      </c>
      <c r="F20">
        <f>DS_B3_flav[[#This Row],[Column5]]-TS_B3_flav[[#This Row],[Column5]]</f>
        <v>0</v>
      </c>
      <c r="G20">
        <f>DS_B3_flav[[#This Row],[Column6]]-TS_B3_flav[[#This Row],[Column6]]</f>
        <v>0</v>
      </c>
      <c r="H20">
        <f>DS_B3_flav[[#This Row],[Column7]]-TS_B3_flav[[#This Row],[Column7]]</f>
        <v>0</v>
      </c>
      <c r="I20">
        <f>DS_B3_flav[[#This Row],[Column8]]-TS_B3_flav[[#This Row],[Column8]]</f>
        <v>0</v>
      </c>
      <c r="J20">
        <f>DS_B3_flav[[#This Row],[Column9]]-TS_B3_flav[[#This Row],[Column9]]</f>
        <v>0</v>
      </c>
    </row>
    <row r="21" spans="2:10" x14ac:dyDescent="0.25">
      <c r="B21">
        <f>DS_B3_flav[[#This Row],[Column1]]-TS_B3_flav[[#This Row],[Column1]]</f>
        <v>0</v>
      </c>
      <c r="C21">
        <f>DS_B3_flav[[#This Row],[Column2]]-TS_B3_flav[[#This Row],[Column2]]</f>
        <v>0</v>
      </c>
      <c r="D21">
        <f>DS_B3_flav[[#This Row],[Column3]]-TS_B3_flav[[#This Row],[Column3]]</f>
        <v>3.0000000000000027E-2</v>
      </c>
      <c r="E21">
        <f>DS_B3_flav[[#This Row],[Column4]]-TS_B3_flav[[#This Row],[Column4]]</f>
        <v>0</v>
      </c>
      <c r="F21">
        <f>DS_B3_flav[[#This Row],[Column5]]-TS_B3_flav[[#This Row],[Column5]]</f>
        <v>0</v>
      </c>
      <c r="G21">
        <f>DS_B3_flav[[#This Row],[Column6]]-TS_B3_flav[[#This Row],[Column6]]</f>
        <v>0</v>
      </c>
      <c r="H21">
        <f>DS_B3_flav[[#This Row],[Column7]]-TS_B3_flav[[#This Row],[Column7]]</f>
        <v>0</v>
      </c>
      <c r="I21">
        <f>DS_B3_flav[[#This Row],[Column8]]-TS_B3_flav[[#This Row],[Column8]]</f>
        <v>0</v>
      </c>
      <c r="J21">
        <f>DS_B3_flav[[#This Row],[Column9]]-TS_B3_flav[[#This Row],[Column9]]</f>
        <v>0</v>
      </c>
    </row>
    <row r="22" spans="2:10" x14ac:dyDescent="0.25">
      <c r="B22">
        <f>DS_B3_flav[[#This Row],[Column1]]-TS_B3_flav[[#This Row],[Column1]]</f>
        <v>0</v>
      </c>
      <c r="C22">
        <f>DS_B3_flav[[#This Row],[Column2]]-TS_B3_flav[[#This Row],[Column2]]</f>
        <v>0</v>
      </c>
      <c r="D22">
        <f>DS_B3_flav[[#This Row],[Column3]]-TS_B3_flav[[#This Row],[Column3]]</f>
        <v>-1.0000000000000009E-2</v>
      </c>
      <c r="E22">
        <f>DS_B3_flav[[#This Row],[Column4]]-TS_B3_flav[[#This Row],[Column4]]</f>
        <v>0</v>
      </c>
      <c r="F22">
        <f>DS_B3_flav[[#This Row],[Column5]]-TS_B3_flav[[#This Row],[Column5]]</f>
        <v>0</v>
      </c>
      <c r="G22">
        <f>DS_B3_flav[[#This Row],[Column6]]-TS_B3_flav[[#This Row],[Column6]]</f>
        <v>0</v>
      </c>
      <c r="H22">
        <f>DS_B3_flav[[#This Row],[Column7]]-TS_B3_flav[[#This Row],[Column7]]</f>
        <v>0</v>
      </c>
      <c r="I22">
        <f>DS_B3_flav[[#This Row],[Column8]]-TS_B3_flav[[#This Row],[Column8]]</f>
        <v>0</v>
      </c>
      <c r="J22">
        <f>DS_B3_flav[[#This Row],[Column9]]-TS_B3_flav[[#This Row],[Column9]]</f>
        <v>0</v>
      </c>
    </row>
    <row r="23" spans="2:10" x14ac:dyDescent="0.25">
      <c r="B23">
        <f>DS_B3_flav[[#This Row],[Column1]]-TS_B3_flav[[#This Row],[Column1]]</f>
        <v>0</v>
      </c>
      <c r="C23">
        <f>DS_B3_flav[[#This Row],[Column2]]-TS_B3_flav[[#This Row],[Column2]]</f>
        <v>0</v>
      </c>
      <c r="D23">
        <f>DS_B3_flav[[#This Row],[Column3]]-TS_B3_flav[[#This Row],[Column3]]</f>
        <v>1.0000000000000009E-2</v>
      </c>
      <c r="E23">
        <f>DS_B3_flav[[#This Row],[Column4]]-TS_B3_flav[[#This Row],[Column4]]</f>
        <v>0</v>
      </c>
      <c r="F23">
        <f>DS_B3_flav[[#This Row],[Column5]]-TS_B3_flav[[#This Row],[Column5]]</f>
        <v>-2.0000000000000004E-2</v>
      </c>
      <c r="G23">
        <f>DS_B3_flav[[#This Row],[Column6]]-TS_B3_flav[[#This Row],[Column6]]</f>
        <v>-1.0000000000000002E-2</v>
      </c>
      <c r="H23">
        <f>DS_B3_flav[[#This Row],[Column7]]-TS_B3_flav[[#This Row],[Column7]]</f>
        <v>0</v>
      </c>
      <c r="I23">
        <f>DS_B3_flav[[#This Row],[Column8]]-TS_B3_flav[[#This Row],[Column8]]</f>
        <v>0</v>
      </c>
      <c r="J23">
        <f>DS_B3_flav[[#This Row],[Column9]]-TS_B3_flav[[#This Row],[Column9]]</f>
        <v>1.0000000000000002E-2</v>
      </c>
    </row>
    <row r="24" spans="2:10" x14ac:dyDescent="0.25">
      <c r="B24">
        <f>DS_B3_flav[[#This Row],[Column1]]-TS_B3_flav[[#This Row],[Column1]]</f>
        <v>0</v>
      </c>
      <c r="C24">
        <f>DS_B3_flav[[#This Row],[Column2]]-TS_B3_flav[[#This Row],[Column2]]</f>
        <v>0</v>
      </c>
      <c r="D24">
        <f>DS_B3_flav[[#This Row],[Column3]]-TS_B3_flav[[#This Row],[Column3]]</f>
        <v>2.0000000000000018E-2</v>
      </c>
      <c r="E24">
        <f>DS_B3_flav[[#This Row],[Column4]]-TS_B3_flav[[#This Row],[Column4]]</f>
        <v>0</v>
      </c>
      <c r="F24">
        <f>DS_B3_flav[[#This Row],[Column5]]-TS_B3_flav[[#This Row],[Column5]]</f>
        <v>0</v>
      </c>
      <c r="G24">
        <f>DS_B3_flav[[#This Row],[Column6]]-TS_B3_flav[[#This Row],[Column6]]</f>
        <v>0</v>
      </c>
      <c r="H24">
        <f>DS_B3_flav[[#This Row],[Column7]]-TS_B3_flav[[#This Row],[Column7]]</f>
        <v>0</v>
      </c>
      <c r="I24">
        <f>DS_B3_flav[[#This Row],[Column8]]-TS_B3_flav[[#This Row],[Column8]]</f>
        <v>0</v>
      </c>
      <c r="J24">
        <f>DS_B3_flav[[#This Row],[Column9]]-TS_B3_flav[[#This Row],[Column9]]</f>
        <v>0</v>
      </c>
    </row>
    <row r="25" spans="2:10" x14ac:dyDescent="0.25">
      <c r="B25">
        <f>DS_B3_flav[[#This Row],[Column1]]-TS_B3_flav[[#This Row],[Column1]]</f>
        <v>0</v>
      </c>
      <c r="C25">
        <f>DS_B3_flav[[#This Row],[Column2]]-TS_B3_flav[[#This Row],[Column2]]</f>
        <v>0</v>
      </c>
      <c r="D25">
        <f>DS_B3_flav[[#This Row],[Column3]]-TS_B3_flav[[#This Row],[Column3]]</f>
        <v>1.0000000000000009E-2</v>
      </c>
      <c r="E25">
        <f>DS_B3_flav[[#This Row],[Column4]]-TS_B3_flav[[#This Row],[Column4]]</f>
        <v>0</v>
      </c>
      <c r="F25">
        <f>DS_B3_flav[[#This Row],[Column5]]-TS_B3_flav[[#This Row],[Column5]]</f>
        <v>-1.0000000000000002E-2</v>
      </c>
      <c r="G25">
        <f>DS_B3_flav[[#This Row],[Column6]]-TS_B3_flav[[#This Row],[Column6]]</f>
        <v>-1.0000000000000002E-2</v>
      </c>
      <c r="H25">
        <f>DS_B3_flav[[#This Row],[Column7]]-TS_B3_flav[[#This Row],[Column7]]</f>
        <v>0</v>
      </c>
      <c r="I25">
        <f>DS_B3_flav[[#This Row],[Column8]]-TS_B3_flav[[#This Row],[Column8]]</f>
        <v>0</v>
      </c>
      <c r="J25">
        <f>DS_B3_flav[[#This Row],[Column9]]-TS_B3_flav[[#This Row],[Column9]]</f>
        <v>0</v>
      </c>
    </row>
    <row r="26" spans="2:10" x14ac:dyDescent="0.25">
      <c r="B26">
        <f>DS_B3_flav[[#This Row],[Column1]]-TS_B3_flav[[#This Row],[Column1]]</f>
        <v>0</v>
      </c>
      <c r="C26">
        <f>DS_B3_flav[[#This Row],[Column2]]-TS_B3_flav[[#This Row],[Column2]]</f>
        <v>0</v>
      </c>
      <c r="D26">
        <f>DS_B3_flav[[#This Row],[Column3]]-TS_B3_flav[[#This Row],[Column3]]</f>
        <v>0</v>
      </c>
      <c r="E26">
        <f>DS_B3_flav[[#This Row],[Column4]]-TS_B3_flav[[#This Row],[Column4]]</f>
        <v>0</v>
      </c>
      <c r="F26">
        <f>DS_B3_flav[[#This Row],[Column5]]-TS_B3_flav[[#This Row],[Column5]]</f>
        <v>0</v>
      </c>
      <c r="G26">
        <f>DS_B3_flav[[#This Row],[Column6]]-TS_B3_flav[[#This Row],[Column6]]</f>
        <v>-1.0000000000000002E-2</v>
      </c>
      <c r="H26">
        <f>DS_B3_flav[[#This Row],[Column7]]-TS_B3_flav[[#This Row],[Column7]]</f>
        <v>0</v>
      </c>
      <c r="I26">
        <f>DS_B3_flav[[#This Row],[Column8]]-TS_B3_flav[[#This Row],[Column8]]</f>
        <v>1.0000000000000002E-2</v>
      </c>
      <c r="J26">
        <f>DS_B3_flav[[#This Row],[Column9]]-TS_B3_flav[[#This Row],[Column9]]</f>
        <v>0</v>
      </c>
    </row>
    <row r="27" spans="2:10" x14ac:dyDescent="0.25">
      <c r="B27">
        <f>DS_B3_flav[[#This Row],[Column1]]-TS_B3_flav[[#This Row],[Column1]]</f>
        <v>-1.0000000000000009E-2</v>
      </c>
      <c r="C27">
        <f>DS_B3_flav[[#This Row],[Column2]]-TS_B3_flav[[#This Row],[Column2]]</f>
        <v>0</v>
      </c>
      <c r="D27">
        <f>DS_B3_flav[[#This Row],[Column3]]-TS_B3_flav[[#This Row],[Column3]]</f>
        <v>1.0000000000000009E-2</v>
      </c>
      <c r="E27">
        <f>DS_B3_flav[[#This Row],[Column4]]-TS_B3_flav[[#This Row],[Column4]]</f>
        <v>0</v>
      </c>
      <c r="F27">
        <f>DS_B3_flav[[#This Row],[Column5]]-TS_B3_flav[[#This Row],[Column5]]</f>
        <v>0</v>
      </c>
      <c r="G27">
        <f>DS_B3_flav[[#This Row],[Column6]]-TS_B3_flav[[#This Row],[Column6]]</f>
        <v>0</v>
      </c>
      <c r="H27">
        <f>DS_B3_flav[[#This Row],[Column7]]-TS_B3_flav[[#This Row],[Column7]]</f>
        <v>0</v>
      </c>
      <c r="I27">
        <f>DS_B3_flav[[#This Row],[Column8]]-TS_B3_flav[[#This Row],[Column8]]</f>
        <v>1.0000000000000002E-2</v>
      </c>
      <c r="J27">
        <f>DS_B3_flav[[#This Row],[Column9]]-TS_B3_flav[[#This Row],[Column9]]</f>
        <v>0</v>
      </c>
    </row>
    <row r="28" spans="2:10" x14ac:dyDescent="0.25">
      <c r="B28">
        <f>DS_B3_flav[[#This Row],[Column1]]-TS_B3_flav[[#This Row],[Column1]]</f>
        <v>0</v>
      </c>
      <c r="C28">
        <f>DS_B3_flav[[#This Row],[Column2]]-TS_B3_flav[[#This Row],[Column2]]</f>
        <v>0</v>
      </c>
      <c r="D28">
        <f>DS_B3_flav[[#This Row],[Column3]]-TS_B3_flav[[#This Row],[Column3]]</f>
        <v>-1.0000000000000009E-2</v>
      </c>
      <c r="E28">
        <f>DS_B3_flav[[#This Row],[Column4]]-TS_B3_flav[[#This Row],[Column4]]</f>
        <v>0</v>
      </c>
      <c r="F28">
        <f>DS_B3_flav[[#This Row],[Column5]]-TS_B3_flav[[#This Row],[Column5]]</f>
        <v>1.0000000000000002E-2</v>
      </c>
      <c r="G28">
        <f>DS_B3_flav[[#This Row],[Column6]]-TS_B3_flav[[#This Row],[Column6]]</f>
        <v>1.0000000000000002E-2</v>
      </c>
      <c r="H28">
        <f>DS_B3_flav[[#This Row],[Column7]]-TS_B3_flav[[#This Row],[Column7]]</f>
        <v>0</v>
      </c>
      <c r="I28">
        <f>DS_B3_flav[[#This Row],[Column8]]-TS_B3_flav[[#This Row],[Column8]]</f>
        <v>0</v>
      </c>
      <c r="J28">
        <f>DS_B3_flav[[#This Row],[Column9]]-TS_B3_flav[[#This Row],[Column9]]</f>
        <v>0</v>
      </c>
    </row>
    <row r="29" spans="2:10" x14ac:dyDescent="0.25">
      <c r="B29">
        <f>DS_B3_flav[[#This Row],[Column1]]-TS_B3_flav[[#This Row],[Column1]]</f>
        <v>0</v>
      </c>
      <c r="C29">
        <f>DS_B3_flav[[#This Row],[Column2]]-TS_B3_flav[[#This Row],[Column2]]</f>
        <v>0</v>
      </c>
      <c r="D29">
        <f>DS_B3_flav[[#This Row],[Column3]]-TS_B3_flav[[#This Row],[Column3]]</f>
        <v>-1.0000000000000009E-2</v>
      </c>
      <c r="E29">
        <f>DS_B3_flav[[#This Row],[Column4]]-TS_B3_flav[[#This Row],[Column4]]</f>
        <v>-9.999999999999995E-3</v>
      </c>
      <c r="F29">
        <f>DS_B3_flav[[#This Row],[Column5]]-TS_B3_flav[[#This Row],[Column5]]</f>
        <v>0</v>
      </c>
      <c r="G29">
        <f>DS_B3_flav[[#This Row],[Column6]]-TS_B3_flav[[#This Row],[Column6]]</f>
        <v>0</v>
      </c>
      <c r="H29">
        <f>DS_B3_flav[[#This Row],[Column7]]-TS_B3_flav[[#This Row],[Column7]]</f>
        <v>0</v>
      </c>
      <c r="I29">
        <f>DS_B3_flav[[#This Row],[Column8]]-TS_B3_flav[[#This Row],[Column8]]</f>
        <v>0</v>
      </c>
      <c r="J29">
        <f>DS_B3_flav[[#This Row],[Column9]]-TS_B3_flav[[#This Row],[Column9]]</f>
        <v>0</v>
      </c>
    </row>
    <row r="30" spans="2:10" x14ac:dyDescent="0.25">
      <c r="B30">
        <f>DS_B3_flav[[#This Row],[Column1]]-TS_B3_flav[[#This Row],[Column1]]</f>
        <v>0</v>
      </c>
      <c r="C30">
        <f>DS_B3_flav[[#This Row],[Column2]]-TS_B3_flav[[#This Row],[Column2]]</f>
        <v>0</v>
      </c>
      <c r="D30">
        <f>DS_B3_flav[[#This Row],[Column3]]-TS_B3_flav[[#This Row],[Column3]]</f>
        <v>0</v>
      </c>
      <c r="E30">
        <f>DS_B3_flav[[#This Row],[Column4]]-TS_B3_flav[[#This Row],[Column4]]</f>
        <v>0</v>
      </c>
      <c r="F30">
        <f>DS_B3_flav[[#This Row],[Column5]]-TS_B3_flav[[#This Row],[Column5]]</f>
        <v>0</v>
      </c>
      <c r="G30">
        <f>DS_B3_flav[[#This Row],[Column6]]-TS_B3_flav[[#This Row],[Column6]]</f>
        <v>-1.0000000000000002E-2</v>
      </c>
      <c r="H30">
        <f>DS_B3_flav[[#This Row],[Column7]]-TS_B3_flav[[#This Row],[Column7]]</f>
        <v>0</v>
      </c>
      <c r="I30">
        <f>DS_B3_flav[[#This Row],[Column8]]-TS_B3_flav[[#This Row],[Column8]]</f>
        <v>1.0000000000000002E-2</v>
      </c>
      <c r="J30">
        <f>DS_B3_flav[[#This Row],[Column9]]-TS_B3_flav[[#This Row],[Column9]]</f>
        <v>0</v>
      </c>
    </row>
    <row r="31" spans="2:10" x14ac:dyDescent="0.25">
      <c r="B31">
        <f>DS_B3_flav[[#This Row],[Column1]]-TS_B3_flav[[#This Row],[Column1]]</f>
        <v>0</v>
      </c>
      <c r="C31">
        <f>DS_B3_flav[[#This Row],[Column2]]-TS_B3_flav[[#This Row],[Column2]]</f>
        <v>0</v>
      </c>
      <c r="D31">
        <f>DS_B3_flav[[#This Row],[Column3]]-TS_B3_flav[[#This Row],[Column3]]</f>
        <v>0</v>
      </c>
      <c r="E31">
        <f>DS_B3_flav[[#This Row],[Column4]]-TS_B3_flav[[#This Row],[Column4]]</f>
        <v>0</v>
      </c>
      <c r="F31">
        <f>DS_B3_flav[[#This Row],[Column5]]-TS_B3_flav[[#This Row],[Column5]]</f>
        <v>0</v>
      </c>
      <c r="G31">
        <f>DS_B3_flav[[#This Row],[Column6]]-TS_B3_flav[[#This Row],[Column6]]</f>
        <v>1.0000000000000002E-2</v>
      </c>
      <c r="H31">
        <f>DS_B3_flav[[#This Row],[Column7]]-TS_B3_flav[[#This Row],[Column7]]</f>
        <v>0</v>
      </c>
      <c r="I31">
        <f>DS_B3_flav[[#This Row],[Column8]]-TS_B3_flav[[#This Row],[Column8]]</f>
        <v>-1.0000000000000002E-2</v>
      </c>
      <c r="J31">
        <f>DS_B3_flav[[#This Row],[Column9]]-TS_B3_flav[[#This Row],[Column9]]</f>
        <v>0</v>
      </c>
    </row>
    <row r="32" spans="2:10" x14ac:dyDescent="0.25">
      <c r="B32">
        <f>DS_B3_flav[[#This Row],[Column1]]-TS_B3_flav[[#This Row],[Column1]]</f>
        <v>0</v>
      </c>
      <c r="C32">
        <f>DS_B3_flav[[#This Row],[Column2]]-TS_B3_flav[[#This Row],[Column2]]</f>
        <v>0</v>
      </c>
      <c r="D32">
        <f>DS_B3_flav[[#This Row],[Column3]]-TS_B3_flav[[#This Row],[Column3]]</f>
        <v>1.0000000000000009E-2</v>
      </c>
      <c r="E32">
        <f>DS_B3_flav[[#This Row],[Column4]]-TS_B3_flav[[#This Row],[Column4]]</f>
        <v>0</v>
      </c>
      <c r="F32">
        <f>DS_B3_flav[[#This Row],[Column5]]-TS_B3_flav[[#This Row],[Column5]]</f>
        <v>0</v>
      </c>
      <c r="G32">
        <f>DS_B3_flav[[#This Row],[Column6]]-TS_B3_flav[[#This Row],[Column6]]</f>
        <v>-1.0000000000000002E-2</v>
      </c>
      <c r="H32">
        <f>DS_B3_flav[[#This Row],[Column7]]-TS_B3_flav[[#This Row],[Column7]]</f>
        <v>0</v>
      </c>
      <c r="I32">
        <f>DS_B3_flav[[#This Row],[Column8]]-TS_B3_flav[[#This Row],[Column8]]</f>
        <v>1.0000000000000002E-2</v>
      </c>
      <c r="J32">
        <f>DS_B3_flav[[#This Row],[Column9]]-TS_B3_flav[[#This Row],[Column9]]</f>
        <v>0</v>
      </c>
    </row>
    <row r="33" spans="2:10" x14ac:dyDescent="0.25">
      <c r="B33">
        <f>DS_B3_flav[[#This Row],[Column1]]-TS_B3_flav[[#This Row],[Column1]]</f>
        <v>0</v>
      </c>
      <c r="C33">
        <f>DS_B3_flav[[#This Row],[Column2]]-TS_B3_flav[[#This Row],[Column2]]</f>
        <v>0</v>
      </c>
      <c r="D33">
        <f>DS_B3_flav[[#This Row],[Column3]]-TS_B3_flav[[#This Row],[Column3]]</f>
        <v>1.0000000000000009E-2</v>
      </c>
      <c r="E33">
        <f>DS_B3_flav[[#This Row],[Column4]]-TS_B3_flav[[#This Row],[Column4]]</f>
        <v>-9.999999999999995E-3</v>
      </c>
      <c r="F33">
        <f>DS_B3_flav[[#This Row],[Column5]]-TS_B3_flav[[#This Row],[Column5]]</f>
        <v>0</v>
      </c>
      <c r="G33">
        <f>DS_B3_flav[[#This Row],[Column6]]-TS_B3_flav[[#This Row],[Column6]]</f>
        <v>-1.0000000000000002E-2</v>
      </c>
      <c r="H33">
        <f>DS_B3_flav[[#This Row],[Column7]]-TS_B3_flav[[#This Row],[Column7]]</f>
        <v>0</v>
      </c>
      <c r="I33">
        <f>DS_B3_flav[[#This Row],[Column8]]-TS_B3_flav[[#This Row],[Column8]]</f>
        <v>0</v>
      </c>
      <c r="J33">
        <f>DS_B3_flav[[#This Row],[Column9]]-TS_B3_flav[[#This Row],[Column9]]</f>
        <v>0</v>
      </c>
    </row>
    <row r="34" spans="2:10" x14ac:dyDescent="0.25">
      <c r="B34">
        <f>DS_B3_flav[[#This Row],[Column1]]-TS_B3_flav[[#This Row],[Column1]]</f>
        <v>0</v>
      </c>
      <c r="C34">
        <f>DS_B3_flav[[#This Row],[Column2]]-TS_B3_flav[[#This Row],[Column2]]</f>
        <v>0</v>
      </c>
      <c r="D34">
        <f>DS_B3_flav[[#This Row],[Column3]]-TS_B3_flav[[#This Row],[Column3]]</f>
        <v>0</v>
      </c>
      <c r="E34">
        <f>DS_B3_flav[[#This Row],[Column4]]-TS_B3_flav[[#This Row],[Column4]]</f>
        <v>0</v>
      </c>
      <c r="F34">
        <f>DS_B3_flav[[#This Row],[Column5]]-TS_B3_flav[[#This Row],[Column5]]</f>
        <v>1.0000000000000002E-2</v>
      </c>
      <c r="G34">
        <f>DS_B3_flav[[#This Row],[Column6]]-TS_B3_flav[[#This Row],[Column6]]</f>
        <v>-1.0000000000000002E-2</v>
      </c>
      <c r="H34">
        <f>DS_B3_flav[[#This Row],[Column7]]-TS_B3_flav[[#This Row],[Column7]]</f>
        <v>0</v>
      </c>
      <c r="I34">
        <f>DS_B3_flav[[#This Row],[Column8]]-TS_B3_flav[[#This Row],[Column8]]</f>
        <v>1.0000000000000002E-2</v>
      </c>
      <c r="J34">
        <f>DS_B3_flav[[#This Row],[Column9]]-TS_B3_flav[[#This Row],[Column9]]</f>
        <v>0</v>
      </c>
    </row>
    <row r="35" spans="2:10" x14ac:dyDescent="0.25">
      <c r="B35">
        <f>DS_B3_flav[[#This Row],[Column1]]-TS_B3_flav[[#This Row],[Column1]]</f>
        <v>0</v>
      </c>
      <c r="C35">
        <f>DS_B3_flav[[#This Row],[Column2]]-TS_B3_flav[[#This Row],[Column2]]</f>
        <v>0</v>
      </c>
      <c r="D35">
        <f>DS_B3_flav[[#This Row],[Column3]]-TS_B3_flav[[#This Row],[Column3]]</f>
        <v>0</v>
      </c>
      <c r="E35">
        <f>DS_B3_flav[[#This Row],[Column4]]-TS_B3_flav[[#This Row],[Column4]]</f>
        <v>0</v>
      </c>
      <c r="F35">
        <f>DS_B3_flav[[#This Row],[Column5]]-TS_B3_flav[[#This Row],[Column5]]</f>
        <v>-1.0000000000000002E-2</v>
      </c>
      <c r="G35">
        <f>DS_B3_flav[[#This Row],[Column6]]-TS_B3_flav[[#This Row],[Column6]]</f>
        <v>1.0000000000000002E-2</v>
      </c>
      <c r="H35">
        <f>DS_B3_flav[[#This Row],[Column7]]-TS_B3_flav[[#This Row],[Column7]]</f>
        <v>0</v>
      </c>
      <c r="I35">
        <f>DS_B3_flav[[#This Row],[Column8]]-TS_B3_flav[[#This Row],[Column8]]</f>
        <v>0</v>
      </c>
      <c r="J35">
        <f>DS_B3_flav[[#This Row],[Column9]]-TS_B3_flav[[#This Row],[Column9]]</f>
        <v>0</v>
      </c>
    </row>
    <row r="36" spans="2:10" x14ac:dyDescent="0.25">
      <c r="B36">
        <f>DS_B3_flav[[#This Row],[Column1]]-TS_B3_flav[[#This Row],[Column1]]</f>
        <v>-1.0000000000000009E-2</v>
      </c>
      <c r="C36">
        <f>DS_B3_flav[[#This Row],[Column2]]-TS_B3_flav[[#This Row],[Column2]]</f>
        <v>0</v>
      </c>
      <c r="D36">
        <f>DS_B3_flav[[#This Row],[Column3]]-TS_B3_flav[[#This Row],[Column3]]</f>
        <v>0</v>
      </c>
      <c r="E36">
        <f>DS_B3_flav[[#This Row],[Column4]]-TS_B3_flav[[#This Row],[Column4]]</f>
        <v>0</v>
      </c>
      <c r="F36">
        <f>DS_B3_flav[[#This Row],[Column5]]-TS_B3_flav[[#This Row],[Column5]]</f>
        <v>-1.0000000000000002E-2</v>
      </c>
      <c r="G36">
        <f>DS_B3_flav[[#This Row],[Column6]]-TS_B3_flav[[#This Row],[Column6]]</f>
        <v>0</v>
      </c>
      <c r="H36">
        <f>DS_B3_flav[[#This Row],[Column7]]-TS_B3_flav[[#This Row],[Column7]]</f>
        <v>0</v>
      </c>
      <c r="I36">
        <f>DS_B3_flav[[#This Row],[Column8]]-TS_B3_flav[[#This Row],[Column8]]</f>
        <v>1.0000000000000002E-2</v>
      </c>
      <c r="J36">
        <f>DS_B3_flav[[#This Row],[Column9]]-TS_B3_flav[[#This Row],[Column9]]</f>
        <v>0</v>
      </c>
    </row>
    <row r="37" spans="2:10" x14ac:dyDescent="0.25">
      <c r="B37">
        <f>DS_B3_flav[[#This Row],[Column1]]-TS_B3_flav[[#This Row],[Column1]]</f>
        <v>0</v>
      </c>
      <c r="C37">
        <f>DS_B3_flav[[#This Row],[Column2]]-TS_B3_flav[[#This Row],[Column2]]</f>
        <v>0</v>
      </c>
      <c r="D37">
        <f>DS_B3_flav[[#This Row],[Column3]]-TS_B3_flav[[#This Row],[Column3]]</f>
        <v>0</v>
      </c>
      <c r="E37">
        <f>DS_B3_flav[[#This Row],[Column4]]-TS_B3_flav[[#This Row],[Column4]]</f>
        <v>0</v>
      </c>
      <c r="F37">
        <f>DS_B3_flav[[#This Row],[Column5]]-TS_B3_flav[[#This Row],[Column5]]</f>
        <v>0</v>
      </c>
      <c r="G37">
        <f>DS_B3_flav[[#This Row],[Column6]]-TS_B3_flav[[#This Row],[Column6]]</f>
        <v>-1.0000000000000002E-2</v>
      </c>
      <c r="H37">
        <f>DS_B3_flav[[#This Row],[Column7]]-TS_B3_flav[[#This Row],[Column7]]</f>
        <v>0</v>
      </c>
      <c r="I37">
        <f>DS_B3_flav[[#This Row],[Column8]]-TS_B3_flav[[#This Row],[Column8]]</f>
        <v>0</v>
      </c>
      <c r="J37">
        <f>DS_B3_flav[[#This Row],[Column9]]-TS_B3_flav[[#This Row],[Column9]]</f>
        <v>0</v>
      </c>
    </row>
    <row r="38" spans="2:10" x14ac:dyDescent="0.25">
      <c r="B38">
        <f>DS_B3_flav[[#This Row],[Column1]]-TS_B3_flav[[#This Row],[Column1]]</f>
        <v>0</v>
      </c>
      <c r="C38">
        <f>DS_B3_flav[[#This Row],[Column2]]-TS_B3_flav[[#This Row],[Column2]]</f>
        <v>0</v>
      </c>
      <c r="D38">
        <f>DS_B3_flav[[#This Row],[Column3]]-TS_B3_flav[[#This Row],[Column3]]</f>
        <v>2.0000000000000018E-2</v>
      </c>
      <c r="E38">
        <f>DS_B3_flav[[#This Row],[Column4]]-TS_B3_flav[[#This Row],[Column4]]</f>
        <v>0</v>
      </c>
      <c r="F38">
        <f>DS_B3_flav[[#This Row],[Column5]]-TS_B3_flav[[#This Row],[Column5]]</f>
        <v>0</v>
      </c>
      <c r="G38">
        <f>DS_B3_flav[[#This Row],[Column6]]-TS_B3_flav[[#This Row],[Column6]]</f>
        <v>0</v>
      </c>
      <c r="H38">
        <f>DS_B3_flav[[#This Row],[Column7]]-TS_B3_flav[[#This Row],[Column7]]</f>
        <v>0</v>
      </c>
      <c r="I38">
        <f>DS_B3_flav[[#This Row],[Column8]]-TS_B3_flav[[#This Row],[Column8]]</f>
        <v>0</v>
      </c>
      <c r="J38">
        <f>DS_B3_flav[[#This Row],[Column9]]-TS_B3_flav[[#This Row],[Column9]]</f>
        <v>0</v>
      </c>
    </row>
    <row r="39" spans="2:10" x14ac:dyDescent="0.25">
      <c r="B39">
        <f>DS_B3_flav[[#This Row],[Column1]]-TS_B3_flav[[#This Row],[Column1]]</f>
        <v>0</v>
      </c>
      <c r="C39">
        <f>DS_B3_flav[[#This Row],[Column2]]-TS_B3_flav[[#This Row],[Column2]]</f>
        <v>0</v>
      </c>
      <c r="D39">
        <f>DS_B3_flav[[#This Row],[Column3]]-TS_B3_flav[[#This Row],[Column3]]</f>
        <v>1.0000000000000009E-2</v>
      </c>
      <c r="E39">
        <f>DS_B3_flav[[#This Row],[Column4]]-TS_B3_flav[[#This Row],[Column4]]</f>
        <v>0</v>
      </c>
      <c r="F39">
        <f>DS_B3_flav[[#This Row],[Column5]]-TS_B3_flav[[#This Row],[Column5]]</f>
        <v>-1.0000000000000002E-2</v>
      </c>
      <c r="G39">
        <f>DS_B3_flav[[#This Row],[Column6]]-TS_B3_flav[[#This Row],[Column6]]</f>
        <v>0</v>
      </c>
      <c r="H39">
        <f>DS_B3_flav[[#This Row],[Column7]]-TS_B3_flav[[#This Row],[Column7]]</f>
        <v>0</v>
      </c>
      <c r="I39">
        <f>DS_B3_flav[[#This Row],[Column8]]-TS_B3_flav[[#This Row],[Column8]]</f>
        <v>1.0000000000000002E-2</v>
      </c>
      <c r="J39">
        <f>DS_B3_flav[[#This Row],[Column9]]-TS_B3_flav[[#This Row],[Column9]]</f>
        <v>-1.0000000000000002E-2</v>
      </c>
    </row>
    <row r="40" spans="2:10" x14ac:dyDescent="0.25">
      <c r="B40">
        <f>DS_B3_flav[[#This Row],[Column1]]-TS_B3_flav[[#This Row],[Column1]]</f>
        <v>0</v>
      </c>
      <c r="C40">
        <f>DS_B3_flav[[#This Row],[Column2]]-TS_B3_flav[[#This Row],[Column2]]</f>
        <v>0</v>
      </c>
      <c r="D40">
        <f>DS_B3_flav[[#This Row],[Column3]]-TS_B3_flav[[#This Row],[Column3]]</f>
        <v>1.0000000000000009E-2</v>
      </c>
      <c r="E40">
        <f>DS_B3_flav[[#This Row],[Column4]]-TS_B3_flav[[#This Row],[Column4]]</f>
        <v>0</v>
      </c>
      <c r="F40">
        <f>DS_B3_flav[[#This Row],[Column5]]-TS_B3_flav[[#This Row],[Column5]]</f>
        <v>-1.0000000000000002E-2</v>
      </c>
      <c r="G40">
        <f>DS_B3_flav[[#This Row],[Column6]]-TS_B3_flav[[#This Row],[Column6]]</f>
        <v>-1.0000000000000002E-2</v>
      </c>
      <c r="H40">
        <f>DS_B3_flav[[#This Row],[Column7]]-TS_B3_flav[[#This Row],[Column7]]</f>
        <v>0</v>
      </c>
      <c r="I40">
        <f>DS_B3_flav[[#This Row],[Column8]]-TS_B3_flav[[#This Row],[Column8]]</f>
        <v>0</v>
      </c>
      <c r="J40">
        <f>DS_B3_flav[[#This Row],[Column9]]-TS_B3_flav[[#This Row],[Column9]]</f>
        <v>0</v>
      </c>
    </row>
    <row r="41" spans="2:10" x14ac:dyDescent="0.25">
      <c r="B41">
        <f>DS_B3_flav[[#This Row],[Column1]]-TS_B3_flav[[#This Row],[Column1]]</f>
        <v>0</v>
      </c>
      <c r="C41">
        <f>DS_B3_flav[[#This Row],[Column2]]-TS_B3_flav[[#This Row],[Column2]]</f>
        <v>0</v>
      </c>
      <c r="D41">
        <f>DS_B3_flav[[#This Row],[Column3]]-TS_B3_flav[[#This Row],[Column3]]</f>
        <v>1.0000000000000009E-2</v>
      </c>
      <c r="E41">
        <f>DS_B3_flav[[#This Row],[Column4]]-TS_B3_flav[[#This Row],[Column4]]</f>
        <v>0</v>
      </c>
      <c r="F41">
        <f>DS_B3_flav[[#This Row],[Column5]]-TS_B3_flav[[#This Row],[Column5]]</f>
        <v>1.0000000000000002E-2</v>
      </c>
      <c r="G41">
        <f>DS_B3_flav[[#This Row],[Column6]]-TS_B3_flav[[#This Row],[Column6]]</f>
        <v>-1.0000000000000002E-2</v>
      </c>
      <c r="H41">
        <f>DS_B3_flav[[#This Row],[Column7]]-TS_B3_flav[[#This Row],[Column7]]</f>
        <v>0</v>
      </c>
      <c r="I41">
        <f>DS_B3_flav[[#This Row],[Column8]]-TS_B3_flav[[#This Row],[Column8]]</f>
        <v>1.0000000000000002E-2</v>
      </c>
      <c r="J41">
        <f>DS_B3_flav[[#This Row],[Column9]]-TS_B3_flav[[#This Row],[Column9]]</f>
        <v>0</v>
      </c>
    </row>
    <row r="42" spans="2:10" x14ac:dyDescent="0.25">
      <c r="B42">
        <f>DS_B3_flav[[#This Row],[Column1]]-TS_B3_flav[[#This Row],[Column1]]</f>
        <v>0</v>
      </c>
      <c r="C42">
        <f>DS_B3_flav[[#This Row],[Column2]]-TS_B3_flav[[#This Row],[Column2]]</f>
        <v>0</v>
      </c>
      <c r="D42">
        <f>DS_B3_flav[[#This Row],[Column3]]-TS_B3_flav[[#This Row],[Column3]]</f>
        <v>2.0000000000000018E-2</v>
      </c>
      <c r="E42">
        <f>DS_B3_flav[[#This Row],[Column4]]-TS_B3_flav[[#This Row],[Column4]]</f>
        <v>0</v>
      </c>
      <c r="F42">
        <f>DS_B3_flav[[#This Row],[Column5]]-TS_B3_flav[[#This Row],[Column5]]</f>
        <v>1.0000000000000002E-2</v>
      </c>
      <c r="G42">
        <f>DS_B3_flav[[#This Row],[Column6]]-TS_B3_flav[[#This Row],[Column6]]</f>
        <v>0</v>
      </c>
      <c r="H42">
        <f>DS_B3_flav[[#This Row],[Column7]]-TS_B3_flav[[#This Row],[Column7]]</f>
        <v>0</v>
      </c>
      <c r="I42">
        <f>DS_B3_flav[[#This Row],[Column8]]-TS_B3_flav[[#This Row],[Column8]]</f>
        <v>1.0000000000000002E-2</v>
      </c>
      <c r="J42">
        <f>DS_B3_flav[[#This Row],[Column9]]-TS_B3_flav[[#This Row],[Column9]]</f>
        <v>0</v>
      </c>
    </row>
    <row r="43" spans="2:10" x14ac:dyDescent="0.25">
      <c r="B43">
        <f>DS_B3_flav[[#This Row],[Column1]]-TS_B3_flav[[#This Row],[Column1]]</f>
        <v>0</v>
      </c>
      <c r="C43">
        <f>DS_B3_flav[[#This Row],[Column2]]-TS_B3_flav[[#This Row],[Column2]]</f>
        <v>0</v>
      </c>
      <c r="D43">
        <f>DS_B3_flav[[#This Row],[Column3]]-TS_B3_flav[[#This Row],[Column3]]</f>
        <v>0</v>
      </c>
      <c r="E43">
        <f>DS_B3_flav[[#This Row],[Column4]]-TS_B3_flav[[#This Row],[Column4]]</f>
        <v>0</v>
      </c>
      <c r="F43">
        <f>DS_B3_flav[[#This Row],[Column5]]-TS_B3_flav[[#This Row],[Column5]]</f>
        <v>0</v>
      </c>
      <c r="G43">
        <f>DS_B3_flav[[#This Row],[Column6]]-TS_B3_flav[[#This Row],[Column6]]</f>
        <v>0</v>
      </c>
      <c r="H43">
        <f>DS_B3_flav[[#This Row],[Column7]]-TS_B3_flav[[#This Row],[Column7]]</f>
        <v>0</v>
      </c>
      <c r="I43">
        <f>DS_B3_flav[[#This Row],[Column8]]-TS_B3_flav[[#This Row],[Column8]]</f>
        <v>0</v>
      </c>
      <c r="J43">
        <f>DS_B3_flav[[#This Row],[Column9]]-TS_B3_flav[[#This Row],[Column9]]</f>
        <v>0</v>
      </c>
    </row>
    <row r="44" spans="2:10" x14ac:dyDescent="0.25">
      <c r="B44">
        <f>DS_B3_flav[[#This Row],[Column1]]-TS_B3_flav[[#This Row],[Column1]]</f>
        <v>0</v>
      </c>
      <c r="C44">
        <f>DS_B3_flav[[#This Row],[Column2]]-TS_B3_flav[[#This Row],[Column2]]</f>
        <v>0</v>
      </c>
      <c r="D44">
        <f>DS_B3_flav[[#This Row],[Column3]]-TS_B3_flav[[#This Row],[Column3]]</f>
        <v>0</v>
      </c>
      <c r="E44">
        <f>DS_B3_flav[[#This Row],[Column4]]-TS_B3_flav[[#This Row],[Column4]]</f>
        <v>0</v>
      </c>
      <c r="F44">
        <f>DS_B3_flav[[#This Row],[Column5]]-TS_B3_flav[[#This Row],[Column5]]</f>
        <v>0</v>
      </c>
      <c r="G44">
        <f>DS_B3_flav[[#This Row],[Column6]]-TS_B3_flav[[#This Row],[Column6]]</f>
        <v>0</v>
      </c>
      <c r="H44">
        <f>DS_B3_flav[[#This Row],[Column7]]-TS_B3_flav[[#This Row],[Column7]]</f>
        <v>0</v>
      </c>
      <c r="I44">
        <f>DS_B3_flav[[#This Row],[Column8]]-TS_B3_flav[[#This Row],[Column8]]</f>
        <v>0</v>
      </c>
      <c r="J44">
        <f>DS_B3_flav[[#This Row],[Column9]]-TS_B3_flav[[#This Row],[Column9]]</f>
        <v>0</v>
      </c>
    </row>
    <row r="45" spans="2:10" x14ac:dyDescent="0.25">
      <c r="B45">
        <f>DS_B3_flav[[#This Row],[Column1]]-TS_B3_flav[[#This Row],[Column1]]</f>
        <v>0</v>
      </c>
      <c r="C45">
        <f>DS_B3_flav[[#This Row],[Column2]]-TS_B3_flav[[#This Row],[Column2]]</f>
        <v>0</v>
      </c>
      <c r="D45">
        <f>DS_B3_flav[[#This Row],[Column3]]-TS_B3_flav[[#This Row],[Column3]]</f>
        <v>0</v>
      </c>
      <c r="E45">
        <f>DS_B3_flav[[#This Row],[Column4]]-TS_B3_flav[[#This Row],[Column4]]</f>
        <v>0</v>
      </c>
      <c r="F45">
        <f>DS_B3_flav[[#This Row],[Column5]]-TS_B3_flav[[#This Row],[Column5]]</f>
        <v>0</v>
      </c>
      <c r="G45">
        <f>DS_B3_flav[[#This Row],[Column6]]-TS_B3_flav[[#This Row],[Column6]]</f>
        <v>-1.0000000000000002E-2</v>
      </c>
      <c r="H45">
        <f>DS_B3_flav[[#This Row],[Column7]]-TS_B3_flav[[#This Row],[Column7]]</f>
        <v>0</v>
      </c>
      <c r="I45">
        <f>DS_B3_flav[[#This Row],[Column8]]-TS_B3_flav[[#This Row],[Column8]]</f>
        <v>-1.0000000000000002E-2</v>
      </c>
      <c r="J45">
        <f>DS_B3_flav[[#This Row],[Column9]]-TS_B3_flav[[#This Row],[Column9]]</f>
        <v>0</v>
      </c>
    </row>
    <row r="46" spans="2:10" x14ac:dyDescent="0.25">
      <c r="B46">
        <f>DS_B3_flav[[#This Row],[Column1]]-TS_B3_flav[[#This Row],[Column1]]</f>
        <v>0</v>
      </c>
      <c r="C46">
        <f>DS_B3_flav[[#This Row],[Column2]]-TS_B3_flav[[#This Row],[Column2]]</f>
        <v>0</v>
      </c>
      <c r="D46">
        <f>DS_B3_flav[[#This Row],[Column3]]-TS_B3_flav[[#This Row],[Column3]]</f>
        <v>0</v>
      </c>
      <c r="E46">
        <f>DS_B3_flav[[#This Row],[Column4]]-TS_B3_flav[[#This Row],[Column4]]</f>
        <v>0</v>
      </c>
      <c r="F46">
        <f>DS_B3_flav[[#This Row],[Column5]]-TS_B3_flav[[#This Row],[Column5]]</f>
        <v>-1.0000000000000002E-2</v>
      </c>
      <c r="G46">
        <f>DS_B3_flav[[#This Row],[Column6]]-TS_B3_flav[[#This Row],[Column6]]</f>
        <v>0</v>
      </c>
      <c r="H46">
        <f>DS_B3_flav[[#This Row],[Column7]]-TS_B3_flav[[#This Row],[Column7]]</f>
        <v>0</v>
      </c>
      <c r="I46">
        <f>DS_B3_flav[[#This Row],[Column8]]-TS_B3_flav[[#This Row],[Column8]]</f>
        <v>1.0000000000000002E-2</v>
      </c>
      <c r="J46">
        <f>DS_B3_flav[[#This Row],[Column9]]-TS_B3_flav[[#This Row],[Column9]]</f>
        <v>0</v>
      </c>
    </row>
    <row r="47" spans="2:10" x14ac:dyDescent="0.25">
      <c r="B47">
        <f>DS_B3_flav[[#This Row],[Column1]]-TS_B3_flav[[#This Row],[Column1]]</f>
        <v>-1.0000000000000009E-2</v>
      </c>
      <c r="C47">
        <f>DS_B3_flav[[#This Row],[Column2]]-TS_B3_flav[[#This Row],[Column2]]</f>
        <v>0</v>
      </c>
      <c r="D47">
        <f>DS_B3_flav[[#This Row],[Column3]]-TS_B3_flav[[#This Row],[Column3]]</f>
        <v>-1.0000000000000009E-2</v>
      </c>
      <c r="E47">
        <f>DS_B3_flav[[#This Row],[Column4]]-TS_B3_flav[[#This Row],[Column4]]</f>
        <v>9.999999999999995E-3</v>
      </c>
      <c r="F47">
        <f>DS_B3_flav[[#This Row],[Column5]]-TS_B3_flav[[#This Row],[Column5]]</f>
        <v>-1.0000000000000002E-2</v>
      </c>
      <c r="G47">
        <f>DS_B3_flav[[#This Row],[Column6]]-TS_B3_flav[[#This Row],[Column6]]</f>
        <v>0</v>
      </c>
      <c r="H47">
        <f>DS_B3_flav[[#This Row],[Column7]]-TS_B3_flav[[#This Row],[Column7]]</f>
        <v>0</v>
      </c>
      <c r="I47">
        <f>DS_B3_flav[[#This Row],[Column8]]-TS_B3_flav[[#This Row],[Column8]]</f>
        <v>1.0000000000000002E-2</v>
      </c>
      <c r="J47">
        <f>DS_B3_flav[[#This Row],[Column9]]-TS_B3_flav[[#This Row],[Column9]]</f>
        <v>0</v>
      </c>
    </row>
    <row r="48" spans="2:10" x14ac:dyDescent="0.25">
      <c r="B48">
        <f>DS_B3_flav[[#This Row],[Column1]]-TS_B3_flav[[#This Row],[Column1]]</f>
        <v>0</v>
      </c>
      <c r="C48">
        <f>DS_B3_flav[[#This Row],[Column2]]-TS_B3_flav[[#This Row],[Column2]]</f>
        <v>0</v>
      </c>
      <c r="D48">
        <f>DS_B3_flav[[#This Row],[Column3]]-TS_B3_flav[[#This Row],[Column3]]</f>
        <v>0</v>
      </c>
      <c r="E48">
        <f>DS_B3_flav[[#This Row],[Column4]]-TS_B3_flav[[#This Row],[Column4]]</f>
        <v>0</v>
      </c>
      <c r="F48">
        <f>DS_B3_flav[[#This Row],[Column5]]-TS_B3_flav[[#This Row],[Column5]]</f>
        <v>1.0000000000000002E-2</v>
      </c>
      <c r="G48">
        <f>DS_B3_flav[[#This Row],[Column6]]-TS_B3_flav[[#This Row],[Column6]]</f>
        <v>0</v>
      </c>
      <c r="H48">
        <f>DS_B3_flav[[#This Row],[Column7]]-TS_B3_flav[[#This Row],[Column7]]</f>
        <v>0</v>
      </c>
      <c r="I48">
        <f>DS_B3_flav[[#This Row],[Column8]]-TS_B3_flav[[#This Row],[Column8]]</f>
        <v>1.0000000000000002E-2</v>
      </c>
      <c r="J48">
        <f>DS_B3_flav[[#This Row],[Column9]]-TS_B3_flav[[#This Row],[Column9]]</f>
        <v>0</v>
      </c>
    </row>
    <row r="49" spans="2:10" x14ac:dyDescent="0.25">
      <c r="B49">
        <f>DS_B3_flav[[#This Row],[Column1]]-TS_B3_flav[[#This Row],[Column1]]</f>
        <v>0</v>
      </c>
      <c r="C49">
        <f>DS_B3_flav[[#This Row],[Column2]]-TS_B3_flav[[#This Row],[Column2]]</f>
        <v>0</v>
      </c>
      <c r="D49">
        <f>DS_B3_flav[[#This Row],[Column3]]-TS_B3_flav[[#This Row],[Column3]]</f>
        <v>0</v>
      </c>
      <c r="E49">
        <f>DS_B3_flav[[#This Row],[Column4]]-TS_B3_flav[[#This Row],[Column4]]</f>
        <v>0</v>
      </c>
      <c r="F49">
        <f>DS_B3_flav[[#This Row],[Column5]]-TS_B3_flav[[#This Row],[Column5]]</f>
        <v>0</v>
      </c>
      <c r="G49">
        <f>DS_B3_flav[[#This Row],[Column6]]-TS_B3_flav[[#This Row],[Column6]]</f>
        <v>0</v>
      </c>
      <c r="H49">
        <f>DS_B3_flav[[#This Row],[Column7]]-TS_B3_flav[[#This Row],[Column7]]</f>
        <v>0</v>
      </c>
      <c r="I49">
        <f>DS_B3_flav[[#This Row],[Column8]]-TS_B3_flav[[#This Row],[Column8]]</f>
        <v>1.0000000000000002E-2</v>
      </c>
      <c r="J49">
        <f>DS_B3_flav[[#This Row],[Column9]]-TS_B3_flav[[#This Row],[Column9]]</f>
        <v>0</v>
      </c>
    </row>
    <row r="50" spans="2:10" x14ac:dyDescent="0.25">
      <c r="B50">
        <f>DS_B3_flav[[#This Row],[Column1]]-TS_B3_flav[[#This Row],[Column1]]</f>
        <v>-1.0000000000000009E-2</v>
      </c>
      <c r="C50">
        <f>DS_B3_flav[[#This Row],[Column2]]-TS_B3_flav[[#This Row],[Column2]]</f>
        <v>0</v>
      </c>
      <c r="D50">
        <f>DS_B3_flav[[#This Row],[Column3]]-TS_B3_flav[[#This Row],[Column3]]</f>
        <v>2.0000000000000018E-2</v>
      </c>
      <c r="E50">
        <f>DS_B3_flav[[#This Row],[Column4]]-TS_B3_flav[[#This Row],[Column4]]</f>
        <v>0</v>
      </c>
      <c r="F50">
        <f>DS_B3_flav[[#This Row],[Column5]]-TS_B3_flav[[#This Row],[Column5]]</f>
        <v>0</v>
      </c>
      <c r="G50">
        <f>DS_B3_flav[[#This Row],[Column6]]-TS_B3_flav[[#This Row],[Column6]]</f>
        <v>0</v>
      </c>
      <c r="H50">
        <f>DS_B3_flav[[#This Row],[Column7]]-TS_B3_flav[[#This Row],[Column7]]</f>
        <v>0</v>
      </c>
      <c r="I50">
        <f>DS_B3_flav[[#This Row],[Column8]]-TS_B3_flav[[#This Row],[Column8]]</f>
        <v>1.0000000000000002E-2</v>
      </c>
      <c r="J50">
        <f>DS_B3_flav[[#This Row],[Column9]]-TS_B3_flav[[#This Row],[Column9]]</f>
        <v>0</v>
      </c>
    </row>
    <row r="51" spans="2:10" x14ac:dyDescent="0.25">
      <c r="B51">
        <f>DS_B3_flav[[#This Row],[Column1]]-TS_B3_flav[[#This Row],[Column1]]</f>
        <v>0</v>
      </c>
      <c r="C51">
        <f>DS_B3_flav[[#This Row],[Column2]]-TS_B3_flav[[#This Row],[Column2]]</f>
        <v>0</v>
      </c>
      <c r="D51">
        <f>DS_B3_flav[[#This Row],[Column3]]-TS_B3_flav[[#This Row],[Column3]]</f>
        <v>1.0000000000000009E-2</v>
      </c>
      <c r="E51">
        <f>DS_B3_flav[[#This Row],[Column4]]-TS_B3_flav[[#This Row],[Column4]]</f>
        <v>0</v>
      </c>
      <c r="F51">
        <f>DS_B3_flav[[#This Row],[Column5]]-TS_B3_flav[[#This Row],[Column5]]</f>
        <v>0</v>
      </c>
      <c r="G51">
        <f>DS_B3_flav[[#This Row],[Column6]]-TS_B3_flav[[#This Row],[Column6]]</f>
        <v>1.0000000000000002E-2</v>
      </c>
      <c r="H51">
        <f>DS_B3_flav[[#This Row],[Column7]]-TS_B3_flav[[#This Row],[Column7]]</f>
        <v>0</v>
      </c>
      <c r="I51">
        <f>DS_B3_flav[[#This Row],[Column8]]-TS_B3_flav[[#This Row],[Column8]]</f>
        <v>0</v>
      </c>
      <c r="J51">
        <f>DS_B3_flav[[#This Row],[Column9]]-TS_B3_flav[[#This Row],[Column9]]</f>
        <v>0</v>
      </c>
    </row>
    <row r="52" spans="2:10" x14ac:dyDescent="0.25">
      <c r="B52">
        <f>DS_B3_flav[[#This Row],[Column1]]-TS_B3_flav[[#This Row],[Column1]]</f>
        <v>0</v>
      </c>
      <c r="C52">
        <f>DS_B3_flav[[#This Row],[Column2]]-TS_B3_flav[[#This Row],[Column2]]</f>
        <v>0</v>
      </c>
      <c r="D52">
        <f>DS_B3_flav[[#This Row],[Column3]]-TS_B3_flav[[#This Row],[Column3]]</f>
        <v>2.0000000000000018E-2</v>
      </c>
      <c r="E52">
        <f>DS_B3_flav[[#This Row],[Column4]]-TS_B3_flav[[#This Row],[Column4]]</f>
        <v>0</v>
      </c>
      <c r="F52">
        <f>DS_B3_flav[[#This Row],[Column5]]-TS_B3_flav[[#This Row],[Column5]]</f>
        <v>0</v>
      </c>
      <c r="G52">
        <f>DS_B3_flav[[#This Row],[Column6]]-TS_B3_flav[[#This Row],[Column6]]</f>
        <v>-1.0000000000000002E-2</v>
      </c>
      <c r="H52">
        <f>DS_B3_flav[[#This Row],[Column7]]-TS_B3_flav[[#This Row],[Column7]]</f>
        <v>0</v>
      </c>
      <c r="I52">
        <f>DS_B3_flav[[#This Row],[Column8]]-TS_B3_flav[[#This Row],[Column8]]</f>
        <v>1.0000000000000002E-2</v>
      </c>
      <c r="J52">
        <f>DS_B3_flav[[#This Row],[Column9]]-TS_B3_flav[[#This Row],[Column9]]</f>
        <v>0</v>
      </c>
    </row>
    <row r="53" spans="2:10" x14ac:dyDescent="0.25">
      <c r="B53">
        <f>DS_B3_flav[[#This Row],[Column1]]-TS_B3_flav[[#This Row],[Column1]]</f>
        <v>-1.0000000000000009E-2</v>
      </c>
      <c r="C53">
        <f>DS_B3_flav[[#This Row],[Column2]]-TS_B3_flav[[#This Row],[Column2]]</f>
        <v>0</v>
      </c>
      <c r="D53">
        <f>DS_B3_flav[[#This Row],[Column3]]-TS_B3_flav[[#This Row],[Column3]]</f>
        <v>3.9999999999999813E-2</v>
      </c>
      <c r="E53">
        <f>DS_B3_flav[[#This Row],[Column4]]-TS_B3_flav[[#This Row],[Column4]]</f>
        <v>9.999999999999995E-3</v>
      </c>
      <c r="F53">
        <f>DS_B3_flav[[#This Row],[Column5]]-TS_B3_flav[[#This Row],[Column5]]</f>
        <v>0</v>
      </c>
      <c r="G53">
        <f>DS_B3_flav[[#This Row],[Column6]]-TS_B3_flav[[#This Row],[Column6]]</f>
        <v>0</v>
      </c>
      <c r="H53">
        <f>DS_B3_flav[[#This Row],[Column7]]-TS_B3_flav[[#This Row],[Column7]]</f>
        <v>0</v>
      </c>
      <c r="I53">
        <f>DS_B3_flav[[#This Row],[Column8]]-TS_B3_flav[[#This Row],[Column8]]</f>
        <v>1.0000000000000002E-2</v>
      </c>
      <c r="J53">
        <f>DS_B3_flav[[#This Row],[Column9]]-TS_B3_flav[[#This Row],[Column9]]</f>
        <v>0</v>
      </c>
    </row>
    <row r="54" spans="2:10" x14ac:dyDescent="0.25">
      <c r="B54">
        <f>DS_B3_flav[[#This Row],[Column1]]-TS_B3_flav[[#This Row],[Column1]]</f>
        <v>0</v>
      </c>
      <c r="C54">
        <f>DS_B3_flav[[#This Row],[Column2]]-TS_B3_flav[[#This Row],[Column2]]</f>
        <v>0</v>
      </c>
      <c r="D54">
        <f>DS_B3_flav[[#This Row],[Column3]]-TS_B3_flav[[#This Row],[Column3]]</f>
        <v>0</v>
      </c>
      <c r="E54">
        <f>DS_B3_flav[[#This Row],[Column4]]-TS_B3_flav[[#This Row],[Column4]]</f>
        <v>9.999999999999995E-3</v>
      </c>
      <c r="F54">
        <f>DS_B3_flav[[#This Row],[Column5]]-TS_B3_flav[[#This Row],[Column5]]</f>
        <v>0</v>
      </c>
      <c r="G54">
        <f>DS_B3_flav[[#This Row],[Column6]]-TS_B3_flav[[#This Row],[Column6]]</f>
        <v>1.0000000000000002E-2</v>
      </c>
      <c r="H54">
        <f>DS_B3_flav[[#This Row],[Column7]]-TS_B3_flav[[#This Row],[Column7]]</f>
        <v>0</v>
      </c>
      <c r="I54">
        <f>DS_B3_flav[[#This Row],[Column8]]-TS_B3_flav[[#This Row],[Column8]]</f>
        <v>0</v>
      </c>
      <c r="J54">
        <f>DS_B3_flav[[#This Row],[Column9]]-TS_B3_flav[[#This Row],[Column9]]</f>
        <v>0</v>
      </c>
    </row>
    <row r="55" spans="2:10" x14ac:dyDescent="0.25">
      <c r="B55">
        <f>DS_B3_flav[[#This Row],[Column1]]-TS_B3_flav[[#This Row],[Column1]]</f>
        <v>-1.0000000000000009E-2</v>
      </c>
      <c r="C55">
        <f>DS_B3_flav[[#This Row],[Column2]]-TS_B3_flav[[#This Row],[Column2]]</f>
        <v>1.0000000000000009E-2</v>
      </c>
      <c r="D55">
        <f>DS_B3_flav[[#This Row],[Column3]]-TS_B3_flav[[#This Row],[Column3]]</f>
        <v>0</v>
      </c>
      <c r="E55">
        <f>DS_B3_flav[[#This Row],[Column4]]-TS_B3_flav[[#This Row],[Column4]]</f>
        <v>0</v>
      </c>
      <c r="F55">
        <f>DS_B3_flav[[#This Row],[Column5]]-TS_B3_flav[[#This Row],[Column5]]</f>
        <v>0</v>
      </c>
      <c r="G55">
        <f>DS_B3_flav[[#This Row],[Column6]]-TS_B3_flav[[#This Row],[Column6]]</f>
        <v>0</v>
      </c>
      <c r="H55">
        <f>DS_B3_flav[[#This Row],[Column7]]-TS_B3_flav[[#This Row],[Column7]]</f>
        <v>0</v>
      </c>
      <c r="I55">
        <f>DS_B3_flav[[#This Row],[Column8]]-TS_B3_flav[[#This Row],[Column8]]</f>
        <v>1.0000000000000002E-2</v>
      </c>
      <c r="J55">
        <f>DS_B3_flav[[#This Row],[Column9]]-TS_B3_flav[[#This Row],[Column9]]</f>
        <v>0</v>
      </c>
    </row>
    <row r="56" spans="2:10" x14ac:dyDescent="0.25">
      <c r="B56">
        <f>DS_B3_flav[[#This Row],[Column1]]-TS_B3_flav[[#This Row],[Column1]]</f>
        <v>0</v>
      </c>
      <c r="C56">
        <f>DS_B3_flav[[#This Row],[Column2]]-TS_B3_flav[[#This Row],[Column2]]</f>
        <v>0</v>
      </c>
      <c r="D56">
        <f>DS_B3_flav[[#This Row],[Column3]]-TS_B3_flav[[#This Row],[Column3]]</f>
        <v>0</v>
      </c>
      <c r="E56">
        <f>DS_B3_flav[[#This Row],[Column4]]-TS_B3_flav[[#This Row],[Column4]]</f>
        <v>9.999999999999995E-3</v>
      </c>
      <c r="F56">
        <f>DS_B3_flav[[#This Row],[Column5]]-TS_B3_flav[[#This Row],[Column5]]</f>
        <v>0</v>
      </c>
      <c r="G56">
        <f>DS_B3_flav[[#This Row],[Column6]]-TS_B3_flav[[#This Row],[Column6]]</f>
        <v>-1.0000000000000002E-2</v>
      </c>
      <c r="H56">
        <f>DS_B3_flav[[#This Row],[Column7]]-TS_B3_flav[[#This Row],[Column7]]</f>
        <v>0</v>
      </c>
      <c r="I56">
        <f>DS_B3_flav[[#This Row],[Column8]]-TS_B3_flav[[#This Row],[Column8]]</f>
        <v>1.0000000000000002E-2</v>
      </c>
      <c r="J56">
        <f>DS_B3_flav[[#This Row],[Column9]]-TS_B3_flav[[#This Row],[Column9]]</f>
        <v>0</v>
      </c>
    </row>
    <row r="57" spans="2:10" x14ac:dyDescent="0.25">
      <c r="B57">
        <f>DS_B3_flav[[#This Row],[Column1]]-TS_B3_flav[[#This Row],[Column1]]</f>
        <v>0</v>
      </c>
      <c r="C57">
        <f>DS_B3_flav[[#This Row],[Column2]]-TS_B3_flav[[#This Row],[Column2]]</f>
        <v>0</v>
      </c>
      <c r="D57">
        <f>DS_B3_flav[[#This Row],[Column3]]-TS_B3_flav[[#This Row],[Column3]]</f>
        <v>2.0000000000000018E-2</v>
      </c>
      <c r="E57">
        <f>DS_B3_flav[[#This Row],[Column4]]-TS_B3_flav[[#This Row],[Column4]]</f>
        <v>0</v>
      </c>
      <c r="F57">
        <f>DS_B3_flav[[#This Row],[Column5]]-TS_B3_flav[[#This Row],[Column5]]</f>
        <v>0</v>
      </c>
      <c r="G57">
        <f>DS_B3_flav[[#This Row],[Column6]]-TS_B3_flav[[#This Row],[Column6]]</f>
        <v>0</v>
      </c>
      <c r="H57">
        <f>DS_B3_flav[[#This Row],[Column7]]-TS_B3_flav[[#This Row],[Column7]]</f>
        <v>0</v>
      </c>
      <c r="I57">
        <f>DS_B3_flav[[#This Row],[Column8]]-TS_B3_flav[[#This Row],[Column8]]</f>
        <v>1.0000000000000002E-2</v>
      </c>
      <c r="J57">
        <f>DS_B3_flav[[#This Row],[Column9]]-TS_B3_flav[[#This Row],[Column9]]</f>
        <v>0</v>
      </c>
    </row>
    <row r="58" spans="2:10" x14ac:dyDescent="0.25">
      <c r="B58">
        <f>DS_B3_flav[[#This Row],[Column1]]-TS_B3_flav[[#This Row],[Column1]]</f>
        <v>0</v>
      </c>
      <c r="C58">
        <f>DS_B3_flav[[#This Row],[Column2]]-TS_B3_flav[[#This Row],[Column2]]</f>
        <v>0</v>
      </c>
      <c r="D58">
        <f>DS_B3_flav[[#This Row],[Column3]]-TS_B3_flav[[#This Row],[Column3]]</f>
        <v>0</v>
      </c>
      <c r="E58">
        <f>DS_B3_flav[[#This Row],[Column4]]-TS_B3_flav[[#This Row],[Column4]]</f>
        <v>9.999999999999995E-3</v>
      </c>
      <c r="F58">
        <f>DS_B3_flav[[#This Row],[Column5]]-TS_B3_flav[[#This Row],[Column5]]</f>
        <v>1.0000000000000002E-2</v>
      </c>
      <c r="G58">
        <f>DS_B3_flav[[#This Row],[Column6]]-TS_B3_flav[[#This Row],[Column6]]</f>
        <v>1.0000000000000002E-2</v>
      </c>
      <c r="H58">
        <f>DS_B3_flav[[#This Row],[Column7]]-TS_B3_flav[[#This Row],[Column7]]</f>
        <v>0</v>
      </c>
      <c r="I58">
        <f>DS_B3_flav[[#This Row],[Column8]]-TS_B3_flav[[#This Row],[Column8]]</f>
        <v>1.0000000000000002E-2</v>
      </c>
      <c r="J58">
        <f>DS_B3_flav[[#This Row],[Column9]]-TS_B3_flav[[#This Row],[Column9]]</f>
        <v>0</v>
      </c>
    </row>
    <row r="59" spans="2:10" x14ac:dyDescent="0.25">
      <c r="B59">
        <f>DS_B3_flav[[#This Row],[Column1]]-TS_B3_flav[[#This Row],[Column1]]</f>
        <v>0</v>
      </c>
      <c r="C59">
        <f>DS_B3_flav[[#This Row],[Column2]]-TS_B3_flav[[#This Row],[Column2]]</f>
        <v>0</v>
      </c>
      <c r="D59">
        <f>DS_B3_flav[[#This Row],[Column3]]-TS_B3_flav[[#This Row],[Column3]]</f>
        <v>1.0000000000000009E-2</v>
      </c>
      <c r="E59">
        <f>DS_B3_flav[[#This Row],[Column4]]-TS_B3_flav[[#This Row],[Column4]]</f>
        <v>9.999999999999995E-3</v>
      </c>
      <c r="F59">
        <f>DS_B3_flav[[#This Row],[Column5]]-TS_B3_flav[[#This Row],[Column5]]</f>
        <v>0</v>
      </c>
      <c r="G59">
        <f>DS_B3_flav[[#This Row],[Column6]]-TS_B3_flav[[#This Row],[Column6]]</f>
        <v>0</v>
      </c>
      <c r="H59">
        <f>DS_B3_flav[[#This Row],[Column7]]-TS_B3_flav[[#This Row],[Column7]]</f>
        <v>0</v>
      </c>
      <c r="I59">
        <f>DS_B3_flav[[#This Row],[Column8]]-TS_B3_flav[[#This Row],[Column8]]</f>
        <v>1.0000000000000002E-2</v>
      </c>
      <c r="J59">
        <f>DS_B3_flav[[#This Row],[Column9]]-TS_B3_flav[[#This Row],[Column9]]</f>
        <v>0</v>
      </c>
    </row>
    <row r="60" spans="2:10" x14ac:dyDescent="0.25">
      <c r="B60">
        <f>DS_B3_flav[[#This Row],[Column1]]-TS_B3_flav[[#This Row],[Column1]]</f>
        <v>0</v>
      </c>
      <c r="C60">
        <f>DS_B3_flav[[#This Row],[Column2]]-TS_B3_flav[[#This Row],[Column2]]</f>
        <v>0</v>
      </c>
      <c r="D60">
        <f>DS_B3_flav[[#This Row],[Column3]]-TS_B3_flav[[#This Row],[Column3]]</f>
        <v>2.0000000000000018E-2</v>
      </c>
      <c r="E60">
        <f>DS_B3_flav[[#This Row],[Column4]]-TS_B3_flav[[#This Row],[Column4]]</f>
        <v>9.999999999999995E-3</v>
      </c>
      <c r="F60">
        <f>DS_B3_flav[[#This Row],[Column5]]-TS_B3_flav[[#This Row],[Column5]]</f>
        <v>0</v>
      </c>
      <c r="G60">
        <f>DS_B3_flav[[#This Row],[Column6]]-TS_B3_flav[[#This Row],[Column6]]</f>
        <v>-1.0000000000000002E-2</v>
      </c>
      <c r="H60">
        <f>DS_B3_flav[[#This Row],[Column7]]-TS_B3_flav[[#This Row],[Column7]]</f>
        <v>0</v>
      </c>
      <c r="I60">
        <f>DS_B3_flav[[#This Row],[Column8]]-TS_B3_flav[[#This Row],[Column8]]</f>
        <v>1.0000000000000002E-2</v>
      </c>
      <c r="J60">
        <f>DS_B3_flav[[#This Row],[Column9]]-TS_B3_flav[[#This Row],[Column9]]</f>
        <v>0</v>
      </c>
    </row>
    <row r="61" spans="2:10" x14ac:dyDescent="0.25">
      <c r="B61">
        <f>DS_B3_flav[[#This Row],[Column1]]-TS_B3_flav[[#This Row],[Column1]]</f>
        <v>-1.0000000000000009E-2</v>
      </c>
      <c r="C61">
        <f>DS_B3_flav[[#This Row],[Column2]]-TS_B3_flav[[#This Row],[Column2]]</f>
        <v>0</v>
      </c>
      <c r="D61">
        <f>DS_B3_flav[[#This Row],[Column3]]-TS_B3_flav[[#This Row],[Column3]]</f>
        <v>0</v>
      </c>
      <c r="E61">
        <f>DS_B3_flav[[#This Row],[Column4]]-TS_B3_flav[[#This Row],[Column4]]</f>
        <v>9.999999999999995E-3</v>
      </c>
      <c r="F61">
        <f>DS_B3_flav[[#This Row],[Column5]]-TS_B3_flav[[#This Row],[Column5]]</f>
        <v>0</v>
      </c>
      <c r="G61">
        <f>DS_B3_flav[[#This Row],[Column6]]-TS_B3_flav[[#This Row],[Column6]]</f>
        <v>0</v>
      </c>
      <c r="H61">
        <f>DS_B3_flav[[#This Row],[Column7]]-TS_B3_flav[[#This Row],[Column7]]</f>
        <v>0</v>
      </c>
      <c r="I61">
        <f>DS_B3_flav[[#This Row],[Column8]]-TS_B3_flav[[#This Row],[Column8]]</f>
        <v>1.0000000000000002E-2</v>
      </c>
      <c r="J61">
        <f>DS_B3_flav[[#This Row],[Column9]]-TS_B3_flav[[#This Row],[Column9]]</f>
        <v>0</v>
      </c>
    </row>
    <row r="62" spans="2:10" x14ac:dyDescent="0.25">
      <c r="B62" t="e">
        <f>DS_B3_flav[[#This Row],[Column1]]-TS_B3_flav[[#This Row],[Column1]]</f>
        <v>#VALUE!</v>
      </c>
      <c r="C62" t="e">
        <f>DS_B3_flav[[#This Row],[Column2]]-TS_B3_flav[[#This Row],[Column2]]</f>
        <v>#VALUE!</v>
      </c>
      <c r="D62" t="e">
        <f>DS_B3_flav[[#This Row],[Column3]]-TS_B3_flav[[#This Row],[Column3]]</f>
        <v>#VALUE!</v>
      </c>
      <c r="E62" t="e">
        <f>DS_B3_flav[[#This Row],[Column4]]-TS_B3_flav[[#This Row],[Column4]]</f>
        <v>#VALUE!</v>
      </c>
      <c r="F62" t="e">
        <f>DS_B3_flav[[#This Row],[Column5]]-TS_B3_flav[[#This Row],[Column5]]</f>
        <v>#VALUE!</v>
      </c>
      <c r="G62" t="e">
        <f>DS_B3_flav[[#This Row],[Column6]]-TS_B3_flav[[#This Row],[Column6]]</f>
        <v>#VALUE!</v>
      </c>
      <c r="H62" t="e">
        <f>DS_B3_flav[[#This Row],[Column7]]-TS_B3_flav[[#This Row],[Column7]]</f>
        <v>#VALUE!</v>
      </c>
      <c r="I62" t="e">
        <f>DS_B3_flav[[#This Row],[Column8]]-TS_B3_flav[[#This Row],[Column8]]</f>
        <v>#VALUE!</v>
      </c>
      <c r="J62" t="e">
        <f>DS_B3_flav[[#This Row],[Column9]]-TS_B3_flav[[#This Row],[Column9]]</f>
        <v>#VALUE!</v>
      </c>
    </row>
    <row r="63" spans="2:10" x14ac:dyDescent="0.25">
      <c r="B63" t="e">
        <f>DS_B3_flav[[#This Row],[Column1]]-TS_B3_flav[[#This Row],[Column1]]</f>
        <v>#VALUE!</v>
      </c>
      <c r="C63" t="e">
        <f>DS_B3_flav[[#This Row],[Column2]]-TS_B3_flav[[#This Row],[Column2]]</f>
        <v>#VALUE!</v>
      </c>
      <c r="D63" t="e">
        <f>DS_B3_flav[[#This Row],[Column3]]-TS_B3_flav[[#This Row],[Column3]]</f>
        <v>#VALUE!</v>
      </c>
      <c r="E63" t="e">
        <f>DS_B3_flav[[#This Row],[Column4]]-TS_B3_flav[[#This Row],[Column4]]</f>
        <v>#VALUE!</v>
      </c>
      <c r="F63" t="e">
        <f>DS_B3_flav[[#This Row],[Column5]]-TS_B3_flav[[#This Row],[Column5]]</f>
        <v>#VALUE!</v>
      </c>
      <c r="G63" t="e">
        <f>DS_B3_flav[[#This Row],[Column6]]-TS_B3_flav[[#This Row],[Column6]]</f>
        <v>#VALUE!</v>
      </c>
      <c r="H63" t="e">
        <f>DS_B3_flav[[#This Row],[Column7]]-TS_B3_flav[[#This Row],[Column7]]</f>
        <v>#VALUE!</v>
      </c>
      <c r="I63" t="e">
        <f>DS_B3_flav[[#This Row],[Column8]]-TS_B3_flav[[#This Row],[Column8]]</f>
        <v>#VALUE!</v>
      </c>
      <c r="J63" t="e">
        <f>DS_B3_flav[[#This Row],[Column9]]-TS_B3_flav[[#This Row],[Column9]]</f>
        <v>#VALUE!</v>
      </c>
    </row>
    <row r="64" spans="2:10" x14ac:dyDescent="0.25">
      <c r="B64" t="e">
        <f>DS_B3_flav[[#This Row],[Column1]]-TS_B3_flav[[#This Row],[Column1]]</f>
        <v>#VALUE!</v>
      </c>
      <c r="C64" t="e">
        <f>DS_B3_flav[[#This Row],[Column2]]-TS_B3_flav[[#This Row],[Column2]]</f>
        <v>#VALUE!</v>
      </c>
      <c r="D64" t="e">
        <f>DS_B3_flav[[#This Row],[Column3]]-TS_B3_flav[[#This Row],[Column3]]</f>
        <v>#VALUE!</v>
      </c>
      <c r="E64" t="e">
        <f>DS_B3_flav[[#This Row],[Column4]]-TS_B3_flav[[#This Row],[Column4]]</f>
        <v>#VALUE!</v>
      </c>
      <c r="F64" t="e">
        <f>DS_B3_flav[[#This Row],[Column5]]-TS_B3_flav[[#This Row],[Column5]]</f>
        <v>#VALUE!</v>
      </c>
      <c r="G64" t="e">
        <f>DS_B3_flav[[#This Row],[Column6]]-TS_B3_flav[[#This Row],[Column6]]</f>
        <v>#VALUE!</v>
      </c>
      <c r="H64" t="e">
        <f>DS_B3_flav[[#This Row],[Column7]]-TS_B3_flav[[#This Row],[Column7]]</f>
        <v>#VALUE!</v>
      </c>
      <c r="I64" t="e">
        <f>DS_B3_flav[[#This Row],[Column8]]-TS_B3_flav[[#This Row],[Column8]]</f>
        <v>#VALUE!</v>
      </c>
      <c r="J64" t="e">
        <f>DS_B3_flav[[#This Row],[Column9]]-TS_B3_flav[[#This Row],[Column9]]</f>
        <v>#VALUE!</v>
      </c>
    </row>
    <row r="65" spans="2:10" x14ac:dyDescent="0.25">
      <c r="B65" t="e">
        <f>DS_B3_flav[[#This Row],[Column1]]-TS_B3_flav[[#This Row],[Column1]]</f>
        <v>#VALUE!</v>
      </c>
      <c r="C65" t="e">
        <f>DS_B3_flav[[#This Row],[Column2]]-TS_B3_flav[[#This Row],[Column2]]</f>
        <v>#VALUE!</v>
      </c>
      <c r="D65" t="e">
        <f>DS_B3_flav[[#This Row],[Column3]]-TS_B3_flav[[#This Row],[Column3]]</f>
        <v>#VALUE!</v>
      </c>
      <c r="E65" t="e">
        <f>DS_B3_flav[[#This Row],[Column4]]-TS_B3_flav[[#This Row],[Column4]]</f>
        <v>#VALUE!</v>
      </c>
      <c r="F65" t="e">
        <f>DS_B3_flav[[#This Row],[Column5]]-TS_B3_flav[[#This Row],[Column5]]</f>
        <v>#VALUE!</v>
      </c>
      <c r="G65" t="e">
        <f>DS_B3_flav[[#This Row],[Column6]]-TS_B3_flav[[#This Row],[Column6]]</f>
        <v>#VALUE!</v>
      </c>
      <c r="H65" t="e">
        <f>DS_B3_flav[[#This Row],[Column7]]-TS_B3_flav[[#This Row],[Column7]]</f>
        <v>#VALUE!</v>
      </c>
      <c r="I65" t="e">
        <f>DS_B3_flav[[#This Row],[Column8]]-TS_B3_flav[[#This Row],[Column8]]</f>
        <v>#VALUE!</v>
      </c>
      <c r="J65" t="e">
        <f>DS_B3_flav[[#This Row],[Column9]]-TS_B3_flav[[#This Row],[Column9]]</f>
        <v>#VALUE!</v>
      </c>
    </row>
    <row r="66" spans="2:10" x14ac:dyDescent="0.25">
      <c r="B66" t="e">
        <f>DS_B3_flav[[#This Row],[Column1]]-TS_B3_flav[[#This Row],[Column1]]</f>
        <v>#VALUE!</v>
      </c>
      <c r="C66" t="e">
        <f>DS_B3_flav[[#This Row],[Column2]]-TS_B3_flav[[#This Row],[Column2]]</f>
        <v>#VALUE!</v>
      </c>
      <c r="D66" t="e">
        <f>DS_B3_flav[[#This Row],[Column3]]-TS_B3_flav[[#This Row],[Column3]]</f>
        <v>#VALUE!</v>
      </c>
      <c r="E66" t="e">
        <f>DS_B3_flav[[#This Row],[Column4]]-TS_B3_flav[[#This Row],[Column4]]</f>
        <v>#VALUE!</v>
      </c>
      <c r="F66" t="e">
        <f>DS_B3_flav[[#This Row],[Column5]]-TS_B3_flav[[#This Row],[Column5]]</f>
        <v>#VALUE!</v>
      </c>
      <c r="G66" t="e">
        <f>DS_B3_flav[[#This Row],[Column6]]-TS_B3_flav[[#This Row],[Column6]]</f>
        <v>#VALUE!</v>
      </c>
      <c r="H66" t="e">
        <f>DS_B3_flav[[#This Row],[Column7]]-TS_B3_flav[[#This Row],[Column7]]</f>
        <v>#VALUE!</v>
      </c>
      <c r="I66" t="e">
        <f>DS_B3_flav[[#This Row],[Column8]]-TS_B3_flav[[#This Row],[Column8]]</f>
        <v>#VALUE!</v>
      </c>
      <c r="J66" t="e">
        <f>DS_B3_flav[[#This Row],[Column9]]-TS_B3_flav[[#This Row],[Column9]]</f>
        <v>#VALUE!</v>
      </c>
    </row>
    <row r="67" spans="2:10" x14ac:dyDescent="0.25">
      <c r="B67" t="e">
        <f>DS_B3_flav[[#This Row],[Column1]]-TS_B3_flav[[#This Row],[Column1]]</f>
        <v>#VALUE!</v>
      </c>
      <c r="C67" t="e">
        <f>DS_B3_flav[[#This Row],[Column2]]-TS_B3_flav[[#This Row],[Column2]]</f>
        <v>#VALUE!</v>
      </c>
      <c r="D67" t="e">
        <f>DS_B3_flav[[#This Row],[Column3]]-TS_B3_flav[[#This Row],[Column3]]</f>
        <v>#VALUE!</v>
      </c>
      <c r="E67" t="e">
        <f>DS_B3_flav[[#This Row],[Column4]]-TS_B3_flav[[#This Row],[Column4]]</f>
        <v>#VALUE!</v>
      </c>
      <c r="F67" t="e">
        <f>DS_B3_flav[[#This Row],[Column5]]-TS_B3_flav[[#This Row],[Column5]]</f>
        <v>#VALUE!</v>
      </c>
      <c r="G67" t="e">
        <f>DS_B3_flav[[#This Row],[Column6]]-TS_B3_flav[[#This Row],[Column6]]</f>
        <v>#VALUE!</v>
      </c>
      <c r="H67" t="e">
        <f>DS_B3_flav[[#This Row],[Column7]]-TS_B3_flav[[#This Row],[Column7]]</f>
        <v>#VALUE!</v>
      </c>
      <c r="I67" t="e">
        <f>DS_B3_flav[[#This Row],[Column8]]-TS_B3_flav[[#This Row],[Column8]]</f>
        <v>#VALUE!</v>
      </c>
      <c r="J67" t="e">
        <f>DS_B3_flav[[#This Row],[Column9]]-TS_B3_flav[[#This Row],[Column9]]</f>
        <v>#VALUE!</v>
      </c>
    </row>
    <row r="68" spans="2:10" x14ac:dyDescent="0.25">
      <c r="B68" t="e">
        <f>DS_B3_flav[[#This Row],[Column1]]-TS_B3_flav[[#This Row],[Column1]]</f>
        <v>#VALUE!</v>
      </c>
      <c r="C68" t="e">
        <f>DS_B3_flav[[#This Row],[Column2]]-TS_B3_flav[[#This Row],[Column2]]</f>
        <v>#VALUE!</v>
      </c>
      <c r="D68" t="e">
        <f>DS_B3_flav[[#This Row],[Column3]]-TS_B3_flav[[#This Row],[Column3]]</f>
        <v>#VALUE!</v>
      </c>
      <c r="E68" t="e">
        <f>DS_B3_flav[[#This Row],[Column4]]-TS_B3_flav[[#This Row],[Column4]]</f>
        <v>#VALUE!</v>
      </c>
      <c r="F68" t="e">
        <f>DS_B3_flav[[#This Row],[Column5]]-TS_B3_flav[[#This Row],[Column5]]</f>
        <v>#VALUE!</v>
      </c>
      <c r="G68" t="e">
        <f>DS_B3_flav[[#This Row],[Column6]]-TS_B3_flav[[#This Row],[Column6]]</f>
        <v>#VALUE!</v>
      </c>
      <c r="H68" t="e">
        <f>DS_B3_flav[[#This Row],[Column7]]-TS_B3_flav[[#This Row],[Column7]]</f>
        <v>#VALUE!</v>
      </c>
      <c r="I68" t="e">
        <f>DS_B3_flav[[#This Row],[Column8]]-TS_B3_flav[[#This Row],[Column8]]</f>
        <v>#VALUE!</v>
      </c>
      <c r="J68" t="e">
        <f>DS_B3_flav[[#This Row],[Column9]]-TS_B3_flav[[#This Row],[Column9]]</f>
        <v>#VALUE!</v>
      </c>
    </row>
    <row r="69" spans="2:10" x14ac:dyDescent="0.25">
      <c r="B69" t="e">
        <f>DS_B3_flav[[#This Row],[Column1]]-TS_B3_flav[[#This Row],[Column1]]</f>
        <v>#VALUE!</v>
      </c>
      <c r="C69" t="e">
        <f>DS_B3_flav[[#This Row],[Column2]]-TS_B3_flav[[#This Row],[Column2]]</f>
        <v>#VALUE!</v>
      </c>
      <c r="D69" t="e">
        <f>DS_B3_flav[[#This Row],[Column3]]-TS_B3_flav[[#This Row],[Column3]]</f>
        <v>#VALUE!</v>
      </c>
      <c r="E69" t="e">
        <f>DS_B3_flav[[#This Row],[Column4]]-TS_B3_flav[[#This Row],[Column4]]</f>
        <v>#VALUE!</v>
      </c>
      <c r="F69" t="e">
        <f>DS_B3_flav[[#This Row],[Column5]]-TS_B3_flav[[#This Row],[Column5]]</f>
        <v>#VALUE!</v>
      </c>
      <c r="G69" t="e">
        <f>DS_B3_flav[[#This Row],[Column6]]-TS_B3_flav[[#This Row],[Column6]]</f>
        <v>#VALUE!</v>
      </c>
      <c r="H69" t="e">
        <f>DS_B3_flav[[#This Row],[Column7]]-TS_B3_flav[[#This Row],[Column7]]</f>
        <v>#VALUE!</v>
      </c>
      <c r="I69" t="e">
        <f>DS_B3_flav[[#This Row],[Column8]]-TS_B3_flav[[#This Row],[Column8]]</f>
        <v>#VALUE!</v>
      </c>
      <c r="J69" t="e">
        <f>DS_B3_flav[[#This Row],[Column9]]-TS_B3_flav[[#This Row],[Column9]]</f>
        <v>#VALUE!</v>
      </c>
    </row>
    <row r="70" spans="2:10" x14ac:dyDescent="0.25">
      <c r="B70" t="e">
        <f>DS_B3_flav[[#This Row],[Column1]]-TS_B3_flav[[#This Row],[Column1]]</f>
        <v>#VALUE!</v>
      </c>
      <c r="C70" t="e">
        <f>DS_B3_flav[[#This Row],[Column2]]-TS_B3_flav[[#This Row],[Column2]]</f>
        <v>#VALUE!</v>
      </c>
      <c r="D70" t="e">
        <f>DS_B3_flav[[#This Row],[Column3]]-TS_B3_flav[[#This Row],[Column3]]</f>
        <v>#VALUE!</v>
      </c>
      <c r="E70" t="e">
        <f>DS_B3_flav[[#This Row],[Column4]]-TS_B3_flav[[#This Row],[Column4]]</f>
        <v>#VALUE!</v>
      </c>
      <c r="F70" t="e">
        <f>DS_B3_flav[[#This Row],[Column5]]-TS_B3_flav[[#This Row],[Column5]]</f>
        <v>#VALUE!</v>
      </c>
      <c r="G70" t="e">
        <f>DS_B3_flav[[#This Row],[Column6]]-TS_B3_flav[[#This Row],[Column6]]</f>
        <v>#VALUE!</v>
      </c>
      <c r="H70" t="e">
        <f>DS_B3_flav[[#This Row],[Column7]]-TS_B3_flav[[#This Row],[Column7]]</f>
        <v>#VALUE!</v>
      </c>
      <c r="I70" t="e">
        <f>DS_B3_flav[[#This Row],[Column8]]-TS_B3_flav[[#This Row],[Column8]]</f>
        <v>#VALUE!</v>
      </c>
      <c r="J70" t="e">
        <f>DS_B3_flav[[#This Row],[Column9]]-TS_B3_flav[[#This Row],[Column9]]</f>
        <v>#VALUE!</v>
      </c>
    </row>
    <row r="71" spans="2:10" x14ac:dyDescent="0.25">
      <c r="B71" t="e">
        <f>DS_B3_flav[[#This Row],[Column1]]-TS_B3_flav[[#This Row],[Column1]]</f>
        <v>#VALUE!</v>
      </c>
      <c r="C71" t="e">
        <f>DS_B3_flav[[#This Row],[Column2]]-TS_B3_flav[[#This Row],[Column2]]</f>
        <v>#VALUE!</v>
      </c>
      <c r="D71" t="e">
        <f>DS_B3_flav[[#This Row],[Column3]]-TS_B3_flav[[#This Row],[Column3]]</f>
        <v>#VALUE!</v>
      </c>
      <c r="E71" t="e">
        <f>DS_B3_flav[[#This Row],[Column4]]-TS_B3_flav[[#This Row],[Column4]]</f>
        <v>#VALUE!</v>
      </c>
      <c r="F71" t="e">
        <f>DS_B3_flav[[#This Row],[Column5]]-TS_B3_flav[[#This Row],[Column5]]</f>
        <v>#VALUE!</v>
      </c>
      <c r="G71" t="e">
        <f>DS_B3_flav[[#This Row],[Column6]]-TS_B3_flav[[#This Row],[Column6]]</f>
        <v>#VALUE!</v>
      </c>
      <c r="H71" t="e">
        <f>DS_B3_flav[[#This Row],[Column7]]-TS_B3_flav[[#This Row],[Column7]]</f>
        <v>#VALUE!</v>
      </c>
      <c r="I71" t="e">
        <f>DS_B3_flav[[#This Row],[Column8]]-TS_B3_flav[[#This Row],[Column8]]</f>
        <v>#VALUE!</v>
      </c>
      <c r="J71" t="e">
        <f>DS_B3_flav[[#This Row],[Column9]]-TS_B3_flav[[#This Row],[Column9]]</f>
        <v>#VALUE!</v>
      </c>
    </row>
    <row r="72" spans="2:10" x14ac:dyDescent="0.25">
      <c r="B72" t="e">
        <f>DS_B3_flav[[#This Row],[Column1]]-TS_B3_flav[[#This Row],[Column1]]</f>
        <v>#VALUE!</v>
      </c>
      <c r="C72" t="e">
        <f>DS_B3_flav[[#This Row],[Column2]]-TS_B3_flav[[#This Row],[Column2]]</f>
        <v>#VALUE!</v>
      </c>
      <c r="D72" t="e">
        <f>DS_B3_flav[[#This Row],[Column3]]-TS_B3_flav[[#This Row],[Column3]]</f>
        <v>#VALUE!</v>
      </c>
      <c r="E72" t="e">
        <f>DS_B3_flav[[#This Row],[Column4]]-TS_B3_flav[[#This Row],[Column4]]</f>
        <v>#VALUE!</v>
      </c>
      <c r="F72" t="e">
        <f>DS_B3_flav[[#This Row],[Column5]]-TS_B3_flav[[#This Row],[Column5]]</f>
        <v>#VALUE!</v>
      </c>
      <c r="G72" t="e">
        <f>DS_B3_flav[[#This Row],[Column6]]-TS_B3_flav[[#This Row],[Column6]]</f>
        <v>#VALUE!</v>
      </c>
      <c r="H72" t="e">
        <f>DS_B3_flav[[#This Row],[Column7]]-TS_B3_flav[[#This Row],[Column7]]</f>
        <v>#VALUE!</v>
      </c>
      <c r="I72" t="e">
        <f>DS_B3_flav[[#This Row],[Column8]]-TS_B3_flav[[#This Row],[Column8]]</f>
        <v>#VALUE!</v>
      </c>
      <c r="J72" t="e">
        <f>DS_B3_flav[[#This Row],[Column9]]-TS_B3_flav[[#This Row],[Column9]]</f>
        <v>#VALUE!</v>
      </c>
    </row>
    <row r="73" spans="2:10" x14ac:dyDescent="0.25">
      <c r="B73" t="e">
        <f>DS_B3_flav[[#This Row],[Column1]]-TS_B3_flav[[#This Row],[Column1]]</f>
        <v>#VALUE!</v>
      </c>
      <c r="C73" t="e">
        <f>DS_B3_flav[[#This Row],[Column2]]-TS_B3_flav[[#This Row],[Column2]]</f>
        <v>#VALUE!</v>
      </c>
      <c r="D73" t="e">
        <f>DS_B3_flav[[#This Row],[Column3]]-TS_B3_flav[[#This Row],[Column3]]</f>
        <v>#VALUE!</v>
      </c>
      <c r="E73" t="e">
        <f>DS_B3_flav[[#This Row],[Column4]]-TS_B3_flav[[#This Row],[Column4]]</f>
        <v>#VALUE!</v>
      </c>
      <c r="F73" t="e">
        <f>DS_B3_flav[[#This Row],[Column5]]-TS_B3_flav[[#This Row],[Column5]]</f>
        <v>#VALUE!</v>
      </c>
      <c r="G73" t="e">
        <f>DS_B3_flav[[#This Row],[Column6]]-TS_B3_flav[[#This Row],[Column6]]</f>
        <v>#VALUE!</v>
      </c>
      <c r="H73" t="e">
        <f>DS_B3_flav[[#This Row],[Column7]]-TS_B3_flav[[#This Row],[Column7]]</f>
        <v>#VALUE!</v>
      </c>
      <c r="I73" t="e">
        <f>DS_B3_flav[[#This Row],[Column8]]-TS_B3_flav[[#This Row],[Column8]]</f>
        <v>#VALUE!</v>
      </c>
      <c r="J73" t="e">
        <f>DS_B3_flav[[#This Row],[Column9]]-TS_B3_flav[[#This Row],[Column9]]</f>
        <v>#VALUE!</v>
      </c>
    </row>
    <row r="74" spans="2:10" x14ac:dyDescent="0.25">
      <c r="B74" t="e">
        <f>DS_B3_flav[[#This Row],[Column1]]-TS_B3_flav[[#This Row],[Column1]]</f>
        <v>#VALUE!</v>
      </c>
      <c r="C74" t="e">
        <f>DS_B3_flav[[#This Row],[Column2]]-TS_B3_flav[[#This Row],[Column2]]</f>
        <v>#VALUE!</v>
      </c>
      <c r="D74" t="e">
        <f>DS_B3_flav[[#This Row],[Column3]]-TS_B3_flav[[#This Row],[Column3]]</f>
        <v>#VALUE!</v>
      </c>
      <c r="E74" t="e">
        <f>DS_B3_flav[[#This Row],[Column4]]-TS_B3_flav[[#This Row],[Column4]]</f>
        <v>#VALUE!</v>
      </c>
      <c r="F74" t="e">
        <f>DS_B3_flav[[#This Row],[Column5]]-TS_B3_flav[[#This Row],[Column5]]</f>
        <v>#VALUE!</v>
      </c>
      <c r="G74" t="e">
        <f>DS_B3_flav[[#This Row],[Column6]]-TS_B3_flav[[#This Row],[Column6]]</f>
        <v>#VALUE!</v>
      </c>
      <c r="H74" t="e">
        <f>DS_B3_flav[[#This Row],[Column7]]-TS_B3_flav[[#This Row],[Column7]]</f>
        <v>#VALUE!</v>
      </c>
      <c r="I74" t="e">
        <f>DS_B3_flav[[#This Row],[Column8]]-TS_B3_flav[[#This Row],[Column8]]</f>
        <v>#VALUE!</v>
      </c>
      <c r="J74" t="e">
        <f>DS_B3_flav[[#This Row],[Column9]]-TS_B3_flav[[#This Row],[Column9]]</f>
        <v>#VALUE!</v>
      </c>
    </row>
    <row r="75" spans="2:10" x14ac:dyDescent="0.25">
      <c r="B75" t="e">
        <f>DS_B3_flav[[#This Row],[Column1]]-TS_B3_flav[[#This Row],[Column1]]</f>
        <v>#VALUE!</v>
      </c>
      <c r="C75" t="e">
        <f>DS_B3_flav[[#This Row],[Column2]]-TS_B3_flav[[#This Row],[Column2]]</f>
        <v>#VALUE!</v>
      </c>
      <c r="D75" t="e">
        <f>DS_B3_flav[[#This Row],[Column3]]-TS_B3_flav[[#This Row],[Column3]]</f>
        <v>#VALUE!</v>
      </c>
      <c r="E75" t="e">
        <f>DS_B3_flav[[#This Row],[Column4]]-TS_B3_flav[[#This Row],[Column4]]</f>
        <v>#VALUE!</v>
      </c>
      <c r="F75" t="e">
        <f>DS_B3_flav[[#This Row],[Column5]]-TS_B3_flav[[#This Row],[Column5]]</f>
        <v>#VALUE!</v>
      </c>
      <c r="G75" t="e">
        <f>DS_B3_flav[[#This Row],[Column6]]-TS_B3_flav[[#This Row],[Column6]]</f>
        <v>#VALUE!</v>
      </c>
      <c r="H75" t="e">
        <f>DS_B3_flav[[#This Row],[Column7]]-TS_B3_flav[[#This Row],[Column7]]</f>
        <v>#VALUE!</v>
      </c>
      <c r="I75" t="e">
        <f>DS_B3_flav[[#This Row],[Column8]]-TS_B3_flav[[#This Row],[Column8]]</f>
        <v>#VALUE!</v>
      </c>
      <c r="J75" t="e">
        <f>DS_B3_flav[[#This Row],[Column9]]-TS_B3_flav[[#This Row],[Column9]]</f>
        <v>#VALUE!</v>
      </c>
    </row>
    <row r="76" spans="2:10" x14ac:dyDescent="0.25">
      <c r="B76" t="e">
        <f>DS_B3_flav[[#This Row],[Column1]]-TS_B3_flav[[#This Row],[Column1]]</f>
        <v>#VALUE!</v>
      </c>
      <c r="C76" t="e">
        <f>DS_B3_flav[[#This Row],[Column2]]-TS_B3_flav[[#This Row],[Column2]]</f>
        <v>#VALUE!</v>
      </c>
      <c r="D76" t="e">
        <f>DS_B3_flav[[#This Row],[Column3]]-TS_B3_flav[[#This Row],[Column3]]</f>
        <v>#VALUE!</v>
      </c>
      <c r="E76" t="e">
        <f>DS_B3_flav[[#This Row],[Column4]]-TS_B3_flav[[#This Row],[Column4]]</f>
        <v>#VALUE!</v>
      </c>
      <c r="F76" t="e">
        <f>DS_B3_flav[[#This Row],[Column5]]-TS_B3_flav[[#This Row],[Column5]]</f>
        <v>#VALUE!</v>
      </c>
      <c r="G76" t="e">
        <f>DS_B3_flav[[#This Row],[Column6]]-TS_B3_flav[[#This Row],[Column6]]</f>
        <v>#VALUE!</v>
      </c>
      <c r="H76" t="e">
        <f>DS_B3_flav[[#This Row],[Column7]]-TS_B3_flav[[#This Row],[Column7]]</f>
        <v>#VALUE!</v>
      </c>
      <c r="I76" t="e">
        <f>DS_B3_flav[[#This Row],[Column8]]-TS_B3_flav[[#This Row],[Column8]]</f>
        <v>#VALUE!</v>
      </c>
      <c r="J76" t="e">
        <f>DS_B3_flav[[#This Row],[Column9]]-TS_B3_flav[[#This Row],[Column9]]</f>
        <v>#VALUE!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1A2064-844A-46C2-9E91-50652696064D}">
  <dimension ref="B1:L76"/>
  <sheetViews>
    <sheetView workbookViewId="0">
      <selection activeCell="B1" sqref="B1:L1"/>
    </sheetView>
  </sheetViews>
  <sheetFormatPr defaultRowHeight="15" x14ac:dyDescent="0.25"/>
  <cols>
    <col min="2" max="10" width="11.140625" bestFit="1" customWidth="1"/>
    <col min="11" max="11" width="12.140625" bestFit="1" customWidth="1"/>
    <col min="12" max="12" width="12.7109375" bestFit="1" customWidth="1"/>
  </cols>
  <sheetData>
    <row r="1" spans="2:12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2:12" x14ac:dyDescent="0.25">
      <c r="B2" s="1" t="s">
        <v>24</v>
      </c>
      <c r="C2" s="1" t="s">
        <v>11</v>
      </c>
      <c r="D2" s="1" t="s">
        <v>41</v>
      </c>
      <c r="E2" s="1" t="s">
        <v>13</v>
      </c>
      <c r="F2" s="1" t="s">
        <v>14</v>
      </c>
      <c r="G2" s="1" t="s">
        <v>20</v>
      </c>
      <c r="H2" s="1" t="s">
        <v>19</v>
      </c>
      <c r="I2" s="1" t="s">
        <v>15</v>
      </c>
      <c r="J2" s="1" t="s">
        <v>15</v>
      </c>
      <c r="K2" s="1" t="s">
        <v>55</v>
      </c>
      <c r="L2" s="1" t="s">
        <v>56</v>
      </c>
    </row>
    <row r="3" spans="2:12" x14ac:dyDescent="0.25">
      <c r="B3" s="1" t="s">
        <v>24</v>
      </c>
      <c r="C3" s="1" t="s">
        <v>11</v>
      </c>
      <c r="D3" s="1" t="s">
        <v>41</v>
      </c>
      <c r="E3" s="1" t="s">
        <v>13</v>
      </c>
      <c r="F3" s="1" t="s">
        <v>14</v>
      </c>
      <c r="G3" s="1" t="s">
        <v>20</v>
      </c>
      <c r="H3" s="1" t="s">
        <v>19</v>
      </c>
      <c r="I3" s="1" t="s">
        <v>15</v>
      </c>
      <c r="J3" s="1" t="s">
        <v>15</v>
      </c>
      <c r="K3" s="1" t="s">
        <v>55</v>
      </c>
      <c r="L3" s="1" t="s">
        <v>56</v>
      </c>
    </row>
    <row r="4" spans="2:12" x14ac:dyDescent="0.25">
      <c r="B4" s="1" t="s">
        <v>24</v>
      </c>
      <c r="C4" s="1" t="s">
        <v>11</v>
      </c>
      <c r="D4" s="1" t="s">
        <v>46</v>
      </c>
      <c r="E4" s="1" t="s">
        <v>13</v>
      </c>
      <c r="F4" s="1" t="s">
        <v>14</v>
      </c>
      <c r="G4" s="1" t="s">
        <v>15</v>
      </c>
      <c r="H4" s="1" t="s">
        <v>19</v>
      </c>
      <c r="I4" s="1" t="s">
        <v>15</v>
      </c>
      <c r="J4" s="1" t="s">
        <v>15</v>
      </c>
      <c r="K4" s="1" t="s">
        <v>55</v>
      </c>
      <c r="L4" s="1" t="s">
        <v>56</v>
      </c>
    </row>
    <row r="5" spans="2:12" x14ac:dyDescent="0.25">
      <c r="B5" s="1" t="s">
        <v>24</v>
      </c>
      <c r="C5" s="1" t="s">
        <v>11</v>
      </c>
      <c r="D5" s="1" t="s">
        <v>46</v>
      </c>
      <c r="E5" s="1" t="s">
        <v>13</v>
      </c>
      <c r="F5" s="1" t="s">
        <v>14</v>
      </c>
      <c r="G5" s="1" t="s">
        <v>20</v>
      </c>
      <c r="H5" s="1" t="s">
        <v>19</v>
      </c>
      <c r="I5" s="1" t="s">
        <v>15</v>
      </c>
      <c r="J5" s="1" t="s">
        <v>15</v>
      </c>
      <c r="K5" s="1" t="s">
        <v>55</v>
      </c>
      <c r="L5" s="1" t="s">
        <v>56</v>
      </c>
    </row>
    <row r="6" spans="2:12" x14ac:dyDescent="0.25">
      <c r="B6" s="1" t="s">
        <v>24</v>
      </c>
      <c r="C6" s="1" t="s">
        <v>11</v>
      </c>
      <c r="D6" s="1" t="s">
        <v>46</v>
      </c>
      <c r="E6" s="1" t="s">
        <v>13</v>
      </c>
      <c r="F6" s="1" t="s">
        <v>14</v>
      </c>
      <c r="G6" s="1" t="s">
        <v>15</v>
      </c>
      <c r="H6" s="1" t="s">
        <v>19</v>
      </c>
      <c r="I6" s="1" t="s">
        <v>15</v>
      </c>
      <c r="J6" s="1" t="s">
        <v>15</v>
      </c>
      <c r="K6" s="1" t="s">
        <v>55</v>
      </c>
      <c r="L6" s="1" t="s">
        <v>56</v>
      </c>
    </row>
    <row r="7" spans="2:12" x14ac:dyDescent="0.25">
      <c r="B7" s="1" t="s">
        <v>24</v>
      </c>
      <c r="C7" s="1" t="s">
        <v>11</v>
      </c>
      <c r="D7" s="1" t="s">
        <v>46</v>
      </c>
      <c r="E7" s="1" t="s">
        <v>13</v>
      </c>
      <c r="F7" s="1" t="s">
        <v>14</v>
      </c>
      <c r="G7" s="1" t="s">
        <v>20</v>
      </c>
      <c r="H7" s="1" t="s">
        <v>19</v>
      </c>
      <c r="I7" s="1" t="s">
        <v>15</v>
      </c>
      <c r="J7" s="1" t="s">
        <v>15</v>
      </c>
      <c r="K7" s="1" t="s">
        <v>55</v>
      </c>
      <c r="L7" s="1" t="s">
        <v>56</v>
      </c>
    </row>
    <row r="8" spans="2:12" x14ac:dyDescent="0.25">
      <c r="B8" s="1" t="s">
        <v>24</v>
      </c>
      <c r="C8" s="1" t="s">
        <v>11</v>
      </c>
      <c r="D8" s="1" t="s">
        <v>46</v>
      </c>
      <c r="E8" s="1" t="s">
        <v>13</v>
      </c>
      <c r="F8" s="1" t="s">
        <v>14</v>
      </c>
      <c r="G8" s="1" t="s">
        <v>20</v>
      </c>
      <c r="H8" s="1" t="s">
        <v>19</v>
      </c>
      <c r="I8" s="1" t="s">
        <v>15</v>
      </c>
      <c r="J8" s="1" t="s">
        <v>15</v>
      </c>
      <c r="K8" s="1" t="s">
        <v>57</v>
      </c>
      <c r="L8" s="1" t="s">
        <v>56</v>
      </c>
    </row>
    <row r="9" spans="2:12" x14ac:dyDescent="0.25">
      <c r="B9" s="1" t="s">
        <v>24</v>
      </c>
      <c r="C9" s="1" t="s">
        <v>11</v>
      </c>
      <c r="D9" s="1" t="s">
        <v>46</v>
      </c>
      <c r="E9" s="1" t="s">
        <v>13</v>
      </c>
      <c r="F9" s="1" t="s">
        <v>14</v>
      </c>
      <c r="G9" s="1" t="s">
        <v>20</v>
      </c>
      <c r="H9" s="1" t="s">
        <v>19</v>
      </c>
      <c r="I9" s="1" t="s">
        <v>15</v>
      </c>
      <c r="J9" s="1" t="s">
        <v>15</v>
      </c>
      <c r="K9" s="1" t="s">
        <v>55</v>
      </c>
      <c r="L9" s="1" t="s">
        <v>56</v>
      </c>
    </row>
    <row r="10" spans="2:12" x14ac:dyDescent="0.25">
      <c r="B10" s="1" t="s">
        <v>24</v>
      </c>
      <c r="C10" s="1" t="s">
        <v>11</v>
      </c>
      <c r="D10" s="1" t="s">
        <v>46</v>
      </c>
      <c r="E10" s="1" t="s">
        <v>13</v>
      </c>
      <c r="F10" s="1" t="s">
        <v>14</v>
      </c>
      <c r="G10" s="1" t="s">
        <v>20</v>
      </c>
      <c r="H10" s="1" t="s">
        <v>19</v>
      </c>
      <c r="I10" s="1" t="s">
        <v>15</v>
      </c>
      <c r="J10" s="1" t="s">
        <v>15</v>
      </c>
      <c r="K10" s="1" t="s">
        <v>55</v>
      </c>
      <c r="L10" s="1" t="s">
        <v>56</v>
      </c>
    </row>
    <row r="11" spans="2:12" x14ac:dyDescent="0.25">
      <c r="B11" s="1" t="s">
        <v>24</v>
      </c>
      <c r="C11" s="1" t="s">
        <v>11</v>
      </c>
      <c r="D11" s="1" t="s">
        <v>46</v>
      </c>
      <c r="E11" s="1" t="s">
        <v>13</v>
      </c>
      <c r="F11" s="1" t="s">
        <v>14</v>
      </c>
      <c r="G11" s="1" t="s">
        <v>20</v>
      </c>
      <c r="H11" s="1" t="s">
        <v>19</v>
      </c>
      <c r="I11" s="1" t="s">
        <v>15</v>
      </c>
      <c r="J11" s="1" t="s">
        <v>15</v>
      </c>
      <c r="K11" s="1" t="s">
        <v>55</v>
      </c>
      <c r="L11" s="1" t="s">
        <v>56</v>
      </c>
    </row>
    <row r="12" spans="2:12" x14ac:dyDescent="0.25">
      <c r="B12" s="1" t="s">
        <v>24</v>
      </c>
      <c r="C12" s="1" t="s">
        <v>11</v>
      </c>
      <c r="D12" s="1" t="s">
        <v>46</v>
      </c>
      <c r="E12" s="1" t="s">
        <v>13</v>
      </c>
      <c r="F12" s="1" t="s">
        <v>14</v>
      </c>
      <c r="G12" s="1" t="s">
        <v>15</v>
      </c>
      <c r="H12" s="1" t="s">
        <v>19</v>
      </c>
      <c r="I12" s="1" t="s">
        <v>14</v>
      </c>
      <c r="J12" s="1" t="s">
        <v>15</v>
      </c>
      <c r="K12" s="1" t="s">
        <v>55</v>
      </c>
      <c r="L12" s="1" t="s">
        <v>56</v>
      </c>
    </row>
    <row r="13" spans="2:12" x14ac:dyDescent="0.25">
      <c r="B13" s="1" t="s">
        <v>24</v>
      </c>
      <c r="C13" s="1" t="s">
        <v>11</v>
      </c>
      <c r="D13" s="1" t="s">
        <v>41</v>
      </c>
      <c r="E13" s="1" t="s">
        <v>13</v>
      </c>
      <c r="F13" s="1" t="s">
        <v>14</v>
      </c>
      <c r="G13" s="1" t="s">
        <v>20</v>
      </c>
      <c r="H13" s="1" t="s">
        <v>19</v>
      </c>
      <c r="I13" s="1" t="s">
        <v>15</v>
      </c>
      <c r="J13" s="1" t="s">
        <v>15</v>
      </c>
      <c r="K13" s="1" t="s">
        <v>55</v>
      </c>
      <c r="L13" s="1" t="s">
        <v>56</v>
      </c>
    </row>
    <row r="14" spans="2:12" x14ac:dyDescent="0.25">
      <c r="B14" s="1" t="s">
        <v>24</v>
      </c>
      <c r="C14" s="1" t="s">
        <v>11</v>
      </c>
      <c r="D14" s="1" t="s">
        <v>44</v>
      </c>
      <c r="E14" s="1" t="s">
        <v>13</v>
      </c>
      <c r="F14" s="1" t="s">
        <v>14</v>
      </c>
      <c r="G14" s="1" t="s">
        <v>20</v>
      </c>
      <c r="H14" s="1" t="s">
        <v>19</v>
      </c>
      <c r="I14" s="1" t="s">
        <v>15</v>
      </c>
      <c r="J14" s="1" t="s">
        <v>15</v>
      </c>
      <c r="K14" s="1" t="s">
        <v>55</v>
      </c>
      <c r="L14" s="1" t="s">
        <v>56</v>
      </c>
    </row>
    <row r="15" spans="2:12" x14ac:dyDescent="0.25">
      <c r="B15" s="1" t="s">
        <v>24</v>
      </c>
      <c r="C15" s="1" t="s">
        <v>11</v>
      </c>
      <c r="D15" s="1" t="s">
        <v>46</v>
      </c>
      <c r="E15" s="1" t="s">
        <v>13</v>
      </c>
      <c r="F15" s="1" t="s">
        <v>14</v>
      </c>
      <c r="G15" s="1" t="s">
        <v>20</v>
      </c>
      <c r="H15" s="1" t="s">
        <v>19</v>
      </c>
      <c r="I15" s="1" t="s">
        <v>15</v>
      </c>
      <c r="J15" s="1" t="s">
        <v>15</v>
      </c>
      <c r="K15" s="1" t="s">
        <v>55</v>
      </c>
      <c r="L15" s="1" t="s">
        <v>56</v>
      </c>
    </row>
    <row r="16" spans="2:12" x14ac:dyDescent="0.25">
      <c r="B16" s="1" t="s">
        <v>24</v>
      </c>
      <c r="C16" s="1" t="s">
        <v>11</v>
      </c>
      <c r="D16" s="1" t="s">
        <v>41</v>
      </c>
      <c r="E16" s="1" t="s">
        <v>13</v>
      </c>
      <c r="F16" s="1" t="s">
        <v>14</v>
      </c>
      <c r="G16" s="1" t="s">
        <v>20</v>
      </c>
      <c r="H16" s="1" t="s">
        <v>19</v>
      </c>
      <c r="I16" s="1" t="s">
        <v>15</v>
      </c>
      <c r="J16" s="1" t="s">
        <v>15</v>
      </c>
      <c r="K16" s="1" t="s">
        <v>55</v>
      </c>
      <c r="L16" s="1" t="s">
        <v>56</v>
      </c>
    </row>
    <row r="17" spans="2:12" x14ac:dyDescent="0.25">
      <c r="B17" s="1" t="s">
        <v>24</v>
      </c>
      <c r="C17" s="1" t="s">
        <v>11</v>
      </c>
      <c r="D17" s="1" t="s">
        <v>46</v>
      </c>
      <c r="E17" s="1" t="s">
        <v>13</v>
      </c>
      <c r="F17" s="1" t="s">
        <v>14</v>
      </c>
      <c r="G17" s="1" t="s">
        <v>20</v>
      </c>
      <c r="H17" s="1" t="s">
        <v>19</v>
      </c>
      <c r="I17" s="1" t="s">
        <v>15</v>
      </c>
      <c r="J17" s="1" t="s">
        <v>15</v>
      </c>
      <c r="K17" s="1" t="s">
        <v>55</v>
      </c>
      <c r="L17" s="1" t="s">
        <v>56</v>
      </c>
    </row>
    <row r="18" spans="2:12" x14ac:dyDescent="0.25">
      <c r="B18" s="1" t="s">
        <v>24</v>
      </c>
      <c r="C18" s="1" t="s">
        <v>11</v>
      </c>
      <c r="D18" s="1" t="s">
        <v>41</v>
      </c>
      <c r="E18" s="1" t="s">
        <v>13</v>
      </c>
      <c r="F18" s="1" t="s">
        <v>14</v>
      </c>
      <c r="G18" s="1" t="s">
        <v>15</v>
      </c>
      <c r="H18" s="1" t="s">
        <v>19</v>
      </c>
      <c r="I18" s="1" t="s">
        <v>15</v>
      </c>
      <c r="J18" s="1" t="s">
        <v>15</v>
      </c>
      <c r="K18" s="1" t="s">
        <v>55</v>
      </c>
      <c r="L18" s="1" t="s">
        <v>56</v>
      </c>
    </row>
    <row r="19" spans="2:12" x14ac:dyDescent="0.25">
      <c r="B19" s="1" t="s">
        <v>24</v>
      </c>
      <c r="C19" s="1" t="s">
        <v>11</v>
      </c>
      <c r="D19" s="1" t="s">
        <v>41</v>
      </c>
      <c r="E19" s="1" t="s">
        <v>13</v>
      </c>
      <c r="F19" s="1" t="s">
        <v>14</v>
      </c>
      <c r="G19" s="1" t="s">
        <v>20</v>
      </c>
      <c r="H19" s="1" t="s">
        <v>19</v>
      </c>
      <c r="I19" s="1" t="s">
        <v>15</v>
      </c>
      <c r="J19" s="1" t="s">
        <v>15</v>
      </c>
      <c r="K19" s="1" t="s">
        <v>55</v>
      </c>
      <c r="L19" s="1" t="s">
        <v>56</v>
      </c>
    </row>
    <row r="20" spans="2:12" x14ac:dyDescent="0.25">
      <c r="B20" s="1" t="s">
        <v>24</v>
      </c>
      <c r="C20" s="1" t="s">
        <v>11</v>
      </c>
      <c r="D20" s="1" t="s">
        <v>41</v>
      </c>
      <c r="E20" s="1" t="s">
        <v>13</v>
      </c>
      <c r="F20" s="1" t="s">
        <v>14</v>
      </c>
      <c r="G20" s="1" t="s">
        <v>20</v>
      </c>
      <c r="H20" s="1" t="s">
        <v>19</v>
      </c>
      <c r="I20" s="1" t="s">
        <v>15</v>
      </c>
      <c r="J20" s="1" t="s">
        <v>15</v>
      </c>
      <c r="K20" s="1" t="s">
        <v>55</v>
      </c>
      <c r="L20" s="1" t="s">
        <v>56</v>
      </c>
    </row>
    <row r="21" spans="2:12" x14ac:dyDescent="0.25">
      <c r="B21" s="1" t="s">
        <v>24</v>
      </c>
      <c r="C21" s="1" t="s">
        <v>11</v>
      </c>
      <c r="D21" s="1" t="s">
        <v>58</v>
      </c>
      <c r="E21" s="1" t="s">
        <v>13</v>
      </c>
      <c r="F21" s="1" t="s">
        <v>14</v>
      </c>
      <c r="G21" s="1" t="s">
        <v>20</v>
      </c>
      <c r="H21" s="1" t="s">
        <v>19</v>
      </c>
      <c r="I21" s="1" t="s">
        <v>15</v>
      </c>
      <c r="J21" s="1" t="s">
        <v>15</v>
      </c>
      <c r="K21" s="1" t="s">
        <v>55</v>
      </c>
      <c r="L21" s="1" t="s">
        <v>56</v>
      </c>
    </row>
    <row r="22" spans="2:12" x14ac:dyDescent="0.25">
      <c r="B22" s="1" t="s">
        <v>24</v>
      </c>
      <c r="C22" s="1" t="s">
        <v>11</v>
      </c>
      <c r="D22" s="1" t="s">
        <v>46</v>
      </c>
      <c r="E22" s="1" t="s">
        <v>13</v>
      </c>
      <c r="F22" s="1" t="s">
        <v>14</v>
      </c>
      <c r="G22" s="1" t="s">
        <v>20</v>
      </c>
      <c r="H22" s="1" t="s">
        <v>19</v>
      </c>
      <c r="I22" s="1" t="s">
        <v>15</v>
      </c>
      <c r="J22" s="1" t="s">
        <v>15</v>
      </c>
      <c r="K22" s="1" t="s">
        <v>55</v>
      </c>
      <c r="L22" s="1" t="s">
        <v>56</v>
      </c>
    </row>
    <row r="23" spans="2:12" x14ac:dyDescent="0.25">
      <c r="B23" s="1" t="s">
        <v>24</v>
      </c>
      <c r="C23" s="1" t="s">
        <v>11</v>
      </c>
      <c r="D23" s="1" t="s">
        <v>41</v>
      </c>
      <c r="E23" s="1" t="s">
        <v>13</v>
      </c>
      <c r="F23" s="1" t="s">
        <v>14</v>
      </c>
      <c r="G23" s="1" t="s">
        <v>15</v>
      </c>
      <c r="H23" s="1" t="s">
        <v>19</v>
      </c>
      <c r="I23" s="1" t="s">
        <v>15</v>
      </c>
      <c r="J23" s="1" t="s">
        <v>20</v>
      </c>
      <c r="K23" s="1" t="s">
        <v>55</v>
      </c>
      <c r="L23" s="1" t="s">
        <v>56</v>
      </c>
    </row>
    <row r="24" spans="2:12" x14ac:dyDescent="0.25">
      <c r="B24" s="1" t="s">
        <v>24</v>
      </c>
      <c r="C24" s="1" t="s">
        <v>11</v>
      </c>
      <c r="D24" s="1" t="s">
        <v>41</v>
      </c>
      <c r="E24" s="1" t="s">
        <v>13</v>
      </c>
      <c r="F24" s="1" t="s">
        <v>14</v>
      </c>
      <c r="G24" s="1" t="s">
        <v>20</v>
      </c>
      <c r="H24" s="1" t="s">
        <v>19</v>
      </c>
      <c r="I24" s="1" t="s">
        <v>15</v>
      </c>
      <c r="J24" s="1" t="s">
        <v>15</v>
      </c>
      <c r="K24" s="1" t="s">
        <v>55</v>
      </c>
      <c r="L24" s="1" t="s">
        <v>56</v>
      </c>
    </row>
    <row r="25" spans="2:12" x14ac:dyDescent="0.25">
      <c r="B25" s="1" t="s">
        <v>24</v>
      </c>
      <c r="C25" s="1" t="s">
        <v>11</v>
      </c>
      <c r="D25" s="1" t="s">
        <v>41</v>
      </c>
      <c r="E25" s="1" t="s">
        <v>13</v>
      </c>
      <c r="F25" s="1" t="s">
        <v>14</v>
      </c>
      <c r="G25" s="1" t="s">
        <v>15</v>
      </c>
      <c r="H25" s="1" t="s">
        <v>19</v>
      </c>
      <c r="I25" s="1" t="s">
        <v>15</v>
      </c>
      <c r="J25" s="1" t="s">
        <v>15</v>
      </c>
      <c r="K25" s="1" t="s">
        <v>55</v>
      </c>
      <c r="L25" s="1" t="s">
        <v>56</v>
      </c>
    </row>
    <row r="26" spans="2:12" x14ac:dyDescent="0.25">
      <c r="B26" s="1" t="s">
        <v>24</v>
      </c>
      <c r="C26" s="1" t="s">
        <v>11</v>
      </c>
      <c r="D26" s="1" t="s">
        <v>41</v>
      </c>
      <c r="E26" s="1" t="s">
        <v>13</v>
      </c>
      <c r="F26" s="1" t="s">
        <v>14</v>
      </c>
      <c r="G26" s="1" t="s">
        <v>15</v>
      </c>
      <c r="H26" s="1" t="s">
        <v>19</v>
      </c>
      <c r="I26" s="1" t="s">
        <v>15</v>
      </c>
      <c r="J26" s="1" t="s">
        <v>15</v>
      </c>
      <c r="K26" s="1" t="s">
        <v>59</v>
      </c>
      <c r="L26" s="1" t="s">
        <v>56</v>
      </c>
    </row>
    <row r="27" spans="2:12" x14ac:dyDescent="0.25">
      <c r="B27" s="1" t="s">
        <v>18</v>
      </c>
      <c r="C27" s="1" t="s">
        <v>11</v>
      </c>
      <c r="D27" s="1" t="s">
        <v>41</v>
      </c>
      <c r="E27" s="1" t="s">
        <v>13</v>
      </c>
      <c r="F27" s="1" t="s">
        <v>14</v>
      </c>
      <c r="G27" s="1" t="s">
        <v>20</v>
      </c>
      <c r="H27" s="1" t="s">
        <v>19</v>
      </c>
      <c r="I27" s="1" t="s">
        <v>15</v>
      </c>
      <c r="J27" s="1" t="s">
        <v>15</v>
      </c>
      <c r="K27" s="1" t="s">
        <v>55</v>
      </c>
      <c r="L27" s="1" t="s">
        <v>56</v>
      </c>
    </row>
    <row r="28" spans="2:12" x14ac:dyDescent="0.25">
      <c r="B28" s="1" t="s">
        <v>24</v>
      </c>
      <c r="C28" s="1" t="s">
        <v>11</v>
      </c>
      <c r="D28" s="1" t="s">
        <v>46</v>
      </c>
      <c r="E28" s="1" t="s">
        <v>13</v>
      </c>
      <c r="F28" s="1" t="s">
        <v>15</v>
      </c>
      <c r="G28" s="1" t="s">
        <v>20</v>
      </c>
      <c r="H28" s="1" t="s">
        <v>19</v>
      </c>
      <c r="I28" s="1" t="s">
        <v>15</v>
      </c>
      <c r="J28" s="1" t="s">
        <v>15</v>
      </c>
      <c r="K28" s="1" t="s">
        <v>59</v>
      </c>
      <c r="L28" s="1" t="s">
        <v>56</v>
      </c>
    </row>
    <row r="29" spans="2:12" x14ac:dyDescent="0.25">
      <c r="B29" s="1" t="s">
        <v>24</v>
      </c>
      <c r="C29" s="1" t="s">
        <v>11</v>
      </c>
      <c r="D29" s="1" t="s">
        <v>44</v>
      </c>
      <c r="E29" s="1" t="s">
        <v>29</v>
      </c>
      <c r="F29" s="1" t="s">
        <v>14</v>
      </c>
      <c r="G29" s="1" t="s">
        <v>20</v>
      </c>
      <c r="H29" s="1" t="s">
        <v>19</v>
      </c>
      <c r="I29" s="1" t="s">
        <v>15</v>
      </c>
      <c r="J29" s="1" t="s">
        <v>15</v>
      </c>
      <c r="K29" s="1" t="s">
        <v>59</v>
      </c>
      <c r="L29" s="1" t="s">
        <v>56</v>
      </c>
    </row>
    <row r="30" spans="2:12" x14ac:dyDescent="0.25">
      <c r="B30" s="1" t="s">
        <v>24</v>
      </c>
      <c r="C30" s="1" t="s">
        <v>11</v>
      </c>
      <c r="D30" s="1" t="s">
        <v>46</v>
      </c>
      <c r="E30" s="1" t="s">
        <v>13</v>
      </c>
      <c r="F30" s="1" t="s">
        <v>14</v>
      </c>
      <c r="G30" s="1" t="s">
        <v>15</v>
      </c>
      <c r="H30" s="1" t="s">
        <v>19</v>
      </c>
      <c r="I30" s="1" t="s">
        <v>15</v>
      </c>
      <c r="J30" s="1" t="s">
        <v>15</v>
      </c>
      <c r="K30" s="1" t="s">
        <v>59</v>
      </c>
      <c r="L30" s="1" t="s">
        <v>56</v>
      </c>
    </row>
    <row r="31" spans="2:12" x14ac:dyDescent="0.25">
      <c r="B31" s="1" t="s">
        <v>24</v>
      </c>
      <c r="C31" s="1" t="s">
        <v>11</v>
      </c>
      <c r="D31" s="1" t="s">
        <v>46</v>
      </c>
      <c r="E31" s="1" t="s">
        <v>13</v>
      </c>
      <c r="F31" s="1" t="s">
        <v>14</v>
      </c>
      <c r="G31" s="1" t="s">
        <v>20</v>
      </c>
      <c r="H31" s="1" t="s">
        <v>19</v>
      </c>
      <c r="I31" s="1" t="s">
        <v>14</v>
      </c>
      <c r="J31" s="1" t="s">
        <v>15</v>
      </c>
      <c r="K31" s="1" t="s">
        <v>59</v>
      </c>
      <c r="L31" s="1" t="s">
        <v>56</v>
      </c>
    </row>
    <row r="32" spans="2:12" x14ac:dyDescent="0.25">
      <c r="B32" s="1" t="s">
        <v>24</v>
      </c>
      <c r="C32" s="1" t="s">
        <v>11</v>
      </c>
      <c r="D32" s="1" t="s">
        <v>41</v>
      </c>
      <c r="E32" s="1" t="s">
        <v>13</v>
      </c>
      <c r="F32" s="1" t="s">
        <v>14</v>
      </c>
      <c r="G32" s="1" t="s">
        <v>15</v>
      </c>
      <c r="H32" s="1" t="s">
        <v>19</v>
      </c>
      <c r="I32" s="1" t="s">
        <v>15</v>
      </c>
      <c r="J32" s="1" t="s">
        <v>15</v>
      </c>
      <c r="K32" s="1" t="s">
        <v>59</v>
      </c>
      <c r="L32" s="1" t="s">
        <v>56</v>
      </c>
    </row>
    <row r="33" spans="2:12" x14ac:dyDescent="0.25">
      <c r="B33" s="1" t="s">
        <v>24</v>
      </c>
      <c r="C33" s="1" t="s">
        <v>11</v>
      </c>
      <c r="D33" s="1" t="s">
        <v>41</v>
      </c>
      <c r="E33" s="1" t="s">
        <v>29</v>
      </c>
      <c r="F33" s="1" t="s">
        <v>14</v>
      </c>
      <c r="G33" s="1" t="s">
        <v>15</v>
      </c>
      <c r="H33" s="1" t="s">
        <v>19</v>
      </c>
      <c r="I33" s="1" t="s">
        <v>15</v>
      </c>
      <c r="J33" s="1" t="s">
        <v>15</v>
      </c>
      <c r="K33" s="1" t="s">
        <v>59</v>
      </c>
      <c r="L33" s="1" t="s">
        <v>56</v>
      </c>
    </row>
    <row r="34" spans="2:12" x14ac:dyDescent="0.25">
      <c r="B34" s="1" t="s">
        <v>24</v>
      </c>
      <c r="C34" s="1" t="s">
        <v>11</v>
      </c>
      <c r="D34" s="1" t="s">
        <v>46</v>
      </c>
      <c r="E34" s="1" t="s">
        <v>13</v>
      </c>
      <c r="F34" s="1" t="s">
        <v>15</v>
      </c>
      <c r="G34" s="1" t="s">
        <v>15</v>
      </c>
      <c r="H34" s="1" t="s">
        <v>19</v>
      </c>
      <c r="I34" s="1" t="s">
        <v>15</v>
      </c>
      <c r="J34" s="1" t="s">
        <v>15</v>
      </c>
      <c r="K34" s="1" t="s">
        <v>59</v>
      </c>
      <c r="L34" s="1" t="s">
        <v>56</v>
      </c>
    </row>
    <row r="35" spans="2:12" x14ac:dyDescent="0.25">
      <c r="B35" s="1" t="s">
        <v>24</v>
      </c>
      <c r="C35" s="1" t="s">
        <v>11</v>
      </c>
      <c r="D35" s="1" t="s">
        <v>46</v>
      </c>
      <c r="E35" s="1" t="s">
        <v>13</v>
      </c>
      <c r="F35" s="1" t="s">
        <v>14</v>
      </c>
      <c r="G35" s="1" t="s">
        <v>20</v>
      </c>
      <c r="H35" s="1" t="s">
        <v>19</v>
      </c>
      <c r="I35" s="1" t="s">
        <v>15</v>
      </c>
      <c r="J35" s="1" t="s">
        <v>15</v>
      </c>
      <c r="K35" s="1" t="s">
        <v>55</v>
      </c>
      <c r="L35" s="1" t="s">
        <v>48</v>
      </c>
    </row>
    <row r="36" spans="2:12" x14ac:dyDescent="0.25">
      <c r="B36" s="1" t="s">
        <v>18</v>
      </c>
      <c r="C36" s="1" t="s">
        <v>11</v>
      </c>
      <c r="D36" s="1" t="s">
        <v>46</v>
      </c>
      <c r="E36" s="1" t="s">
        <v>13</v>
      </c>
      <c r="F36" s="1" t="s">
        <v>14</v>
      </c>
      <c r="G36" s="1" t="s">
        <v>20</v>
      </c>
      <c r="H36" s="1" t="s">
        <v>19</v>
      </c>
      <c r="I36" s="1" t="s">
        <v>15</v>
      </c>
      <c r="J36" s="1" t="s">
        <v>15</v>
      </c>
      <c r="K36" s="1" t="s">
        <v>59</v>
      </c>
      <c r="L36" s="1" t="s">
        <v>56</v>
      </c>
    </row>
    <row r="37" spans="2:12" x14ac:dyDescent="0.25">
      <c r="B37" s="1" t="s">
        <v>24</v>
      </c>
      <c r="C37" s="1" t="s">
        <v>11</v>
      </c>
      <c r="D37" s="1" t="s">
        <v>46</v>
      </c>
      <c r="E37" s="1" t="s">
        <v>13</v>
      </c>
      <c r="F37" s="1" t="s">
        <v>14</v>
      </c>
      <c r="G37" s="1" t="s">
        <v>15</v>
      </c>
      <c r="H37" s="1" t="s">
        <v>19</v>
      </c>
      <c r="I37" s="1" t="s">
        <v>15</v>
      </c>
      <c r="J37" s="1" t="s">
        <v>15</v>
      </c>
      <c r="K37" s="1" t="s">
        <v>59</v>
      </c>
      <c r="L37" s="1" t="s">
        <v>56</v>
      </c>
    </row>
    <row r="38" spans="2:12" x14ac:dyDescent="0.25">
      <c r="B38" s="1" t="s">
        <v>24</v>
      </c>
      <c r="C38" s="1" t="s">
        <v>11</v>
      </c>
      <c r="D38" s="1" t="s">
        <v>41</v>
      </c>
      <c r="E38" s="1" t="s">
        <v>13</v>
      </c>
      <c r="F38" s="1" t="s">
        <v>14</v>
      </c>
      <c r="G38" s="1" t="s">
        <v>20</v>
      </c>
      <c r="H38" s="1" t="s">
        <v>19</v>
      </c>
      <c r="I38" s="1" t="s">
        <v>15</v>
      </c>
      <c r="J38" s="1" t="s">
        <v>15</v>
      </c>
      <c r="K38" s="1" t="s">
        <v>59</v>
      </c>
      <c r="L38" s="1" t="s">
        <v>56</v>
      </c>
    </row>
    <row r="39" spans="2:12" x14ac:dyDescent="0.25">
      <c r="B39" s="1" t="s">
        <v>24</v>
      </c>
      <c r="C39" s="1" t="s">
        <v>11</v>
      </c>
      <c r="D39" s="1" t="s">
        <v>41</v>
      </c>
      <c r="E39" s="1" t="s">
        <v>13</v>
      </c>
      <c r="F39" s="1" t="s">
        <v>14</v>
      </c>
      <c r="G39" s="1" t="s">
        <v>20</v>
      </c>
      <c r="H39" s="1" t="s">
        <v>19</v>
      </c>
      <c r="I39" s="1" t="s">
        <v>15</v>
      </c>
      <c r="J39" s="1" t="s">
        <v>15</v>
      </c>
      <c r="K39" s="1" t="s">
        <v>59</v>
      </c>
      <c r="L39" s="1" t="s">
        <v>56</v>
      </c>
    </row>
    <row r="40" spans="2:12" x14ac:dyDescent="0.25">
      <c r="B40" s="1" t="s">
        <v>24</v>
      </c>
      <c r="C40" s="1" t="s">
        <v>11</v>
      </c>
      <c r="D40" s="1" t="s">
        <v>46</v>
      </c>
      <c r="E40" s="1" t="s">
        <v>13</v>
      </c>
      <c r="F40" s="1" t="s">
        <v>14</v>
      </c>
      <c r="G40" s="1" t="s">
        <v>15</v>
      </c>
      <c r="H40" s="1" t="s">
        <v>19</v>
      </c>
      <c r="I40" s="1" t="s">
        <v>15</v>
      </c>
      <c r="J40" s="1" t="s">
        <v>15</v>
      </c>
      <c r="K40" s="1" t="s">
        <v>59</v>
      </c>
      <c r="L40" s="1" t="s">
        <v>56</v>
      </c>
    </row>
    <row r="41" spans="2:12" x14ac:dyDescent="0.25">
      <c r="B41" s="1" t="s">
        <v>24</v>
      </c>
      <c r="C41" s="1" t="s">
        <v>11</v>
      </c>
      <c r="D41" s="1" t="s">
        <v>46</v>
      </c>
      <c r="E41" s="1" t="s">
        <v>13</v>
      </c>
      <c r="F41" s="1" t="s">
        <v>15</v>
      </c>
      <c r="G41" s="1" t="s">
        <v>15</v>
      </c>
      <c r="H41" s="1" t="s">
        <v>19</v>
      </c>
      <c r="I41" s="1" t="s">
        <v>15</v>
      </c>
      <c r="J41" s="1" t="s">
        <v>15</v>
      </c>
      <c r="K41" s="1" t="s">
        <v>59</v>
      </c>
      <c r="L41" s="1" t="s">
        <v>56</v>
      </c>
    </row>
    <row r="42" spans="2:12" x14ac:dyDescent="0.25">
      <c r="B42" s="1" t="s">
        <v>24</v>
      </c>
      <c r="C42" s="1" t="s">
        <v>11</v>
      </c>
      <c r="D42" s="1" t="s">
        <v>41</v>
      </c>
      <c r="E42" s="1" t="s">
        <v>13</v>
      </c>
      <c r="F42" s="1" t="s">
        <v>15</v>
      </c>
      <c r="G42" s="1" t="s">
        <v>20</v>
      </c>
      <c r="H42" s="1" t="s">
        <v>19</v>
      </c>
      <c r="I42" s="1" t="s">
        <v>15</v>
      </c>
      <c r="J42" s="1" t="s">
        <v>15</v>
      </c>
      <c r="K42" s="1" t="s">
        <v>59</v>
      </c>
      <c r="L42" s="1" t="s">
        <v>56</v>
      </c>
    </row>
    <row r="43" spans="2:12" x14ac:dyDescent="0.25">
      <c r="B43" s="1" t="s">
        <v>24</v>
      </c>
      <c r="C43" s="1" t="s">
        <v>11</v>
      </c>
      <c r="D43" s="1" t="s">
        <v>46</v>
      </c>
      <c r="E43" s="1" t="s">
        <v>13</v>
      </c>
      <c r="F43" s="1" t="s">
        <v>14</v>
      </c>
      <c r="G43" s="1" t="s">
        <v>20</v>
      </c>
      <c r="H43" s="1" t="s">
        <v>19</v>
      </c>
      <c r="I43" s="1" t="s">
        <v>15</v>
      </c>
      <c r="J43" s="1" t="s">
        <v>15</v>
      </c>
      <c r="K43" s="1" t="s">
        <v>59</v>
      </c>
      <c r="L43" s="1" t="s">
        <v>56</v>
      </c>
    </row>
    <row r="44" spans="2:12" x14ac:dyDescent="0.25">
      <c r="B44" s="1" t="s">
        <v>24</v>
      </c>
      <c r="C44" s="1" t="s">
        <v>11</v>
      </c>
      <c r="D44" s="1" t="s">
        <v>46</v>
      </c>
      <c r="E44" s="1" t="s">
        <v>13</v>
      </c>
      <c r="F44" s="1" t="s">
        <v>14</v>
      </c>
      <c r="G44" s="1" t="s">
        <v>15</v>
      </c>
      <c r="H44" s="1" t="s">
        <v>19</v>
      </c>
      <c r="I44" s="1" t="s">
        <v>15</v>
      </c>
      <c r="J44" s="1" t="s">
        <v>15</v>
      </c>
      <c r="K44" s="1" t="s">
        <v>59</v>
      </c>
      <c r="L44" s="1" t="s">
        <v>56</v>
      </c>
    </row>
    <row r="45" spans="2:12" x14ac:dyDescent="0.25">
      <c r="B45" s="1" t="s">
        <v>24</v>
      </c>
      <c r="C45" s="1" t="s">
        <v>11</v>
      </c>
      <c r="D45" s="1" t="s">
        <v>46</v>
      </c>
      <c r="E45" s="1" t="s">
        <v>13</v>
      </c>
      <c r="F45" s="1" t="s">
        <v>14</v>
      </c>
      <c r="G45" s="1" t="s">
        <v>15</v>
      </c>
      <c r="H45" s="1" t="s">
        <v>19</v>
      </c>
      <c r="I45" s="1" t="s">
        <v>14</v>
      </c>
      <c r="J45" s="1" t="s">
        <v>15</v>
      </c>
      <c r="K45" s="1" t="s">
        <v>59</v>
      </c>
      <c r="L45" s="1" t="s">
        <v>56</v>
      </c>
    </row>
    <row r="46" spans="2:12" x14ac:dyDescent="0.25">
      <c r="B46" s="1" t="s">
        <v>24</v>
      </c>
      <c r="C46" s="1" t="s">
        <v>11</v>
      </c>
      <c r="D46" s="1" t="s">
        <v>46</v>
      </c>
      <c r="E46" s="1" t="s">
        <v>13</v>
      </c>
      <c r="F46" s="1" t="s">
        <v>14</v>
      </c>
      <c r="G46" s="1" t="s">
        <v>15</v>
      </c>
      <c r="H46" s="1" t="s">
        <v>19</v>
      </c>
      <c r="I46" s="1" t="s">
        <v>15</v>
      </c>
      <c r="J46" s="1" t="s">
        <v>15</v>
      </c>
      <c r="K46" s="1" t="s">
        <v>59</v>
      </c>
      <c r="L46" s="1" t="s">
        <v>56</v>
      </c>
    </row>
    <row r="47" spans="2:12" x14ac:dyDescent="0.25">
      <c r="B47" s="1" t="s">
        <v>18</v>
      </c>
      <c r="C47" s="1" t="s">
        <v>11</v>
      </c>
      <c r="D47" s="1" t="s">
        <v>44</v>
      </c>
      <c r="E47" s="1" t="s">
        <v>13</v>
      </c>
      <c r="F47" s="1" t="s">
        <v>14</v>
      </c>
      <c r="G47" s="1" t="s">
        <v>20</v>
      </c>
      <c r="H47" s="1" t="s">
        <v>19</v>
      </c>
      <c r="I47" s="1" t="s">
        <v>15</v>
      </c>
      <c r="J47" s="1" t="s">
        <v>15</v>
      </c>
      <c r="K47" s="1" t="s">
        <v>59</v>
      </c>
      <c r="L47" s="1" t="s">
        <v>56</v>
      </c>
    </row>
    <row r="48" spans="2:12" x14ac:dyDescent="0.25">
      <c r="B48" s="1" t="s">
        <v>24</v>
      </c>
      <c r="C48" s="1" t="s">
        <v>11</v>
      </c>
      <c r="D48" s="1" t="s">
        <v>46</v>
      </c>
      <c r="E48" s="1" t="s">
        <v>13</v>
      </c>
      <c r="F48" s="1" t="s">
        <v>15</v>
      </c>
      <c r="G48" s="1" t="s">
        <v>15</v>
      </c>
      <c r="H48" s="1" t="s">
        <v>19</v>
      </c>
      <c r="I48" s="1" t="s">
        <v>15</v>
      </c>
      <c r="J48" s="1" t="s">
        <v>15</v>
      </c>
      <c r="K48" s="1" t="s">
        <v>59</v>
      </c>
      <c r="L48" s="1" t="s">
        <v>56</v>
      </c>
    </row>
    <row r="49" spans="2:12" x14ac:dyDescent="0.25">
      <c r="B49" s="1" t="s">
        <v>24</v>
      </c>
      <c r="C49" s="1" t="s">
        <v>11</v>
      </c>
      <c r="D49" s="1" t="s">
        <v>46</v>
      </c>
      <c r="E49" s="1" t="s">
        <v>13</v>
      </c>
      <c r="F49" s="1" t="s">
        <v>14</v>
      </c>
      <c r="G49" s="1" t="s">
        <v>20</v>
      </c>
      <c r="H49" s="1" t="s">
        <v>19</v>
      </c>
      <c r="I49" s="1" t="s">
        <v>15</v>
      </c>
      <c r="J49" s="1" t="s">
        <v>15</v>
      </c>
      <c r="K49" s="1" t="s">
        <v>59</v>
      </c>
      <c r="L49" s="1" t="s">
        <v>56</v>
      </c>
    </row>
    <row r="50" spans="2:12" x14ac:dyDescent="0.25">
      <c r="B50" s="1" t="s">
        <v>18</v>
      </c>
      <c r="C50" s="1" t="s">
        <v>11</v>
      </c>
      <c r="D50" s="1" t="s">
        <v>46</v>
      </c>
      <c r="E50" s="1" t="s">
        <v>13</v>
      </c>
      <c r="F50" s="1" t="s">
        <v>14</v>
      </c>
      <c r="G50" s="1" t="s">
        <v>20</v>
      </c>
      <c r="H50" s="1" t="s">
        <v>19</v>
      </c>
      <c r="I50" s="1" t="s">
        <v>15</v>
      </c>
      <c r="J50" s="1" t="s">
        <v>15</v>
      </c>
      <c r="K50" s="1" t="s">
        <v>59</v>
      </c>
      <c r="L50" s="1" t="s">
        <v>56</v>
      </c>
    </row>
    <row r="51" spans="2:12" x14ac:dyDescent="0.25">
      <c r="B51" s="1" t="s">
        <v>24</v>
      </c>
      <c r="C51" s="1" t="s">
        <v>11</v>
      </c>
      <c r="D51" s="1" t="s">
        <v>46</v>
      </c>
      <c r="E51" s="1" t="s">
        <v>13</v>
      </c>
      <c r="F51" s="1" t="s">
        <v>14</v>
      </c>
      <c r="G51" s="1" t="s">
        <v>20</v>
      </c>
      <c r="H51" s="1" t="s">
        <v>19</v>
      </c>
      <c r="I51" s="1" t="s">
        <v>15</v>
      </c>
      <c r="J51" s="1" t="s">
        <v>15</v>
      </c>
      <c r="K51" s="1" t="s">
        <v>59</v>
      </c>
      <c r="L51" s="1" t="s">
        <v>56</v>
      </c>
    </row>
    <row r="52" spans="2:12" x14ac:dyDescent="0.25">
      <c r="B52" s="1" t="s">
        <v>24</v>
      </c>
      <c r="C52" s="1" t="s">
        <v>11</v>
      </c>
      <c r="D52" s="1" t="s">
        <v>41</v>
      </c>
      <c r="E52" s="1" t="s">
        <v>13</v>
      </c>
      <c r="F52" s="1" t="s">
        <v>14</v>
      </c>
      <c r="G52" s="1" t="s">
        <v>15</v>
      </c>
      <c r="H52" s="1" t="s">
        <v>19</v>
      </c>
      <c r="I52" s="1" t="s">
        <v>15</v>
      </c>
      <c r="J52" s="1" t="s">
        <v>15</v>
      </c>
      <c r="K52" s="1" t="s">
        <v>59</v>
      </c>
      <c r="L52" s="1" t="s">
        <v>56</v>
      </c>
    </row>
    <row r="53" spans="2:12" x14ac:dyDescent="0.25">
      <c r="B53" s="1" t="s">
        <v>18</v>
      </c>
      <c r="C53" s="1" t="s">
        <v>11</v>
      </c>
      <c r="D53" s="1" t="s">
        <v>46</v>
      </c>
      <c r="E53" s="1" t="s">
        <v>13</v>
      </c>
      <c r="F53" s="1" t="s">
        <v>14</v>
      </c>
      <c r="G53" s="1" t="s">
        <v>20</v>
      </c>
      <c r="H53" s="1" t="s">
        <v>19</v>
      </c>
      <c r="I53" s="1" t="s">
        <v>15</v>
      </c>
      <c r="J53" s="1" t="s">
        <v>15</v>
      </c>
      <c r="K53" s="1" t="s">
        <v>59</v>
      </c>
      <c r="L53" s="1" t="s">
        <v>56</v>
      </c>
    </row>
    <row r="54" spans="2:12" x14ac:dyDescent="0.25">
      <c r="B54" s="1" t="s">
        <v>24</v>
      </c>
      <c r="C54" s="1" t="s">
        <v>11</v>
      </c>
      <c r="D54" s="1" t="s">
        <v>46</v>
      </c>
      <c r="E54" s="1" t="s">
        <v>13</v>
      </c>
      <c r="F54" s="1" t="s">
        <v>15</v>
      </c>
      <c r="G54" s="1" t="s">
        <v>20</v>
      </c>
      <c r="H54" s="1" t="s">
        <v>19</v>
      </c>
      <c r="I54" s="1" t="s">
        <v>15</v>
      </c>
      <c r="J54" s="1" t="s">
        <v>15</v>
      </c>
      <c r="K54" s="1" t="s">
        <v>59</v>
      </c>
      <c r="L54" s="1" t="s">
        <v>56</v>
      </c>
    </row>
    <row r="55" spans="2:12" x14ac:dyDescent="0.25">
      <c r="B55" s="1" t="s">
        <v>18</v>
      </c>
      <c r="C55" s="1" t="s">
        <v>36</v>
      </c>
      <c r="D55" s="1" t="s">
        <v>46</v>
      </c>
      <c r="E55" s="1" t="s">
        <v>13</v>
      </c>
      <c r="F55" s="1" t="s">
        <v>14</v>
      </c>
      <c r="G55" s="1" t="s">
        <v>20</v>
      </c>
      <c r="H55" s="1" t="s">
        <v>19</v>
      </c>
      <c r="I55" s="1" t="s">
        <v>15</v>
      </c>
      <c r="J55" s="1" t="s">
        <v>15</v>
      </c>
      <c r="K55" s="1" t="s">
        <v>59</v>
      </c>
      <c r="L55" s="1" t="s">
        <v>56</v>
      </c>
    </row>
    <row r="56" spans="2:12" x14ac:dyDescent="0.25">
      <c r="B56" s="1" t="s">
        <v>24</v>
      </c>
      <c r="C56" s="1" t="s">
        <v>11</v>
      </c>
      <c r="D56" s="1" t="s">
        <v>46</v>
      </c>
      <c r="E56" s="1" t="s">
        <v>13</v>
      </c>
      <c r="F56" s="1" t="s">
        <v>14</v>
      </c>
      <c r="G56" s="1" t="s">
        <v>15</v>
      </c>
      <c r="H56" s="1" t="s">
        <v>19</v>
      </c>
      <c r="I56" s="1" t="s">
        <v>15</v>
      </c>
      <c r="J56" s="1" t="s">
        <v>15</v>
      </c>
      <c r="K56" s="1" t="s">
        <v>59</v>
      </c>
      <c r="L56" s="1" t="s">
        <v>56</v>
      </c>
    </row>
    <row r="57" spans="2:12" x14ac:dyDescent="0.25">
      <c r="B57" s="1" t="s">
        <v>24</v>
      </c>
      <c r="C57" s="1" t="s">
        <v>11</v>
      </c>
      <c r="D57" s="1" t="s">
        <v>41</v>
      </c>
      <c r="E57" s="1" t="s">
        <v>13</v>
      </c>
      <c r="F57" s="1" t="s">
        <v>14</v>
      </c>
      <c r="G57" s="1" t="s">
        <v>20</v>
      </c>
      <c r="H57" s="1" t="s">
        <v>19</v>
      </c>
      <c r="I57" s="1" t="s">
        <v>15</v>
      </c>
      <c r="J57" s="1" t="s">
        <v>15</v>
      </c>
      <c r="K57" s="1" t="s">
        <v>60</v>
      </c>
      <c r="L57" s="1" t="s">
        <v>56</v>
      </c>
    </row>
    <row r="58" spans="2:12" x14ac:dyDescent="0.25">
      <c r="B58" s="1" t="s">
        <v>24</v>
      </c>
      <c r="C58" s="1" t="s">
        <v>11</v>
      </c>
      <c r="D58" s="1" t="s">
        <v>46</v>
      </c>
      <c r="E58" s="1" t="s">
        <v>13</v>
      </c>
      <c r="F58" s="1" t="s">
        <v>15</v>
      </c>
      <c r="G58" s="1" t="s">
        <v>20</v>
      </c>
      <c r="H58" s="1" t="s">
        <v>19</v>
      </c>
      <c r="I58" s="1" t="s">
        <v>15</v>
      </c>
      <c r="J58" s="1" t="s">
        <v>15</v>
      </c>
      <c r="K58" s="1" t="s">
        <v>60</v>
      </c>
      <c r="L58" s="1" t="s">
        <v>56</v>
      </c>
    </row>
    <row r="59" spans="2:12" x14ac:dyDescent="0.25">
      <c r="B59" s="1" t="s">
        <v>24</v>
      </c>
      <c r="C59" s="1" t="s">
        <v>11</v>
      </c>
      <c r="D59" s="1" t="s">
        <v>41</v>
      </c>
      <c r="E59" s="1" t="s">
        <v>13</v>
      </c>
      <c r="F59" s="1" t="s">
        <v>14</v>
      </c>
      <c r="G59" s="1" t="s">
        <v>20</v>
      </c>
      <c r="H59" s="1" t="s">
        <v>19</v>
      </c>
      <c r="I59" s="1" t="s">
        <v>15</v>
      </c>
      <c r="J59" s="1" t="s">
        <v>15</v>
      </c>
      <c r="K59" s="1" t="s">
        <v>59</v>
      </c>
      <c r="L59" s="1" t="s">
        <v>56</v>
      </c>
    </row>
    <row r="60" spans="2:12" x14ac:dyDescent="0.25">
      <c r="B60" s="1" t="s">
        <v>24</v>
      </c>
      <c r="C60" s="1" t="s">
        <v>11</v>
      </c>
      <c r="D60" s="1" t="s">
        <v>41</v>
      </c>
      <c r="E60" s="1" t="s">
        <v>13</v>
      </c>
      <c r="F60" s="1" t="s">
        <v>14</v>
      </c>
      <c r="G60" s="1" t="s">
        <v>15</v>
      </c>
      <c r="H60" s="1" t="s">
        <v>19</v>
      </c>
      <c r="I60" s="1" t="s">
        <v>15</v>
      </c>
      <c r="J60" s="1" t="s">
        <v>15</v>
      </c>
      <c r="K60" s="1" t="s">
        <v>60</v>
      </c>
      <c r="L60" s="1" t="s">
        <v>56</v>
      </c>
    </row>
    <row r="61" spans="2:12" x14ac:dyDescent="0.25">
      <c r="B61" s="1" t="s">
        <v>18</v>
      </c>
      <c r="C61" s="1" t="s">
        <v>11</v>
      </c>
      <c r="D61" s="1" t="s">
        <v>46</v>
      </c>
      <c r="E61" s="1" t="s">
        <v>13</v>
      </c>
      <c r="F61" s="1" t="s">
        <v>14</v>
      </c>
      <c r="G61" s="1" t="s">
        <v>20</v>
      </c>
      <c r="H61" s="1" t="s">
        <v>19</v>
      </c>
      <c r="I61" s="1" t="s">
        <v>15</v>
      </c>
      <c r="J61" s="1" t="s">
        <v>15</v>
      </c>
      <c r="K61" s="1" t="s">
        <v>60</v>
      </c>
      <c r="L61" s="1" t="s">
        <v>56</v>
      </c>
    </row>
    <row r="62" spans="2:12" x14ac:dyDescent="0.25">
      <c r="B62" s="1" t="s">
        <v>24</v>
      </c>
      <c r="C62" s="1" t="s">
        <v>11</v>
      </c>
      <c r="D62" s="1" t="s">
        <v>46</v>
      </c>
      <c r="E62" s="1" t="s">
        <v>13</v>
      </c>
      <c r="F62" s="1" t="s">
        <v>14</v>
      </c>
      <c r="G62" s="1" t="s">
        <v>20</v>
      </c>
      <c r="H62" s="1" t="s">
        <v>19</v>
      </c>
      <c r="I62" s="1" t="s">
        <v>15</v>
      </c>
      <c r="J62" s="1" t="s">
        <v>15</v>
      </c>
      <c r="K62" s="1" t="s">
        <v>60</v>
      </c>
      <c r="L62" s="1" t="s">
        <v>56</v>
      </c>
    </row>
    <row r="63" spans="2:12" x14ac:dyDescent="0.25">
      <c r="B63" s="1" t="s">
        <v>24</v>
      </c>
      <c r="C63" s="1" t="s">
        <v>11</v>
      </c>
      <c r="D63" s="1" t="s">
        <v>46</v>
      </c>
      <c r="E63" s="1" t="s">
        <v>13</v>
      </c>
      <c r="F63" s="1" t="s">
        <v>14</v>
      </c>
      <c r="G63" s="1" t="s">
        <v>20</v>
      </c>
      <c r="H63" s="1" t="s">
        <v>19</v>
      </c>
      <c r="I63" s="1" t="s">
        <v>15</v>
      </c>
      <c r="J63" s="1" t="s">
        <v>15</v>
      </c>
      <c r="K63" s="1" t="s">
        <v>60</v>
      </c>
      <c r="L63" s="1" t="s">
        <v>56</v>
      </c>
    </row>
    <row r="64" spans="2:12" x14ac:dyDescent="0.25">
      <c r="B64" s="1" t="s">
        <v>24</v>
      </c>
      <c r="C64" s="1" t="s">
        <v>11</v>
      </c>
      <c r="D64" s="1" t="s">
        <v>46</v>
      </c>
      <c r="E64" s="1" t="s">
        <v>13</v>
      </c>
      <c r="F64" s="1" t="s">
        <v>15</v>
      </c>
      <c r="G64" s="1" t="s">
        <v>20</v>
      </c>
      <c r="H64" s="1" t="s">
        <v>19</v>
      </c>
      <c r="I64" s="1" t="s">
        <v>15</v>
      </c>
      <c r="J64" s="1" t="s">
        <v>15</v>
      </c>
      <c r="K64" s="1" t="s">
        <v>60</v>
      </c>
      <c r="L64" s="1" t="s">
        <v>56</v>
      </c>
    </row>
    <row r="65" spans="2:12" x14ac:dyDescent="0.25">
      <c r="B65" s="1" t="s">
        <v>24</v>
      </c>
      <c r="C65" s="1" t="s">
        <v>11</v>
      </c>
      <c r="D65" s="1" t="s">
        <v>46</v>
      </c>
      <c r="E65" s="1" t="s">
        <v>13</v>
      </c>
      <c r="F65" s="1" t="s">
        <v>14</v>
      </c>
      <c r="G65" s="1" t="s">
        <v>15</v>
      </c>
      <c r="H65" s="1" t="s">
        <v>19</v>
      </c>
      <c r="I65" s="1" t="s">
        <v>15</v>
      </c>
      <c r="J65" s="1" t="s">
        <v>15</v>
      </c>
      <c r="K65" s="1" t="s">
        <v>60</v>
      </c>
      <c r="L65" s="1" t="s">
        <v>61</v>
      </c>
    </row>
    <row r="66" spans="2:12" x14ac:dyDescent="0.25">
      <c r="B66" s="1" t="s">
        <v>24</v>
      </c>
      <c r="C66" s="1" t="s">
        <v>11</v>
      </c>
      <c r="D66" s="1" t="s">
        <v>41</v>
      </c>
      <c r="E66" s="1" t="s">
        <v>13</v>
      </c>
      <c r="F66" s="1" t="s">
        <v>14</v>
      </c>
      <c r="G66" s="1" t="s">
        <v>15</v>
      </c>
      <c r="H66" s="1" t="s">
        <v>19</v>
      </c>
      <c r="I66" s="1" t="s">
        <v>15</v>
      </c>
      <c r="J66" s="1" t="s">
        <v>15</v>
      </c>
      <c r="K66" s="1" t="s">
        <v>59</v>
      </c>
      <c r="L66" s="1" t="s">
        <v>56</v>
      </c>
    </row>
    <row r="67" spans="2:12" x14ac:dyDescent="0.25">
      <c r="B67" s="1" t="s">
        <v>18</v>
      </c>
      <c r="C67" s="1" t="s">
        <v>11</v>
      </c>
      <c r="D67" s="1" t="s">
        <v>46</v>
      </c>
      <c r="E67" s="1" t="s">
        <v>13</v>
      </c>
      <c r="F67" s="1" t="s">
        <v>14</v>
      </c>
      <c r="G67" s="1" t="s">
        <v>15</v>
      </c>
      <c r="H67" s="1" t="s">
        <v>19</v>
      </c>
      <c r="I67" s="1" t="s">
        <v>15</v>
      </c>
      <c r="J67" s="1" t="s">
        <v>15</v>
      </c>
      <c r="K67" s="1" t="s">
        <v>60</v>
      </c>
      <c r="L67" s="1" t="s">
        <v>56</v>
      </c>
    </row>
    <row r="68" spans="2:12" x14ac:dyDescent="0.25">
      <c r="B68" s="1" t="s">
        <v>24</v>
      </c>
      <c r="C68" s="1" t="s">
        <v>11</v>
      </c>
      <c r="D68" s="1" t="s">
        <v>46</v>
      </c>
      <c r="E68" s="1" t="s">
        <v>13</v>
      </c>
      <c r="F68" s="1" t="s">
        <v>15</v>
      </c>
      <c r="G68" s="1" t="s">
        <v>20</v>
      </c>
      <c r="H68" s="1" t="s">
        <v>19</v>
      </c>
      <c r="I68" s="1" t="s">
        <v>15</v>
      </c>
      <c r="J68" s="1" t="s">
        <v>15</v>
      </c>
      <c r="K68" s="1" t="s">
        <v>60</v>
      </c>
      <c r="L68" s="1" t="s">
        <v>56</v>
      </c>
    </row>
    <row r="69" spans="2:12" x14ac:dyDescent="0.25">
      <c r="B69" s="1" t="s">
        <v>24</v>
      </c>
      <c r="C69" s="1" t="s">
        <v>11</v>
      </c>
      <c r="D69" s="1" t="s">
        <v>46</v>
      </c>
      <c r="E69" s="1" t="s">
        <v>13</v>
      </c>
      <c r="F69" s="1" t="s">
        <v>14</v>
      </c>
      <c r="G69" s="1" t="s">
        <v>20</v>
      </c>
      <c r="H69" s="1" t="s">
        <v>19</v>
      </c>
      <c r="I69" s="1" t="s">
        <v>15</v>
      </c>
      <c r="J69" s="1" t="s">
        <v>15</v>
      </c>
      <c r="K69" s="1" t="s">
        <v>59</v>
      </c>
      <c r="L69" s="1" t="s">
        <v>56</v>
      </c>
    </row>
    <row r="70" spans="2:12" x14ac:dyDescent="0.25">
      <c r="B70" s="1" t="s">
        <v>24</v>
      </c>
      <c r="C70" s="1" t="s">
        <v>11</v>
      </c>
      <c r="D70" s="1" t="s">
        <v>41</v>
      </c>
      <c r="E70" s="1" t="s">
        <v>13</v>
      </c>
      <c r="F70" s="1" t="s">
        <v>14</v>
      </c>
      <c r="G70" s="1" t="s">
        <v>20</v>
      </c>
      <c r="H70" s="1" t="s">
        <v>19</v>
      </c>
      <c r="I70" s="1" t="s">
        <v>15</v>
      </c>
      <c r="J70" s="1" t="s">
        <v>15</v>
      </c>
      <c r="K70" s="1" t="s">
        <v>59</v>
      </c>
      <c r="L70" s="1" t="s">
        <v>56</v>
      </c>
    </row>
    <row r="71" spans="2:12" x14ac:dyDescent="0.25">
      <c r="B71" s="1" t="s">
        <v>24</v>
      </c>
      <c r="C71" s="1" t="s">
        <v>11</v>
      </c>
      <c r="D71" s="1" t="s">
        <v>46</v>
      </c>
      <c r="E71" s="1" t="s">
        <v>13</v>
      </c>
      <c r="F71" s="1" t="s">
        <v>14</v>
      </c>
      <c r="G71" s="1" t="s">
        <v>15</v>
      </c>
      <c r="H71" s="1" t="s">
        <v>16</v>
      </c>
      <c r="I71" s="1" t="s">
        <v>15</v>
      </c>
      <c r="J71" s="1" t="s">
        <v>15</v>
      </c>
      <c r="K71" s="1" t="s">
        <v>59</v>
      </c>
      <c r="L71" s="1" t="s">
        <v>61</v>
      </c>
    </row>
    <row r="72" spans="2:12" x14ac:dyDescent="0.25">
      <c r="B72" s="1" t="s">
        <v>24</v>
      </c>
      <c r="C72" s="1" t="s">
        <v>11</v>
      </c>
      <c r="D72" s="1" t="s">
        <v>41</v>
      </c>
      <c r="E72" s="1" t="s">
        <v>13</v>
      </c>
      <c r="F72" s="1" t="s">
        <v>14</v>
      </c>
      <c r="G72" s="1" t="s">
        <v>20</v>
      </c>
      <c r="H72" s="1" t="s">
        <v>19</v>
      </c>
      <c r="I72" s="1" t="s">
        <v>15</v>
      </c>
      <c r="J72" s="1" t="s">
        <v>15</v>
      </c>
      <c r="K72" s="1" t="s">
        <v>59</v>
      </c>
      <c r="L72" s="1" t="s">
        <v>61</v>
      </c>
    </row>
    <row r="73" spans="2:12" x14ac:dyDescent="0.25">
      <c r="B73" s="1" t="s">
        <v>24</v>
      </c>
      <c r="C73" s="1" t="s">
        <v>36</v>
      </c>
      <c r="D73" s="1" t="s">
        <v>41</v>
      </c>
      <c r="E73" s="1" t="s">
        <v>13</v>
      </c>
      <c r="F73" s="1" t="s">
        <v>14</v>
      </c>
      <c r="G73" s="1" t="s">
        <v>15</v>
      </c>
      <c r="H73" s="1" t="s">
        <v>19</v>
      </c>
      <c r="I73" s="1" t="s">
        <v>15</v>
      </c>
      <c r="J73" s="1" t="s">
        <v>15</v>
      </c>
      <c r="K73" s="1" t="s">
        <v>59</v>
      </c>
      <c r="L73" s="1" t="s">
        <v>61</v>
      </c>
    </row>
    <row r="74" spans="2:12" x14ac:dyDescent="0.25">
      <c r="B74" s="1" t="s">
        <v>18</v>
      </c>
      <c r="C74" s="1" t="s">
        <v>11</v>
      </c>
      <c r="D74" s="1" t="s">
        <v>46</v>
      </c>
      <c r="E74" s="1" t="s">
        <v>13</v>
      </c>
      <c r="F74" s="1" t="s">
        <v>14</v>
      </c>
      <c r="G74" s="1" t="s">
        <v>20</v>
      </c>
      <c r="H74" s="1" t="s">
        <v>19</v>
      </c>
      <c r="I74" s="1" t="s">
        <v>15</v>
      </c>
      <c r="J74" s="1" t="s">
        <v>15</v>
      </c>
      <c r="K74" s="1" t="s">
        <v>60</v>
      </c>
      <c r="L74" s="1" t="s">
        <v>61</v>
      </c>
    </row>
    <row r="75" spans="2:12" x14ac:dyDescent="0.25">
      <c r="B75" s="1" t="s">
        <v>24</v>
      </c>
      <c r="C75" s="1" t="s">
        <v>11</v>
      </c>
      <c r="D75" s="1" t="s">
        <v>41</v>
      </c>
      <c r="E75" s="1" t="s">
        <v>13</v>
      </c>
      <c r="F75" s="1" t="s">
        <v>14</v>
      </c>
      <c r="G75" s="1" t="s">
        <v>20</v>
      </c>
      <c r="H75" s="1" t="s">
        <v>19</v>
      </c>
      <c r="I75" s="1" t="s">
        <v>15</v>
      </c>
      <c r="J75" s="1" t="s">
        <v>15</v>
      </c>
      <c r="K75" s="1" t="s">
        <v>60</v>
      </c>
      <c r="L75" s="1" t="s">
        <v>61</v>
      </c>
    </row>
    <row r="76" spans="2:12" x14ac:dyDescent="0.25">
      <c r="B76" s="1" t="s">
        <v>24</v>
      </c>
      <c r="C76" s="1" t="s">
        <v>11</v>
      </c>
      <c r="D76" s="1" t="s">
        <v>41</v>
      </c>
      <c r="E76" s="1" t="s">
        <v>13</v>
      </c>
      <c r="F76" s="1" t="s">
        <v>15</v>
      </c>
      <c r="G76" s="1" t="s">
        <v>15</v>
      </c>
      <c r="H76" s="1" t="s">
        <v>19</v>
      </c>
      <c r="I76" s="1" t="s">
        <v>15</v>
      </c>
      <c r="J76" s="1" t="s">
        <v>15</v>
      </c>
      <c r="K76" s="1" t="s">
        <v>59</v>
      </c>
      <c r="L76" s="1" t="s">
        <v>61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9C6AE-4A22-4875-894B-2B8F19E9D183}">
  <dimension ref="B1:L61"/>
  <sheetViews>
    <sheetView topLeftCell="A25" workbookViewId="0">
      <selection activeCell="F14" sqref="F14"/>
    </sheetView>
  </sheetViews>
  <sheetFormatPr defaultRowHeight="15" x14ac:dyDescent="0.25"/>
  <cols>
    <col min="2" max="10" width="11.140625" bestFit="1" customWidth="1"/>
    <col min="11" max="11" width="12.140625" bestFit="1" customWidth="1"/>
    <col min="12" max="12" width="12.7109375" bestFit="1" customWidth="1"/>
  </cols>
  <sheetData>
    <row r="1" spans="2:12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2:12" x14ac:dyDescent="0.25">
      <c r="B2" s="1" t="s">
        <v>24</v>
      </c>
      <c r="C2" s="1" t="s">
        <v>11</v>
      </c>
      <c r="D2" s="1" t="s">
        <v>44</v>
      </c>
      <c r="E2" s="1" t="s">
        <v>13</v>
      </c>
      <c r="F2" s="1" t="s">
        <v>14</v>
      </c>
      <c r="G2" s="1" t="s">
        <v>20</v>
      </c>
      <c r="H2" s="1" t="s">
        <v>19</v>
      </c>
      <c r="I2" s="1" t="s">
        <v>15</v>
      </c>
      <c r="J2" s="1" t="s">
        <v>15</v>
      </c>
      <c r="K2" s="1" t="s">
        <v>62</v>
      </c>
      <c r="L2" s="1" t="s">
        <v>61</v>
      </c>
    </row>
    <row r="3" spans="2:12" x14ac:dyDescent="0.25">
      <c r="B3" s="1" t="s">
        <v>24</v>
      </c>
      <c r="C3" s="1" t="s">
        <v>11</v>
      </c>
      <c r="D3" s="1" t="s">
        <v>46</v>
      </c>
      <c r="E3" s="1" t="s">
        <v>13</v>
      </c>
      <c r="F3" s="1" t="s">
        <v>14</v>
      </c>
      <c r="G3" s="1" t="s">
        <v>15</v>
      </c>
      <c r="H3" s="1" t="s">
        <v>19</v>
      </c>
      <c r="I3" s="1" t="s">
        <v>15</v>
      </c>
      <c r="J3" s="1" t="s">
        <v>15</v>
      </c>
      <c r="K3" s="1" t="s">
        <v>62</v>
      </c>
      <c r="L3" s="1" t="s">
        <v>61</v>
      </c>
    </row>
    <row r="4" spans="2:12" x14ac:dyDescent="0.25">
      <c r="B4" s="1" t="s">
        <v>24</v>
      </c>
      <c r="C4" s="1" t="s">
        <v>11</v>
      </c>
      <c r="D4" s="1" t="s">
        <v>46</v>
      </c>
      <c r="E4" s="1" t="s">
        <v>13</v>
      </c>
      <c r="F4" s="1" t="s">
        <v>14</v>
      </c>
      <c r="G4" s="1" t="s">
        <v>20</v>
      </c>
      <c r="H4" s="1" t="s">
        <v>19</v>
      </c>
      <c r="I4" s="1" t="s">
        <v>15</v>
      </c>
      <c r="J4" s="1" t="s">
        <v>15</v>
      </c>
      <c r="K4" s="1" t="s">
        <v>62</v>
      </c>
      <c r="L4" s="1" t="s">
        <v>61</v>
      </c>
    </row>
    <row r="5" spans="2:12" x14ac:dyDescent="0.25">
      <c r="B5" s="1" t="s">
        <v>24</v>
      </c>
      <c r="C5" s="1" t="s">
        <v>11</v>
      </c>
      <c r="D5" s="1" t="s">
        <v>46</v>
      </c>
      <c r="E5" s="1" t="s">
        <v>13</v>
      </c>
      <c r="F5" s="1" t="s">
        <v>14</v>
      </c>
      <c r="G5" s="1" t="s">
        <v>20</v>
      </c>
      <c r="H5" s="1" t="s">
        <v>19</v>
      </c>
      <c r="I5" s="1" t="s">
        <v>15</v>
      </c>
      <c r="J5" s="1" t="s">
        <v>15</v>
      </c>
      <c r="K5" s="1" t="s">
        <v>62</v>
      </c>
      <c r="L5" s="1" t="s">
        <v>61</v>
      </c>
    </row>
    <row r="6" spans="2:12" x14ac:dyDescent="0.25">
      <c r="B6" s="1" t="s">
        <v>24</v>
      </c>
      <c r="C6" s="1" t="s">
        <v>11</v>
      </c>
      <c r="D6" s="1" t="s">
        <v>41</v>
      </c>
      <c r="E6" s="1" t="s">
        <v>13</v>
      </c>
      <c r="F6" s="1" t="s">
        <v>14</v>
      </c>
      <c r="G6" s="1" t="s">
        <v>20</v>
      </c>
      <c r="H6" s="1" t="s">
        <v>19</v>
      </c>
      <c r="I6" s="1" t="s">
        <v>14</v>
      </c>
      <c r="J6" s="1" t="s">
        <v>15</v>
      </c>
      <c r="K6" s="1" t="s">
        <v>62</v>
      </c>
      <c r="L6" s="1" t="s">
        <v>61</v>
      </c>
    </row>
    <row r="7" spans="2:12" x14ac:dyDescent="0.25">
      <c r="B7" s="1" t="s">
        <v>24</v>
      </c>
      <c r="C7" s="1" t="s">
        <v>11</v>
      </c>
      <c r="D7" s="1" t="s">
        <v>44</v>
      </c>
      <c r="E7" s="1" t="s">
        <v>13</v>
      </c>
      <c r="F7" s="1" t="s">
        <v>14</v>
      </c>
      <c r="G7" s="1" t="s">
        <v>20</v>
      </c>
      <c r="H7" s="1" t="s">
        <v>19</v>
      </c>
      <c r="I7" s="1" t="s">
        <v>15</v>
      </c>
      <c r="J7" s="1" t="s">
        <v>15</v>
      </c>
      <c r="K7" s="1" t="s">
        <v>62</v>
      </c>
      <c r="L7" s="1" t="s">
        <v>61</v>
      </c>
    </row>
    <row r="8" spans="2:12" x14ac:dyDescent="0.25">
      <c r="B8" s="1" t="s">
        <v>24</v>
      </c>
      <c r="C8" s="1" t="s">
        <v>11</v>
      </c>
      <c r="D8" s="1" t="s">
        <v>46</v>
      </c>
      <c r="E8" s="1" t="s">
        <v>13</v>
      </c>
      <c r="F8" s="1" t="s">
        <v>14</v>
      </c>
      <c r="G8" s="1" t="s">
        <v>20</v>
      </c>
      <c r="H8" s="1" t="s">
        <v>19</v>
      </c>
      <c r="I8" s="1" t="s">
        <v>15</v>
      </c>
      <c r="J8" s="1" t="s">
        <v>15</v>
      </c>
      <c r="K8" s="1" t="s">
        <v>62</v>
      </c>
      <c r="L8" s="1" t="s">
        <v>61</v>
      </c>
    </row>
    <row r="9" spans="2:12" x14ac:dyDescent="0.25">
      <c r="B9" s="1" t="s">
        <v>24</v>
      </c>
      <c r="C9" s="1" t="s">
        <v>11</v>
      </c>
      <c r="D9" s="1" t="s">
        <v>41</v>
      </c>
      <c r="E9" s="1" t="s">
        <v>13</v>
      </c>
      <c r="F9" s="1" t="s">
        <v>14</v>
      </c>
      <c r="G9" s="1" t="s">
        <v>20</v>
      </c>
      <c r="H9" s="1" t="s">
        <v>19</v>
      </c>
      <c r="I9" s="1" t="s">
        <v>15</v>
      </c>
      <c r="J9" s="1" t="s">
        <v>15</v>
      </c>
      <c r="K9" s="1" t="s">
        <v>62</v>
      </c>
      <c r="L9" s="1" t="s">
        <v>61</v>
      </c>
    </row>
    <row r="10" spans="2:12" x14ac:dyDescent="0.25">
      <c r="B10" s="1" t="s">
        <v>24</v>
      </c>
      <c r="C10" s="1" t="s">
        <v>11</v>
      </c>
      <c r="D10" s="1" t="s">
        <v>44</v>
      </c>
      <c r="E10" s="1" t="s">
        <v>13</v>
      </c>
      <c r="F10" s="1" t="s">
        <v>14</v>
      </c>
      <c r="G10" s="1" t="s">
        <v>15</v>
      </c>
      <c r="H10" s="1" t="s">
        <v>19</v>
      </c>
      <c r="I10" s="1" t="s">
        <v>15</v>
      </c>
      <c r="J10" s="1" t="s">
        <v>15</v>
      </c>
      <c r="K10" s="1" t="s">
        <v>62</v>
      </c>
      <c r="L10" s="1" t="s">
        <v>61</v>
      </c>
    </row>
    <row r="11" spans="2:12" x14ac:dyDescent="0.25">
      <c r="B11" s="1" t="s">
        <v>24</v>
      </c>
      <c r="C11" s="1" t="s">
        <v>11</v>
      </c>
      <c r="D11" s="1" t="s">
        <v>41</v>
      </c>
      <c r="E11" s="1" t="s">
        <v>13</v>
      </c>
      <c r="F11" s="1" t="s">
        <v>15</v>
      </c>
      <c r="G11" s="1" t="s">
        <v>20</v>
      </c>
      <c r="H11" s="1" t="s">
        <v>19</v>
      </c>
      <c r="I11" s="1" t="s">
        <v>15</v>
      </c>
      <c r="J11" s="1" t="s">
        <v>15</v>
      </c>
      <c r="K11" s="1" t="s">
        <v>62</v>
      </c>
      <c r="L11" s="1" t="s">
        <v>61</v>
      </c>
    </row>
    <row r="12" spans="2:12" x14ac:dyDescent="0.25">
      <c r="B12" s="1" t="s">
        <v>24</v>
      </c>
      <c r="C12" s="1" t="s">
        <v>11</v>
      </c>
      <c r="D12" s="1" t="s">
        <v>46</v>
      </c>
      <c r="E12" s="1" t="s">
        <v>13</v>
      </c>
      <c r="F12" s="1" t="s">
        <v>14</v>
      </c>
      <c r="G12" s="1" t="s">
        <v>15</v>
      </c>
      <c r="H12" s="1" t="s">
        <v>19</v>
      </c>
      <c r="I12" s="1" t="s">
        <v>15</v>
      </c>
      <c r="J12" s="1" t="s">
        <v>15</v>
      </c>
      <c r="K12" s="1" t="s">
        <v>62</v>
      </c>
      <c r="L12" s="1" t="s">
        <v>61</v>
      </c>
    </row>
    <row r="13" spans="2:12" x14ac:dyDescent="0.25">
      <c r="B13" s="1" t="s">
        <v>24</v>
      </c>
      <c r="C13" s="1" t="s">
        <v>11</v>
      </c>
      <c r="D13" s="1" t="s">
        <v>46</v>
      </c>
      <c r="E13" s="1" t="s">
        <v>13</v>
      </c>
      <c r="F13" s="1" t="s">
        <v>14</v>
      </c>
      <c r="G13" s="1" t="s">
        <v>15</v>
      </c>
      <c r="H13" s="1" t="s">
        <v>19</v>
      </c>
      <c r="I13" s="1" t="s">
        <v>14</v>
      </c>
      <c r="J13" s="1" t="s">
        <v>15</v>
      </c>
      <c r="K13" s="1" t="s">
        <v>62</v>
      </c>
      <c r="L13" s="1" t="s">
        <v>61</v>
      </c>
    </row>
    <row r="14" spans="2:12" x14ac:dyDescent="0.25">
      <c r="B14" s="1" t="s">
        <v>24</v>
      </c>
      <c r="C14" s="1" t="s">
        <v>11</v>
      </c>
      <c r="D14" s="1" t="s">
        <v>41</v>
      </c>
      <c r="E14" s="1" t="s">
        <v>13</v>
      </c>
      <c r="F14" s="1" t="s">
        <v>14</v>
      </c>
      <c r="G14" s="1" t="s">
        <v>15</v>
      </c>
      <c r="H14" s="1" t="s">
        <v>19</v>
      </c>
      <c r="I14" s="1" t="s">
        <v>15</v>
      </c>
      <c r="J14" s="1" t="s">
        <v>15</v>
      </c>
      <c r="K14" s="1" t="s">
        <v>62</v>
      </c>
      <c r="L14" s="1" t="s">
        <v>61</v>
      </c>
    </row>
    <row r="15" spans="2:12" x14ac:dyDescent="0.25">
      <c r="B15" s="1" t="s">
        <v>24</v>
      </c>
      <c r="C15" s="1" t="s">
        <v>11</v>
      </c>
      <c r="D15" s="1" t="s">
        <v>46</v>
      </c>
      <c r="E15" s="1" t="s">
        <v>13</v>
      </c>
      <c r="F15" s="1" t="s">
        <v>15</v>
      </c>
      <c r="G15" s="1" t="s">
        <v>20</v>
      </c>
      <c r="H15" s="1" t="s">
        <v>19</v>
      </c>
      <c r="I15" s="1" t="s">
        <v>15</v>
      </c>
      <c r="J15" s="1" t="s">
        <v>15</v>
      </c>
      <c r="K15" s="1" t="s">
        <v>62</v>
      </c>
      <c r="L15" s="1" t="s">
        <v>61</v>
      </c>
    </row>
    <row r="16" spans="2:12" x14ac:dyDescent="0.25">
      <c r="B16" s="1" t="s">
        <v>24</v>
      </c>
      <c r="C16" s="1" t="s">
        <v>11</v>
      </c>
      <c r="D16" s="1" t="s">
        <v>41</v>
      </c>
      <c r="E16" s="1" t="s">
        <v>13</v>
      </c>
      <c r="F16" s="1" t="s">
        <v>14</v>
      </c>
      <c r="G16" s="1" t="s">
        <v>20</v>
      </c>
      <c r="H16" s="1" t="s">
        <v>19</v>
      </c>
      <c r="I16" s="1" t="s">
        <v>15</v>
      </c>
      <c r="J16" s="1" t="s">
        <v>15</v>
      </c>
      <c r="K16" s="1" t="s">
        <v>62</v>
      </c>
      <c r="L16" s="1" t="s">
        <v>61</v>
      </c>
    </row>
    <row r="17" spans="2:12" x14ac:dyDescent="0.25">
      <c r="B17" s="1" t="s">
        <v>24</v>
      </c>
      <c r="C17" s="1" t="s">
        <v>11</v>
      </c>
      <c r="D17" s="1" t="s">
        <v>41</v>
      </c>
      <c r="E17" s="1" t="s">
        <v>13</v>
      </c>
      <c r="F17" s="1" t="s">
        <v>14</v>
      </c>
      <c r="G17" s="1" t="s">
        <v>20</v>
      </c>
      <c r="H17" s="1" t="s">
        <v>19</v>
      </c>
      <c r="I17" s="1" t="s">
        <v>15</v>
      </c>
      <c r="J17" s="1" t="s">
        <v>15</v>
      </c>
      <c r="K17" s="1" t="s">
        <v>62</v>
      </c>
      <c r="L17" s="1" t="s">
        <v>61</v>
      </c>
    </row>
    <row r="18" spans="2:12" x14ac:dyDescent="0.25">
      <c r="B18" s="1" t="s">
        <v>24</v>
      </c>
      <c r="C18" s="1" t="s">
        <v>11</v>
      </c>
      <c r="D18" s="1" t="s">
        <v>46</v>
      </c>
      <c r="E18" s="1" t="s">
        <v>13</v>
      </c>
      <c r="F18" s="1" t="s">
        <v>14</v>
      </c>
      <c r="G18" s="1" t="s">
        <v>15</v>
      </c>
      <c r="H18" s="1" t="s">
        <v>19</v>
      </c>
      <c r="I18" s="1" t="s">
        <v>15</v>
      </c>
      <c r="J18" s="1" t="s">
        <v>15</v>
      </c>
      <c r="K18" s="1" t="s">
        <v>62</v>
      </c>
      <c r="L18" s="1" t="s">
        <v>61</v>
      </c>
    </row>
    <row r="19" spans="2:12" x14ac:dyDescent="0.25">
      <c r="B19" s="1" t="s">
        <v>24</v>
      </c>
      <c r="C19" s="1" t="s">
        <v>11</v>
      </c>
      <c r="D19" s="1" t="s">
        <v>41</v>
      </c>
      <c r="E19" s="1" t="s">
        <v>13</v>
      </c>
      <c r="F19" s="1" t="s">
        <v>14</v>
      </c>
      <c r="G19" s="1" t="s">
        <v>20</v>
      </c>
      <c r="H19" s="1" t="s">
        <v>19</v>
      </c>
      <c r="I19" s="1" t="s">
        <v>15</v>
      </c>
      <c r="J19" s="1" t="s">
        <v>15</v>
      </c>
      <c r="K19" s="1" t="s">
        <v>62</v>
      </c>
      <c r="L19" s="1" t="s">
        <v>61</v>
      </c>
    </row>
    <row r="20" spans="2:12" x14ac:dyDescent="0.25">
      <c r="B20" s="1" t="s">
        <v>24</v>
      </c>
      <c r="C20" s="1" t="s">
        <v>11</v>
      </c>
      <c r="D20" s="1" t="s">
        <v>46</v>
      </c>
      <c r="E20" s="1" t="s">
        <v>13</v>
      </c>
      <c r="F20" s="1" t="s">
        <v>14</v>
      </c>
      <c r="G20" s="1" t="s">
        <v>20</v>
      </c>
      <c r="H20" s="1" t="s">
        <v>19</v>
      </c>
      <c r="I20" s="1" t="s">
        <v>15</v>
      </c>
      <c r="J20" s="1" t="s">
        <v>15</v>
      </c>
      <c r="K20" s="1" t="s">
        <v>62</v>
      </c>
      <c r="L20" s="1" t="s">
        <v>61</v>
      </c>
    </row>
    <row r="21" spans="2:12" x14ac:dyDescent="0.25">
      <c r="B21" s="1" t="s">
        <v>24</v>
      </c>
      <c r="C21" s="1" t="s">
        <v>11</v>
      </c>
      <c r="D21" s="1" t="s">
        <v>44</v>
      </c>
      <c r="E21" s="1" t="s">
        <v>13</v>
      </c>
      <c r="F21" s="1" t="s">
        <v>14</v>
      </c>
      <c r="G21" s="1" t="s">
        <v>20</v>
      </c>
      <c r="H21" s="1" t="s">
        <v>19</v>
      </c>
      <c r="I21" s="1" t="s">
        <v>15</v>
      </c>
      <c r="J21" s="1" t="s">
        <v>15</v>
      </c>
      <c r="K21" s="1" t="s">
        <v>62</v>
      </c>
      <c r="L21" s="1" t="s">
        <v>61</v>
      </c>
    </row>
    <row r="22" spans="2:12" x14ac:dyDescent="0.25">
      <c r="B22" s="1" t="s">
        <v>24</v>
      </c>
      <c r="C22" s="1" t="s">
        <v>11</v>
      </c>
      <c r="D22" s="1" t="s">
        <v>41</v>
      </c>
      <c r="E22" s="1" t="s">
        <v>13</v>
      </c>
      <c r="F22" s="1" t="s">
        <v>14</v>
      </c>
      <c r="G22" s="1" t="s">
        <v>20</v>
      </c>
      <c r="H22" s="1" t="s">
        <v>19</v>
      </c>
      <c r="I22" s="1" t="s">
        <v>15</v>
      </c>
      <c r="J22" s="1" t="s">
        <v>15</v>
      </c>
      <c r="K22" s="1" t="s">
        <v>62</v>
      </c>
      <c r="L22" s="1" t="s">
        <v>61</v>
      </c>
    </row>
    <row r="23" spans="2:12" x14ac:dyDescent="0.25">
      <c r="B23" s="1" t="s">
        <v>24</v>
      </c>
      <c r="C23" s="1" t="s">
        <v>11</v>
      </c>
      <c r="D23" s="1" t="s">
        <v>46</v>
      </c>
      <c r="E23" s="1" t="s">
        <v>13</v>
      </c>
      <c r="F23" s="1" t="s">
        <v>20</v>
      </c>
      <c r="G23" s="1" t="s">
        <v>20</v>
      </c>
      <c r="H23" s="1" t="s">
        <v>19</v>
      </c>
      <c r="I23" s="1" t="s">
        <v>15</v>
      </c>
      <c r="J23" s="1" t="s">
        <v>15</v>
      </c>
      <c r="K23" s="1" t="s">
        <v>62</v>
      </c>
      <c r="L23" s="1" t="s">
        <v>61</v>
      </c>
    </row>
    <row r="24" spans="2:12" x14ac:dyDescent="0.25">
      <c r="B24" s="1" t="s">
        <v>24</v>
      </c>
      <c r="C24" s="1" t="s">
        <v>11</v>
      </c>
      <c r="D24" s="1" t="s">
        <v>44</v>
      </c>
      <c r="E24" s="1" t="s">
        <v>13</v>
      </c>
      <c r="F24" s="1" t="s">
        <v>14</v>
      </c>
      <c r="G24" s="1" t="s">
        <v>20</v>
      </c>
      <c r="H24" s="1" t="s">
        <v>19</v>
      </c>
      <c r="I24" s="1" t="s">
        <v>15</v>
      </c>
      <c r="J24" s="1" t="s">
        <v>15</v>
      </c>
      <c r="K24" s="1" t="s">
        <v>62</v>
      </c>
      <c r="L24" s="1" t="s">
        <v>61</v>
      </c>
    </row>
    <row r="25" spans="2:12" x14ac:dyDescent="0.25">
      <c r="B25" s="1" t="s">
        <v>24</v>
      </c>
      <c r="C25" s="1" t="s">
        <v>11</v>
      </c>
      <c r="D25" s="1" t="s">
        <v>46</v>
      </c>
      <c r="E25" s="1" t="s">
        <v>13</v>
      </c>
      <c r="F25" s="1" t="s">
        <v>15</v>
      </c>
      <c r="G25" s="1" t="s">
        <v>20</v>
      </c>
      <c r="H25" s="1" t="s">
        <v>19</v>
      </c>
      <c r="I25" s="1" t="s">
        <v>15</v>
      </c>
      <c r="J25" s="1" t="s">
        <v>15</v>
      </c>
      <c r="K25" s="1" t="s">
        <v>63</v>
      </c>
      <c r="L25" s="1" t="s">
        <v>61</v>
      </c>
    </row>
    <row r="26" spans="2:12" x14ac:dyDescent="0.25">
      <c r="B26" s="1" t="s">
        <v>24</v>
      </c>
      <c r="C26" s="1" t="s">
        <v>11</v>
      </c>
      <c r="D26" s="1" t="s">
        <v>41</v>
      </c>
      <c r="E26" s="1" t="s">
        <v>13</v>
      </c>
      <c r="F26" s="1" t="s">
        <v>14</v>
      </c>
      <c r="G26" s="1" t="s">
        <v>20</v>
      </c>
      <c r="H26" s="1" t="s">
        <v>19</v>
      </c>
      <c r="I26" s="1" t="s">
        <v>14</v>
      </c>
      <c r="J26" s="1" t="s">
        <v>15</v>
      </c>
      <c r="K26" s="1" t="s">
        <v>63</v>
      </c>
      <c r="L26" s="1" t="s">
        <v>61</v>
      </c>
    </row>
    <row r="27" spans="2:12" x14ac:dyDescent="0.25">
      <c r="B27" s="1" t="s">
        <v>24</v>
      </c>
      <c r="C27" s="1" t="s">
        <v>11</v>
      </c>
      <c r="D27" s="1" t="s">
        <v>46</v>
      </c>
      <c r="E27" s="1" t="s">
        <v>13</v>
      </c>
      <c r="F27" s="1" t="s">
        <v>14</v>
      </c>
      <c r="G27" s="1" t="s">
        <v>20</v>
      </c>
      <c r="H27" s="1" t="s">
        <v>19</v>
      </c>
      <c r="I27" s="1" t="s">
        <v>14</v>
      </c>
      <c r="J27" s="1" t="s">
        <v>15</v>
      </c>
      <c r="K27" s="1" t="s">
        <v>63</v>
      </c>
      <c r="L27" s="1" t="s">
        <v>61</v>
      </c>
    </row>
    <row r="28" spans="2:12" x14ac:dyDescent="0.25">
      <c r="B28" s="1" t="s">
        <v>24</v>
      </c>
      <c r="C28" s="1" t="s">
        <v>11</v>
      </c>
      <c r="D28" s="1" t="s">
        <v>41</v>
      </c>
      <c r="E28" s="1" t="s">
        <v>13</v>
      </c>
      <c r="F28" s="1" t="s">
        <v>14</v>
      </c>
      <c r="G28" s="1" t="s">
        <v>15</v>
      </c>
      <c r="H28" s="1" t="s">
        <v>19</v>
      </c>
      <c r="I28" s="1" t="s">
        <v>15</v>
      </c>
      <c r="J28" s="1" t="s">
        <v>15</v>
      </c>
      <c r="K28" s="1" t="s">
        <v>63</v>
      </c>
      <c r="L28" s="1" t="s">
        <v>61</v>
      </c>
    </row>
    <row r="29" spans="2:12" x14ac:dyDescent="0.25">
      <c r="B29" s="1" t="s">
        <v>24</v>
      </c>
      <c r="C29" s="1" t="s">
        <v>11</v>
      </c>
      <c r="D29" s="1" t="s">
        <v>46</v>
      </c>
      <c r="E29" s="1" t="s">
        <v>13</v>
      </c>
      <c r="F29" s="1" t="s">
        <v>14</v>
      </c>
      <c r="G29" s="1" t="s">
        <v>20</v>
      </c>
      <c r="H29" s="1" t="s">
        <v>19</v>
      </c>
      <c r="I29" s="1" t="s">
        <v>15</v>
      </c>
      <c r="J29" s="1" t="s">
        <v>15</v>
      </c>
      <c r="K29" s="1" t="s">
        <v>63</v>
      </c>
      <c r="L29" s="1" t="s">
        <v>61</v>
      </c>
    </row>
    <row r="30" spans="2:12" x14ac:dyDescent="0.25">
      <c r="B30" s="1" t="s">
        <v>24</v>
      </c>
      <c r="C30" s="1" t="s">
        <v>11</v>
      </c>
      <c r="D30" s="1" t="s">
        <v>46</v>
      </c>
      <c r="E30" s="1" t="s">
        <v>13</v>
      </c>
      <c r="F30" s="1" t="s">
        <v>14</v>
      </c>
      <c r="G30" s="1" t="s">
        <v>20</v>
      </c>
      <c r="H30" s="1" t="s">
        <v>19</v>
      </c>
      <c r="I30" s="1" t="s">
        <v>14</v>
      </c>
      <c r="J30" s="1" t="s">
        <v>15</v>
      </c>
      <c r="K30" s="1" t="s">
        <v>63</v>
      </c>
      <c r="L30" s="1" t="s">
        <v>61</v>
      </c>
    </row>
    <row r="31" spans="2:12" x14ac:dyDescent="0.25">
      <c r="B31" s="1" t="s">
        <v>24</v>
      </c>
      <c r="C31" s="1" t="s">
        <v>11</v>
      </c>
      <c r="D31" s="1" t="s">
        <v>46</v>
      </c>
      <c r="E31" s="1" t="s">
        <v>13</v>
      </c>
      <c r="F31" s="1" t="s">
        <v>14</v>
      </c>
      <c r="G31" s="1" t="s">
        <v>15</v>
      </c>
      <c r="H31" s="1" t="s">
        <v>19</v>
      </c>
      <c r="I31" s="1" t="s">
        <v>15</v>
      </c>
      <c r="J31" s="1" t="s">
        <v>15</v>
      </c>
      <c r="K31" s="1" t="s">
        <v>63</v>
      </c>
      <c r="L31" s="1" t="s">
        <v>61</v>
      </c>
    </row>
    <row r="32" spans="2:12" x14ac:dyDescent="0.25">
      <c r="B32" s="1" t="s">
        <v>24</v>
      </c>
      <c r="C32" s="1" t="s">
        <v>11</v>
      </c>
      <c r="D32" s="1" t="s">
        <v>46</v>
      </c>
      <c r="E32" s="1" t="s">
        <v>13</v>
      </c>
      <c r="F32" s="1" t="s">
        <v>14</v>
      </c>
      <c r="G32" s="1" t="s">
        <v>20</v>
      </c>
      <c r="H32" s="1" t="s">
        <v>19</v>
      </c>
      <c r="I32" s="1" t="s">
        <v>14</v>
      </c>
      <c r="J32" s="1" t="s">
        <v>15</v>
      </c>
      <c r="K32" s="1" t="s">
        <v>63</v>
      </c>
      <c r="L32" s="1" t="s">
        <v>61</v>
      </c>
    </row>
    <row r="33" spans="2:12" x14ac:dyDescent="0.25">
      <c r="B33" s="1" t="s">
        <v>24</v>
      </c>
      <c r="C33" s="1" t="s">
        <v>11</v>
      </c>
      <c r="D33" s="1" t="s">
        <v>46</v>
      </c>
      <c r="E33" s="1" t="s">
        <v>13</v>
      </c>
      <c r="F33" s="1" t="s">
        <v>14</v>
      </c>
      <c r="G33" s="1" t="s">
        <v>20</v>
      </c>
      <c r="H33" s="1" t="s">
        <v>19</v>
      </c>
      <c r="I33" s="1" t="s">
        <v>15</v>
      </c>
      <c r="J33" s="1" t="s">
        <v>15</v>
      </c>
      <c r="K33" s="1" t="s">
        <v>63</v>
      </c>
      <c r="L33" s="1" t="s">
        <v>61</v>
      </c>
    </row>
    <row r="34" spans="2:12" x14ac:dyDescent="0.25">
      <c r="B34" s="1" t="s">
        <v>24</v>
      </c>
      <c r="C34" s="1" t="s">
        <v>11</v>
      </c>
      <c r="D34" s="1" t="s">
        <v>46</v>
      </c>
      <c r="E34" s="1" t="s">
        <v>13</v>
      </c>
      <c r="F34" s="1" t="s">
        <v>14</v>
      </c>
      <c r="G34" s="1" t="s">
        <v>20</v>
      </c>
      <c r="H34" s="1" t="s">
        <v>19</v>
      </c>
      <c r="I34" s="1" t="s">
        <v>14</v>
      </c>
      <c r="J34" s="1" t="s">
        <v>15</v>
      </c>
      <c r="K34" s="1" t="s">
        <v>63</v>
      </c>
      <c r="L34" s="1" t="s">
        <v>61</v>
      </c>
    </row>
    <row r="35" spans="2:12" x14ac:dyDescent="0.25">
      <c r="B35" s="1" t="s">
        <v>24</v>
      </c>
      <c r="C35" s="1" t="s">
        <v>11</v>
      </c>
      <c r="D35" s="1" t="s">
        <v>46</v>
      </c>
      <c r="E35" s="1" t="s">
        <v>13</v>
      </c>
      <c r="F35" s="1" t="s">
        <v>15</v>
      </c>
      <c r="G35" s="1" t="s">
        <v>15</v>
      </c>
      <c r="H35" s="1" t="s">
        <v>19</v>
      </c>
      <c r="I35" s="1" t="s">
        <v>15</v>
      </c>
      <c r="J35" s="1" t="s">
        <v>15</v>
      </c>
      <c r="K35" s="1" t="s">
        <v>63</v>
      </c>
      <c r="L35" s="1" t="s">
        <v>61</v>
      </c>
    </row>
    <row r="36" spans="2:12" x14ac:dyDescent="0.25">
      <c r="B36" s="1" t="s">
        <v>24</v>
      </c>
      <c r="C36" s="1" t="s">
        <v>11</v>
      </c>
      <c r="D36" s="1" t="s">
        <v>46</v>
      </c>
      <c r="E36" s="1" t="s">
        <v>13</v>
      </c>
      <c r="F36" s="1" t="s">
        <v>15</v>
      </c>
      <c r="G36" s="1" t="s">
        <v>20</v>
      </c>
      <c r="H36" s="1" t="s">
        <v>19</v>
      </c>
      <c r="I36" s="1" t="s">
        <v>14</v>
      </c>
      <c r="J36" s="1" t="s">
        <v>15</v>
      </c>
      <c r="K36" s="1" t="s">
        <v>63</v>
      </c>
      <c r="L36" s="1" t="s">
        <v>61</v>
      </c>
    </row>
    <row r="37" spans="2:12" x14ac:dyDescent="0.25">
      <c r="B37" s="1" t="s">
        <v>24</v>
      </c>
      <c r="C37" s="1" t="s">
        <v>11</v>
      </c>
      <c r="D37" s="1" t="s">
        <v>46</v>
      </c>
      <c r="E37" s="1" t="s">
        <v>13</v>
      </c>
      <c r="F37" s="1" t="s">
        <v>14</v>
      </c>
      <c r="G37" s="1" t="s">
        <v>20</v>
      </c>
      <c r="H37" s="1" t="s">
        <v>19</v>
      </c>
      <c r="I37" s="1" t="s">
        <v>15</v>
      </c>
      <c r="J37" s="1" t="s">
        <v>15</v>
      </c>
      <c r="K37" s="1" t="s">
        <v>63</v>
      </c>
      <c r="L37" s="1" t="s">
        <v>61</v>
      </c>
    </row>
    <row r="38" spans="2:12" x14ac:dyDescent="0.25">
      <c r="B38" s="1" t="s">
        <v>24</v>
      </c>
      <c r="C38" s="1" t="s">
        <v>11</v>
      </c>
      <c r="D38" s="1" t="s">
        <v>44</v>
      </c>
      <c r="E38" s="1" t="s">
        <v>13</v>
      </c>
      <c r="F38" s="1" t="s">
        <v>14</v>
      </c>
      <c r="G38" s="1" t="s">
        <v>20</v>
      </c>
      <c r="H38" s="1" t="s">
        <v>19</v>
      </c>
      <c r="I38" s="1" t="s">
        <v>15</v>
      </c>
      <c r="J38" s="1" t="s">
        <v>15</v>
      </c>
      <c r="K38" s="1" t="s">
        <v>64</v>
      </c>
      <c r="L38" s="1" t="s">
        <v>61</v>
      </c>
    </row>
    <row r="39" spans="2:12" x14ac:dyDescent="0.25">
      <c r="B39" s="1" t="s">
        <v>24</v>
      </c>
      <c r="C39" s="1" t="s">
        <v>11</v>
      </c>
      <c r="D39" s="1" t="s">
        <v>46</v>
      </c>
      <c r="E39" s="1" t="s">
        <v>13</v>
      </c>
      <c r="F39" s="1" t="s">
        <v>15</v>
      </c>
      <c r="G39" s="1" t="s">
        <v>20</v>
      </c>
      <c r="H39" s="1" t="s">
        <v>19</v>
      </c>
      <c r="I39" s="1" t="s">
        <v>14</v>
      </c>
      <c r="J39" s="1" t="s">
        <v>20</v>
      </c>
      <c r="K39" s="1" t="s">
        <v>64</v>
      </c>
      <c r="L39" s="1" t="s">
        <v>61</v>
      </c>
    </row>
    <row r="40" spans="2:12" x14ac:dyDescent="0.25">
      <c r="B40" s="1" t="s">
        <v>24</v>
      </c>
      <c r="C40" s="1" t="s">
        <v>11</v>
      </c>
      <c r="D40" s="1" t="s">
        <v>44</v>
      </c>
      <c r="E40" s="1" t="s">
        <v>13</v>
      </c>
      <c r="F40" s="1" t="s">
        <v>15</v>
      </c>
      <c r="G40" s="1" t="s">
        <v>20</v>
      </c>
      <c r="H40" s="1" t="s">
        <v>19</v>
      </c>
      <c r="I40" s="1" t="s">
        <v>15</v>
      </c>
      <c r="J40" s="1" t="s">
        <v>15</v>
      </c>
      <c r="K40" s="1" t="s">
        <v>64</v>
      </c>
      <c r="L40" s="1" t="s">
        <v>61</v>
      </c>
    </row>
    <row r="41" spans="2:12" x14ac:dyDescent="0.25">
      <c r="B41" s="1" t="s">
        <v>24</v>
      </c>
      <c r="C41" s="1" t="s">
        <v>11</v>
      </c>
      <c r="D41" s="1" t="s">
        <v>44</v>
      </c>
      <c r="E41" s="1" t="s">
        <v>13</v>
      </c>
      <c r="F41" s="1" t="s">
        <v>14</v>
      </c>
      <c r="G41" s="1" t="s">
        <v>20</v>
      </c>
      <c r="H41" s="1" t="s">
        <v>19</v>
      </c>
      <c r="I41" s="1" t="s">
        <v>14</v>
      </c>
      <c r="J41" s="1" t="s">
        <v>15</v>
      </c>
      <c r="K41" s="1" t="s">
        <v>64</v>
      </c>
      <c r="L41" s="1" t="s">
        <v>61</v>
      </c>
    </row>
    <row r="42" spans="2:12" x14ac:dyDescent="0.25">
      <c r="B42" s="1" t="s">
        <v>24</v>
      </c>
      <c r="C42" s="1" t="s">
        <v>11</v>
      </c>
      <c r="D42" s="1" t="s">
        <v>44</v>
      </c>
      <c r="E42" s="1" t="s">
        <v>13</v>
      </c>
      <c r="F42" s="1" t="s">
        <v>14</v>
      </c>
      <c r="G42" s="1" t="s">
        <v>20</v>
      </c>
      <c r="H42" s="1" t="s">
        <v>19</v>
      </c>
      <c r="I42" s="1" t="s">
        <v>14</v>
      </c>
      <c r="J42" s="1" t="s">
        <v>15</v>
      </c>
      <c r="K42" s="1" t="s">
        <v>64</v>
      </c>
      <c r="L42" s="1" t="s">
        <v>61</v>
      </c>
    </row>
    <row r="43" spans="2:12" x14ac:dyDescent="0.25">
      <c r="B43" s="1" t="s">
        <v>24</v>
      </c>
      <c r="C43" s="1" t="s">
        <v>11</v>
      </c>
      <c r="D43" s="1" t="s">
        <v>46</v>
      </c>
      <c r="E43" s="1" t="s">
        <v>13</v>
      </c>
      <c r="F43" s="1" t="s">
        <v>14</v>
      </c>
      <c r="G43" s="1" t="s">
        <v>20</v>
      </c>
      <c r="H43" s="1" t="s">
        <v>19</v>
      </c>
      <c r="I43" s="1" t="s">
        <v>15</v>
      </c>
      <c r="J43" s="1" t="s">
        <v>15</v>
      </c>
      <c r="K43" s="1" t="s">
        <v>63</v>
      </c>
      <c r="L43" s="1" t="s">
        <v>61</v>
      </c>
    </row>
    <row r="44" spans="2:12" x14ac:dyDescent="0.25">
      <c r="B44" s="1" t="s">
        <v>24</v>
      </c>
      <c r="C44" s="1" t="s">
        <v>11</v>
      </c>
      <c r="D44" s="1" t="s">
        <v>46</v>
      </c>
      <c r="E44" s="1" t="s">
        <v>13</v>
      </c>
      <c r="F44" s="1" t="s">
        <v>14</v>
      </c>
      <c r="G44" s="1" t="s">
        <v>15</v>
      </c>
      <c r="H44" s="1" t="s">
        <v>19</v>
      </c>
      <c r="I44" s="1" t="s">
        <v>15</v>
      </c>
      <c r="J44" s="1" t="s">
        <v>15</v>
      </c>
      <c r="K44" s="1" t="s">
        <v>63</v>
      </c>
      <c r="L44" s="1" t="s">
        <v>61</v>
      </c>
    </row>
    <row r="45" spans="2:12" x14ac:dyDescent="0.25">
      <c r="B45" s="1" t="s">
        <v>24</v>
      </c>
      <c r="C45" s="1" t="s">
        <v>11</v>
      </c>
      <c r="D45" s="1" t="s">
        <v>46</v>
      </c>
      <c r="E45" s="1" t="s">
        <v>13</v>
      </c>
      <c r="F45" s="1" t="s">
        <v>14</v>
      </c>
      <c r="G45" s="1" t="s">
        <v>20</v>
      </c>
      <c r="H45" s="1" t="s">
        <v>19</v>
      </c>
      <c r="I45" s="1" t="s">
        <v>15</v>
      </c>
      <c r="J45" s="1" t="s">
        <v>15</v>
      </c>
      <c r="K45" s="1" t="s">
        <v>63</v>
      </c>
      <c r="L45" s="1" t="s">
        <v>61</v>
      </c>
    </row>
    <row r="46" spans="2:12" x14ac:dyDescent="0.25">
      <c r="B46" s="1" t="s">
        <v>24</v>
      </c>
      <c r="C46" s="1" t="s">
        <v>11</v>
      </c>
      <c r="D46" s="1" t="s">
        <v>46</v>
      </c>
      <c r="E46" s="1" t="s">
        <v>13</v>
      </c>
      <c r="F46" s="1" t="s">
        <v>15</v>
      </c>
      <c r="G46" s="1" t="s">
        <v>15</v>
      </c>
      <c r="H46" s="1" t="s">
        <v>19</v>
      </c>
      <c r="I46" s="1" t="s">
        <v>14</v>
      </c>
      <c r="J46" s="1" t="s">
        <v>15</v>
      </c>
      <c r="K46" s="1" t="s">
        <v>63</v>
      </c>
      <c r="L46" s="1" t="s">
        <v>61</v>
      </c>
    </row>
    <row r="47" spans="2:12" x14ac:dyDescent="0.25">
      <c r="B47" s="1" t="s">
        <v>24</v>
      </c>
      <c r="C47" s="1" t="s">
        <v>11</v>
      </c>
      <c r="D47" s="1" t="s">
        <v>46</v>
      </c>
      <c r="E47" s="1" t="s">
        <v>29</v>
      </c>
      <c r="F47" s="1" t="s">
        <v>15</v>
      </c>
      <c r="G47" s="1" t="s">
        <v>20</v>
      </c>
      <c r="H47" s="1" t="s">
        <v>19</v>
      </c>
      <c r="I47" s="1" t="s">
        <v>14</v>
      </c>
      <c r="J47" s="1" t="s">
        <v>15</v>
      </c>
      <c r="K47" s="1" t="s">
        <v>64</v>
      </c>
      <c r="L47" s="1" t="s">
        <v>61</v>
      </c>
    </row>
    <row r="48" spans="2:12" x14ac:dyDescent="0.25">
      <c r="B48" s="1" t="s">
        <v>24</v>
      </c>
      <c r="C48" s="1" t="s">
        <v>11</v>
      </c>
      <c r="D48" s="1" t="s">
        <v>46</v>
      </c>
      <c r="E48" s="1" t="s">
        <v>13</v>
      </c>
      <c r="F48" s="1" t="s">
        <v>14</v>
      </c>
      <c r="G48" s="1" t="s">
        <v>15</v>
      </c>
      <c r="H48" s="1" t="s">
        <v>19</v>
      </c>
      <c r="I48" s="1" t="s">
        <v>14</v>
      </c>
      <c r="J48" s="1" t="s">
        <v>15</v>
      </c>
      <c r="K48" s="1" t="s">
        <v>63</v>
      </c>
      <c r="L48" s="1" t="s">
        <v>61</v>
      </c>
    </row>
    <row r="49" spans="2:12" x14ac:dyDescent="0.25">
      <c r="B49" s="1" t="s">
        <v>24</v>
      </c>
      <c r="C49" s="1" t="s">
        <v>11</v>
      </c>
      <c r="D49" s="1" t="s">
        <v>46</v>
      </c>
      <c r="E49" s="1" t="s">
        <v>13</v>
      </c>
      <c r="F49" s="1" t="s">
        <v>14</v>
      </c>
      <c r="G49" s="1" t="s">
        <v>20</v>
      </c>
      <c r="H49" s="1" t="s">
        <v>19</v>
      </c>
      <c r="I49" s="1" t="s">
        <v>14</v>
      </c>
      <c r="J49" s="1" t="s">
        <v>15</v>
      </c>
      <c r="K49" s="1" t="s">
        <v>64</v>
      </c>
      <c r="L49" s="1" t="s">
        <v>61</v>
      </c>
    </row>
    <row r="50" spans="2:12" x14ac:dyDescent="0.25">
      <c r="B50" s="1" t="s">
        <v>24</v>
      </c>
      <c r="C50" s="1" t="s">
        <v>11</v>
      </c>
      <c r="D50" s="1" t="s">
        <v>27</v>
      </c>
      <c r="E50" s="1" t="s">
        <v>13</v>
      </c>
      <c r="F50" s="1" t="s">
        <v>14</v>
      </c>
      <c r="G50" s="1" t="s">
        <v>20</v>
      </c>
      <c r="H50" s="1" t="s">
        <v>19</v>
      </c>
      <c r="I50" s="1" t="s">
        <v>14</v>
      </c>
      <c r="J50" s="1" t="s">
        <v>15</v>
      </c>
      <c r="K50" s="1" t="s">
        <v>64</v>
      </c>
      <c r="L50" s="1" t="s">
        <v>61</v>
      </c>
    </row>
    <row r="51" spans="2:12" x14ac:dyDescent="0.25">
      <c r="B51" s="1" t="s">
        <v>24</v>
      </c>
      <c r="C51" s="1" t="s">
        <v>11</v>
      </c>
      <c r="D51" s="1" t="s">
        <v>44</v>
      </c>
      <c r="E51" s="1" t="s">
        <v>13</v>
      </c>
      <c r="F51" s="1" t="s">
        <v>14</v>
      </c>
      <c r="G51" s="1" t="s">
        <v>15</v>
      </c>
      <c r="H51" s="1" t="s">
        <v>19</v>
      </c>
      <c r="I51" s="1" t="s">
        <v>15</v>
      </c>
      <c r="J51" s="1" t="s">
        <v>15</v>
      </c>
      <c r="K51" s="1" t="s">
        <v>64</v>
      </c>
      <c r="L51" s="1" t="s">
        <v>61</v>
      </c>
    </row>
    <row r="52" spans="2:12" x14ac:dyDescent="0.25">
      <c r="B52" s="1" t="s">
        <v>24</v>
      </c>
      <c r="C52" s="1" t="s">
        <v>11</v>
      </c>
      <c r="D52" s="1" t="s">
        <v>44</v>
      </c>
      <c r="E52" s="1" t="s">
        <v>13</v>
      </c>
      <c r="F52" s="1" t="s">
        <v>14</v>
      </c>
      <c r="G52" s="1" t="s">
        <v>20</v>
      </c>
      <c r="H52" s="1" t="s">
        <v>19</v>
      </c>
      <c r="I52" s="1" t="s">
        <v>14</v>
      </c>
      <c r="J52" s="1" t="s">
        <v>15</v>
      </c>
      <c r="K52" s="1" t="s">
        <v>64</v>
      </c>
      <c r="L52" s="1" t="s">
        <v>61</v>
      </c>
    </row>
    <row r="53" spans="2:12" x14ac:dyDescent="0.25">
      <c r="B53" s="1" t="s">
        <v>24</v>
      </c>
      <c r="C53" s="1" t="s">
        <v>11</v>
      </c>
      <c r="D53" s="1" t="s">
        <v>25</v>
      </c>
      <c r="E53" s="1" t="s">
        <v>29</v>
      </c>
      <c r="F53" s="1" t="s">
        <v>14</v>
      </c>
      <c r="G53" s="1" t="s">
        <v>20</v>
      </c>
      <c r="H53" s="1" t="s">
        <v>19</v>
      </c>
      <c r="I53" s="1" t="s">
        <v>14</v>
      </c>
      <c r="J53" s="1" t="s">
        <v>15</v>
      </c>
      <c r="K53" s="1" t="s">
        <v>64</v>
      </c>
      <c r="L53" s="1" t="s">
        <v>61</v>
      </c>
    </row>
    <row r="54" spans="2:12" x14ac:dyDescent="0.25">
      <c r="B54" s="1" t="s">
        <v>24</v>
      </c>
      <c r="C54" s="1" t="s">
        <v>11</v>
      </c>
      <c r="D54" s="1" t="s">
        <v>46</v>
      </c>
      <c r="E54" s="1" t="s">
        <v>29</v>
      </c>
      <c r="F54" s="1" t="s">
        <v>15</v>
      </c>
      <c r="G54" s="1" t="s">
        <v>15</v>
      </c>
      <c r="H54" s="1" t="s">
        <v>19</v>
      </c>
      <c r="I54" s="1" t="s">
        <v>15</v>
      </c>
      <c r="J54" s="1" t="s">
        <v>15</v>
      </c>
      <c r="K54" s="1" t="s">
        <v>64</v>
      </c>
      <c r="L54" s="1" t="s">
        <v>61</v>
      </c>
    </row>
    <row r="55" spans="2:12" x14ac:dyDescent="0.25">
      <c r="B55" s="1" t="s">
        <v>24</v>
      </c>
      <c r="C55" s="1" t="s">
        <v>11</v>
      </c>
      <c r="D55" s="1" t="s">
        <v>46</v>
      </c>
      <c r="E55" s="1" t="s">
        <v>13</v>
      </c>
      <c r="F55" s="1" t="s">
        <v>14</v>
      </c>
      <c r="G55" s="1" t="s">
        <v>20</v>
      </c>
      <c r="H55" s="1" t="s">
        <v>19</v>
      </c>
      <c r="I55" s="1" t="s">
        <v>14</v>
      </c>
      <c r="J55" s="1" t="s">
        <v>15</v>
      </c>
      <c r="K55" s="1" t="s">
        <v>64</v>
      </c>
      <c r="L55" s="1" t="s">
        <v>61</v>
      </c>
    </row>
    <row r="56" spans="2:12" x14ac:dyDescent="0.25">
      <c r="B56" s="1" t="s">
        <v>24</v>
      </c>
      <c r="C56" s="1" t="s">
        <v>11</v>
      </c>
      <c r="D56" s="1" t="s">
        <v>46</v>
      </c>
      <c r="E56" s="1" t="s">
        <v>29</v>
      </c>
      <c r="F56" s="1" t="s">
        <v>14</v>
      </c>
      <c r="G56" s="1" t="s">
        <v>20</v>
      </c>
      <c r="H56" s="1" t="s">
        <v>19</v>
      </c>
      <c r="I56" s="1" t="s">
        <v>14</v>
      </c>
      <c r="J56" s="1" t="s">
        <v>15</v>
      </c>
      <c r="K56" s="1" t="s">
        <v>64</v>
      </c>
      <c r="L56" s="1" t="s">
        <v>61</v>
      </c>
    </row>
    <row r="57" spans="2:12" x14ac:dyDescent="0.25">
      <c r="B57" s="1" t="s">
        <v>24</v>
      </c>
      <c r="C57" s="1" t="s">
        <v>11</v>
      </c>
      <c r="D57" s="1" t="s">
        <v>44</v>
      </c>
      <c r="E57" s="1" t="s">
        <v>13</v>
      </c>
      <c r="F57" s="1" t="s">
        <v>14</v>
      </c>
      <c r="G57" s="1" t="s">
        <v>20</v>
      </c>
      <c r="H57" s="1" t="s">
        <v>19</v>
      </c>
      <c r="I57" s="1" t="s">
        <v>14</v>
      </c>
      <c r="J57" s="1" t="s">
        <v>15</v>
      </c>
      <c r="K57" s="1" t="s">
        <v>64</v>
      </c>
      <c r="L57" s="1" t="s">
        <v>61</v>
      </c>
    </row>
    <row r="58" spans="2:12" x14ac:dyDescent="0.25">
      <c r="B58" s="1" t="s">
        <v>24</v>
      </c>
      <c r="C58" s="1" t="s">
        <v>11</v>
      </c>
      <c r="D58" s="1" t="s">
        <v>46</v>
      </c>
      <c r="E58" s="1" t="s">
        <v>29</v>
      </c>
      <c r="F58" s="1" t="s">
        <v>14</v>
      </c>
      <c r="G58" s="1" t="s">
        <v>15</v>
      </c>
      <c r="H58" s="1" t="s">
        <v>19</v>
      </c>
      <c r="I58" s="1" t="s">
        <v>14</v>
      </c>
      <c r="J58" s="1" t="s">
        <v>15</v>
      </c>
      <c r="K58" s="1" t="s">
        <v>64</v>
      </c>
      <c r="L58" s="1" t="s">
        <v>61</v>
      </c>
    </row>
    <row r="59" spans="2:12" x14ac:dyDescent="0.25">
      <c r="B59" s="1" t="s">
        <v>24</v>
      </c>
      <c r="C59" s="1" t="s">
        <v>11</v>
      </c>
      <c r="D59" s="1" t="s">
        <v>46</v>
      </c>
      <c r="E59" s="1" t="s">
        <v>29</v>
      </c>
      <c r="F59" s="1" t="s">
        <v>14</v>
      </c>
      <c r="G59" s="1" t="s">
        <v>20</v>
      </c>
      <c r="H59" s="1" t="s">
        <v>19</v>
      </c>
      <c r="I59" s="1" t="s">
        <v>14</v>
      </c>
      <c r="J59" s="1" t="s">
        <v>15</v>
      </c>
      <c r="K59" s="1" t="s">
        <v>64</v>
      </c>
      <c r="L59" s="1" t="s">
        <v>61</v>
      </c>
    </row>
    <row r="60" spans="2:12" x14ac:dyDescent="0.25">
      <c r="B60" s="1" t="s">
        <v>24</v>
      </c>
      <c r="C60" s="1" t="s">
        <v>11</v>
      </c>
      <c r="D60" s="1" t="s">
        <v>44</v>
      </c>
      <c r="E60" s="1" t="s">
        <v>29</v>
      </c>
      <c r="F60" s="1" t="s">
        <v>14</v>
      </c>
      <c r="G60" s="1" t="s">
        <v>20</v>
      </c>
      <c r="H60" s="1" t="s">
        <v>19</v>
      </c>
      <c r="I60" s="1" t="s">
        <v>14</v>
      </c>
      <c r="J60" s="1" t="s">
        <v>15</v>
      </c>
      <c r="K60" s="1" t="s">
        <v>64</v>
      </c>
      <c r="L60" s="1" t="s">
        <v>61</v>
      </c>
    </row>
    <row r="61" spans="2:12" x14ac:dyDescent="0.25">
      <c r="B61" s="1" t="s">
        <v>24</v>
      </c>
      <c r="C61" s="1" t="s">
        <v>11</v>
      </c>
      <c r="D61" s="1" t="s">
        <v>46</v>
      </c>
      <c r="E61" s="1" t="s">
        <v>29</v>
      </c>
      <c r="F61" s="1" t="s">
        <v>14</v>
      </c>
      <c r="G61" s="1" t="s">
        <v>20</v>
      </c>
      <c r="H61" s="1" t="s">
        <v>19</v>
      </c>
      <c r="I61" s="1" t="s">
        <v>14</v>
      </c>
      <c r="J61" s="1" t="s">
        <v>15</v>
      </c>
      <c r="K61" s="1" t="s">
        <v>64</v>
      </c>
      <c r="L61" s="1" t="s">
        <v>61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9CEDA-937D-4608-B47E-6730838D4110}">
  <dimension ref="B1:L76"/>
  <sheetViews>
    <sheetView workbookViewId="0">
      <selection activeCell="B1" sqref="B1:L1"/>
    </sheetView>
  </sheetViews>
  <sheetFormatPr defaultRowHeight="15" x14ac:dyDescent="0.25"/>
  <cols>
    <col min="2" max="10" width="11.140625" bestFit="1" customWidth="1"/>
    <col min="11" max="11" width="12.140625" bestFit="1" customWidth="1"/>
    <col min="12" max="12" width="12.7109375" bestFit="1" customWidth="1"/>
  </cols>
  <sheetData>
    <row r="1" spans="2:12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2:12" x14ac:dyDescent="0.25">
      <c r="B2" s="1" t="s">
        <v>40</v>
      </c>
      <c r="C2" s="1" t="s">
        <v>22</v>
      </c>
      <c r="D2" s="1" t="s">
        <v>27</v>
      </c>
      <c r="E2" s="1" t="s">
        <v>29</v>
      </c>
      <c r="F2" s="1" t="s">
        <v>14</v>
      </c>
      <c r="G2" s="1" t="s">
        <v>20</v>
      </c>
      <c r="H2" s="1" t="s">
        <v>19</v>
      </c>
      <c r="I2" s="1" t="s">
        <v>14</v>
      </c>
      <c r="J2" s="1" t="s">
        <v>15</v>
      </c>
      <c r="K2" s="1" t="s">
        <v>50</v>
      </c>
      <c r="L2" s="1" t="s">
        <v>43</v>
      </c>
    </row>
    <row r="3" spans="2:12" x14ac:dyDescent="0.25">
      <c r="B3" s="1" t="s">
        <v>24</v>
      </c>
      <c r="C3" s="1" t="s">
        <v>22</v>
      </c>
      <c r="D3" s="1" t="s">
        <v>25</v>
      </c>
      <c r="E3" s="1" t="s">
        <v>29</v>
      </c>
      <c r="F3" s="1" t="s">
        <v>14</v>
      </c>
      <c r="G3" s="1" t="s">
        <v>15</v>
      </c>
      <c r="H3" s="1" t="s">
        <v>19</v>
      </c>
      <c r="I3" s="1" t="s">
        <v>14</v>
      </c>
      <c r="J3" s="1" t="s">
        <v>15</v>
      </c>
      <c r="K3" s="1" t="s">
        <v>50</v>
      </c>
      <c r="L3" s="1" t="s">
        <v>51</v>
      </c>
    </row>
    <row r="4" spans="2:12" x14ac:dyDescent="0.25">
      <c r="B4" s="1" t="s">
        <v>24</v>
      </c>
      <c r="C4" s="1" t="s">
        <v>22</v>
      </c>
      <c r="D4" s="1" t="s">
        <v>25</v>
      </c>
      <c r="E4" s="1" t="s">
        <v>29</v>
      </c>
      <c r="F4" s="1" t="s">
        <v>14</v>
      </c>
      <c r="G4" s="1" t="s">
        <v>15</v>
      </c>
      <c r="H4" s="1" t="s">
        <v>19</v>
      </c>
      <c r="I4" s="1" t="s">
        <v>14</v>
      </c>
      <c r="J4" s="1" t="s">
        <v>15</v>
      </c>
      <c r="K4" s="1" t="s">
        <v>52</v>
      </c>
      <c r="L4" s="1" t="s">
        <v>51</v>
      </c>
    </row>
    <row r="5" spans="2:12" x14ac:dyDescent="0.25">
      <c r="B5" s="1" t="s">
        <v>24</v>
      </c>
      <c r="C5" s="1" t="s">
        <v>22</v>
      </c>
      <c r="D5" s="1" t="s">
        <v>26</v>
      </c>
      <c r="E5" s="1" t="s">
        <v>29</v>
      </c>
      <c r="F5" s="1" t="s">
        <v>14</v>
      </c>
      <c r="G5" s="1" t="s">
        <v>15</v>
      </c>
      <c r="H5" s="1" t="s">
        <v>19</v>
      </c>
      <c r="I5" s="1" t="s">
        <v>14</v>
      </c>
      <c r="J5" s="1" t="s">
        <v>15</v>
      </c>
      <c r="K5" s="1" t="s">
        <v>52</v>
      </c>
      <c r="L5" s="1" t="s">
        <v>51</v>
      </c>
    </row>
    <row r="6" spans="2:12" x14ac:dyDescent="0.25">
      <c r="B6" s="1" t="s">
        <v>24</v>
      </c>
      <c r="C6" s="1" t="s">
        <v>11</v>
      </c>
      <c r="D6" s="1" t="s">
        <v>44</v>
      </c>
      <c r="E6" s="1" t="s">
        <v>29</v>
      </c>
      <c r="F6" s="1" t="s">
        <v>14</v>
      </c>
      <c r="G6" s="1" t="s">
        <v>15</v>
      </c>
      <c r="H6" s="1" t="s">
        <v>19</v>
      </c>
      <c r="I6" s="1" t="s">
        <v>14</v>
      </c>
      <c r="J6" s="1" t="s">
        <v>15</v>
      </c>
      <c r="K6" s="1" t="s">
        <v>52</v>
      </c>
      <c r="L6" s="1" t="s">
        <v>51</v>
      </c>
    </row>
    <row r="7" spans="2:12" x14ac:dyDescent="0.25">
      <c r="B7" s="1" t="s">
        <v>24</v>
      </c>
      <c r="C7" s="1" t="s">
        <v>22</v>
      </c>
      <c r="D7" s="1" t="s">
        <v>27</v>
      </c>
      <c r="E7" s="1" t="s">
        <v>29</v>
      </c>
      <c r="F7" s="1" t="s">
        <v>14</v>
      </c>
      <c r="G7" s="1" t="s">
        <v>20</v>
      </c>
      <c r="H7" s="1" t="s">
        <v>19</v>
      </c>
      <c r="I7" s="1" t="s">
        <v>14</v>
      </c>
      <c r="J7" s="1" t="s">
        <v>15</v>
      </c>
      <c r="K7" s="1" t="s">
        <v>52</v>
      </c>
      <c r="L7" s="1" t="s">
        <v>51</v>
      </c>
    </row>
    <row r="8" spans="2:12" x14ac:dyDescent="0.25">
      <c r="B8" s="1" t="s">
        <v>24</v>
      </c>
      <c r="C8" s="1" t="s">
        <v>11</v>
      </c>
      <c r="D8" s="1" t="s">
        <v>44</v>
      </c>
      <c r="E8" s="1" t="s">
        <v>29</v>
      </c>
      <c r="F8" s="1" t="s">
        <v>14</v>
      </c>
      <c r="G8" s="1" t="s">
        <v>20</v>
      </c>
      <c r="H8" s="1" t="s">
        <v>19</v>
      </c>
      <c r="I8" s="1" t="s">
        <v>15</v>
      </c>
      <c r="J8" s="1" t="s">
        <v>15</v>
      </c>
      <c r="K8" s="1" t="s">
        <v>52</v>
      </c>
      <c r="L8" s="1" t="s">
        <v>51</v>
      </c>
    </row>
    <row r="9" spans="2:12" x14ac:dyDescent="0.25">
      <c r="B9" s="1" t="s">
        <v>24</v>
      </c>
      <c r="C9" s="1" t="s">
        <v>22</v>
      </c>
      <c r="D9" s="1" t="s">
        <v>26</v>
      </c>
      <c r="E9" s="1" t="s">
        <v>29</v>
      </c>
      <c r="F9" s="1" t="s">
        <v>14</v>
      </c>
      <c r="G9" s="1" t="s">
        <v>15</v>
      </c>
      <c r="H9" s="1" t="s">
        <v>19</v>
      </c>
      <c r="I9" s="1" t="s">
        <v>14</v>
      </c>
      <c r="J9" s="1" t="s">
        <v>15</v>
      </c>
      <c r="K9" s="1" t="s">
        <v>52</v>
      </c>
      <c r="L9" s="1" t="s">
        <v>51</v>
      </c>
    </row>
    <row r="10" spans="2:12" x14ac:dyDescent="0.25">
      <c r="B10" s="1" t="s">
        <v>24</v>
      </c>
      <c r="C10" s="1" t="s">
        <v>11</v>
      </c>
      <c r="D10" s="1" t="s">
        <v>46</v>
      </c>
      <c r="E10" s="1" t="s">
        <v>29</v>
      </c>
      <c r="F10" s="1" t="s">
        <v>14</v>
      </c>
      <c r="G10" s="1" t="s">
        <v>20</v>
      </c>
      <c r="H10" s="1" t="s">
        <v>19</v>
      </c>
      <c r="I10" s="1" t="s">
        <v>14</v>
      </c>
      <c r="J10" s="1" t="s">
        <v>15</v>
      </c>
      <c r="K10" s="1" t="s">
        <v>52</v>
      </c>
      <c r="L10" s="1" t="s">
        <v>51</v>
      </c>
    </row>
    <row r="11" spans="2:12" x14ac:dyDescent="0.25">
      <c r="B11" s="1" t="s">
        <v>24</v>
      </c>
      <c r="C11" s="1" t="s">
        <v>22</v>
      </c>
      <c r="D11" s="1" t="s">
        <v>44</v>
      </c>
      <c r="E11" s="1" t="s">
        <v>29</v>
      </c>
      <c r="F11" s="1" t="s">
        <v>14</v>
      </c>
      <c r="G11" s="1" t="s">
        <v>15</v>
      </c>
      <c r="H11" s="1" t="s">
        <v>19</v>
      </c>
      <c r="I11" s="1" t="s">
        <v>14</v>
      </c>
      <c r="J11" s="1" t="s">
        <v>15</v>
      </c>
      <c r="K11" s="1" t="s">
        <v>50</v>
      </c>
      <c r="L11" s="1" t="s">
        <v>51</v>
      </c>
    </row>
    <row r="12" spans="2:12" x14ac:dyDescent="0.25">
      <c r="B12" s="1" t="s">
        <v>24</v>
      </c>
      <c r="C12" s="1" t="s">
        <v>11</v>
      </c>
      <c r="D12" s="1" t="s">
        <v>44</v>
      </c>
      <c r="E12" s="1" t="s">
        <v>29</v>
      </c>
      <c r="F12" s="1" t="s">
        <v>14</v>
      </c>
      <c r="G12" s="1" t="s">
        <v>15</v>
      </c>
      <c r="H12" s="1" t="s">
        <v>19</v>
      </c>
      <c r="I12" s="1" t="s">
        <v>14</v>
      </c>
      <c r="J12" s="1" t="s">
        <v>20</v>
      </c>
      <c r="K12" s="1" t="s">
        <v>52</v>
      </c>
      <c r="L12" s="1" t="s">
        <v>51</v>
      </c>
    </row>
    <row r="13" spans="2:12" x14ac:dyDescent="0.25">
      <c r="B13" s="1" t="s">
        <v>24</v>
      </c>
      <c r="C13" s="1" t="s">
        <v>22</v>
      </c>
      <c r="D13" s="1" t="s">
        <v>44</v>
      </c>
      <c r="E13" s="1" t="s">
        <v>29</v>
      </c>
      <c r="F13" s="1" t="s">
        <v>14</v>
      </c>
      <c r="G13" s="1" t="s">
        <v>20</v>
      </c>
      <c r="H13" s="1" t="s">
        <v>19</v>
      </c>
      <c r="I13" s="1" t="s">
        <v>14</v>
      </c>
      <c r="J13" s="1" t="s">
        <v>15</v>
      </c>
      <c r="K13" s="1" t="s">
        <v>50</v>
      </c>
      <c r="L13" s="1" t="s">
        <v>51</v>
      </c>
    </row>
    <row r="14" spans="2:12" x14ac:dyDescent="0.25">
      <c r="B14" s="1" t="s">
        <v>24</v>
      </c>
      <c r="C14" s="1" t="s">
        <v>22</v>
      </c>
      <c r="D14" s="1" t="s">
        <v>44</v>
      </c>
      <c r="E14" s="1" t="s">
        <v>29</v>
      </c>
      <c r="F14" s="1" t="s">
        <v>14</v>
      </c>
      <c r="G14" s="1" t="s">
        <v>20</v>
      </c>
      <c r="H14" s="1" t="s">
        <v>19</v>
      </c>
      <c r="I14" s="1" t="s">
        <v>14</v>
      </c>
      <c r="J14" s="1" t="s">
        <v>15</v>
      </c>
      <c r="K14" s="1" t="s">
        <v>50</v>
      </c>
      <c r="L14" s="1" t="s">
        <v>51</v>
      </c>
    </row>
    <row r="15" spans="2:12" x14ac:dyDescent="0.25">
      <c r="B15" s="1" t="s">
        <v>24</v>
      </c>
      <c r="C15" s="1" t="s">
        <v>11</v>
      </c>
      <c r="D15" s="1" t="s">
        <v>44</v>
      </c>
      <c r="E15" s="1" t="s">
        <v>29</v>
      </c>
      <c r="F15" s="1" t="s">
        <v>14</v>
      </c>
      <c r="G15" s="1" t="s">
        <v>15</v>
      </c>
      <c r="H15" s="1" t="s">
        <v>19</v>
      </c>
      <c r="I15" s="1" t="s">
        <v>14</v>
      </c>
      <c r="J15" s="1" t="s">
        <v>15</v>
      </c>
      <c r="K15" s="1" t="s">
        <v>50</v>
      </c>
      <c r="L15" s="1" t="s">
        <v>51</v>
      </c>
    </row>
    <row r="16" spans="2:12" x14ac:dyDescent="0.25">
      <c r="B16" s="1" t="s">
        <v>24</v>
      </c>
      <c r="C16" s="1" t="s">
        <v>22</v>
      </c>
      <c r="D16" s="1" t="s">
        <v>44</v>
      </c>
      <c r="E16" s="1" t="s">
        <v>29</v>
      </c>
      <c r="F16" s="1" t="s">
        <v>14</v>
      </c>
      <c r="G16" s="1" t="s">
        <v>15</v>
      </c>
      <c r="H16" s="1" t="s">
        <v>19</v>
      </c>
      <c r="I16" s="1" t="s">
        <v>15</v>
      </c>
      <c r="J16" s="1" t="s">
        <v>15</v>
      </c>
      <c r="K16" s="1" t="s">
        <v>50</v>
      </c>
      <c r="L16" s="1" t="s">
        <v>51</v>
      </c>
    </row>
    <row r="17" spans="2:12" x14ac:dyDescent="0.25">
      <c r="B17" s="1" t="s">
        <v>24</v>
      </c>
      <c r="C17" s="1" t="s">
        <v>22</v>
      </c>
      <c r="D17" s="1" t="s">
        <v>44</v>
      </c>
      <c r="E17" s="1" t="s">
        <v>29</v>
      </c>
      <c r="F17" s="1" t="s">
        <v>14</v>
      </c>
      <c r="G17" s="1" t="s">
        <v>20</v>
      </c>
      <c r="H17" s="1" t="s">
        <v>19</v>
      </c>
      <c r="I17" s="1" t="s">
        <v>14</v>
      </c>
      <c r="J17" s="1" t="s">
        <v>15</v>
      </c>
      <c r="K17" s="1" t="s">
        <v>50</v>
      </c>
      <c r="L17" s="1" t="s">
        <v>51</v>
      </c>
    </row>
    <row r="18" spans="2:12" x14ac:dyDescent="0.25">
      <c r="B18" s="1" t="s">
        <v>24</v>
      </c>
      <c r="C18" s="1" t="s">
        <v>22</v>
      </c>
      <c r="D18" s="1" t="s">
        <v>44</v>
      </c>
      <c r="E18" s="1" t="s">
        <v>29</v>
      </c>
      <c r="F18" s="1" t="s">
        <v>14</v>
      </c>
      <c r="G18" s="1" t="s">
        <v>15</v>
      </c>
      <c r="H18" s="1" t="s">
        <v>19</v>
      </c>
      <c r="I18" s="1" t="s">
        <v>14</v>
      </c>
      <c r="J18" s="1" t="s">
        <v>15</v>
      </c>
      <c r="K18" s="1" t="s">
        <v>50</v>
      </c>
      <c r="L18" s="1" t="s">
        <v>51</v>
      </c>
    </row>
    <row r="19" spans="2:12" x14ac:dyDescent="0.25">
      <c r="B19" s="1" t="s">
        <v>24</v>
      </c>
      <c r="C19" s="1" t="s">
        <v>22</v>
      </c>
      <c r="D19" s="1" t="s">
        <v>44</v>
      </c>
      <c r="E19" s="1" t="s">
        <v>29</v>
      </c>
      <c r="F19" s="1" t="s">
        <v>14</v>
      </c>
      <c r="G19" s="1" t="s">
        <v>20</v>
      </c>
      <c r="H19" s="1" t="s">
        <v>19</v>
      </c>
      <c r="I19" s="1" t="s">
        <v>14</v>
      </c>
      <c r="J19" s="1" t="s">
        <v>15</v>
      </c>
      <c r="K19" s="1" t="s">
        <v>50</v>
      </c>
      <c r="L19" s="1" t="s">
        <v>51</v>
      </c>
    </row>
    <row r="20" spans="2:12" x14ac:dyDescent="0.25">
      <c r="B20" s="1" t="s">
        <v>24</v>
      </c>
      <c r="C20" s="1" t="s">
        <v>22</v>
      </c>
      <c r="D20" s="1" t="s">
        <v>46</v>
      </c>
      <c r="E20" s="1" t="s">
        <v>29</v>
      </c>
      <c r="F20" s="1" t="s">
        <v>14</v>
      </c>
      <c r="G20" s="1" t="s">
        <v>15</v>
      </c>
      <c r="H20" s="1" t="s">
        <v>19</v>
      </c>
      <c r="I20" s="1" t="s">
        <v>14</v>
      </c>
      <c r="J20" s="1" t="s">
        <v>15</v>
      </c>
      <c r="K20" s="1" t="s">
        <v>50</v>
      </c>
      <c r="L20" s="1" t="s">
        <v>51</v>
      </c>
    </row>
    <row r="21" spans="2:12" x14ac:dyDescent="0.25">
      <c r="B21" s="1" t="s">
        <v>24</v>
      </c>
      <c r="C21" s="1" t="s">
        <v>11</v>
      </c>
      <c r="D21" s="1" t="s">
        <v>44</v>
      </c>
      <c r="E21" s="1" t="s">
        <v>29</v>
      </c>
      <c r="F21" s="1" t="s">
        <v>14</v>
      </c>
      <c r="G21" s="1" t="s">
        <v>15</v>
      </c>
      <c r="H21" s="1" t="s">
        <v>19</v>
      </c>
      <c r="I21" s="1" t="s">
        <v>14</v>
      </c>
      <c r="J21" s="1" t="s">
        <v>15</v>
      </c>
      <c r="K21" s="1" t="s">
        <v>50</v>
      </c>
      <c r="L21" s="1" t="s">
        <v>43</v>
      </c>
    </row>
    <row r="22" spans="2:12" x14ac:dyDescent="0.25">
      <c r="B22" s="1" t="s">
        <v>24</v>
      </c>
      <c r="C22" s="1" t="s">
        <v>22</v>
      </c>
      <c r="D22" s="1" t="s">
        <v>44</v>
      </c>
      <c r="E22" s="1" t="s">
        <v>29</v>
      </c>
      <c r="F22" s="1" t="s">
        <v>14</v>
      </c>
      <c r="G22" s="1" t="s">
        <v>15</v>
      </c>
      <c r="H22" s="1" t="s">
        <v>19</v>
      </c>
      <c r="I22" s="1" t="s">
        <v>14</v>
      </c>
      <c r="J22" s="1" t="s">
        <v>15</v>
      </c>
      <c r="K22" s="1" t="s">
        <v>50</v>
      </c>
      <c r="L22" s="1" t="s">
        <v>51</v>
      </c>
    </row>
    <row r="23" spans="2:12" x14ac:dyDescent="0.25">
      <c r="B23" s="1" t="s">
        <v>24</v>
      </c>
      <c r="C23" s="1" t="s">
        <v>22</v>
      </c>
      <c r="D23" s="1" t="s">
        <v>27</v>
      </c>
      <c r="E23" s="1" t="s">
        <v>29</v>
      </c>
      <c r="F23" s="1" t="s">
        <v>14</v>
      </c>
      <c r="G23" s="1" t="s">
        <v>15</v>
      </c>
      <c r="H23" s="1" t="s">
        <v>19</v>
      </c>
      <c r="I23" s="1" t="s">
        <v>14</v>
      </c>
      <c r="J23" s="1" t="s">
        <v>15</v>
      </c>
      <c r="K23" s="1" t="s">
        <v>50</v>
      </c>
      <c r="L23" s="1" t="s">
        <v>43</v>
      </c>
    </row>
    <row r="24" spans="2:12" x14ac:dyDescent="0.25">
      <c r="B24" s="1" t="s">
        <v>24</v>
      </c>
      <c r="C24" s="1" t="s">
        <v>22</v>
      </c>
      <c r="D24" s="1" t="s">
        <v>44</v>
      </c>
      <c r="E24" s="1" t="s">
        <v>29</v>
      </c>
      <c r="F24" s="1" t="s">
        <v>14</v>
      </c>
      <c r="G24" s="1" t="s">
        <v>15</v>
      </c>
      <c r="H24" s="1" t="s">
        <v>19</v>
      </c>
      <c r="I24" s="1" t="s">
        <v>14</v>
      </c>
      <c r="J24" s="1" t="s">
        <v>15</v>
      </c>
      <c r="K24" s="1" t="s">
        <v>50</v>
      </c>
      <c r="L24" s="1" t="s">
        <v>43</v>
      </c>
    </row>
    <row r="25" spans="2:12" x14ac:dyDescent="0.25">
      <c r="B25" s="1" t="s">
        <v>24</v>
      </c>
      <c r="C25" s="1" t="s">
        <v>22</v>
      </c>
      <c r="D25" s="1" t="s">
        <v>27</v>
      </c>
      <c r="E25" s="1" t="s">
        <v>29</v>
      </c>
      <c r="F25" s="1" t="s">
        <v>14</v>
      </c>
      <c r="G25" s="1" t="s">
        <v>20</v>
      </c>
      <c r="H25" s="1" t="s">
        <v>19</v>
      </c>
      <c r="I25" s="1" t="s">
        <v>14</v>
      </c>
      <c r="J25" s="1" t="s">
        <v>15</v>
      </c>
      <c r="K25" s="1" t="s">
        <v>50</v>
      </c>
      <c r="L25" s="1" t="s">
        <v>43</v>
      </c>
    </row>
    <row r="26" spans="2:12" x14ac:dyDescent="0.25">
      <c r="B26" s="1" t="s">
        <v>24</v>
      </c>
      <c r="C26" s="1" t="s">
        <v>22</v>
      </c>
      <c r="D26" s="1" t="s">
        <v>46</v>
      </c>
      <c r="E26" s="1" t="s">
        <v>29</v>
      </c>
      <c r="F26" s="1" t="s">
        <v>14</v>
      </c>
      <c r="G26" s="1" t="s">
        <v>15</v>
      </c>
      <c r="H26" s="1" t="s">
        <v>19</v>
      </c>
      <c r="I26" s="1" t="s">
        <v>14</v>
      </c>
      <c r="J26" s="1" t="s">
        <v>15</v>
      </c>
      <c r="K26" s="1" t="s">
        <v>50</v>
      </c>
      <c r="L26" s="1" t="s">
        <v>51</v>
      </c>
    </row>
    <row r="27" spans="2:12" x14ac:dyDescent="0.25">
      <c r="B27" s="1" t="s">
        <v>24</v>
      </c>
      <c r="C27" s="1" t="s">
        <v>11</v>
      </c>
      <c r="D27" s="1" t="s">
        <v>46</v>
      </c>
      <c r="E27" s="1" t="s">
        <v>29</v>
      </c>
      <c r="F27" s="1" t="s">
        <v>14</v>
      </c>
      <c r="G27" s="1" t="s">
        <v>20</v>
      </c>
      <c r="H27" s="1" t="s">
        <v>19</v>
      </c>
      <c r="I27" s="1" t="s">
        <v>14</v>
      </c>
      <c r="J27" s="1" t="s">
        <v>15</v>
      </c>
      <c r="K27" s="1" t="s">
        <v>50</v>
      </c>
      <c r="L27" s="1" t="s">
        <v>51</v>
      </c>
    </row>
    <row r="28" spans="2:12" x14ac:dyDescent="0.25">
      <c r="B28" s="1" t="s">
        <v>24</v>
      </c>
      <c r="C28" s="1" t="s">
        <v>11</v>
      </c>
      <c r="D28" s="1" t="s">
        <v>44</v>
      </c>
      <c r="E28" s="1" t="s">
        <v>29</v>
      </c>
      <c r="F28" s="1" t="s">
        <v>14</v>
      </c>
      <c r="G28" s="1" t="s">
        <v>15</v>
      </c>
      <c r="H28" s="1" t="s">
        <v>19</v>
      </c>
      <c r="I28" s="1" t="s">
        <v>14</v>
      </c>
      <c r="J28" s="1" t="s">
        <v>15</v>
      </c>
      <c r="K28" s="1" t="s">
        <v>50</v>
      </c>
      <c r="L28" s="1" t="s">
        <v>51</v>
      </c>
    </row>
    <row r="29" spans="2:12" x14ac:dyDescent="0.25">
      <c r="B29" s="1" t="s">
        <v>24</v>
      </c>
      <c r="C29" s="1" t="s">
        <v>22</v>
      </c>
      <c r="D29" s="1" t="s">
        <v>46</v>
      </c>
      <c r="E29" s="1" t="s">
        <v>29</v>
      </c>
      <c r="F29" s="1" t="s">
        <v>14</v>
      </c>
      <c r="G29" s="1" t="s">
        <v>15</v>
      </c>
      <c r="H29" s="1" t="s">
        <v>19</v>
      </c>
      <c r="I29" s="1" t="s">
        <v>14</v>
      </c>
      <c r="J29" s="1" t="s">
        <v>15</v>
      </c>
      <c r="K29" s="1" t="s">
        <v>50</v>
      </c>
      <c r="L29" s="1" t="s">
        <v>43</v>
      </c>
    </row>
    <row r="30" spans="2:12" x14ac:dyDescent="0.25">
      <c r="B30" s="1" t="s">
        <v>24</v>
      </c>
      <c r="C30" s="1" t="s">
        <v>22</v>
      </c>
      <c r="D30" s="1" t="s">
        <v>44</v>
      </c>
      <c r="E30" s="1" t="s">
        <v>29</v>
      </c>
      <c r="F30" s="1" t="s">
        <v>14</v>
      </c>
      <c r="G30" s="1" t="s">
        <v>15</v>
      </c>
      <c r="H30" s="1" t="s">
        <v>19</v>
      </c>
      <c r="I30" s="1" t="s">
        <v>14</v>
      </c>
      <c r="J30" s="1" t="s">
        <v>15</v>
      </c>
      <c r="K30" s="1" t="s">
        <v>50</v>
      </c>
      <c r="L30" s="1" t="s">
        <v>43</v>
      </c>
    </row>
    <row r="31" spans="2:12" x14ac:dyDescent="0.25">
      <c r="B31" s="1" t="s">
        <v>24</v>
      </c>
      <c r="C31" s="1" t="s">
        <v>22</v>
      </c>
      <c r="D31" s="1" t="s">
        <v>44</v>
      </c>
      <c r="E31" s="1" t="s">
        <v>29</v>
      </c>
      <c r="F31" s="1" t="s">
        <v>14</v>
      </c>
      <c r="G31" s="1" t="s">
        <v>15</v>
      </c>
      <c r="H31" s="1" t="s">
        <v>19</v>
      </c>
      <c r="I31" s="1" t="s">
        <v>14</v>
      </c>
      <c r="J31" s="1" t="s">
        <v>15</v>
      </c>
      <c r="K31" s="1" t="s">
        <v>50</v>
      </c>
      <c r="L31" s="1" t="s">
        <v>43</v>
      </c>
    </row>
    <row r="32" spans="2:12" x14ac:dyDescent="0.25">
      <c r="B32" s="1" t="s">
        <v>24</v>
      </c>
      <c r="C32" s="1" t="s">
        <v>22</v>
      </c>
      <c r="D32" s="1" t="s">
        <v>46</v>
      </c>
      <c r="E32" s="1" t="s">
        <v>29</v>
      </c>
      <c r="F32" s="1" t="s">
        <v>14</v>
      </c>
      <c r="G32" s="1" t="s">
        <v>20</v>
      </c>
      <c r="H32" s="1" t="s">
        <v>19</v>
      </c>
      <c r="I32" s="1" t="s">
        <v>14</v>
      </c>
      <c r="J32" s="1" t="s">
        <v>15</v>
      </c>
      <c r="K32" s="1" t="s">
        <v>50</v>
      </c>
      <c r="L32" s="1" t="s">
        <v>51</v>
      </c>
    </row>
    <row r="33" spans="2:12" x14ac:dyDescent="0.25">
      <c r="B33" s="1" t="s">
        <v>24</v>
      </c>
      <c r="C33" s="1" t="s">
        <v>22</v>
      </c>
      <c r="D33" s="1" t="s">
        <v>46</v>
      </c>
      <c r="E33" s="1" t="s">
        <v>29</v>
      </c>
      <c r="F33" s="1" t="s">
        <v>14</v>
      </c>
      <c r="G33" s="1" t="s">
        <v>15</v>
      </c>
      <c r="H33" s="1" t="s">
        <v>19</v>
      </c>
      <c r="I33" s="1" t="s">
        <v>14</v>
      </c>
      <c r="J33" s="1" t="s">
        <v>15</v>
      </c>
      <c r="K33" s="1" t="s">
        <v>50</v>
      </c>
      <c r="L33" s="1" t="s">
        <v>43</v>
      </c>
    </row>
    <row r="34" spans="2:12" x14ac:dyDescent="0.25">
      <c r="B34" s="1" t="s">
        <v>24</v>
      </c>
      <c r="C34" s="1" t="s">
        <v>22</v>
      </c>
      <c r="D34" s="1" t="s">
        <v>44</v>
      </c>
      <c r="E34" s="1" t="s">
        <v>29</v>
      </c>
      <c r="F34" s="1" t="s">
        <v>14</v>
      </c>
      <c r="G34" s="1" t="s">
        <v>15</v>
      </c>
      <c r="H34" s="1" t="s">
        <v>19</v>
      </c>
      <c r="I34" s="1" t="s">
        <v>14</v>
      </c>
      <c r="J34" s="1" t="s">
        <v>15</v>
      </c>
      <c r="K34" s="1" t="s">
        <v>50</v>
      </c>
      <c r="L34" s="1" t="s">
        <v>51</v>
      </c>
    </row>
    <row r="35" spans="2:12" x14ac:dyDescent="0.25">
      <c r="B35" s="1" t="s">
        <v>24</v>
      </c>
      <c r="C35" s="1" t="s">
        <v>22</v>
      </c>
      <c r="D35" s="1" t="s">
        <v>46</v>
      </c>
      <c r="E35" s="1" t="s">
        <v>29</v>
      </c>
      <c r="F35" s="1" t="s">
        <v>14</v>
      </c>
      <c r="G35" s="1" t="s">
        <v>20</v>
      </c>
      <c r="H35" s="1" t="s">
        <v>19</v>
      </c>
      <c r="I35" s="1" t="s">
        <v>14</v>
      </c>
      <c r="J35" s="1" t="s">
        <v>15</v>
      </c>
      <c r="K35" s="1" t="s">
        <v>50</v>
      </c>
      <c r="L35" s="1" t="s">
        <v>51</v>
      </c>
    </row>
    <row r="36" spans="2:12" x14ac:dyDescent="0.25">
      <c r="B36" s="1" t="s">
        <v>24</v>
      </c>
      <c r="C36" s="1" t="s">
        <v>22</v>
      </c>
      <c r="D36" s="1" t="s">
        <v>46</v>
      </c>
      <c r="E36" s="1" t="s">
        <v>29</v>
      </c>
      <c r="F36" s="1" t="s">
        <v>14</v>
      </c>
      <c r="G36" s="1" t="s">
        <v>20</v>
      </c>
      <c r="H36" s="1" t="s">
        <v>19</v>
      </c>
      <c r="I36" s="1" t="s">
        <v>14</v>
      </c>
      <c r="J36" s="1" t="s">
        <v>15</v>
      </c>
      <c r="K36" s="1" t="s">
        <v>50</v>
      </c>
      <c r="L36" s="1" t="s">
        <v>43</v>
      </c>
    </row>
    <row r="37" spans="2:12" x14ac:dyDescent="0.25">
      <c r="B37" s="1" t="s">
        <v>24</v>
      </c>
      <c r="C37" s="1" t="s">
        <v>22</v>
      </c>
      <c r="D37" s="1" t="s">
        <v>27</v>
      </c>
      <c r="E37" s="1" t="s">
        <v>29</v>
      </c>
      <c r="F37" s="1" t="s">
        <v>14</v>
      </c>
      <c r="G37" s="1" t="s">
        <v>15</v>
      </c>
      <c r="H37" s="1" t="s">
        <v>19</v>
      </c>
      <c r="I37" s="1" t="s">
        <v>14</v>
      </c>
      <c r="J37" s="1" t="s">
        <v>15</v>
      </c>
      <c r="K37" s="1" t="s">
        <v>50</v>
      </c>
      <c r="L37" s="1" t="s">
        <v>43</v>
      </c>
    </row>
    <row r="38" spans="2:12" x14ac:dyDescent="0.25">
      <c r="B38" s="1" t="s">
        <v>24</v>
      </c>
      <c r="C38" s="1" t="s">
        <v>11</v>
      </c>
      <c r="D38" s="1" t="s">
        <v>46</v>
      </c>
      <c r="E38" s="1" t="s">
        <v>13</v>
      </c>
      <c r="F38" s="1" t="s">
        <v>14</v>
      </c>
      <c r="G38" s="1" t="s">
        <v>20</v>
      </c>
      <c r="H38" s="1" t="s">
        <v>19</v>
      </c>
      <c r="I38" s="1" t="s">
        <v>14</v>
      </c>
      <c r="J38" s="1" t="s">
        <v>20</v>
      </c>
      <c r="K38" s="1" t="s">
        <v>53</v>
      </c>
      <c r="L38" s="1" t="s">
        <v>43</v>
      </c>
    </row>
    <row r="39" spans="2:12" x14ac:dyDescent="0.25">
      <c r="B39" s="1" t="s">
        <v>24</v>
      </c>
      <c r="C39" s="1" t="s">
        <v>11</v>
      </c>
      <c r="D39" s="1" t="s">
        <v>46</v>
      </c>
      <c r="E39" s="1" t="s">
        <v>29</v>
      </c>
      <c r="F39" s="1" t="s">
        <v>14</v>
      </c>
      <c r="G39" s="1" t="s">
        <v>15</v>
      </c>
      <c r="H39" s="1" t="s">
        <v>19</v>
      </c>
      <c r="I39" s="1" t="s">
        <v>14</v>
      </c>
      <c r="J39" s="1" t="s">
        <v>15</v>
      </c>
      <c r="K39" s="1" t="s">
        <v>53</v>
      </c>
      <c r="L39" s="1" t="s">
        <v>43</v>
      </c>
    </row>
    <row r="40" spans="2:12" x14ac:dyDescent="0.25">
      <c r="B40" s="1" t="s">
        <v>24</v>
      </c>
      <c r="C40" s="1" t="s">
        <v>11</v>
      </c>
      <c r="D40" s="1" t="s">
        <v>44</v>
      </c>
      <c r="E40" s="1" t="s">
        <v>29</v>
      </c>
      <c r="F40" s="1" t="s">
        <v>14</v>
      </c>
      <c r="G40" s="1" t="s">
        <v>20</v>
      </c>
      <c r="H40" s="1" t="s">
        <v>19</v>
      </c>
      <c r="I40" s="1" t="s">
        <v>15</v>
      </c>
      <c r="J40" s="1" t="s">
        <v>15</v>
      </c>
      <c r="K40" s="1" t="s">
        <v>50</v>
      </c>
      <c r="L40" s="1" t="s">
        <v>43</v>
      </c>
    </row>
    <row r="41" spans="2:12" x14ac:dyDescent="0.25">
      <c r="B41" s="1" t="s">
        <v>24</v>
      </c>
      <c r="C41" s="1" t="s">
        <v>11</v>
      </c>
      <c r="D41" s="1" t="s">
        <v>44</v>
      </c>
      <c r="E41" s="1" t="s">
        <v>13</v>
      </c>
      <c r="F41" s="1" t="s">
        <v>14</v>
      </c>
      <c r="G41" s="1" t="s">
        <v>15</v>
      </c>
      <c r="H41" s="1" t="s">
        <v>19</v>
      </c>
      <c r="I41" s="1" t="s">
        <v>14</v>
      </c>
      <c r="J41" s="1" t="s">
        <v>15</v>
      </c>
      <c r="K41" s="1" t="s">
        <v>53</v>
      </c>
      <c r="L41" s="1" t="s">
        <v>51</v>
      </c>
    </row>
    <row r="42" spans="2:12" x14ac:dyDescent="0.25">
      <c r="B42" s="1" t="s">
        <v>24</v>
      </c>
      <c r="C42" s="1" t="s">
        <v>11</v>
      </c>
      <c r="D42" s="1" t="s">
        <v>46</v>
      </c>
      <c r="E42" s="1" t="s">
        <v>29</v>
      </c>
      <c r="F42" s="1" t="s">
        <v>14</v>
      </c>
      <c r="G42" s="1" t="s">
        <v>15</v>
      </c>
      <c r="H42" s="1" t="s">
        <v>19</v>
      </c>
      <c r="I42" s="1" t="s">
        <v>14</v>
      </c>
      <c r="J42" s="1" t="s">
        <v>15</v>
      </c>
      <c r="K42" s="1" t="s">
        <v>53</v>
      </c>
      <c r="L42" s="1" t="s">
        <v>43</v>
      </c>
    </row>
    <row r="43" spans="2:12" x14ac:dyDescent="0.25">
      <c r="B43" s="1" t="s">
        <v>24</v>
      </c>
      <c r="C43" s="1" t="s">
        <v>11</v>
      </c>
      <c r="D43" s="1" t="s">
        <v>27</v>
      </c>
      <c r="E43" s="1" t="s">
        <v>13</v>
      </c>
      <c r="F43" s="1" t="s">
        <v>14</v>
      </c>
      <c r="G43" s="1" t="s">
        <v>20</v>
      </c>
      <c r="H43" s="1" t="s">
        <v>19</v>
      </c>
      <c r="I43" s="1" t="s">
        <v>15</v>
      </c>
      <c r="J43" s="1" t="s">
        <v>15</v>
      </c>
      <c r="K43" s="1" t="s">
        <v>53</v>
      </c>
      <c r="L43" s="1" t="s">
        <v>43</v>
      </c>
    </row>
    <row r="44" spans="2:12" x14ac:dyDescent="0.25">
      <c r="B44" s="1" t="s">
        <v>24</v>
      </c>
      <c r="C44" s="1" t="s">
        <v>11</v>
      </c>
      <c r="D44" s="1" t="s">
        <v>44</v>
      </c>
      <c r="E44" s="1" t="s">
        <v>29</v>
      </c>
      <c r="F44" s="1" t="s">
        <v>14</v>
      </c>
      <c r="G44" s="1" t="s">
        <v>15</v>
      </c>
      <c r="H44" s="1" t="s">
        <v>19</v>
      </c>
      <c r="I44" s="1" t="s">
        <v>14</v>
      </c>
      <c r="J44" s="1" t="s">
        <v>15</v>
      </c>
      <c r="K44" s="1" t="s">
        <v>53</v>
      </c>
      <c r="L44" s="1" t="s">
        <v>43</v>
      </c>
    </row>
    <row r="45" spans="2:12" x14ac:dyDescent="0.25">
      <c r="B45" s="1" t="s">
        <v>24</v>
      </c>
      <c r="C45" s="1" t="s">
        <v>11</v>
      </c>
      <c r="D45" s="1" t="s">
        <v>46</v>
      </c>
      <c r="E45" s="1" t="s">
        <v>13</v>
      </c>
      <c r="F45" s="1" t="s">
        <v>14</v>
      </c>
      <c r="G45" s="1" t="s">
        <v>15</v>
      </c>
      <c r="H45" s="1" t="s">
        <v>19</v>
      </c>
      <c r="I45" s="1" t="s">
        <v>15</v>
      </c>
      <c r="J45" s="1" t="s">
        <v>15</v>
      </c>
      <c r="K45" s="1" t="s">
        <v>53</v>
      </c>
      <c r="L45" s="1" t="s">
        <v>51</v>
      </c>
    </row>
    <row r="46" spans="2:12" x14ac:dyDescent="0.25">
      <c r="B46" s="1" t="s">
        <v>24</v>
      </c>
      <c r="C46" s="1" t="s">
        <v>11</v>
      </c>
      <c r="D46" s="1" t="s">
        <v>46</v>
      </c>
      <c r="E46" s="1" t="s">
        <v>29</v>
      </c>
      <c r="F46" s="1" t="s">
        <v>14</v>
      </c>
      <c r="G46" s="1" t="s">
        <v>15</v>
      </c>
      <c r="H46" s="1" t="s">
        <v>19</v>
      </c>
      <c r="I46" s="1" t="s">
        <v>14</v>
      </c>
      <c r="J46" s="1" t="s">
        <v>15</v>
      </c>
      <c r="K46" s="1" t="s">
        <v>53</v>
      </c>
      <c r="L46" s="1" t="s">
        <v>51</v>
      </c>
    </row>
    <row r="47" spans="2:12" x14ac:dyDescent="0.25">
      <c r="B47" s="1" t="s">
        <v>24</v>
      </c>
      <c r="C47" s="1" t="s">
        <v>11</v>
      </c>
      <c r="D47" s="1" t="s">
        <v>44</v>
      </c>
      <c r="E47" s="1" t="s">
        <v>13</v>
      </c>
      <c r="F47" s="1" t="s">
        <v>14</v>
      </c>
      <c r="G47" s="1" t="s">
        <v>20</v>
      </c>
      <c r="H47" s="1" t="s">
        <v>19</v>
      </c>
      <c r="I47" s="1" t="s">
        <v>15</v>
      </c>
      <c r="J47" s="1" t="s">
        <v>15</v>
      </c>
      <c r="K47" s="1" t="s">
        <v>53</v>
      </c>
      <c r="L47" s="1" t="s">
        <v>43</v>
      </c>
    </row>
    <row r="48" spans="2:12" x14ac:dyDescent="0.25">
      <c r="B48" s="1" t="s">
        <v>40</v>
      </c>
      <c r="C48" s="1" t="s">
        <v>11</v>
      </c>
      <c r="D48" s="1" t="s">
        <v>46</v>
      </c>
      <c r="E48" s="1" t="s">
        <v>13</v>
      </c>
      <c r="F48" s="1" t="s">
        <v>14</v>
      </c>
      <c r="G48" s="1" t="s">
        <v>20</v>
      </c>
      <c r="H48" s="1" t="s">
        <v>19</v>
      </c>
      <c r="I48" s="1" t="s">
        <v>15</v>
      </c>
      <c r="J48" s="1" t="s">
        <v>15</v>
      </c>
      <c r="K48" s="1" t="s">
        <v>53</v>
      </c>
      <c r="L48" s="1" t="s">
        <v>43</v>
      </c>
    </row>
    <row r="49" spans="2:12" x14ac:dyDescent="0.25">
      <c r="B49" s="1" t="s">
        <v>24</v>
      </c>
      <c r="C49" s="1" t="s">
        <v>11</v>
      </c>
      <c r="D49" s="1" t="s">
        <v>44</v>
      </c>
      <c r="E49" s="1" t="s">
        <v>13</v>
      </c>
      <c r="F49" s="1" t="s">
        <v>14</v>
      </c>
      <c r="G49" s="1" t="s">
        <v>20</v>
      </c>
      <c r="H49" s="1" t="s">
        <v>19</v>
      </c>
      <c r="I49" s="1" t="s">
        <v>15</v>
      </c>
      <c r="J49" s="1" t="s">
        <v>15</v>
      </c>
      <c r="K49" s="1" t="s">
        <v>53</v>
      </c>
      <c r="L49" s="1" t="s">
        <v>51</v>
      </c>
    </row>
    <row r="50" spans="2:12" x14ac:dyDescent="0.25">
      <c r="B50" s="1" t="s">
        <v>24</v>
      </c>
      <c r="C50" s="1" t="s">
        <v>11</v>
      </c>
      <c r="D50" s="1" t="s">
        <v>46</v>
      </c>
      <c r="E50" s="1" t="s">
        <v>29</v>
      </c>
      <c r="F50" s="1" t="s">
        <v>14</v>
      </c>
      <c r="G50" s="1" t="s">
        <v>15</v>
      </c>
      <c r="H50" s="1" t="s">
        <v>19</v>
      </c>
      <c r="I50" s="1" t="s">
        <v>14</v>
      </c>
      <c r="J50" s="1" t="s">
        <v>15</v>
      </c>
      <c r="K50" s="1" t="s">
        <v>53</v>
      </c>
      <c r="L50" s="1" t="s">
        <v>43</v>
      </c>
    </row>
    <row r="51" spans="2:12" x14ac:dyDescent="0.25">
      <c r="B51" s="1" t="s">
        <v>24</v>
      </c>
      <c r="C51" s="1" t="s">
        <v>11</v>
      </c>
      <c r="D51" s="1" t="s">
        <v>44</v>
      </c>
      <c r="E51" s="1" t="s">
        <v>13</v>
      </c>
      <c r="F51" s="1" t="s">
        <v>14</v>
      </c>
      <c r="G51" s="1" t="s">
        <v>20</v>
      </c>
      <c r="H51" s="1" t="s">
        <v>19</v>
      </c>
      <c r="I51" s="1" t="s">
        <v>14</v>
      </c>
      <c r="J51" s="1" t="s">
        <v>15</v>
      </c>
      <c r="K51" s="1" t="s">
        <v>53</v>
      </c>
      <c r="L51" s="1" t="s">
        <v>51</v>
      </c>
    </row>
    <row r="52" spans="2:12" x14ac:dyDescent="0.25">
      <c r="B52" s="1" t="s">
        <v>24</v>
      </c>
      <c r="C52" s="1" t="s">
        <v>11</v>
      </c>
      <c r="D52" s="1" t="s">
        <v>46</v>
      </c>
      <c r="E52" s="1" t="s">
        <v>13</v>
      </c>
      <c r="F52" s="1" t="s">
        <v>14</v>
      </c>
      <c r="G52" s="1" t="s">
        <v>20</v>
      </c>
      <c r="H52" s="1" t="s">
        <v>19</v>
      </c>
      <c r="I52" s="1" t="s">
        <v>15</v>
      </c>
      <c r="J52" s="1" t="s">
        <v>15</v>
      </c>
      <c r="K52" s="1" t="s">
        <v>53</v>
      </c>
      <c r="L52" s="1" t="s">
        <v>43</v>
      </c>
    </row>
    <row r="53" spans="2:12" x14ac:dyDescent="0.25">
      <c r="B53" s="1" t="s">
        <v>24</v>
      </c>
      <c r="C53" s="1" t="s">
        <v>11</v>
      </c>
      <c r="D53" s="1" t="s">
        <v>44</v>
      </c>
      <c r="E53" s="1" t="s">
        <v>13</v>
      </c>
      <c r="F53" s="1" t="s">
        <v>14</v>
      </c>
      <c r="G53" s="1" t="s">
        <v>15</v>
      </c>
      <c r="H53" s="1" t="s">
        <v>19</v>
      </c>
      <c r="I53" s="1" t="s">
        <v>14</v>
      </c>
      <c r="J53" s="1" t="s">
        <v>15</v>
      </c>
      <c r="K53" s="1" t="s">
        <v>53</v>
      </c>
      <c r="L53" s="1" t="s">
        <v>43</v>
      </c>
    </row>
    <row r="54" spans="2:12" x14ac:dyDescent="0.25">
      <c r="B54" s="1" t="s">
        <v>24</v>
      </c>
      <c r="C54" s="1" t="s">
        <v>11</v>
      </c>
      <c r="D54" s="1" t="s">
        <v>44</v>
      </c>
      <c r="E54" s="1" t="s">
        <v>29</v>
      </c>
      <c r="F54" s="1" t="s">
        <v>14</v>
      </c>
      <c r="G54" s="1" t="s">
        <v>20</v>
      </c>
      <c r="H54" s="1" t="s">
        <v>19</v>
      </c>
      <c r="I54" s="1" t="s">
        <v>15</v>
      </c>
      <c r="J54" s="1" t="s">
        <v>15</v>
      </c>
      <c r="K54" s="1" t="s">
        <v>53</v>
      </c>
      <c r="L54" s="1" t="s">
        <v>43</v>
      </c>
    </row>
    <row r="55" spans="2:12" x14ac:dyDescent="0.25">
      <c r="B55" s="1" t="s">
        <v>24</v>
      </c>
      <c r="C55" s="1" t="s">
        <v>11</v>
      </c>
      <c r="D55" s="1" t="s">
        <v>46</v>
      </c>
      <c r="E55" s="1" t="s">
        <v>13</v>
      </c>
      <c r="F55" s="1" t="s">
        <v>14</v>
      </c>
      <c r="G55" s="1" t="s">
        <v>15</v>
      </c>
      <c r="H55" s="1" t="s">
        <v>19</v>
      </c>
      <c r="I55" s="1" t="s">
        <v>15</v>
      </c>
      <c r="J55" s="1" t="s">
        <v>15</v>
      </c>
      <c r="K55" s="1" t="s">
        <v>53</v>
      </c>
      <c r="L55" s="1" t="s">
        <v>43</v>
      </c>
    </row>
    <row r="56" spans="2:12" x14ac:dyDescent="0.25">
      <c r="B56" s="1" t="s">
        <v>40</v>
      </c>
      <c r="C56" s="1" t="s">
        <v>11</v>
      </c>
      <c r="D56" s="1" t="s">
        <v>44</v>
      </c>
      <c r="E56" s="1" t="s">
        <v>13</v>
      </c>
      <c r="F56" s="1" t="s">
        <v>14</v>
      </c>
      <c r="G56" s="1" t="s">
        <v>20</v>
      </c>
      <c r="H56" s="1" t="s">
        <v>19</v>
      </c>
      <c r="I56" s="1" t="s">
        <v>15</v>
      </c>
      <c r="J56" s="1" t="s">
        <v>15</v>
      </c>
      <c r="K56" s="1" t="s">
        <v>53</v>
      </c>
      <c r="L56" s="1" t="s">
        <v>43</v>
      </c>
    </row>
    <row r="57" spans="2:12" x14ac:dyDescent="0.25">
      <c r="B57" s="1" t="s">
        <v>24</v>
      </c>
      <c r="C57" s="1" t="s">
        <v>11</v>
      </c>
      <c r="D57" s="1" t="s">
        <v>44</v>
      </c>
      <c r="E57" s="1" t="s">
        <v>13</v>
      </c>
      <c r="F57" s="1" t="s">
        <v>14</v>
      </c>
      <c r="G57" s="1" t="s">
        <v>20</v>
      </c>
      <c r="H57" s="1" t="s">
        <v>19</v>
      </c>
      <c r="I57" s="1" t="s">
        <v>15</v>
      </c>
      <c r="J57" s="1" t="s">
        <v>15</v>
      </c>
      <c r="K57" s="1" t="s">
        <v>53</v>
      </c>
      <c r="L57" s="1" t="s">
        <v>43</v>
      </c>
    </row>
    <row r="58" spans="2:12" x14ac:dyDescent="0.25">
      <c r="B58" s="1" t="s">
        <v>24</v>
      </c>
      <c r="C58" s="1" t="s">
        <v>11</v>
      </c>
      <c r="D58" s="1" t="s">
        <v>44</v>
      </c>
      <c r="E58" s="1" t="s">
        <v>13</v>
      </c>
      <c r="F58" s="1" t="s">
        <v>14</v>
      </c>
      <c r="G58" s="1" t="s">
        <v>20</v>
      </c>
      <c r="H58" s="1" t="s">
        <v>19</v>
      </c>
      <c r="I58" s="1" t="s">
        <v>15</v>
      </c>
      <c r="J58" s="1" t="s">
        <v>15</v>
      </c>
      <c r="K58" s="1" t="s">
        <v>53</v>
      </c>
      <c r="L58" s="1" t="s">
        <v>43</v>
      </c>
    </row>
    <row r="59" spans="2:12" x14ac:dyDescent="0.25">
      <c r="B59" s="1" t="s">
        <v>24</v>
      </c>
      <c r="C59" s="1" t="s">
        <v>11</v>
      </c>
      <c r="D59" s="1" t="s">
        <v>46</v>
      </c>
      <c r="E59" s="1" t="s">
        <v>13</v>
      </c>
      <c r="F59" s="1" t="s">
        <v>14</v>
      </c>
      <c r="G59" s="1" t="s">
        <v>15</v>
      </c>
      <c r="H59" s="1" t="s">
        <v>19</v>
      </c>
      <c r="I59" s="1" t="s">
        <v>15</v>
      </c>
      <c r="J59" s="1" t="s">
        <v>15</v>
      </c>
      <c r="K59" s="1" t="s">
        <v>53</v>
      </c>
      <c r="L59" s="1" t="s">
        <v>43</v>
      </c>
    </row>
    <row r="60" spans="2:12" x14ac:dyDescent="0.25">
      <c r="B60" s="1" t="s">
        <v>24</v>
      </c>
      <c r="C60" s="1" t="s">
        <v>11</v>
      </c>
      <c r="D60" s="1" t="s">
        <v>44</v>
      </c>
      <c r="E60" s="1" t="s">
        <v>29</v>
      </c>
      <c r="F60" s="1" t="s">
        <v>14</v>
      </c>
      <c r="G60" s="1" t="s">
        <v>20</v>
      </c>
      <c r="H60" s="1" t="s">
        <v>19</v>
      </c>
      <c r="I60" s="1" t="s">
        <v>14</v>
      </c>
      <c r="J60" s="1" t="s">
        <v>15</v>
      </c>
      <c r="K60" s="1" t="s">
        <v>53</v>
      </c>
      <c r="L60" s="1" t="s">
        <v>43</v>
      </c>
    </row>
    <row r="61" spans="2:12" x14ac:dyDescent="0.25">
      <c r="B61" s="1" t="s">
        <v>24</v>
      </c>
      <c r="C61" s="1" t="s">
        <v>11</v>
      </c>
      <c r="D61" s="1" t="s">
        <v>44</v>
      </c>
      <c r="E61" s="1" t="s">
        <v>29</v>
      </c>
      <c r="F61" s="1" t="s">
        <v>14</v>
      </c>
      <c r="G61" s="1" t="s">
        <v>20</v>
      </c>
      <c r="H61" s="1" t="s">
        <v>19</v>
      </c>
      <c r="I61" s="1" t="s">
        <v>14</v>
      </c>
      <c r="J61" s="1" t="s">
        <v>15</v>
      </c>
      <c r="K61" s="1" t="s">
        <v>53</v>
      </c>
      <c r="L61" s="1" t="s">
        <v>43</v>
      </c>
    </row>
    <row r="62" spans="2:12" x14ac:dyDescent="0.25">
      <c r="B62" s="1" t="s">
        <v>24</v>
      </c>
      <c r="C62" s="1" t="s">
        <v>11</v>
      </c>
      <c r="D62" s="1" t="s">
        <v>46</v>
      </c>
      <c r="E62" s="1" t="s">
        <v>13</v>
      </c>
      <c r="F62" s="1" t="s">
        <v>14</v>
      </c>
      <c r="G62" s="1" t="s">
        <v>20</v>
      </c>
      <c r="H62" s="1" t="s">
        <v>19</v>
      </c>
      <c r="I62" s="1" t="s">
        <v>15</v>
      </c>
      <c r="J62" s="1" t="s">
        <v>15</v>
      </c>
      <c r="K62" s="1" t="s">
        <v>53</v>
      </c>
      <c r="L62" s="1" t="s">
        <v>51</v>
      </c>
    </row>
    <row r="63" spans="2:12" x14ac:dyDescent="0.25">
      <c r="B63" s="1" t="s">
        <v>24</v>
      </c>
      <c r="C63" s="1" t="s">
        <v>11</v>
      </c>
      <c r="D63" s="1" t="s">
        <v>44</v>
      </c>
      <c r="E63" s="1" t="s">
        <v>13</v>
      </c>
      <c r="F63" s="1" t="s">
        <v>14</v>
      </c>
      <c r="G63" s="1" t="s">
        <v>20</v>
      </c>
      <c r="H63" s="1" t="s">
        <v>19</v>
      </c>
      <c r="I63" s="1" t="s">
        <v>14</v>
      </c>
      <c r="J63" s="1" t="s">
        <v>15</v>
      </c>
      <c r="K63" s="1" t="s">
        <v>54</v>
      </c>
      <c r="L63" s="1" t="s">
        <v>43</v>
      </c>
    </row>
    <row r="64" spans="2:12" x14ac:dyDescent="0.25">
      <c r="B64" s="1" t="s">
        <v>24</v>
      </c>
      <c r="C64" s="1" t="s">
        <v>11</v>
      </c>
      <c r="D64" s="1" t="s">
        <v>46</v>
      </c>
      <c r="E64" s="1" t="s">
        <v>13</v>
      </c>
      <c r="F64" s="1" t="s">
        <v>14</v>
      </c>
      <c r="G64" s="1" t="s">
        <v>15</v>
      </c>
      <c r="H64" s="1" t="s">
        <v>19</v>
      </c>
      <c r="I64" s="1" t="s">
        <v>15</v>
      </c>
      <c r="J64" s="1" t="s">
        <v>15</v>
      </c>
      <c r="K64" s="1" t="s">
        <v>53</v>
      </c>
      <c r="L64" s="1" t="s">
        <v>43</v>
      </c>
    </row>
    <row r="65" spans="2:12" x14ac:dyDescent="0.25">
      <c r="B65" s="1" t="s">
        <v>24</v>
      </c>
      <c r="C65" s="1" t="s">
        <v>11</v>
      </c>
      <c r="D65" s="1" t="s">
        <v>44</v>
      </c>
      <c r="E65" s="1" t="s">
        <v>29</v>
      </c>
      <c r="F65" s="1" t="s">
        <v>14</v>
      </c>
      <c r="G65" s="1" t="s">
        <v>15</v>
      </c>
      <c r="H65" s="1" t="s">
        <v>19</v>
      </c>
      <c r="I65" s="1" t="s">
        <v>15</v>
      </c>
      <c r="J65" s="1" t="s">
        <v>15</v>
      </c>
      <c r="K65" s="1" t="s">
        <v>53</v>
      </c>
      <c r="L65" s="1" t="s">
        <v>43</v>
      </c>
    </row>
    <row r="66" spans="2:12" x14ac:dyDescent="0.25">
      <c r="B66" s="1" t="s">
        <v>24</v>
      </c>
      <c r="C66" s="1" t="s">
        <v>11</v>
      </c>
      <c r="D66" s="1" t="s">
        <v>46</v>
      </c>
      <c r="E66" s="1" t="s">
        <v>13</v>
      </c>
      <c r="F66" s="1" t="s">
        <v>14</v>
      </c>
      <c r="G66" s="1" t="s">
        <v>20</v>
      </c>
      <c r="H66" s="1" t="s">
        <v>19</v>
      </c>
      <c r="I66" s="1" t="s">
        <v>14</v>
      </c>
      <c r="J66" s="1" t="s">
        <v>15</v>
      </c>
      <c r="K66" s="1" t="s">
        <v>53</v>
      </c>
      <c r="L66" s="1" t="s">
        <v>43</v>
      </c>
    </row>
    <row r="67" spans="2:12" x14ac:dyDescent="0.25">
      <c r="B67" s="1" t="s">
        <v>24</v>
      </c>
      <c r="C67" s="1" t="s">
        <v>11</v>
      </c>
      <c r="D67" s="1" t="s">
        <v>46</v>
      </c>
      <c r="E67" s="1" t="s">
        <v>13</v>
      </c>
      <c r="F67" s="1" t="s">
        <v>14</v>
      </c>
      <c r="G67" s="1" t="s">
        <v>15</v>
      </c>
      <c r="H67" s="1" t="s">
        <v>19</v>
      </c>
      <c r="I67" s="1" t="s">
        <v>14</v>
      </c>
      <c r="J67" s="1" t="s">
        <v>15</v>
      </c>
      <c r="K67" s="1" t="s">
        <v>53</v>
      </c>
      <c r="L67" s="1" t="s">
        <v>43</v>
      </c>
    </row>
    <row r="68" spans="2:12" x14ac:dyDescent="0.25">
      <c r="B68" s="1" t="s">
        <v>24</v>
      </c>
      <c r="C68" s="1" t="s">
        <v>11</v>
      </c>
      <c r="D68" s="1" t="s">
        <v>44</v>
      </c>
      <c r="E68" s="1" t="s">
        <v>29</v>
      </c>
      <c r="F68" s="1" t="s">
        <v>14</v>
      </c>
      <c r="G68" s="1" t="s">
        <v>20</v>
      </c>
      <c r="H68" s="1" t="s">
        <v>19</v>
      </c>
      <c r="I68" s="1" t="s">
        <v>14</v>
      </c>
      <c r="J68" s="1" t="s">
        <v>15</v>
      </c>
      <c r="K68" s="1" t="s">
        <v>53</v>
      </c>
      <c r="L68" s="1" t="s">
        <v>43</v>
      </c>
    </row>
    <row r="69" spans="2:12" x14ac:dyDescent="0.25">
      <c r="B69" s="1" t="s">
        <v>24</v>
      </c>
      <c r="C69" s="1" t="s">
        <v>11</v>
      </c>
      <c r="D69" s="1" t="s">
        <v>44</v>
      </c>
      <c r="E69" s="1" t="s">
        <v>29</v>
      </c>
      <c r="F69" s="1" t="s">
        <v>14</v>
      </c>
      <c r="G69" s="1" t="s">
        <v>20</v>
      </c>
      <c r="H69" s="1" t="s">
        <v>19</v>
      </c>
      <c r="I69" s="1" t="s">
        <v>15</v>
      </c>
      <c r="J69" s="1" t="s">
        <v>15</v>
      </c>
      <c r="K69" s="1" t="s">
        <v>53</v>
      </c>
      <c r="L69" s="1" t="s">
        <v>43</v>
      </c>
    </row>
    <row r="70" spans="2:12" x14ac:dyDescent="0.25">
      <c r="B70" s="1" t="s">
        <v>24</v>
      </c>
      <c r="C70" s="1" t="s">
        <v>11</v>
      </c>
      <c r="D70" s="1" t="s">
        <v>46</v>
      </c>
      <c r="E70" s="1" t="s">
        <v>29</v>
      </c>
      <c r="F70" s="1" t="s">
        <v>14</v>
      </c>
      <c r="G70" s="1" t="s">
        <v>15</v>
      </c>
      <c r="H70" s="1" t="s">
        <v>19</v>
      </c>
      <c r="I70" s="1" t="s">
        <v>15</v>
      </c>
      <c r="J70" s="1" t="s">
        <v>15</v>
      </c>
      <c r="K70" s="1" t="s">
        <v>53</v>
      </c>
      <c r="L70" s="1" t="s">
        <v>43</v>
      </c>
    </row>
    <row r="71" spans="2:12" x14ac:dyDescent="0.25">
      <c r="B71" s="1" t="s">
        <v>24</v>
      </c>
      <c r="C71" s="1" t="s">
        <v>11</v>
      </c>
      <c r="D71" s="1" t="s">
        <v>44</v>
      </c>
      <c r="E71" s="1" t="s">
        <v>13</v>
      </c>
      <c r="F71" s="1" t="s">
        <v>14</v>
      </c>
      <c r="G71" s="1" t="s">
        <v>20</v>
      </c>
      <c r="H71" s="1" t="s">
        <v>19</v>
      </c>
      <c r="I71" s="1" t="s">
        <v>14</v>
      </c>
      <c r="J71" s="1" t="s">
        <v>15</v>
      </c>
      <c r="K71" s="1" t="s">
        <v>53</v>
      </c>
      <c r="L71" s="1" t="s">
        <v>43</v>
      </c>
    </row>
    <row r="72" spans="2:12" x14ac:dyDescent="0.25">
      <c r="B72" s="1" t="s">
        <v>24</v>
      </c>
      <c r="C72" s="1" t="s">
        <v>11</v>
      </c>
      <c r="D72" s="1" t="s">
        <v>46</v>
      </c>
      <c r="E72" s="1" t="s">
        <v>13</v>
      </c>
      <c r="F72" s="1" t="s">
        <v>14</v>
      </c>
      <c r="G72" s="1" t="s">
        <v>20</v>
      </c>
      <c r="H72" s="1" t="s">
        <v>19</v>
      </c>
      <c r="I72" s="1" t="s">
        <v>15</v>
      </c>
      <c r="J72" s="1" t="s">
        <v>15</v>
      </c>
      <c r="K72" s="1" t="s">
        <v>53</v>
      </c>
      <c r="L72" s="1" t="s">
        <v>43</v>
      </c>
    </row>
    <row r="73" spans="2:12" x14ac:dyDescent="0.25">
      <c r="B73" s="1" t="s">
        <v>24</v>
      </c>
      <c r="C73" s="1" t="s">
        <v>11</v>
      </c>
      <c r="D73" s="1" t="s">
        <v>44</v>
      </c>
      <c r="E73" s="1" t="s">
        <v>13</v>
      </c>
      <c r="F73" s="1" t="s">
        <v>14</v>
      </c>
      <c r="G73" s="1" t="s">
        <v>20</v>
      </c>
      <c r="H73" s="1" t="s">
        <v>19</v>
      </c>
      <c r="I73" s="1" t="s">
        <v>15</v>
      </c>
      <c r="J73" s="1" t="s">
        <v>15</v>
      </c>
      <c r="K73" s="1" t="s">
        <v>53</v>
      </c>
      <c r="L73" s="1" t="s">
        <v>43</v>
      </c>
    </row>
    <row r="74" spans="2:12" x14ac:dyDescent="0.25">
      <c r="B74" s="1" t="s">
        <v>24</v>
      </c>
      <c r="C74" s="1" t="s">
        <v>11</v>
      </c>
      <c r="D74" s="1" t="s">
        <v>46</v>
      </c>
      <c r="E74" s="1" t="s">
        <v>13</v>
      </c>
      <c r="F74" s="1" t="s">
        <v>14</v>
      </c>
      <c r="G74" s="1" t="s">
        <v>15</v>
      </c>
      <c r="H74" s="1" t="s">
        <v>19</v>
      </c>
      <c r="I74" s="1" t="s">
        <v>15</v>
      </c>
      <c r="J74" s="1" t="s">
        <v>15</v>
      </c>
      <c r="K74" s="1" t="s">
        <v>53</v>
      </c>
      <c r="L74" s="1" t="s">
        <v>43</v>
      </c>
    </row>
    <row r="75" spans="2:12" x14ac:dyDescent="0.25">
      <c r="B75" s="1" t="s">
        <v>24</v>
      </c>
      <c r="C75" s="1" t="s">
        <v>11</v>
      </c>
      <c r="D75" s="1" t="s">
        <v>44</v>
      </c>
      <c r="E75" s="1" t="s">
        <v>29</v>
      </c>
      <c r="F75" s="1" t="s">
        <v>14</v>
      </c>
      <c r="G75" s="1" t="s">
        <v>20</v>
      </c>
      <c r="H75" s="1" t="s">
        <v>19</v>
      </c>
      <c r="I75" s="1" t="s">
        <v>14</v>
      </c>
      <c r="J75" s="1" t="s">
        <v>15</v>
      </c>
      <c r="K75" s="1" t="s">
        <v>53</v>
      </c>
      <c r="L75" s="1" t="s">
        <v>43</v>
      </c>
    </row>
    <row r="76" spans="2:12" x14ac:dyDescent="0.25">
      <c r="B76" s="1" t="s">
        <v>24</v>
      </c>
      <c r="C76" s="1" t="s">
        <v>11</v>
      </c>
      <c r="D76" s="1" t="s">
        <v>46</v>
      </c>
      <c r="E76" s="1" t="s">
        <v>13</v>
      </c>
      <c r="F76" s="1" t="s">
        <v>14</v>
      </c>
      <c r="G76" s="1" t="s">
        <v>20</v>
      </c>
      <c r="H76" s="1" t="s">
        <v>19</v>
      </c>
      <c r="I76" s="1" t="s">
        <v>15</v>
      </c>
      <c r="J76" s="1" t="s">
        <v>15</v>
      </c>
      <c r="K76" s="1" t="s">
        <v>53</v>
      </c>
      <c r="L76" s="1" t="s">
        <v>43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74A9E-EBB6-4E72-BD66-0470D3BBC1B3}">
  <dimension ref="B1:L61"/>
  <sheetViews>
    <sheetView topLeftCell="A46" workbookViewId="0">
      <selection activeCell="A2" sqref="A2:XFD19"/>
    </sheetView>
  </sheetViews>
  <sheetFormatPr defaultRowHeight="15" x14ac:dyDescent="0.25"/>
  <cols>
    <col min="2" max="10" width="11.140625" bestFit="1" customWidth="1"/>
    <col min="11" max="11" width="12.140625" bestFit="1" customWidth="1"/>
    <col min="12" max="12" width="12.7109375" bestFit="1" customWidth="1"/>
  </cols>
  <sheetData>
    <row r="1" spans="2:12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2:12" x14ac:dyDescent="0.25">
      <c r="B2" s="1" t="s">
        <v>24</v>
      </c>
      <c r="C2" s="1" t="s">
        <v>36</v>
      </c>
      <c r="D2" s="1" t="s">
        <v>27</v>
      </c>
      <c r="E2" s="1" t="s">
        <v>13</v>
      </c>
      <c r="F2" s="1" t="s">
        <v>16</v>
      </c>
      <c r="G2" s="1" t="s">
        <v>20</v>
      </c>
      <c r="H2" s="1" t="s">
        <v>19</v>
      </c>
      <c r="I2" s="1" t="s">
        <v>15</v>
      </c>
      <c r="J2" s="1" t="s">
        <v>15</v>
      </c>
      <c r="K2" s="1" t="s">
        <v>42</v>
      </c>
      <c r="L2" s="1" t="s">
        <v>43</v>
      </c>
    </row>
    <row r="3" spans="2:12" x14ac:dyDescent="0.25">
      <c r="B3" s="1" t="s">
        <v>24</v>
      </c>
      <c r="C3" s="1" t="s">
        <v>11</v>
      </c>
      <c r="D3" s="1" t="s">
        <v>44</v>
      </c>
      <c r="E3" s="1" t="s">
        <v>13</v>
      </c>
      <c r="F3" s="1" t="s">
        <v>15</v>
      </c>
      <c r="G3" s="1" t="s">
        <v>15</v>
      </c>
      <c r="H3" s="1" t="s">
        <v>19</v>
      </c>
      <c r="I3" s="1" t="s">
        <v>15</v>
      </c>
      <c r="J3" s="1" t="s">
        <v>15</v>
      </c>
      <c r="K3" s="1" t="s">
        <v>45</v>
      </c>
      <c r="L3" s="1" t="s">
        <v>43</v>
      </c>
    </row>
    <row r="4" spans="2:12" x14ac:dyDescent="0.25">
      <c r="B4" s="1" t="s">
        <v>24</v>
      </c>
      <c r="C4" s="1" t="s">
        <v>11</v>
      </c>
      <c r="D4" s="1" t="s">
        <v>44</v>
      </c>
      <c r="E4" s="1" t="s">
        <v>13</v>
      </c>
      <c r="F4" s="1" t="s">
        <v>14</v>
      </c>
      <c r="G4" s="1" t="s">
        <v>20</v>
      </c>
      <c r="H4" s="1" t="s">
        <v>19</v>
      </c>
      <c r="I4" s="1" t="s">
        <v>15</v>
      </c>
      <c r="J4" s="1" t="s">
        <v>15</v>
      </c>
      <c r="K4" s="1" t="s">
        <v>45</v>
      </c>
      <c r="L4" s="1" t="s">
        <v>43</v>
      </c>
    </row>
    <row r="5" spans="2:12" x14ac:dyDescent="0.25">
      <c r="B5" s="1" t="s">
        <v>24</v>
      </c>
      <c r="C5" s="1" t="s">
        <v>36</v>
      </c>
      <c r="D5" s="1" t="s">
        <v>44</v>
      </c>
      <c r="E5" s="1" t="s">
        <v>13</v>
      </c>
      <c r="F5" s="1" t="s">
        <v>14</v>
      </c>
      <c r="G5" s="1" t="s">
        <v>15</v>
      </c>
      <c r="H5" s="1" t="s">
        <v>16</v>
      </c>
      <c r="I5" s="1" t="s">
        <v>15</v>
      </c>
      <c r="J5" s="1" t="s">
        <v>15</v>
      </c>
      <c r="K5" s="1" t="s">
        <v>42</v>
      </c>
      <c r="L5" s="1" t="s">
        <v>43</v>
      </c>
    </row>
    <row r="6" spans="2:12" x14ac:dyDescent="0.25">
      <c r="B6" s="1" t="s">
        <v>24</v>
      </c>
      <c r="C6" s="1" t="s">
        <v>11</v>
      </c>
      <c r="D6" s="1" t="s">
        <v>44</v>
      </c>
      <c r="E6" s="1" t="s">
        <v>13</v>
      </c>
      <c r="F6" s="1" t="s">
        <v>14</v>
      </c>
      <c r="G6" s="1" t="s">
        <v>15</v>
      </c>
      <c r="H6" s="1" t="s">
        <v>19</v>
      </c>
      <c r="I6" s="1" t="s">
        <v>14</v>
      </c>
      <c r="J6" s="1" t="s">
        <v>15</v>
      </c>
      <c r="K6" s="1" t="s">
        <v>45</v>
      </c>
      <c r="L6" s="1" t="s">
        <v>43</v>
      </c>
    </row>
    <row r="7" spans="2:12" x14ac:dyDescent="0.25">
      <c r="B7" s="1" t="s">
        <v>24</v>
      </c>
      <c r="C7" s="1" t="s">
        <v>11</v>
      </c>
      <c r="D7" s="1" t="s">
        <v>27</v>
      </c>
      <c r="E7" s="1" t="s">
        <v>13</v>
      </c>
      <c r="F7" s="1" t="s">
        <v>14</v>
      </c>
      <c r="G7" s="1" t="s">
        <v>15</v>
      </c>
      <c r="H7" s="1" t="s">
        <v>19</v>
      </c>
      <c r="I7" s="1" t="s">
        <v>15</v>
      </c>
      <c r="J7" s="1" t="s">
        <v>15</v>
      </c>
      <c r="K7" s="1" t="s">
        <v>45</v>
      </c>
      <c r="L7" s="1" t="s">
        <v>43</v>
      </c>
    </row>
    <row r="8" spans="2:12" x14ac:dyDescent="0.25">
      <c r="B8" s="1" t="s">
        <v>24</v>
      </c>
      <c r="C8" s="1" t="s">
        <v>36</v>
      </c>
      <c r="D8" s="1" t="s">
        <v>46</v>
      </c>
      <c r="E8" s="1" t="s">
        <v>13</v>
      </c>
      <c r="F8" s="1" t="s">
        <v>14</v>
      </c>
      <c r="G8" s="1" t="s">
        <v>15</v>
      </c>
      <c r="H8" s="1" t="s">
        <v>19</v>
      </c>
      <c r="I8" s="1" t="s">
        <v>15</v>
      </c>
      <c r="J8" s="1" t="s">
        <v>15</v>
      </c>
      <c r="K8" s="1" t="s">
        <v>45</v>
      </c>
      <c r="L8" s="1" t="s">
        <v>43</v>
      </c>
    </row>
    <row r="9" spans="2:12" x14ac:dyDescent="0.25">
      <c r="B9" s="1" t="s">
        <v>24</v>
      </c>
      <c r="C9" s="1" t="s">
        <v>11</v>
      </c>
      <c r="D9" s="1" t="s">
        <v>44</v>
      </c>
      <c r="E9" s="1" t="s">
        <v>13</v>
      </c>
      <c r="F9" s="1" t="s">
        <v>14</v>
      </c>
      <c r="G9" s="1" t="s">
        <v>20</v>
      </c>
      <c r="H9" s="1" t="s">
        <v>16</v>
      </c>
      <c r="I9" s="1" t="s">
        <v>14</v>
      </c>
      <c r="J9" s="1" t="s">
        <v>15</v>
      </c>
      <c r="K9" s="1" t="s">
        <v>45</v>
      </c>
      <c r="L9" s="1" t="s">
        <v>43</v>
      </c>
    </row>
    <row r="10" spans="2:12" x14ac:dyDescent="0.25">
      <c r="B10" s="1" t="s">
        <v>24</v>
      </c>
      <c r="C10" s="1" t="s">
        <v>11</v>
      </c>
      <c r="D10" s="1" t="s">
        <v>44</v>
      </c>
      <c r="E10" s="1" t="s">
        <v>13</v>
      </c>
      <c r="F10" s="1" t="s">
        <v>14</v>
      </c>
      <c r="G10" s="1" t="s">
        <v>20</v>
      </c>
      <c r="H10" s="1" t="s">
        <v>19</v>
      </c>
      <c r="I10" s="1" t="s">
        <v>15</v>
      </c>
      <c r="J10" s="1" t="s">
        <v>15</v>
      </c>
      <c r="K10" s="1" t="s">
        <v>45</v>
      </c>
      <c r="L10" s="1" t="s">
        <v>43</v>
      </c>
    </row>
    <row r="11" spans="2:12" x14ac:dyDescent="0.25">
      <c r="B11" s="1" t="s">
        <v>24</v>
      </c>
      <c r="C11" s="1" t="s">
        <v>11</v>
      </c>
      <c r="D11" s="1" t="s">
        <v>46</v>
      </c>
      <c r="E11" s="1" t="s">
        <v>13</v>
      </c>
      <c r="F11" s="1" t="s">
        <v>14</v>
      </c>
      <c r="G11" s="1" t="s">
        <v>15</v>
      </c>
      <c r="H11" s="1" t="s">
        <v>19</v>
      </c>
      <c r="I11" s="1" t="s">
        <v>15</v>
      </c>
      <c r="J11" s="1" t="s">
        <v>15</v>
      </c>
      <c r="K11" s="1" t="s">
        <v>45</v>
      </c>
      <c r="L11" s="1" t="s">
        <v>43</v>
      </c>
    </row>
    <row r="12" spans="2:12" x14ac:dyDescent="0.25">
      <c r="B12" s="1" t="s">
        <v>24</v>
      </c>
      <c r="C12" s="1" t="s">
        <v>11</v>
      </c>
      <c r="D12" s="1" t="s">
        <v>44</v>
      </c>
      <c r="E12" s="1" t="s">
        <v>13</v>
      </c>
      <c r="F12" s="1" t="s">
        <v>14</v>
      </c>
      <c r="G12" s="1" t="s">
        <v>15</v>
      </c>
      <c r="H12" s="1" t="s">
        <v>19</v>
      </c>
      <c r="I12" s="1" t="s">
        <v>15</v>
      </c>
      <c r="J12" s="1" t="s">
        <v>15</v>
      </c>
      <c r="K12" s="1" t="s">
        <v>45</v>
      </c>
      <c r="L12" s="1" t="s">
        <v>43</v>
      </c>
    </row>
    <row r="13" spans="2:12" x14ac:dyDescent="0.25">
      <c r="B13" s="1" t="s">
        <v>24</v>
      </c>
      <c r="C13" s="1" t="s">
        <v>11</v>
      </c>
      <c r="D13" s="1" t="s">
        <v>46</v>
      </c>
      <c r="E13" s="1" t="s">
        <v>13</v>
      </c>
      <c r="F13" s="1" t="s">
        <v>14</v>
      </c>
      <c r="G13" s="1" t="s">
        <v>15</v>
      </c>
      <c r="H13" s="1" t="s">
        <v>16</v>
      </c>
      <c r="I13" s="1" t="s">
        <v>15</v>
      </c>
      <c r="J13" s="1" t="s">
        <v>15</v>
      </c>
      <c r="K13" s="1" t="s">
        <v>47</v>
      </c>
      <c r="L13" s="1" t="s">
        <v>43</v>
      </c>
    </row>
    <row r="14" spans="2:12" x14ac:dyDescent="0.25">
      <c r="B14" s="1" t="s">
        <v>24</v>
      </c>
      <c r="C14" s="1" t="s">
        <v>11</v>
      </c>
      <c r="D14" s="1" t="s">
        <v>46</v>
      </c>
      <c r="E14" s="1" t="s">
        <v>13</v>
      </c>
      <c r="F14" s="1" t="s">
        <v>14</v>
      </c>
      <c r="G14" s="1" t="s">
        <v>15</v>
      </c>
      <c r="H14" s="1" t="s">
        <v>19</v>
      </c>
      <c r="I14" s="1" t="s">
        <v>15</v>
      </c>
      <c r="J14" s="1" t="s">
        <v>15</v>
      </c>
      <c r="K14" s="1" t="s">
        <v>47</v>
      </c>
      <c r="L14" s="1" t="s">
        <v>43</v>
      </c>
    </row>
    <row r="15" spans="2:12" x14ac:dyDescent="0.25">
      <c r="B15" s="1" t="s">
        <v>18</v>
      </c>
      <c r="C15" s="1" t="s">
        <v>11</v>
      </c>
      <c r="D15" s="1" t="s">
        <v>27</v>
      </c>
      <c r="E15" s="1" t="s">
        <v>13</v>
      </c>
      <c r="F15" s="1" t="s">
        <v>14</v>
      </c>
      <c r="G15" s="1" t="s">
        <v>20</v>
      </c>
      <c r="H15" s="1" t="s">
        <v>19</v>
      </c>
      <c r="I15" s="1" t="s">
        <v>15</v>
      </c>
      <c r="J15" s="1" t="s">
        <v>15</v>
      </c>
      <c r="K15" s="1" t="s">
        <v>47</v>
      </c>
      <c r="L15" s="1" t="s">
        <v>43</v>
      </c>
    </row>
    <row r="16" spans="2:12" x14ac:dyDescent="0.25">
      <c r="B16" s="1" t="s">
        <v>24</v>
      </c>
      <c r="C16" s="1" t="s">
        <v>11</v>
      </c>
      <c r="D16" s="1" t="s">
        <v>46</v>
      </c>
      <c r="E16" s="1" t="s">
        <v>13</v>
      </c>
      <c r="F16" s="1" t="s">
        <v>14</v>
      </c>
      <c r="G16" s="1" t="s">
        <v>20</v>
      </c>
      <c r="H16" s="1" t="s">
        <v>19</v>
      </c>
      <c r="I16" s="1" t="s">
        <v>15</v>
      </c>
      <c r="J16" s="1" t="s">
        <v>15</v>
      </c>
      <c r="K16" s="1" t="s">
        <v>45</v>
      </c>
      <c r="L16" s="1" t="s">
        <v>43</v>
      </c>
    </row>
    <row r="17" spans="2:12" x14ac:dyDescent="0.25">
      <c r="B17" s="1" t="s">
        <v>24</v>
      </c>
      <c r="C17" s="1" t="s">
        <v>11</v>
      </c>
      <c r="D17" s="1" t="s">
        <v>46</v>
      </c>
      <c r="E17" s="1" t="s">
        <v>13</v>
      </c>
      <c r="F17" s="1" t="s">
        <v>14</v>
      </c>
      <c r="G17" s="1" t="s">
        <v>15</v>
      </c>
      <c r="H17" s="1" t="s">
        <v>19</v>
      </c>
      <c r="I17" s="1" t="s">
        <v>15</v>
      </c>
      <c r="J17" s="1" t="s">
        <v>15</v>
      </c>
      <c r="K17" s="1" t="s">
        <v>45</v>
      </c>
      <c r="L17" s="1" t="s">
        <v>43</v>
      </c>
    </row>
    <row r="18" spans="2:12" x14ac:dyDescent="0.25">
      <c r="B18" s="1" t="s">
        <v>24</v>
      </c>
      <c r="C18" s="1" t="s">
        <v>11</v>
      </c>
      <c r="D18" s="1" t="s">
        <v>44</v>
      </c>
      <c r="E18" s="1" t="s">
        <v>13</v>
      </c>
      <c r="F18" s="1" t="s">
        <v>14</v>
      </c>
      <c r="G18" s="1" t="s">
        <v>20</v>
      </c>
      <c r="H18" s="1" t="s">
        <v>19</v>
      </c>
      <c r="I18" s="1" t="s">
        <v>15</v>
      </c>
      <c r="J18" s="1" t="s">
        <v>15</v>
      </c>
      <c r="K18" s="1" t="s">
        <v>47</v>
      </c>
      <c r="L18" s="1" t="s">
        <v>43</v>
      </c>
    </row>
    <row r="19" spans="2:12" x14ac:dyDescent="0.25">
      <c r="B19" s="1" t="s">
        <v>24</v>
      </c>
      <c r="C19" s="1" t="s">
        <v>11</v>
      </c>
      <c r="D19" s="1" t="s">
        <v>46</v>
      </c>
      <c r="E19" s="1" t="s">
        <v>13</v>
      </c>
      <c r="F19" s="1" t="s">
        <v>14</v>
      </c>
      <c r="G19" s="1" t="s">
        <v>20</v>
      </c>
      <c r="H19" s="1" t="s">
        <v>19</v>
      </c>
      <c r="I19" s="1" t="s">
        <v>15</v>
      </c>
      <c r="J19" s="1" t="s">
        <v>15</v>
      </c>
      <c r="K19" s="1" t="s">
        <v>47</v>
      </c>
      <c r="L19" s="1" t="s">
        <v>43</v>
      </c>
    </row>
    <row r="20" spans="2:12" x14ac:dyDescent="0.25">
      <c r="B20" s="1" t="s">
        <v>24</v>
      </c>
      <c r="C20" s="1" t="s">
        <v>11</v>
      </c>
      <c r="D20" s="1" t="s">
        <v>44</v>
      </c>
      <c r="E20" s="1" t="s">
        <v>13</v>
      </c>
      <c r="F20" s="1" t="s">
        <v>14</v>
      </c>
      <c r="G20" s="1" t="s">
        <v>20</v>
      </c>
      <c r="H20" s="1" t="s">
        <v>19</v>
      </c>
      <c r="I20" s="1" t="s">
        <v>15</v>
      </c>
      <c r="J20" s="1" t="s">
        <v>15</v>
      </c>
      <c r="K20" s="1" t="s">
        <v>47</v>
      </c>
      <c r="L20" s="1" t="s">
        <v>43</v>
      </c>
    </row>
    <row r="21" spans="2:12" x14ac:dyDescent="0.25">
      <c r="B21" s="1" t="s">
        <v>24</v>
      </c>
      <c r="C21" s="1" t="s">
        <v>11</v>
      </c>
      <c r="D21" s="1" t="s">
        <v>44</v>
      </c>
      <c r="E21" s="1" t="s">
        <v>13</v>
      </c>
      <c r="F21" s="1" t="s">
        <v>14</v>
      </c>
      <c r="G21" s="1" t="s">
        <v>15</v>
      </c>
      <c r="H21" s="1" t="s">
        <v>19</v>
      </c>
      <c r="I21" s="1" t="s">
        <v>14</v>
      </c>
      <c r="J21" s="1" t="s">
        <v>15</v>
      </c>
      <c r="K21" s="1" t="s">
        <v>47</v>
      </c>
      <c r="L21" s="1" t="s">
        <v>43</v>
      </c>
    </row>
    <row r="22" spans="2:12" x14ac:dyDescent="0.25">
      <c r="B22" s="1" t="s">
        <v>24</v>
      </c>
      <c r="C22" s="1" t="s">
        <v>11</v>
      </c>
      <c r="D22" s="1" t="s">
        <v>44</v>
      </c>
      <c r="E22" s="1" t="s">
        <v>13</v>
      </c>
      <c r="F22" s="1" t="s">
        <v>14</v>
      </c>
      <c r="G22" s="1" t="s">
        <v>20</v>
      </c>
      <c r="H22" s="1" t="s">
        <v>19</v>
      </c>
      <c r="I22" s="1" t="s">
        <v>15</v>
      </c>
      <c r="J22" s="1" t="s">
        <v>15</v>
      </c>
      <c r="K22" s="1" t="s">
        <v>47</v>
      </c>
      <c r="L22" s="1" t="s">
        <v>43</v>
      </c>
    </row>
    <row r="23" spans="2:12" x14ac:dyDescent="0.25">
      <c r="B23" s="1" t="s">
        <v>24</v>
      </c>
      <c r="C23" s="1" t="s">
        <v>11</v>
      </c>
      <c r="D23" s="1" t="s">
        <v>46</v>
      </c>
      <c r="E23" s="1" t="s">
        <v>13</v>
      </c>
      <c r="F23" s="1" t="s">
        <v>14</v>
      </c>
      <c r="G23" s="1" t="s">
        <v>15</v>
      </c>
      <c r="H23" s="1" t="s">
        <v>19</v>
      </c>
      <c r="I23" s="1" t="s">
        <v>15</v>
      </c>
      <c r="J23" s="1" t="s">
        <v>15</v>
      </c>
      <c r="K23" s="1" t="s">
        <v>47</v>
      </c>
      <c r="L23" s="1" t="s">
        <v>43</v>
      </c>
    </row>
    <row r="24" spans="2:12" x14ac:dyDescent="0.25">
      <c r="B24" s="1" t="s">
        <v>24</v>
      </c>
      <c r="C24" s="1" t="s">
        <v>11</v>
      </c>
      <c r="D24" s="1" t="s">
        <v>44</v>
      </c>
      <c r="E24" s="1" t="s">
        <v>13</v>
      </c>
      <c r="F24" s="1" t="s">
        <v>14</v>
      </c>
      <c r="G24" s="1" t="s">
        <v>20</v>
      </c>
      <c r="H24" s="1" t="s">
        <v>19</v>
      </c>
      <c r="I24" s="1" t="s">
        <v>15</v>
      </c>
      <c r="J24" s="1" t="s">
        <v>15</v>
      </c>
      <c r="K24" s="1" t="s">
        <v>47</v>
      </c>
      <c r="L24" s="1" t="s">
        <v>43</v>
      </c>
    </row>
    <row r="25" spans="2:12" x14ac:dyDescent="0.25">
      <c r="B25" s="1" t="s">
        <v>24</v>
      </c>
      <c r="C25" s="1" t="s">
        <v>11</v>
      </c>
      <c r="D25" s="1" t="s">
        <v>46</v>
      </c>
      <c r="E25" s="1" t="s">
        <v>13</v>
      </c>
      <c r="F25" s="1" t="s">
        <v>14</v>
      </c>
      <c r="G25" s="1" t="s">
        <v>20</v>
      </c>
      <c r="H25" s="1" t="s">
        <v>19</v>
      </c>
      <c r="I25" s="1" t="s">
        <v>15</v>
      </c>
      <c r="J25" s="1" t="s">
        <v>15</v>
      </c>
      <c r="K25" s="1" t="s">
        <v>47</v>
      </c>
      <c r="L25" s="1" t="s">
        <v>43</v>
      </c>
    </row>
    <row r="26" spans="2:12" x14ac:dyDescent="0.25">
      <c r="B26" s="1" t="s">
        <v>24</v>
      </c>
      <c r="C26" s="1" t="s">
        <v>11</v>
      </c>
      <c r="D26" s="1" t="s">
        <v>46</v>
      </c>
      <c r="E26" s="1" t="s">
        <v>13</v>
      </c>
      <c r="F26" s="1" t="s">
        <v>14</v>
      </c>
      <c r="G26" s="1" t="s">
        <v>20</v>
      </c>
      <c r="H26" s="1" t="s">
        <v>19</v>
      </c>
      <c r="I26" s="1" t="s">
        <v>15</v>
      </c>
      <c r="J26" s="1" t="s">
        <v>15</v>
      </c>
      <c r="K26" s="1" t="s">
        <v>47</v>
      </c>
      <c r="L26" s="1" t="s">
        <v>43</v>
      </c>
    </row>
    <row r="27" spans="2:12" x14ac:dyDescent="0.25">
      <c r="B27" s="1" t="s">
        <v>18</v>
      </c>
      <c r="C27" s="1" t="s">
        <v>11</v>
      </c>
      <c r="D27" s="1" t="s">
        <v>46</v>
      </c>
      <c r="E27" s="1" t="s">
        <v>13</v>
      </c>
      <c r="F27" s="1" t="s">
        <v>14</v>
      </c>
      <c r="G27" s="1" t="s">
        <v>20</v>
      </c>
      <c r="H27" s="1" t="s">
        <v>19</v>
      </c>
      <c r="I27" s="1" t="s">
        <v>15</v>
      </c>
      <c r="J27" s="1" t="s">
        <v>15</v>
      </c>
      <c r="K27" s="1" t="s">
        <v>47</v>
      </c>
      <c r="L27" s="1" t="s">
        <v>43</v>
      </c>
    </row>
    <row r="28" spans="2:12" x14ac:dyDescent="0.25">
      <c r="B28" s="1" t="s">
        <v>24</v>
      </c>
      <c r="C28" s="1" t="s">
        <v>11</v>
      </c>
      <c r="D28" s="1" t="s">
        <v>46</v>
      </c>
      <c r="E28" s="1" t="s">
        <v>13</v>
      </c>
      <c r="F28" s="1" t="s">
        <v>14</v>
      </c>
      <c r="G28" s="1" t="s">
        <v>20</v>
      </c>
      <c r="H28" s="1" t="s">
        <v>19</v>
      </c>
      <c r="I28" s="1" t="s">
        <v>15</v>
      </c>
      <c r="J28" s="1" t="s">
        <v>15</v>
      </c>
      <c r="K28" s="1" t="s">
        <v>35</v>
      </c>
      <c r="L28" s="1" t="s">
        <v>43</v>
      </c>
    </row>
    <row r="29" spans="2:12" x14ac:dyDescent="0.25">
      <c r="B29" s="1" t="s">
        <v>24</v>
      </c>
      <c r="C29" s="1" t="s">
        <v>11</v>
      </c>
      <c r="D29" s="1" t="s">
        <v>44</v>
      </c>
      <c r="E29" s="1" t="s">
        <v>13</v>
      </c>
      <c r="F29" s="1" t="s">
        <v>14</v>
      </c>
      <c r="G29" s="1" t="s">
        <v>20</v>
      </c>
      <c r="H29" s="1" t="s">
        <v>19</v>
      </c>
      <c r="I29" s="1" t="s">
        <v>15</v>
      </c>
      <c r="J29" s="1" t="s">
        <v>15</v>
      </c>
      <c r="K29" s="1" t="s">
        <v>47</v>
      </c>
      <c r="L29" s="1" t="s">
        <v>43</v>
      </c>
    </row>
    <row r="30" spans="2:12" x14ac:dyDescent="0.25">
      <c r="B30" s="1" t="s">
        <v>24</v>
      </c>
      <c r="C30" s="1" t="s">
        <v>11</v>
      </c>
      <c r="D30" s="1" t="s">
        <v>46</v>
      </c>
      <c r="E30" s="1" t="s">
        <v>13</v>
      </c>
      <c r="F30" s="1" t="s">
        <v>15</v>
      </c>
      <c r="G30" s="1" t="s">
        <v>20</v>
      </c>
      <c r="H30" s="1" t="s">
        <v>16</v>
      </c>
      <c r="I30" s="1" t="s">
        <v>15</v>
      </c>
      <c r="J30" s="1" t="s">
        <v>15</v>
      </c>
      <c r="K30" s="1" t="s">
        <v>47</v>
      </c>
      <c r="L30" s="1" t="s">
        <v>43</v>
      </c>
    </row>
    <row r="31" spans="2:12" x14ac:dyDescent="0.25">
      <c r="B31" s="1" t="s">
        <v>24</v>
      </c>
      <c r="C31" s="1" t="s">
        <v>11</v>
      </c>
      <c r="D31" s="1" t="s">
        <v>46</v>
      </c>
      <c r="E31" s="1" t="s">
        <v>13</v>
      </c>
      <c r="F31" s="1" t="s">
        <v>14</v>
      </c>
      <c r="G31" s="1" t="s">
        <v>20</v>
      </c>
      <c r="H31" s="1" t="s">
        <v>16</v>
      </c>
      <c r="I31" s="1" t="s">
        <v>15</v>
      </c>
      <c r="J31" s="1" t="s">
        <v>15</v>
      </c>
      <c r="K31" s="1" t="s">
        <v>47</v>
      </c>
      <c r="L31" s="1" t="s">
        <v>43</v>
      </c>
    </row>
    <row r="32" spans="2:12" x14ac:dyDescent="0.25">
      <c r="B32" s="1" t="s">
        <v>24</v>
      </c>
      <c r="C32" s="1" t="s">
        <v>11</v>
      </c>
      <c r="D32" s="1" t="s">
        <v>46</v>
      </c>
      <c r="E32" s="1" t="s">
        <v>13</v>
      </c>
      <c r="F32" s="1" t="s">
        <v>14</v>
      </c>
      <c r="G32" s="1" t="s">
        <v>20</v>
      </c>
      <c r="H32" s="1" t="s">
        <v>19</v>
      </c>
      <c r="I32" s="1" t="s">
        <v>15</v>
      </c>
      <c r="J32" s="1" t="s">
        <v>15</v>
      </c>
      <c r="K32" s="1" t="s">
        <v>47</v>
      </c>
      <c r="L32" s="1" t="s">
        <v>43</v>
      </c>
    </row>
    <row r="33" spans="2:12" x14ac:dyDescent="0.25">
      <c r="B33" s="1" t="s">
        <v>24</v>
      </c>
      <c r="C33" s="1" t="s">
        <v>11</v>
      </c>
      <c r="D33" s="1" t="s">
        <v>46</v>
      </c>
      <c r="E33" s="1" t="s">
        <v>13</v>
      </c>
      <c r="F33" s="1" t="s">
        <v>14</v>
      </c>
      <c r="G33" s="1" t="s">
        <v>15</v>
      </c>
      <c r="H33" s="1" t="s">
        <v>19</v>
      </c>
      <c r="I33" s="1" t="s">
        <v>15</v>
      </c>
      <c r="J33" s="1" t="s">
        <v>15</v>
      </c>
      <c r="K33" s="1" t="s">
        <v>47</v>
      </c>
      <c r="L33" s="1" t="s">
        <v>43</v>
      </c>
    </row>
    <row r="34" spans="2:12" x14ac:dyDescent="0.25">
      <c r="B34" s="1" t="s">
        <v>18</v>
      </c>
      <c r="C34" s="1" t="s">
        <v>11</v>
      </c>
      <c r="D34" s="1" t="s">
        <v>46</v>
      </c>
      <c r="E34" s="1" t="s">
        <v>13</v>
      </c>
      <c r="F34" s="1" t="s">
        <v>14</v>
      </c>
      <c r="G34" s="1" t="s">
        <v>20</v>
      </c>
      <c r="H34" s="1" t="s">
        <v>19</v>
      </c>
      <c r="I34" s="1" t="s">
        <v>15</v>
      </c>
      <c r="J34" s="1" t="s">
        <v>15</v>
      </c>
      <c r="K34" s="1" t="s">
        <v>47</v>
      </c>
      <c r="L34" s="1" t="s">
        <v>43</v>
      </c>
    </row>
    <row r="35" spans="2:12" x14ac:dyDescent="0.25">
      <c r="B35" s="1" t="s">
        <v>24</v>
      </c>
      <c r="C35" s="1" t="s">
        <v>11</v>
      </c>
      <c r="D35" s="1" t="s">
        <v>46</v>
      </c>
      <c r="E35" s="1" t="s">
        <v>13</v>
      </c>
      <c r="F35" s="1" t="s">
        <v>14</v>
      </c>
      <c r="G35" s="1" t="s">
        <v>15</v>
      </c>
      <c r="H35" s="1" t="s">
        <v>19</v>
      </c>
      <c r="I35" s="1" t="s">
        <v>15</v>
      </c>
      <c r="J35" s="1" t="s">
        <v>15</v>
      </c>
      <c r="K35" s="1" t="s">
        <v>47</v>
      </c>
      <c r="L35" s="1" t="s">
        <v>43</v>
      </c>
    </row>
    <row r="36" spans="2:12" x14ac:dyDescent="0.25">
      <c r="B36" s="1" t="s">
        <v>24</v>
      </c>
      <c r="C36" s="1" t="s">
        <v>11</v>
      </c>
      <c r="D36" s="1" t="s">
        <v>46</v>
      </c>
      <c r="E36" s="1" t="s">
        <v>13</v>
      </c>
      <c r="F36" s="1" t="s">
        <v>14</v>
      </c>
      <c r="G36" s="1" t="s">
        <v>20</v>
      </c>
      <c r="H36" s="1" t="s">
        <v>19</v>
      </c>
      <c r="I36" s="1" t="s">
        <v>15</v>
      </c>
      <c r="J36" s="1" t="s">
        <v>15</v>
      </c>
      <c r="K36" s="1" t="s">
        <v>47</v>
      </c>
      <c r="L36" s="1" t="s">
        <v>43</v>
      </c>
    </row>
    <row r="37" spans="2:12" x14ac:dyDescent="0.25">
      <c r="B37" s="1" t="s">
        <v>18</v>
      </c>
      <c r="C37" s="1" t="s">
        <v>11</v>
      </c>
      <c r="D37" s="1" t="s">
        <v>46</v>
      </c>
      <c r="E37" s="1" t="s">
        <v>13</v>
      </c>
      <c r="F37" s="1" t="s">
        <v>14</v>
      </c>
      <c r="G37" s="1" t="s">
        <v>20</v>
      </c>
      <c r="H37" s="1" t="s">
        <v>19</v>
      </c>
      <c r="I37" s="1" t="s">
        <v>15</v>
      </c>
      <c r="J37" s="1" t="s">
        <v>15</v>
      </c>
      <c r="K37" s="1" t="s">
        <v>47</v>
      </c>
      <c r="L37" s="1" t="s">
        <v>43</v>
      </c>
    </row>
    <row r="38" spans="2:12" x14ac:dyDescent="0.25">
      <c r="B38" s="1" t="s">
        <v>24</v>
      </c>
      <c r="C38" s="1" t="s">
        <v>11</v>
      </c>
      <c r="D38" s="1" t="s">
        <v>46</v>
      </c>
      <c r="E38" s="1" t="s">
        <v>13</v>
      </c>
      <c r="F38" s="1" t="s">
        <v>14</v>
      </c>
      <c r="G38" s="1" t="s">
        <v>15</v>
      </c>
      <c r="H38" s="1" t="s">
        <v>19</v>
      </c>
      <c r="I38" s="1" t="s">
        <v>15</v>
      </c>
      <c r="J38" s="1" t="s">
        <v>15</v>
      </c>
      <c r="K38" s="1" t="s">
        <v>47</v>
      </c>
      <c r="L38" s="1" t="s">
        <v>48</v>
      </c>
    </row>
    <row r="39" spans="2:12" x14ac:dyDescent="0.25">
      <c r="B39" s="1" t="s">
        <v>18</v>
      </c>
      <c r="C39" s="1" t="s">
        <v>11</v>
      </c>
      <c r="D39" s="1" t="s">
        <v>46</v>
      </c>
      <c r="E39" s="1" t="s">
        <v>13</v>
      </c>
      <c r="F39" s="1" t="s">
        <v>14</v>
      </c>
      <c r="G39" s="1" t="s">
        <v>15</v>
      </c>
      <c r="H39" s="1" t="s">
        <v>19</v>
      </c>
      <c r="I39" s="1" t="s">
        <v>15</v>
      </c>
      <c r="J39" s="1" t="s">
        <v>15</v>
      </c>
      <c r="K39" s="1" t="s">
        <v>47</v>
      </c>
      <c r="L39" s="1" t="s">
        <v>48</v>
      </c>
    </row>
    <row r="40" spans="2:12" x14ac:dyDescent="0.25">
      <c r="B40" s="1" t="s">
        <v>24</v>
      </c>
      <c r="C40" s="1" t="s">
        <v>11</v>
      </c>
      <c r="D40" s="1" t="s">
        <v>46</v>
      </c>
      <c r="E40" s="1" t="s">
        <v>13</v>
      </c>
      <c r="F40" s="1" t="s">
        <v>14</v>
      </c>
      <c r="G40" s="1" t="s">
        <v>15</v>
      </c>
      <c r="H40" s="1" t="s">
        <v>19</v>
      </c>
      <c r="I40" s="1" t="s">
        <v>15</v>
      </c>
      <c r="J40" s="1" t="s">
        <v>15</v>
      </c>
      <c r="K40" s="1" t="s">
        <v>47</v>
      </c>
      <c r="L40" s="1" t="s">
        <v>43</v>
      </c>
    </row>
    <row r="41" spans="2:12" x14ac:dyDescent="0.25">
      <c r="B41" s="1" t="s">
        <v>24</v>
      </c>
      <c r="C41" s="1" t="s">
        <v>11</v>
      </c>
      <c r="D41" s="1" t="s">
        <v>44</v>
      </c>
      <c r="E41" s="1" t="s">
        <v>13</v>
      </c>
      <c r="F41" s="1" t="s">
        <v>14</v>
      </c>
      <c r="G41" s="1" t="s">
        <v>15</v>
      </c>
      <c r="H41" s="1" t="s">
        <v>19</v>
      </c>
      <c r="I41" s="1" t="s">
        <v>14</v>
      </c>
      <c r="J41" s="1" t="s">
        <v>15</v>
      </c>
      <c r="K41" s="1" t="s">
        <v>47</v>
      </c>
      <c r="L41" s="1" t="s">
        <v>48</v>
      </c>
    </row>
    <row r="42" spans="2:12" x14ac:dyDescent="0.25">
      <c r="B42" s="1" t="s">
        <v>18</v>
      </c>
      <c r="C42" s="1" t="s">
        <v>22</v>
      </c>
      <c r="D42" s="1" t="s">
        <v>46</v>
      </c>
      <c r="E42" s="1" t="s">
        <v>13</v>
      </c>
      <c r="F42" s="1" t="s">
        <v>14</v>
      </c>
      <c r="G42" s="1" t="s">
        <v>20</v>
      </c>
      <c r="H42" s="1" t="s">
        <v>19</v>
      </c>
      <c r="I42" s="1" t="s">
        <v>15</v>
      </c>
      <c r="J42" s="1" t="s">
        <v>15</v>
      </c>
      <c r="K42" s="1" t="s">
        <v>47</v>
      </c>
      <c r="L42" s="1" t="s">
        <v>48</v>
      </c>
    </row>
    <row r="43" spans="2:12" x14ac:dyDescent="0.25">
      <c r="B43" s="1" t="s">
        <v>18</v>
      </c>
      <c r="C43" s="1" t="s">
        <v>22</v>
      </c>
      <c r="D43" s="1" t="s">
        <v>46</v>
      </c>
      <c r="E43" s="1" t="s">
        <v>29</v>
      </c>
      <c r="F43" s="1" t="s">
        <v>14</v>
      </c>
      <c r="G43" s="1" t="s">
        <v>15</v>
      </c>
      <c r="H43" s="1" t="s">
        <v>19</v>
      </c>
      <c r="I43" s="1" t="s">
        <v>14</v>
      </c>
      <c r="J43" s="1" t="s">
        <v>15</v>
      </c>
      <c r="K43" s="1" t="s">
        <v>47</v>
      </c>
      <c r="L43" s="1" t="s">
        <v>48</v>
      </c>
    </row>
    <row r="44" spans="2:12" x14ac:dyDescent="0.25">
      <c r="B44" s="1" t="s">
        <v>24</v>
      </c>
      <c r="C44" s="1" t="s">
        <v>22</v>
      </c>
      <c r="D44" s="1" t="s">
        <v>46</v>
      </c>
      <c r="E44" s="1" t="s">
        <v>13</v>
      </c>
      <c r="F44" s="1" t="s">
        <v>14</v>
      </c>
      <c r="G44" s="1" t="s">
        <v>15</v>
      </c>
      <c r="H44" s="1" t="s">
        <v>19</v>
      </c>
      <c r="I44" s="1" t="s">
        <v>15</v>
      </c>
      <c r="J44" s="1" t="s">
        <v>15</v>
      </c>
      <c r="K44" s="1" t="s">
        <v>45</v>
      </c>
      <c r="L44" s="1" t="s">
        <v>48</v>
      </c>
    </row>
    <row r="45" spans="2:12" x14ac:dyDescent="0.25">
      <c r="B45" s="1" t="s">
        <v>18</v>
      </c>
      <c r="C45" s="1" t="s">
        <v>22</v>
      </c>
      <c r="D45" s="1" t="s">
        <v>46</v>
      </c>
      <c r="E45" s="1" t="s">
        <v>13</v>
      </c>
      <c r="F45" s="1" t="s">
        <v>14</v>
      </c>
      <c r="G45" s="1" t="s">
        <v>15</v>
      </c>
      <c r="H45" s="1" t="s">
        <v>19</v>
      </c>
      <c r="I45" s="1" t="s">
        <v>15</v>
      </c>
      <c r="J45" s="1" t="s">
        <v>15</v>
      </c>
      <c r="K45" s="1" t="s">
        <v>47</v>
      </c>
      <c r="L45" s="1" t="s">
        <v>48</v>
      </c>
    </row>
    <row r="46" spans="2:12" x14ac:dyDescent="0.25">
      <c r="B46" s="1" t="s">
        <v>18</v>
      </c>
      <c r="C46" s="1" t="s">
        <v>22</v>
      </c>
      <c r="D46" s="1" t="s">
        <v>44</v>
      </c>
      <c r="E46" s="1" t="s">
        <v>13</v>
      </c>
      <c r="F46" s="1" t="s">
        <v>14</v>
      </c>
      <c r="G46" s="1" t="s">
        <v>15</v>
      </c>
      <c r="H46" s="1" t="s">
        <v>19</v>
      </c>
      <c r="I46" s="1" t="s">
        <v>15</v>
      </c>
      <c r="J46" s="1" t="s">
        <v>15</v>
      </c>
      <c r="K46" s="1" t="s">
        <v>45</v>
      </c>
      <c r="L46" s="1" t="s">
        <v>48</v>
      </c>
    </row>
    <row r="47" spans="2:12" x14ac:dyDescent="0.25">
      <c r="B47" s="1" t="s">
        <v>18</v>
      </c>
      <c r="C47" s="1" t="s">
        <v>22</v>
      </c>
      <c r="D47" s="1" t="s">
        <v>44</v>
      </c>
      <c r="E47" s="1" t="s">
        <v>13</v>
      </c>
      <c r="F47" s="1" t="s">
        <v>14</v>
      </c>
      <c r="G47" s="1" t="s">
        <v>20</v>
      </c>
      <c r="H47" s="1" t="s">
        <v>19</v>
      </c>
      <c r="I47" s="1" t="s">
        <v>15</v>
      </c>
      <c r="J47" s="1" t="s">
        <v>15</v>
      </c>
      <c r="K47" s="1" t="s">
        <v>45</v>
      </c>
      <c r="L47" s="1" t="s">
        <v>48</v>
      </c>
    </row>
    <row r="48" spans="2:12" x14ac:dyDescent="0.25">
      <c r="B48" s="1" t="s">
        <v>24</v>
      </c>
      <c r="C48" s="1" t="s">
        <v>22</v>
      </c>
      <c r="D48" s="1" t="s">
        <v>46</v>
      </c>
      <c r="E48" s="1" t="s">
        <v>13</v>
      </c>
      <c r="F48" s="1" t="s">
        <v>14</v>
      </c>
      <c r="G48" s="1" t="s">
        <v>20</v>
      </c>
      <c r="H48" s="1" t="s">
        <v>19</v>
      </c>
      <c r="I48" s="1" t="s">
        <v>15</v>
      </c>
      <c r="J48" s="1" t="s">
        <v>15</v>
      </c>
      <c r="K48" s="1" t="s">
        <v>45</v>
      </c>
      <c r="L48" s="1" t="s">
        <v>48</v>
      </c>
    </row>
    <row r="49" spans="2:12" x14ac:dyDescent="0.25">
      <c r="B49" s="1" t="s">
        <v>24</v>
      </c>
      <c r="C49" s="1" t="s">
        <v>22</v>
      </c>
      <c r="D49" s="1" t="s">
        <v>46</v>
      </c>
      <c r="E49" s="1" t="s">
        <v>13</v>
      </c>
      <c r="F49" s="1" t="s">
        <v>14</v>
      </c>
      <c r="G49" s="1" t="s">
        <v>20</v>
      </c>
      <c r="H49" s="1" t="s">
        <v>19</v>
      </c>
      <c r="I49" s="1" t="s">
        <v>15</v>
      </c>
      <c r="J49" s="1" t="s">
        <v>15</v>
      </c>
      <c r="K49" s="1" t="s">
        <v>45</v>
      </c>
      <c r="L49" s="1" t="s">
        <v>48</v>
      </c>
    </row>
    <row r="50" spans="2:12" x14ac:dyDescent="0.25">
      <c r="B50" s="1" t="s">
        <v>18</v>
      </c>
      <c r="C50" s="1" t="s">
        <v>22</v>
      </c>
      <c r="D50" s="1" t="s">
        <v>46</v>
      </c>
      <c r="E50" s="1" t="s">
        <v>13</v>
      </c>
      <c r="F50" s="1" t="s">
        <v>14</v>
      </c>
      <c r="G50" s="1" t="s">
        <v>20</v>
      </c>
      <c r="H50" s="1" t="s">
        <v>19</v>
      </c>
      <c r="I50" s="1" t="s">
        <v>15</v>
      </c>
      <c r="J50" s="1" t="s">
        <v>15</v>
      </c>
      <c r="K50" s="1" t="s">
        <v>45</v>
      </c>
      <c r="L50" s="1" t="s">
        <v>48</v>
      </c>
    </row>
    <row r="51" spans="2:12" x14ac:dyDescent="0.25">
      <c r="B51" s="1" t="s">
        <v>24</v>
      </c>
      <c r="C51" s="1" t="s">
        <v>22</v>
      </c>
      <c r="D51" s="1" t="s">
        <v>46</v>
      </c>
      <c r="E51" s="1" t="s">
        <v>13</v>
      </c>
      <c r="F51" s="1" t="s">
        <v>14</v>
      </c>
      <c r="G51" s="1" t="s">
        <v>20</v>
      </c>
      <c r="H51" s="1" t="s">
        <v>19</v>
      </c>
      <c r="I51" s="1" t="s">
        <v>15</v>
      </c>
      <c r="J51" s="1" t="s">
        <v>15</v>
      </c>
      <c r="K51" s="1" t="s">
        <v>45</v>
      </c>
      <c r="L51" s="1" t="s">
        <v>48</v>
      </c>
    </row>
    <row r="52" spans="2:12" x14ac:dyDescent="0.25">
      <c r="B52" s="1" t="s">
        <v>18</v>
      </c>
      <c r="C52" s="1" t="s">
        <v>22</v>
      </c>
      <c r="D52" s="1" t="s">
        <v>46</v>
      </c>
      <c r="E52" s="1" t="s">
        <v>13</v>
      </c>
      <c r="F52" s="1" t="s">
        <v>14</v>
      </c>
      <c r="G52" s="1" t="s">
        <v>20</v>
      </c>
      <c r="H52" s="1" t="s">
        <v>19</v>
      </c>
      <c r="I52" s="1" t="s">
        <v>14</v>
      </c>
      <c r="J52" s="1" t="s">
        <v>15</v>
      </c>
      <c r="K52" s="1" t="s">
        <v>45</v>
      </c>
      <c r="L52" s="1" t="s">
        <v>48</v>
      </c>
    </row>
    <row r="53" spans="2:12" x14ac:dyDescent="0.25">
      <c r="B53" s="1" t="s">
        <v>18</v>
      </c>
      <c r="C53" s="1" t="s">
        <v>22</v>
      </c>
      <c r="D53" s="1" t="s">
        <v>46</v>
      </c>
      <c r="E53" s="1" t="s">
        <v>13</v>
      </c>
      <c r="F53" s="1" t="s">
        <v>14</v>
      </c>
      <c r="G53" s="1" t="s">
        <v>15</v>
      </c>
      <c r="H53" s="1" t="s">
        <v>19</v>
      </c>
      <c r="I53" s="1" t="s">
        <v>15</v>
      </c>
      <c r="J53" s="1" t="s">
        <v>15</v>
      </c>
      <c r="K53" s="1" t="s">
        <v>45</v>
      </c>
      <c r="L53" s="1" t="s">
        <v>48</v>
      </c>
    </row>
    <row r="54" spans="2:12" x14ac:dyDescent="0.25">
      <c r="B54" s="1" t="s">
        <v>18</v>
      </c>
      <c r="C54" s="1" t="s">
        <v>22</v>
      </c>
      <c r="D54" s="1" t="s">
        <v>44</v>
      </c>
      <c r="E54" s="1" t="s">
        <v>13</v>
      </c>
      <c r="F54" s="1" t="s">
        <v>14</v>
      </c>
      <c r="G54" s="1" t="s">
        <v>20</v>
      </c>
      <c r="H54" s="1" t="s">
        <v>19</v>
      </c>
      <c r="I54" s="1" t="s">
        <v>15</v>
      </c>
      <c r="J54" s="1" t="s">
        <v>15</v>
      </c>
      <c r="K54" s="1" t="s">
        <v>45</v>
      </c>
      <c r="L54" s="1" t="s">
        <v>48</v>
      </c>
    </row>
    <row r="55" spans="2:12" x14ac:dyDescent="0.25">
      <c r="B55" s="1" t="s">
        <v>24</v>
      </c>
      <c r="C55" s="1" t="s">
        <v>49</v>
      </c>
      <c r="D55" s="1" t="s">
        <v>44</v>
      </c>
      <c r="E55" s="1" t="s">
        <v>13</v>
      </c>
      <c r="F55" s="1" t="s">
        <v>14</v>
      </c>
      <c r="G55" s="1" t="s">
        <v>15</v>
      </c>
      <c r="H55" s="1" t="s">
        <v>19</v>
      </c>
      <c r="I55" s="1" t="s">
        <v>14</v>
      </c>
      <c r="J55" s="1" t="s">
        <v>15</v>
      </c>
      <c r="K55" s="1" t="s">
        <v>45</v>
      </c>
      <c r="L55" s="1" t="s">
        <v>48</v>
      </c>
    </row>
    <row r="56" spans="2:12" x14ac:dyDescent="0.25">
      <c r="B56" s="1" t="s">
        <v>18</v>
      </c>
      <c r="C56" s="1" t="s">
        <v>22</v>
      </c>
      <c r="D56" s="1" t="s">
        <v>46</v>
      </c>
      <c r="E56" s="1" t="s">
        <v>13</v>
      </c>
      <c r="F56" s="1" t="s">
        <v>14</v>
      </c>
      <c r="G56" s="1" t="s">
        <v>20</v>
      </c>
      <c r="H56" s="1" t="s">
        <v>19</v>
      </c>
      <c r="I56" s="1" t="s">
        <v>14</v>
      </c>
      <c r="J56" s="1" t="s">
        <v>15</v>
      </c>
      <c r="K56" s="1" t="s">
        <v>45</v>
      </c>
      <c r="L56" s="1" t="s">
        <v>48</v>
      </c>
    </row>
    <row r="57" spans="2:12" x14ac:dyDescent="0.25">
      <c r="B57" s="1" t="s">
        <v>18</v>
      </c>
      <c r="C57" s="1" t="s">
        <v>49</v>
      </c>
      <c r="D57" s="1" t="s">
        <v>46</v>
      </c>
      <c r="E57" s="1" t="s">
        <v>29</v>
      </c>
      <c r="F57" s="1" t="s">
        <v>14</v>
      </c>
      <c r="G57" s="1" t="s">
        <v>15</v>
      </c>
      <c r="H57" s="1" t="s">
        <v>19</v>
      </c>
      <c r="I57" s="1" t="s">
        <v>14</v>
      </c>
      <c r="J57" s="1" t="s">
        <v>15</v>
      </c>
      <c r="K57" s="1" t="s">
        <v>45</v>
      </c>
      <c r="L57" s="1" t="s">
        <v>48</v>
      </c>
    </row>
    <row r="58" spans="2:12" x14ac:dyDescent="0.25">
      <c r="B58" s="1" t="s">
        <v>24</v>
      </c>
      <c r="C58" s="1" t="s">
        <v>49</v>
      </c>
      <c r="D58" s="1" t="s">
        <v>46</v>
      </c>
      <c r="E58" s="1" t="s">
        <v>29</v>
      </c>
      <c r="F58" s="1" t="s">
        <v>14</v>
      </c>
      <c r="G58" s="1" t="s">
        <v>20</v>
      </c>
      <c r="H58" s="1" t="s">
        <v>19</v>
      </c>
      <c r="I58" s="1" t="s">
        <v>14</v>
      </c>
      <c r="J58" s="1" t="s">
        <v>15</v>
      </c>
      <c r="K58" s="1" t="s">
        <v>45</v>
      </c>
      <c r="L58" s="1" t="s">
        <v>48</v>
      </c>
    </row>
    <row r="59" spans="2:12" x14ac:dyDescent="0.25">
      <c r="B59" s="1" t="s">
        <v>18</v>
      </c>
      <c r="C59" s="1" t="s">
        <v>22</v>
      </c>
      <c r="D59" s="1" t="s">
        <v>46</v>
      </c>
      <c r="E59" s="1" t="s">
        <v>29</v>
      </c>
      <c r="F59" s="1" t="s">
        <v>14</v>
      </c>
      <c r="G59" s="1" t="s">
        <v>15</v>
      </c>
      <c r="H59" s="1" t="s">
        <v>19</v>
      </c>
      <c r="I59" s="1" t="s">
        <v>14</v>
      </c>
      <c r="J59" s="1" t="s">
        <v>15</v>
      </c>
      <c r="K59" s="1" t="s">
        <v>45</v>
      </c>
      <c r="L59" s="1" t="s">
        <v>48</v>
      </c>
    </row>
    <row r="60" spans="2:12" x14ac:dyDescent="0.25">
      <c r="B60" s="1" t="s">
        <v>18</v>
      </c>
      <c r="C60" s="1" t="s">
        <v>49</v>
      </c>
      <c r="D60" s="1" t="s">
        <v>44</v>
      </c>
      <c r="E60" s="1" t="s">
        <v>29</v>
      </c>
      <c r="F60" s="1" t="s">
        <v>14</v>
      </c>
      <c r="G60" s="1" t="s">
        <v>15</v>
      </c>
      <c r="H60" s="1" t="s">
        <v>19</v>
      </c>
      <c r="I60" s="1" t="s">
        <v>14</v>
      </c>
      <c r="J60" s="1" t="s">
        <v>15</v>
      </c>
      <c r="K60" s="1" t="s">
        <v>45</v>
      </c>
      <c r="L60" s="1" t="s">
        <v>48</v>
      </c>
    </row>
    <row r="61" spans="2:12" x14ac:dyDescent="0.25">
      <c r="B61" s="1" t="s">
        <v>24</v>
      </c>
      <c r="C61" s="1" t="s">
        <v>22</v>
      </c>
      <c r="D61" s="1" t="s">
        <v>46</v>
      </c>
      <c r="E61" s="1" t="s">
        <v>13</v>
      </c>
      <c r="F61" s="1" t="s">
        <v>14</v>
      </c>
      <c r="G61" s="1" t="s">
        <v>15</v>
      </c>
      <c r="H61" s="1" t="s">
        <v>19</v>
      </c>
      <c r="I61" s="1" t="s">
        <v>15</v>
      </c>
      <c r="J61" s="1" t="s">
        <v>15</v>
      </c>
      <c r="K61" s="1" t="s">
        <v>45</v>
      </c>
      <c r="L61" s="1" t="s">
        <v>48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C7FD2-D5AC-4B85-928F-18857EB3ADDA}">
  <dimension ref="B1:L78"/>
  <sheetViews>
    <sheetView workbookViewId="0">
      <selection activeCell="B1" sqref="B1:L1"/>
    </sheetView>
  </sheetViews>
  <sheetFormatPr defaultRowHeight="15" x14ac:dyDescent="0.25"/>
  <cols>
    <col min="2" max="10" width="11.140625" bestFit="1" customWidth="1"/>
    <col min="11" max="11" width="12.140625" bestFit="1" customWidth="1"/>
    <col min="12" max="12" width="12.7109375" bestFit="1" customWidth="1"/>
  </cols>
  <sheetData>
    <row r="1" spans="2:12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2:12" x14ac:dyDescent="0.25">
      <c r="B2" s="1" t="s">
        <v>30</v>
      </c>
      <c r="C2" s="1" t="s">
        <v>31</v>
      </c>
      <c r="D2" s="1" t="s">
        <v>25</v>
      </c>
      <c r="E2" s="1" t="s">
        <v>13</v>
      </c>
      <c r="F2" s="1" t="s">
        <v>14</v>
      </c>
      <c r="G2" s="1" t="s">
        <v>15</v>
      </c>
      <c r="H2" s="1" t="s">
        <v>16</v>
      </c>
      <c r="I2" s="1" t="s">
        <v>15</v>
      </c>
      <c r="J2" s="1" t="s">
        <v>15</v>
      </c>
      <c r="K2" s="1" t="s">
        <v>32</v>
      </c>
      <c r="L2" s="1" t="s">
        <v>33</v>
      </c>
    </row>
    <row r="3" spans="2:12" x14ac:dyDescent="0.25">
      <c r="B3" s="1" t="s">
        <v>24</v>
      </c>
      <c r="C3" s="1" t="s">
        <v>31</v>
      </c>
      <c r="D3" s="1" t="s">
        <v>21</v>
      </c>
      <c r="E3" s="1" t="s">
        <v>13</v>
      </c>
      <c r="F3" s="1" t="s">
        <v>14</v>
      </c>
      <c r="G3" s="1" t="s">
        <v>15</v>
      </c>
      <c r="H3" s="1" t="s">
        <v>16</v>
      </c>
      <c r="I3" s="1" t="s">
        <v>15</v>
      </c>
      <c r="J3" s="1" t="s">
        <v>15</v>
      </c>
      <c r="K3" s="1" t="s">
        <v>34</v>
      </c>
      <c r="L3" s="1" t="s">
        <v>33</v>
      </c>
    </row>
    <row r="4" spans="2:12" x14ac:dyDescent="0.25">
      <c r="B4" s="1" t="s">
        <v>24</v>
      </c>
      <c r="C4" s="1" t="s">
        <v>31</v>
      </c>
      <c r="D4" s="1" t="s">
        <v>12</v>
      </c>
      <c r="E4" s="1" t="s">
        <v>13</v>
      </c>
      <c r="F4" s="1" t="s">
        <v>14</v>
      </c>
      <c r="G4" s="1" t="s">
        <v>20</v>
      </c>
      <c r="H4" s="1" t="s">
        <v>16</v>
      </c>
      <c r="I4" s="1" t="s">
        <v>15</v>
      </c>
      <c r="J4" s="1" t="s">
        <v>15</v>
      </c>
      <c r="K4" s="1" t="s">
        <v>35</v>
      </c>
      <c r="L4" s="1" t="s">
        <v>17</v>
      </c>
    </row>
    <row r="5" spans="2:12" x14ac:dyDescent="0.25">
      <c r="B5" s="1" t="s">
        <v>24</v>
      </c>
      <c r="C5" s="1" t="s">
        <v>31</v>
      </c>
      <c r="D5" s="1" t="s">
        <v>12</v>
      </c>
      <c r="E5" s="1" t="s">
        <v>13</v>
      </c>
      <c r="F5" s="1" t="s">
        <v>14</v>
      </c>
      <c r="G5" s="1" t="s">
        <v>20</v>
      </c>
      <c r="H5" s="1" t="s">
        <v>19</v>
      </c>
      <c r="I5" s="1" t="s">
        <v>15</v>
      </c>
      <c r="J5" s="1" t="s">
        <v>15</v>
      </c>
      <c r="K5" s="1" t="s">
        <v>34</v>
      </c>
      <c r="L5" s="1" t="s">
        <v>17</v>
      </c>
    </row>
    <row r="6" spans="2:12" x14ac:dyDescent="0.25">
      <c r="B6" s="1" t="s">
        <v>24</v>
      </c>
      <c r="C6" s="1" t="s">
        <v>31</v>
      </c>
      <c r="D6" s="1" t="s">
        <v>12</v>
      </c>
      <c r="E6" s="1" t="s">
        <v>13</v>
      </c>
      <c r="F6" s="1" t="s">
        <v>14</v>
      </c>
      <c r="G6" s="1" t="s">
        <v>15</v>
      </c>
      <c r="H6" s="1" t="s">
        <v>16</v>
      </c>
      <c r="I6" s="1" t="s">
        <v>15</v>
      </c>
      <c r="J6" s="1" t="s">
        <v>15</v>
      </c>
      <c r="K6" s="1" t="s">
        <v>34</v>
      </c>
      <c r="L6" s="1" t="s">
        <v>17</v>
      </c>
    </row>
    <row r="7" spans="2:12" x14ac:dyDescent="0.25">
      <c r="B7" s="1" t="s">
        <v>24</v>
      </c>
      <c r="C7" s="1" t="s">
        <v>31</v>
      </c>
      <c r="D7" s="1" t="s">
        <v>12</v>
      </c>
      <c r="E7" s="1" t="s">
        <v>13</v>
      </c>
      <c r="F7" s="1" t="s">
        <v>14</v>
      </c>
      <c r="G7" s="1" t="s">
        <v>15</v>
      </c>
      <c r="H7" s="1" t="s">
        <v>16</v>
      </c>
      <c r="I7" s="1" t="s">
        <v>15</v>
      </c>
      <c r="J7" s="1" t="s">
        <v>15</v>
      </c>
      <c r="K7" s="1" t="s">
        <v>34</v>
      </c>
      <c r="L7" s="1" t="s">
        <v>17</v>
      </c>
    </row>
    <row r="8" spans="2:12" x14ac:dyDescent="0.25">
      <c r="B8" s="1" t="s">
        <v>24</v>
      </c>
      <c r="C8" s="1" t="s">
        <v>31</v>
      </c>
      <c r="D8" s="1" t="s">
        <v>12</v>
      </c>
      <c r="E8" s="1" t="s">
        <v>13</v>
      </c>
      <c r="F8" s="1" t="s">
        <v>14</v>
      </c>
      <c r="G8" s="1" t="s">
        <v>15</v>
      </c>
      <c r="H8" s="1" t="s">
        <v>16</v>
      </c>
      <c r="I8" s="1" t="s">
        <v>15</v>
      </c>
      <c r="J8" s="1" t="s">
        <v>15</v>
      </c>
      <c r="K8" s="1" t="s">
        <v>35</v>
      </c>
      <c r="L8" s="1" t="s">
        <v>33</v>
      </c>
    </row>
    <row r="9" spans="2:12" x14ac:dyDescent="0.25">
      <c r="B9" s="1" t="s">
        <v>24</v>
      </c>
      <c r="C9" s="1" t="s">
        <v>31</v>
      </c>
      <c r="D9" s="1" t="s">
        <v>21</v>
      </c>
      <c r="E9" s="1" t="s">
        <v>13</v>
      </c>
      <c r="F9" s="1" t="s">
        <v>14</v>
      </c>
      <c r="G9" s="1" t="s">
        <v>15</v>
      </c>
      <c r="H9" s="1" t="s">
        <v>16</v>
      </c>
      <c r="I9" s="1" t="s">
        <v>15</v>
      </c>
      <c r="J9" s="1" t="s">
        <v>15</v>
      </c>
      <c r="K9" s="1" t="s">
        <v>35</v>
      </c>
      <c r="L9" s="1" t="s">
        <v>17</v>
      </c>
    </row>
    <row r="10" spans="2:12" x14ac:dyDescent="0.25">
      <c r="B10" s="1" t="s">
        <v>24</v>
      </c>
      <c r="C10" s="1" t="s">
        <v>31</v>
      </c>
      <c r="D10" s="1" t="s">
        <v>21</v>
      </c>
      <c r="E10" s="1" t="s">
        <v>13</v>
      </c>
      <c r="F10" s="1" t="s">
        <v>14</v>
      </c>
      <c r="G10" s="1" t="s">
        <v>15</v>
      </c>
      <c r="H10" s="1" t="s">
        <v>16</v>
      </c>
      <c r="I10" s="1" t="s">
        <v>15</v>
      </c>
      <c r="J10" s="1" t="s">
        <v>15</v>
      </c>
      <c r="K10" s="1" t="s">
        <v>35</v>
      </c>
      <c r="L10" s="1" t="s">
        <v>17</v>
      </c>
    </row>
    <row r="11" spans="2:12" x14ac:dyDescent="0.25">
      <c r="B11" s="1" t="s">
        <v>18</v>
      </c>
      <c r="C11" s="1" t="s">
        <v>31</v>
      </c>
      <c r="D11" s="1" t="s">
        <v>12</v>
      </c>
      <c r="E11" s="1" t="s">
        <v>13</v>
      </c>
      <c r="F11" s="1" t="s">
        <v>14</v>
      </c>
      <c r="G11" s="1" t="s">
        <v>20</v>
      </c>
      <c r="H11" s="1" t="s">
        <v>16</v>
      </c>
      <c r="I11" s="1" t="s">
        <v>15</v>
      </c>
      <c r="J11" s="1" t="s">
        <v>15</v>
      </c>
      <c r="K11" s="1" t="s">
        <v>35</v>
      </c>
      <c r="L11" s="1" t="s">
        <v>17</v>
      </c>
    </row>
    <row r="12" spans="2:12" x14ac:dyDescent="0.25">
      <c r="B12" s="1" t="s">
        <v>24</v>
      </c>
      <c r="C12" s="1" t="s">
        <v>31</v>
      </c>
      <c r="D12" s="1" t="s">
        <v>12</v>
      </c>
      <c r="E12" s="1" t="s">
        <v>13</v>
      </c>
      <c r="F12" s="1" t="s">
        <v>14</v>
      </c>
      <c r="G12" s="1" t="s">
        <v>20</v>
      </c>
      <c r="H12" s="1" t="s">
        <v>16</v>
      </c>
      <c r="I12" s="1" t="s">
        <v>15</v>
      </c>
      <c r="J12" s="1" t="s">
        <v>15</v>
      </c>
      <c r="K12" s="1" t="s">
        <v>34</v>
      </c>
      <c r="L12" s="1" t="s">
        <v>33</v>
      </c>
    </row>
    <row r="13" spans="2:12" x14ac:dyDescent="0.25">
      <c r="B13" s="1" t="s">
        <v>24</v>
      </c>
      <c r="C13" s="1" t="s">
        <v>31</v>
      </c>
      <c r="D13" s="1" t="s">
        <v>12</v>
      </c>
      <c r="E13" s="1" t="s">
        <v>13</v>
      </c>
      <c r="F13" s="1" t="s">
        <v>14</v>
      </c>
      <c r="G13" s="1" t="s">
        <v>15</v>
      </c>
      <c r="H13" s="1" t="s">
        <v>16</v>
      </c>
      <c r="I13" s="1" t="s">
        <v>15</v>
      </c>
      <c r="J13" s="1" t="s">
        <v>15</v>
      </c>
      <c r="K13" s="1" t="s">
        <v>34</v>
      </c>
      <c r="L13" s="1" t="s">
        <v>33</v>
      </c>
    </row>
    <row r="14" spans="2:12" x14ac:dyDescent="0.25">
      <c r="B14" s="1" t="s">
        <v>18</v>
      </c>
      <c r="C14" s="1" t="s">
        <v>36</v>
      </c>
      <c r="D14" s="1" t="s">
        <v>12</v>
      </c>
      <c r="E14" s="1" t="s">
        <v>13</v>
      </c>
      <c r="F14" s="1" t="s">
        <v>14</v>
      </c>
      <c r="G14" s="1" t="s">
        <v>15</v>
      </c>
      <c r="H14" s="1" t="s">
        <v>19</v>
      </c>
      <c r="I14" s="1" t="s">
        <v>15</v>
      </c>
      <c r="J14" s="1" t="s">
        <v>15</v>
      </c>
      <c r="K14" s="1" t="s">
        <v>34</v>
      </c>
      <c r="L14" s="1" t="s">
        <v>17</v>
      </c>
    </row>
    <row r="15" spans="2:12" x14ac:dyDescent="0.25">
      <c r="B15" s="1" t="s">
        <v>24</v>
      </c>
      <c r="C15" s="1" t="s">
        <v>31</v>
      </c>
      <c r="D15" s="1" t="s">
        <v>25</v>
      </c>
      <c r="E15" s="1" t="s">
        <v>13</v>
      </c>
      <c r="F15" s="1" t="s">
        <v>14</v>
      </c>
      <c r="G15" s="1" t="s">
        <v>15</v>
      </c>
      <c r="H15" s="1" t="s">
        <v>19</v>
      </c>
      <c r="I15" s="1" t="s">
        <v>15</v>
      </c>
      <c r="J15" s="1" t="s">
        <v>15</v>
      </c>
      <c r="K15" s="1" t="s">
        <v>34</v>
      </c>
      <c r="L15" s="1" t="s">
        <v>17</v>
      </c>
    </row>
    <row r="16" spans="2:12" x14ac:dyDescent="0.25">
      <c r="B16" s="1" t="s">
        <v>24</v>
      </c>
      <c r="C16" s="1" t="s">
        <v>36</v>
      </c>
      <c r="D16" s="1" t="s">
        <v>12</v>
      </c>
      <c r="E16" s="1" t="s">
        <v>13</v>
      </c>
      <c r="F16" s="1" t="s">
        <v>14</v>
      </c>
      <c r="G16" s="1" t="s">
        <v>15</v>
      </c>
      <c r="H16" s="1" t="s">
        <v>19</v>
      </c>
      <c r="I16" s="1" t="s">
        <v>15</v>
      </c>
      <c r="J16" s="1" t="s">
        <v>15</v>
      </c>
      <c r="K16" s="1" t="s">
        <v>34</v>
      </c>
      <c r="L16" s="1" t="s">
        <v>33</v>
      </c>
    </row>
    <row r="17" spans="2:12" x14ac:dyDescent="0.25">
      <c r="B17" s="1" t="s">
        <v>24</v>
      </c>
      <c r="C17" s="1" t="s">
        <v>31</v>
      </c>
      <c r="D17" s="1" t="s">
        <v>12</v>
      </c>
      <c r="E17" s="1" t="s">
        <v>13</v>
      </c>
      <c r="F17" s="1" t="s">
        <v>14</v>
      </c>
      <c r="G17" s="1" t="s">
        <v>20</v>
      </c>
      <c r="H17" s="1" t="s">
        <v>19</v>
      </c>
      <c r="I17" s="1" t="s">
        <v>15</v>
      </c>
      <c r="J17" s="1" t="s">
        <v>15</v>
      </c>
      <c r="K17" s="1" t="s">
        <v>34</v>
      </c>
      <c r="L17" s="1" t="s">
        <v>33</v>
      </c>
    </row>
    <row r="18" spans="2:12" x14ac:dyDescent="0.25">
      <c r="B18" s="1" t="s">
        <v>24</v>
      </c>
      <c r="C18" s="1" t="s">
        <v>36</v>
      </c>
      <c r="D18" s="1" t="s">
        <v>12</v>
      </c>
      <c r="E18" s="1" t="s">
        <v>13</v>
      </c>
      <c r="F18" s="1" t="s">
        <v>14</v>
      </c>
      <c r="G18" s="1" t="s">
        <v>15</v>
      </c>
      <c r="H18" s="1" t="s">
        <v>19</v>
      </c>
      <c r="I18" s="1" t="s">
        <v>15</v>
      </c>
      <c r="J18" s="1" t="s">
        <v>15</v>
      </c>
      <c r="K18" s="1" t="s">
        <v>34</v>
      </c>
      <c r="L18" s="1" t="s">
        <v>33</v>
      </c>
    </row>
    <row r="19" spans="2:12" x14ac:dyDescent="0.25">
      <c r="B19" s="1" t="s">
        <v>18</v>
      </c>
      <c r="C19" s="1" t="s">
        <v>36</v>
      </c>
      <c r="D19" s="1" t="s">
        <v>12</v>
      </c>
      <c r="E19" s="1" t="s">
        <v>13</v>
      </c>
      <c r="F19" s="1" t="s">
        <v>14</v>
      </c>
      <c r="G19" s="1" t="s">
        <v>15</v>
      </c>
      <c r="H19" s="1" t="s">
        <v>16</v>
      </c>
      <c r="I19" s="1" t="s">
        <v>15</v>
      </c>
      <c r="J19" s="1" t="s">
        <v>15</v>
      </c>
      <c r="K19" s="1" t="s">
        <v>32</v>
      </c>
      <c r="L19" s="1" t="s">
        <v>33</v>
      </c>
    </row>
    <row r="20" spans="2:12" x14ac:dyDescent="0.25">
      <c r="B20" s="1" t="s">
        <v>18</v>
      </c>
      <c r="C20" s="1" t="s">
        <v>31</v>
      </c>
      <c r="D20" s="1" t="s">
        <v>12</v>
      </c>
      <c r="E20" s="1" t="s">
        <v>13</v>
      </c>
      <c r="F20" s="1" t="s">
        <v>14</v>
      </c>
      <c r="G20" s="1" t="s">
        <v>15</v>
      </c>
      <c r="H20" s="1" t="s">
        <v>16</v>
      </c>
      <c r="I20" s="1" t="s">
        <v>15</v>
      </c>
      <c r="J20" s="1" t="s">
        <v>15</v>
      </c>
      <c r="K20" s="1" t="s">
        <v>32</v>
      </c>
      <c r="L20" s="1" t="s">
        <v>33</v>
      </c>
    </row>
    <row r="21" spans="2:12" x14ac:dyDescent="0.25">
      <c r="B21" s="1" t="s">
        <v>18</v>
      </c>
      <c r="C21" s="1" t="s">
        <v>31</v>
      </c>
      <c r="D21" s="1" t="s">
        <v>12</v>
      </c>
      <c r="E21" s="1" t="s">
        <v>13</v>
      </c>
      <c r="F21" s="1" t="s">
        <v>14</v>
      </c>
      <c r="G21" s="1" t="s">
        <v>15</v>
      </c>
      <c r="H21" s="1" t="s">
        <v>16</v>
      </c>
      <c r="I21" s="1" t="s">
        <v>15</v>
      </c>
      <c r="J21" s="1" t="s">
        <v>15</v>
      </c>
      <c r="K21" s="1" t="s">
        <v>34</v>
      </c>
      <c r="L21" s="1" t="s">
        <v>17</v>
      </c>
    </row>
    <row r="22" spans="2:12" x14ac:dyDescent="0.25">
      <c r="B22" s="1" t="s">
        <v>24</v>
      </c>
      <c r="C22" s="1" t="s">
        <v>31</v>
      </c>
      <c r="D22" s="1" t="s">
        <v>12</v>
      </c>
      <c r="E22" s="1" t="s">
        <v>13</v>
      </c>
      <c r="F22" s="1" t="s">
        <v>14</v>
      </c>
      <c r="G22" s="1" t="s">
        <v>20</v>
      </c>
      <c r="H22" s="1" t="s">
        <v>19</v>
      </c>
      <c r="I22" s="1" t="s">
        <v>15</v>
      </c>
      <c r="J22" s="1" t="s">
        <v>15</v>
      </c>
      <c r="K22" s="1" t="s">
        <v>32</v>
      </c>
      <c r="L22" s="1" t="s">
        <v>17</v>
      </c>
    </row>
    <row r="23" spans="2:12" x14ac:dyDescent="0.25">
      <c r="B23" s="1" t="s">
        <v>18</v>
      </c>
      <c r="C23" s="1" t="s">
        <v>31</v>
      </c>
      <c r="D23" s="1" t="s">
        <v>12</v>
      </c>
      <c r="E23" s="1" t="s">
        <v>13</v>
      </c>
      <c r="F23" s="1" t="s">
        <v>14</v>
      </c>
      <c r="G23" s="1" t="s">
        <v>15</v>
      </c>
      <c r="H23" s="1" t="s">
        <v>19</v>
      </c>
      <c r="I23" s="1" t="s">
        <v>15</v>
      </c>
      <c r="J23" s="1" t="s">
        <v>15</v>
      </c>
      <c r="K23" s="1" t="s">
        <v>34</v>
      </c>
      <c r="L23" s="1" t="s">
        <v>33</v>
      </c>
    </row>
    <row r="24" spans="2:12" x14ac:dyDescent="0.25">
      <c r="B24" s="1" t="s">
        <v>24</v>
      </c>
      <c r="C24" s="1" t="s">
        <v>31</v>
      </c>
      <c r="D24" s="1" t="s">
        <v>21</v>
      </c>
      <c r="E24" s="1" t="s">
        <v>13</v>
      </c>
      <c r="F24" s="1" t="s">
        <v>14</v>
      </c>
      <c r="G24" s="1" t="s">
        <v>15</v>
      </c>
      <c r="H24" s="1" t="s">
        <v>16</v>
      </c>
      <c r="I24" s="1" t="s">
        <v>15</v>
      </c>
      <c r="J24" s="1" t="s">
        <v>15</v>
      </c>
      <c r="K24" s="1" t="s">
        <v>32</v>
      </c>
      <c r="L24" s="1" t="s">
        <v>17</v>
      </c>
    </row>
    <row r="25" spans="2:12" x14ac:dyDescent="0.25">
      <c r="B25" s="1" t="s">
        <v>24</v>
      </c>
      <c r="C25" s="1" t="s">
        <v>31</v>
      </c>
      <c r="D25" s="1" t="s">
        <v>12</v>
      </c>
      <c r="E25" s="1" t="s">
        <v>13</v>
      </c>
      <c r="F25" s="1" t="s">
        <v>14</v>
      </c>
      <c r="G25" s="1" t="s">
        <v>15</v>
      </c>
      <c r="H25" s="1" t="s">
        <v>19</v>
      </c>
      <c r="I25" s="1" t="s">
        <v>15</v>
      </c>
      <c r="J25" s="1" t="s">
        <v>15</v>
      </c>
      <c r="K25" s="1" t="s">
        <v>34</v>
      </c>
      <c r="L25" s="1" t="s">
        <v>17</v>
      </c>
    </row>
    <row r="26" spans="2:12" x14ac:dyDescent="0.25">
      <c r="B26" s="1" t="s">
        <v>18</v>
      </c>
      <c r="C26" s="1" t="s">
        <v>36</v>
      </c>
      <c r="D26" s="1" t="s">
        <v>12</v>
      </c>
      <c r="E26" s="1" t="s">
        <v>13</v>
      </c>
      <c r="F26" s="1" t="s">
        <v>14</v>
      </c>
      <c r="G26" s="1" t="s">
        <v>15</v>
      </c>
      <c r="H26" s="1" t="s">
        <v>19</v>
      </c>
      <c r="I26" s="1" t="s">
        <v>15</v>
      </c>
      <c r="J26" s="1" t="s">
        <v>15</v>
      </c>
      <c r="K26" s="1" t="s">
        <v>32</v>
      </c>
      <c r="L26" s="1" t="s">
        <v>17</v>
      </c>
    </row>
    <row r="27" spans="2:12" x14ac:dyDescent="0.25">
      <c r="B27" s="1" t="s">
        <v>18</v>
      </c>
      <c r="C27" s="1" t="s">
        <v>36</v>
      </c>
      <c r="D27" s="1" t="s">
        <v>12</v>
      </c>
      <c r="E27" s="1" t="s">
        <v>13</v>
      </c>
      <c r="F27" s="1" t="s">
        <v>14</v>
      </c>
      <c r="G27" s="1" t="s">
        <v>15</v>
      </c>
      <c r="H27" s="1" t="s">
        <v>19</v>
      </c>
      <c r="I27" s="1" t="s">
        <v>15</v>
      </c>
      <c r="J27" s="1" t="s">
        <v>15</v>
      </c>
      <c r="K27" s="1" t="s">
        <v>32</v>
      </c>
      <c r="L27" s="1" t="s">
        <v>17</v>
      </c>
    </row>
    <row r="28" spans="2:12" x14ac:dyDescent="0.25">
      <c r="B28" s="1" t="s">
        <v>18</v>
      </c>
      <c r="C28" s="1" t="s">
        <v>36</v>
      </c>
      <c r="D28" s="1" t="s">
        <v>12</v>
      </c>
      <c r="E28" s="1" t="s">
        <v>13</v>
      </c>
      <c r="F28" s="1" t="s">
        <v>14</v>
      </c>
      <c r="G28" s="1" t="s">
        <v>15</v>
      </c>
      <c r="H28" s="1" t="s">
        <v>19</v>
      </c>
      <c r="I28" s="1" t="s">
        <v>15</v>
      </c>
      <c r="J28" s="1" t="s">
        <v>15</v>
      </c>
      <c r="K28" s="1" t="s">
        <v>34</v>
      </c>
      <c r="L28" s="1" t="s">
        <v>33</v>
      </c>
    </row>
    <row r="29" spans="2:12" x14ac:dyDescent="0.25">
      <c r="B29" s="1" t="s">
        <v>18</v>
      </c>
      <c r="C29" s="1" t="s">
        <v>36</v>
      </c>
      <c r="D29" s="1" t="s">
        <v>12</v>
      </c>
      <c r="E29" s="1" t="s">
        <v>13</v>
      </c>
      <c r="F29" s="1" t="s">
        <v>14</v>
      </c>
      <c r="G29" s="1" t="s">
        <v>15</v>
      </c>
      <c r="H29" s="1" t="s">
        <v>19</v>
      </c>
      <c r="I29" s="1" t="s">
        <v>14</v>
      </c>
      <c r="J29" s="1" t="s">
        <v>15</v>
      </c>
      <c r="K29" s="1" t="s">
        <v>32</v>
      </c>
      <c r="L29" s="1" t="s">
        <v>17</v>
      </c>
    </row>
    <row r="30" spans="2:12" x14ac:dyDescent="0.25">
      <c r="B30" s="1" t="s">
        <v>18</v>
      </c>
      <c r="C30" s="1" t="s">
        <v>36</v>
      </c>
      <c r="D30" s="1" t="s">
        <v>12</v>
      </c>
      <c r="E30" s="1" t="s">
        <v>13</v>
      </c>
      <c r="F30" s="1" t="s">
        <v>14</v>
      </c>
      <c r="G30" s="1" t="s">
        <v>20</v>
      </c>
      <c r="H30" s="1" t="s">
        <v>19</v>
      </c>
      <c r="I30" s="1" t="s">
        <v>14</v>
      </c>
      <c r="J30" s="1" t="s">
        <v>15</v>
      </c>
      <c r="K30" s="1" t="s">
        <v>34</v>
      </c>
      <c r="L30" s="1" t="s">
        <v>17</v>
      </c>
    </row>
    <row r="31" spans="2:12" x14ac:dyDescent="0.25">
      <c r="B31" s="1" t="s">
        <v>18</v>
      </c>
      <c r="C31" s="1" t="s">
        <v>22</v>
      </c>
      <c r="D31" s="1" t="s">
        <v>25</v>
      </c>
      <c r="E31" s="1" t="s">
        <v>37</v>
      </c>
      <c r="F31" s="1" t="s">
        <v>16</v>
      </c>
      <c r="G31" s="1" t="s">
        <v>15</v>
      </c>
      <c r="H31" s="1" t="s">
        <v>13</v>
      </c>
      <c r="I31" s="1" t="s">
        <v>14</v>
      </c>
      <c r="J31" s="1" t="s">
        <v>15</v>
      </c>
      <c r="K31" s="1" t="s">
        <v>32</v>
      </c>
      <c r="L31" s="1" t="s">
        <v>17</v>
      </c>
    </row>
    <row r="32" spans="2:12" x14ac:dyDescent="0.25">
      <c r="B32" s="1" t="s">
        <v>18</v>
      </c>
      <c r="C32" s="1" t="s">
        <v>11</v>
      </c>
      <c r="D32" s="1" t="s">
        <v>12</v>
      </c>
      <c r="E32" s="1" t="s">
        <v>29</v>
      </c>
      <c r="F32" s="1" t="s">
        <v>16</v>
      </c>
      <c r="G32" s="1" t="s">
        <v>20</v>
      </c>
      <c r="H32" s="1" t="s">
        <v>19</v>
      </c>
      <c r="I32" s="1" t="s">
        <v>14</v>
      </c>
      <c r="J32" s="1" t="s">
        <v>15</v>
      </c>
      <c r="K32" s="1" t="s">
        <v>32</v>
      </c>
      <c r="L32" s="1" t="s">
        <v>17</v>
      </c>
    </row>
    <row r="33" spans="2:12" x14ac:dyDescent="0.25">
      <c r="B33" s="1" t="s">
        <v>18</v>
      </c>
      <c r="C33" s="1" t="s">
        <v>11</v>
      </c>
      <c r="D33" s="1" t="s">
        <v>12</v>
      </c>
      <c r="E33" s="1" t="s">
        <v>29</v>
      </c>
      <c r="F33" s="1" t="s">
        <v>14</v>
      </c>
      <c r="G33" s="1" t="s">
        <v>15</v>
      </c>
      <c r="H33" s="1" t="s">
        <v>19</v>
      </c>
      <c r="I33" s="1" t="s">
        <v>14</v>
      </c>
      <c r="J33" s="1" t="s">
        <v>15</v>
      </c>
      <c r="K33" s="1" t="s">
        <v>34</v>
      </c>
      <c r="L33" s="1" t="s">
        <v>17</v>
      </c>
    </row>
    <row r="34" spans="2:12" x14ac:dyDescent="0.25">
      <c r="B34" s="1" t="s">
        <v>18</v>
      </c>
      <c r="C34" s="1" t="s">
        <v>22</v>
      </c>
      <c r="D34" s="1" t="s">
        <v>12</v>
      </c>
      <c r="E34" s="1" t="s">
        <v>37</v>
      </c>
      <c r="F34" s="1" t="s">
        <v>14</v>
      </c>
      <c r="G34" s="1" t="s">
        <v>15</v>
      </c>
      <c r="H34" s="1" t="s">
        <v>13</v>
      </c>
      <c r="I34" s="1" t="s">
        <v>14</v>
      </c>
      <c r="J34" s="1" t="s">
        <v>15</v>
      </c>
      <c r="K34" s="1" t="s">
        <v>32</v>
      </c>
      <c r="L34" s="1" t="s">
        <v>17</v>
      </c>
    </row>
    <row r="35" spans="2:12" x14ac:dyDescent="0.25">
      <c r="B35" s="1" t="s">
        <v>38</v>
      </c>
      <c r="C35" s="1" t="s">
        <v>22</v>
      </c>
      <c r="D35" s="1" t="s">
        <v>12</v>
      </c>
      <c r="E35" s="1" t="s">
        <v>37</v>
      </c>
      <c r="F35" s="1" t="s">
        <v>16</v>
      </c>
      <c r="G35" s="1" t="s">
        <v>15</v>
      </c>
      <c r="H35" s="1" t="s">
        <v>13</v>
      </c>
      <c r="I35" s="1" t="s">
        <v>14</v>
      </c>
      <c r="J35" s="1" t="s">
        <v>15</v>
      </c>
      <c r="K35" s="1" t="s">
        <v>32</v>
      </c>
      <c r="L35" s="1" t="s">
        <v>17</v>
      </c>
    </row>
    <row r="36" spans="2:12" x14ac:dyDescent="0.25">
      <c r="B36" s="1" t="s">
        <v>18</v>
      </c>
      <c r="C36" s="1" t="s">
        <v>22</v>
      </c>
      <c r="D36" s="1" t="s">
        <v>12</v>
      </c>
      <c r="E36" s="1" t="s">
        <v>37</v>
      </c>
      <c r="F36" s="1" t="s">
        <v>16</v>
      </c>
      <c r="G36" s="1" t="s">
        <v>15</v>
      </c>
      <c r="H36" s="1" t="s">
        <v>13</v>
      </c>
      <c r="I36" s="1" t="s">
        <v>14</v>
      </c>
      <c r="J36" s="1" t="s">
        <v>15</v>
      </c>
      <c r="K36" s="1" t="s">
        <v>32</v>
      </c>
      <c r="L36" s="1" t="s">
        <v>17</v>
      </c>
    </row>
    <row r="37" spans="2:12" x14ac:dyDescent="0.25">
      <c r="B37" s="1" t="s">
        <v>18</v>
      </c>
      <c r="C37" s="1" t="s">
        <v>11</v>
      </c>
      <c r="D37" s="1" t="s">
        <v>12</v>
      </c>
      <c r="E37" s="1" t="s">
        <v>29</v>
      </c>
      <c r="F37" s="1" t="s">
        <v>14</v>
      </c>
      <c r="G37" s="1" t="s">
        <v>15</v>
      </c>
      <c r="H37" s="1" t="s">
        <v>19</v>
      </c>
      <c r="I37" s="1" t="s">
        <v>14</v>
      </c>
      <c r="J37" s="1" t="s">
        <v>15</v>
      </c>
      <c r="K37" s="1" t="s">
        <v>32</v>
      </c>
      <c r="L37" s="1" t="s">
        <v>17</v>
      </c>
    </row>
    <row r="38" spans="2:12" x14ac:dyDescent="0.25">
      <c r="B38" s="1" t="s">
        <v>18</v>
      </c>
      <c r="C38" s="1" t="s">
        <v>11</v>
      </c>
      <c r="D38" s="1" t="s">
        <v>12</v>
      </c>
      <c r="E38" s="1" t="s">
        <v>37</v>
      </c>
      <c r="F38" s="1" t="s">
        <v>14</v>
      </c>
      <c r="G38" s="1" t="s">
        <v>15</v>
      </c>
      <c r="H38" s="1" t="s">
        <v>13</v>
      </c>
      <c r="I38" s="1" t="s">
        <v>14</v>
      </c>
      <c r="J38" s="1" t="s">
        <v>15</v>
      </c>
      <c r="K38" s="1" t="s">
        <v>32</v>
      </c>
      <c r="L38" s="1" t="s">
        <v>17</v>
      </c>
    </row>
    <row r="39" spans="2:12" x14ac:dyDescent="0.25">
      <c r="B39" s="1" t="s">
        <v>18</v>
      </c>
      <c r="C39" s="1" t="s">
        <v>11</v>
      </c>
      <c r="D39" s="1" t="s">
        <v>12</v>
      </c>
      <c r="E39" s="1" t="s">
        <v>29</v>
      </c>
      <c r="F39" s="1" t="s">
        <v>14</v>
      </c>
      <c r="G39" s="1" t="s">
        <v>15</v>
      </c>
      <c r="H39" s="1" t="s">
        <v>19</v>
      </c>
      <c r="I39" s="1" t="s">
        <v>14</v>
      </c>
      <c r="J39" s="1" t="s">
        <v>15</v>
      </c>
      <c r="K39" s="1" t="s">
        <v>32</v>
      </c>
      <c r="L39" s="1" t="s">
        <v>33</v>
      </c>
    </row>
    <row r="40" spans="2:12" x14ac:dyDescent="0.25">
      <c r="B40" s="1" t="s">
        <v>18</v>
      </c>
      <c r="C40" s="1" t="s">
        <v>11</v>
      </c>
      <c r="D40" s="1" t="s">
        <v>21</v>
      </c>
      <c r="E40" s="1" t="s">
        <v>29</v>
      </c>
      <c r="F40" s="1" t="s">
        <v>14</v>
      </c>
      <c r="G40" s="1" t="s">
        <v>15</v>
      </c>
      <c r="H40" s="1" t="s">
        <v>19</v>
      </c>
      <c r="I40" s="1" t="s">
        <v>14</v>
      </c>
      <c r="J40" s="1" t="s">
        <v>15</v>
      </c>
      <c r="K40" s="1" t="s">
        <v>32</v>
      </c>
      <c r="L40" s="1" t="s">
        <v>17</v>
      </c>
    </row>
    <row r="41" spans="2:12" x14ac:dyDescent="0.25">
      <c r="B41" s="1" t="s">
        <v>18</v>
      </c>
      <c r="C41" s="1" t="s">
        <v>11</v>
      </c>
      <c r="D41" s="1" t="s">
        <v>12</v>
      </c>
      <c r="E41" s="1" t="s">
        <v>29</v>
      </c>
      <c r="F41" s="1" t="s">
        <v>14</v>
      </c>
      <c r="G41" s="1" t="s">
        <v>15</v>
      </c>
      <c r="H41" s="1" t="s">
        <v>19</v>
      </c>
      <c r="I41" s="1" t="s">
        <v>14</v>
      </c>
      <c r="J41" s="1" t="s">
        <v>15</v>
      </c>
      <c r="K41" s="1" t="s">
        <v>32</v>
      </c>
      <c r="L41" s="1" t="s">
        <v>33</v>
      </c>
    </row>
    <row r="42" spans="2:12" x14ac:dyDescent="0.25">
      <c r="B42" s="1" t="s">
        <v>18</v>
      </c>
      <c r="C42" s="1" t="s">
        <v>11</v>
      </c>
      <c r="D42" s="1" t="s">
        <v>12</v>
      </c>
      <c r="E42" s="1" t="s">
        <v>37</v>
      </c>
      <c r="F42" s="1" t="s">
        <v>14</v>
      </c>
      <c r="G42" s="1" t="s">
        <v>15</v>
      </c>
      <c r="H42" s="1" t="s">
        <v>13</v>
      </c>
      <c r="I42" s="1" t="s">
        <v>14</v>
      </c>
      <c r="J42" s="1" t="s">
        <v>15</v>
      </c>
      <c r="K42" s="1" t="s">
        <v>32</v>
      </c>
      <c r="L42" s="1" t="s">
        <v>17</v>
      </c>
    </row>
    <row r="43" spans="2:12" x14ac:dyDescent="0.25">
      <c r="B43" s="1" t="s">
        <v>18</v>
      </c>
      <c r="C43" s="1" t="s">
        <v>11</v>
      </c>
      <c r="D43" s="1" t="s">
        <v>12</v>
      </c>
      <c r="E43" s="1" t="s">
        <v>29</v>
      </c>
      <c r="F43" s="1" t="s">
        <v>14</v>
      </c>
      <c r="G43" s="1" t="s">
        <v>15</v>
      </c>
      <c r="H43" s="1" t="s">
        <v>19</v>
      </c>
      <c r="I43" s="1" t="s">
        <v>14</v>
      </c>
      <c r="J43" s="1" t="s">
        <v>15</v>
      </c>
      <c r="K43" s="1" t="s">
        <v>32</v>
      </c>
      <c r="L43" s="1" t="s">
        <v>17</v>
      </c>
    </row>
    <row r="44" spans="2:12" x14ac:dyDescent="0.25">
      <c r="B44" s="1" t="s">
        <v>18</v>
      </c>
      <c r="C44" s="1" t="s">
        <v>11</v>
      </c>
      <c r="D44" s="1" t="s">
        <v>12</v>
      </c>
      <c r="E44" s="1" t="s">
        <v>29</v>
      </c>
      <c r="F44" s="1" t="s">
        <v>14</v>
      </c>
      <c r="G44" s="1" t="s">
        <v>15</v>
      </c>
      <c r="H44" s="1" t="s">
        <v>19</v>
      </c>
      <c r="I44" s="1" t="s">
        <v>14</v>
      </c>
      <c r="J44" s="1" t="s">
        <v>15</v>
      </c>
      <c r="K44" s="1" t="s">
        <v>39</v>
      </c>
      <c r="L44" s="1" t="s">
        <v>17</v>
      </c>
    </row>
    <row r="45" spans="2:12" x14ac:dyDescent="0.25">
      <c r="B45" s="1" t="s">
        <v>18</v>
      </c>
      <c r="C45" s="1" t="s">
        <v>11</v>
      </c>
      <c r="D45" s="1" t="s">
        <v>21</v>
      </c>
      <c r="E45" s="1" t="s">
        <v>29</v>
      </c>
      <c r="F45" s="1" t="s">
        <v>14</v>
      </c>
      <c r="G45" s="1" t="s">
        <v>15</v>
      </c>
      <c r="H45" s="1" t="s">
        <v>19</v>
      </c>
      <c r="I45" s="1" t="s">
        <v>14</v>
      </c>
      <c r="J45" s="1" t="s">
        <v>15</v>
      </c>
      <c r="K45" s="1" t="s">
        <v>39</v>
      </c>
      <c r="L45" s="1" t="s">
        <v>17</v>
      </c>
    </row>
    <row r="46" spans="2:12" x14ac:dyDescent="0.25">
      <c r="B46" s="1" t="s">
        <v>18</v>
      </c>
      <c r="C46" s="1" t="s">
        <v>11</v>
      </c>
      <c r="D46" s="1" t="s">
        <v>12</v>
      </c>
      <c r="E46" s="1" t="s">
        <v>29</v>
      </c>
      <c r="F46" s="1" t="s">
        <v>14</v>
      </c>
      <c r="G46" s="1" t="s">
        <v>15</v>
      </c>
      <c r="H46" s="1" t="s">
        <v>19</v>
      </c>
      <c r="I46" s="1" t="s">
        <v>14</v>
      </c>
      <c r="J46" s="1" t="s">
        <v>15</v>
      </c>
      <c r="K46" s="1" t="s">
        <v>32</v>
      </c>
      <c r="L46" s="1" t="s">
        <v>33</v>
      </c>
    </row>
    <row r="47" spans="2:12" x14ac:dyDescent="0.25">
      <c r="B47" s="1" t="s">
        <v>18</v>
      </c>
      <c r="C47" s="1" t="s">
        <v>11</v>
      </c>
      <c r="D47" s="1" t="s">
        <v>12</v>
      </c>
      <c r="E47" s="1" t="s">
        <v>29</v>
      </c>
      <c r="F47" s="1" t="s">
        <v>14</v>
      </c>
      <c r="G47" s="1" t="s">
        <v>15</v>
      </c>
      <c r="H47" s="1" t="s">
        <v>19</v>
      </c>
      <c r="I47" s="1" t="s">
        <v>14</v>
      </c>
      <c r="J47" s="1" t="s">
        <v>15</v>
      </c>
      <c r="K47" s="1" t="s">
        <v>32</v>
      </c>
      <c r="L47" s="1" t="s">
        <v>17</v>
      </c>
    </row>
    <row r="48" spans="2:12" x14ac:dyDescent="0.25">
      <c r="B48" s="1" t="s">
        <v>18</v>
      </c>
      <c r="C48" s="1" t="s">
        <v>11</v>
      </c>
      <c r="D48" s="1" t="s">
        <v>21</v>
      </c>
      <c r="E48" s="1" t="s">
        <v>13</v>
      </c>
      <c r="F48" s="1" t="s">
        <v>14</v>
      </c>
      <c r="G48" s="1" t="s">
        <v>15</v>
      </c>
      <c r="H48" s="1" t="s">
        <v>19</v>
      </c>
      <c r="I48" s="1" t="s">
        <v>15</v>
      </c>
      <c r="J48" s="1" t="s">
        <v>15</v>
      </c>
      <c r="K48" s="1" t="s">
        <v>39</v>
      </c>
      <c r="L48" s="1" t="s">
        <v>33</v>
      </c>
    </row>
    <row r="49" spans="2:12" x14ac:dyDescent="0.25">
      <c r="B49" s="1" t="s">
        <v>18</v>
      </c>
      <c r="C49" s="1" t="s">
        <v>36</v>
      </c>
      <c r="D49" s="1" t="s">
        <v>12</v>
      </c>
      <c r="E49" s="1" t="s">
        <v>13</v>
      </c>
      <c r="F49" s="1" t="s">
        <v>14</v>
      </c>
      <c r="G49" s="1" t="s">
        <v>15</v>
      </c>
      <c r="H49" s="1" t="s">
        <v>19</v>
      </c>
      <c r="I49" s="1" t="s">
        <v>14</v>
      </c>
      <c r="J49" s="1" t="s">
        <v>15</v>
      </c>
      <c r="K49" s="1" t="s">
        <v>39</v>
      </c>
      <c r="L49" s="1" t="s">
        <v>17</v>
      </c>
    </row>
    <row r="50" spans="2:12" x14ac:dyDescent="0.25">
      <c r="B50" s="1" t="s">
        <v>18</v>
      </c>
      <c r="C50" s="1" t="s">
        <v>36</v>
      </c>
      <c r="D50" s="1" t="s">
        <v>12</v>
      </c>
      <c r="E50" s="1" t="s">
        <v>13</v>
      </c>
      <c r="F50" s="1" t="s">
        <v>14</v>
      </c>
      <c r="G50" s="1" t="s">
        <v>15</v>
      </c>
      <c r="H50" s="1" t="s">
        <v>19</v>
      </c>
      <c r="I50" s="1" t="s">
        <v>15</v>
      </c>
      <c r="J50" s="1" t="s">
        <v>15</v>
      </c>
      <c r="K50" s="1" t="s">
        <v>39</v>
      </c>
      <c r="L50" s="1" t="s">
        <v>33</v>
      </c>
    </row>
    <row r="51" spans="2:12" x14ac:dyDescent="0.25">
      <c r="B51" s="1" t="s">
        <v>18</v>
      </c>
      <c r="C51" s="1" t="s">
        <v>36</v>
      </c>
      <c r="D51" s="1" t="s">
        <v>12</v>
      </c>
      <c r="E51" s="1" t="s">
        <v>13</v>
      </c>
      <c r="F51" s="1" t="s">
        <v>14</v>
      </c>
      <c r="G51" s="1" t="s">
        <v>15</v>
      </c>
      <c r="H51" s="1" t="s">
        <v>19</v>
      </c>
      <c r="I51" s="1" t="s">
        <v>14</v>
      </c>
      <c r="J51" s="1" t="s">
        <v>15</v>
      </c>
      <c r="K51" s="1" t="s">
        <v>39</v>
      </c>
      <c r="L51" s="1" t="s">
        <v>33</v>
      </c>
    </row>
    <row r="52" spans="2:12" x14ac:dyDescent="0.25">
      <c r="B52" s="1" t="s">
        <v>18</v>
      </c>
      <c r="C52" s="1" t="s">
        <v>36</v>
      </c>
      <c r="D52" s="1" t="s">
        <v>12</v>
      </c>
      <c r="E52" s="1" t="s">
        <v>29</v>
      </c>
      <c r="F52" s="1" t="s">
        <v>14</v>
      </c>
      <c r="G52" s="1" t="s">
        <v>15</v>
      </c>
      <c r="H52" s="1" t="s">
        <v>19</v>
      </c>
      <c r="I52" s="1" t="s">
        <v>14</v>
      </c>
      <c r="J52" s="1" t="s">
        <v>15</v>
      </c>
      <c r="K52" s="1" t="s">
        <v>39</v>
      </c>
      <c r="L52" s="1" t="s">
        <v>17</v>
      </c>
    </row>
    <row r="53" spans="2:12" x14ac:dyDescent="0.25">
      <c r="B53" s="1" t="s">
        <v>18</v>
      </c>
      <c r="C53" s="1" t="s">
        <v>36</v>
      </c>
      <c r="D53" s="1" t="s">
        <v>21</v>
      </c>
      <c r="E53" s="1" t="s">
        <v>29</v>
      </c>
      <c r="F53" s="1" t="s">
        <v>14</v>
      </c>
      <c r="G53" s="1" t="s">
        <v>15</v>
      </c>
      <c r="H53" s="1" t="s">
        <v>19</v>
      </c>
      <c r="I53" s="1" t="s">
        <v>14</v>
      </c>
      <c r="J53" s="1" t="s">
        <v>15</v>
      </c>
      <c r="K53" s="1" t="s">
        <v>39</v>
      </c>
      <c r="L53" s="1" t="s">
        <v>17</v>
      </c>
    </row>
    <row r="54" spans="2:12" x14ac:dyDescent="0.25">
      <c r="B54" s="1" t="s">
        <v>18</v>
      </c>
      <c r="C54" s="1" t="s">
        <v>36</v>
      </c>
      <c r="D54" s="1" t="s">
        <v>12</v>
      </c>
      <c r="E54" s="1" t="s">
        <v>13</v>
      </c>
      <c r="F54" s="1" t="s">
        <v>14</v>
      </c>
      <c r="G54" s="1" t="s">
        <v>15</v>
      </c>
      <c r="H54" s="1" t="s">
        <v>19</v>
      </c>
      <c r="I54" s="1" t="s">
        <v>15</v>
      </c>
      <c r="J54" s="1" t="s">
        <v>15</v>
      </c>
      <c r="K54" s="1" t="s">
        <v>39</v>
      </c>
      <c r="L54" s="1" t="s">
        <v>17</v>
      </c>
    </row>
    <row r="55" spans="2:12" x14ac:dyDescent="0.25">
      <c r="B55" s="1" t="s">
        <v>18</v>
      </c>
      <c r="C55" s="1" t="s">
        <v>36</v>
      </c>
      <c r="D55" s="1" t="s">
        <v>12</v>
      </c>
      <c r="E55" s="1" t="s">
        <v>13</v>
      </c>
      <c r="F55" s="1" t="s">
        <v>14</v>
      </c>
      <c r="G55" s="1" t="s">
        <v>15</v>
      </c>
      <c r="H55" s="1" t="s">
        <v>19</v>
      </c>
      <c r="I55" s="1" t="s">
        <v>14</v>
      </c>
      <c r="J55" s="1" t="s">
        <v>15</v>
      </c>
      <c r="K55" s="1" t="s">
        <v>39</v>
      </c>
      <c r="L55" s="1" t="s">
        <v>17</v>
      </c>
    </row>
    <row r="56" spans="2:12" x14ac:dyDescent="0.25">
      <c r="B56" s="1" t="s">
        <v>18</v>
      </c>
      <c r="C56" s="1" t="s">
        <v>11</v>
      </c>
      <c r="D56" s="1" t="s">
        <v>12</v>
      </c>
      <c r="E56" s="1" t="s">
        <v>29</v>
      </c>
      <c r="F56" s="1" t="s">
        <v>14</v>
      </c>
      <c r="G56" s="1" t="s">
        <v>15</v>
      </c>
      <c r="H56" s="1" t="s">
        <v>19</v>
      </c>
      <c r="I56" s="1" t="s">
        <v>14</v>
      </c>
      <c r="J56" s="1" t="s">
        <v>15</v>
      </c>
      <c r="K56" s="1" t="s">
        <v>39</v>
      </c>
      <c r="L56" s="1" t="s">
        <v>17</v>
      </c>
    </row>
    <row r="57" spans="2:12" x14ac:dyDescent="0.25">
      <c r="B57" s="1" t="s">
        <v>18</v>
      </c>
      <c r="C57" s="1" t="s">
        <v>11</v>
      </c>
      <c r="D57" s="1" t="s">
        <v>12</v>
      </c>
      <c r="E57" s="1" t="s">
        <v>29</v>
      </c>
      <c r="F57" s="1" t="s">
        <v>14</v>
      </c>
      <c r="G57" s="1" t="s">
        <v>20</v>
      </c>
      <c r="H57" s="1" t="s">
        <v>19</v>
      </c>
      <c r="I57" s="1" t="s">
        <v>15</v>
      </c>
      <c r="J57" s="1" t="s">
        <v>15</v>
      </c>
      <c r="K57" s="1" t="s">
        <v>32</v>
      </c>
      <c r="L57" s="1" t="s">
        <v>17</v>
      </c>
    </row>
    <row r="58" spans="2:12" x14ac:dyDescent="0.25">
      <c r="B58" s="1" t="s">
        <v>18</v>
      </c>
      <c r="C58" s="1" t="s">
        <v>36</v>
      </c>
      <c r="D58" s="1" t="s">
        <v>12</v>
      </c>
      <c r="E58" s="1" t="s">
        <v>13</v>
      </c>
      <c r="F58" s="1" t="s">
        <v>14</v>
      </c>
      <c r="G58" s="1" t="s">
        <v>20</v>
      </c>
      <c r="H58" s="1" t="s">
        <v>19</v>
      </c>
      <c r="I58" s="1" t="s">
        <v>14</v>
      </c>
      <c r="J58" s="1" t="s">
        <v>15</v>
      </c>
      <c r="K58" s="1" t="s">
        <v>39</v>
      </c>
      <c r="L58" s="1" t="s">
        <v>33</v>
      </c>
    </row>
    <row r="59" spans="2:12" x14ac:dyDescent="0.25">
      <c r="B59" s="1" t="s">
        <v>18</v>
      </c>
      <c r="C59" s="1" t="s">
        <v>36</v>
      </c>
      <c r="D59" s="1" t="s">
        <v>21</v>
      </c>
      <c r="E59" s="1" t="s">
        <v>13</v>
      </c>
      <c r="F59" s="1" t="s">
        <v>16</v>
      </c>
      <c r="G59" s="1" t="s">
        <v>15</v>
      </c>
      <c r="H59" s="1" t="s">
        <v>19</v>
      </c>
      <c r="I59" s="1" t="s">
        <v>14</v>
      </c>
      <c r="J59" s="1" t="s">
        <v>15</v>
      </c>
      <c r="K59" s="1" t="s">
        <v>39</v>
      </c>
      <c r="L59" s="1" t="s">
        <v>17</v>
      </c>
    </row>
    <row r="60" spans="2:12" x14ac:dyDescent="0.25">
      <c r="B60" s="1" t="s">
        <v>18</v>
      </c>
      <c r="C60" s="1" t="s">
        <v>36</v>
      </c>
      <c r="D60" s="1" t="s">
        <v>12</v>
      </c>
      <c r="E60" s="1" t="s">
        <v>29</v>
      </c>
      <c r="F60" s="1" t="s">
        <v>14</v>
      </c>
      <c r="G60" s="1" t="s">
        <v>15</v>
      </c>
      <c r="H60" s="1" t="s">
        <v>19</v>
      </c>
      <c r="I60" s="1" t="s">
        <v>15</v>
      </c>
      <c r="J60" s="1" t="s">
        <v>15</v>
      </c>
      <c r="K60" s="1" t="s">
        <v>32</v>
      </c>
      <c r="L60" s="1" t="s">
        <v>33</v>
      </c>
    </row>
    <row r="61" spans="2:12" x14ac:dyDescent="0.25">
      <c r="B61" s="1" t="s">
        <v>18</v>
      </c>
      <c r="C61" s="1" t="s">
        <v>36</v>
      </c>
      <c r="D61" s="1" t="s">
        <v>12</v>
      </c>
      <c r="E61" s="1" t="s">
        <v>13</v>
      </c>
      <c r="F61" s="1" t="s">
        <v>14</v>
      </c>
      <c r="G61" s="1" t="s">
        <v>15</v>
      </c>
      <c r="H61" s="1" t="s">
        <v>19</v>
      </c>
      <c r="I61" s="1" t="s">
        <v>15</v>
      </c>
      <c r="J61" s="1" t="s">
        <v>15</v>
      </c>
      <c r="K61" s="1" t="s">
        <v>39</v>
      </c>
      <c r="L61" s="1" t="s">
        <v>17</v>
      </c>
    </row>
    <row r="62" spans="2:12" x14ac:dyDescent="0.25">
      <c r="B62" s="1" t="s">
        <v>18</v>
      </c>
      <c r="C62" s="1" t="s">
        <v>36</v>
      </c>
      <c r="D62" s="1" t="s">
        <v>12</v>
      </c>
      <c r="E62" s="1" t="s">
        <v>13</v>
      </c>
      <c r="F62" s="1" t="s">
        <v>14</v>
      </c>
      <c r="G62" s="1" t="s">
        <v>15</v>
      </c>
      <c r="H62" s="1" t="s">
        <v>19</v>
      </c>
      <c r="I62" s="1" t="s">
        <v>14</v>
      </c>
      <c r="J62" s="1" t="s">
        <v>15</v>
      </c>
      <c r="K62" s="1" t="s">
        <v>32</v>
      </c>
      <c r="L62" s="1" t="s">
        <v>17</v>
      </c>
    </row>
    <row r="63" spans="2:12" x14ac:dyDescent="0.25">
      <c r="B63" s="1" t="s">
        <v>18</v>
      </c>
      <c r="C63" s="1" t="s">
        <v>36</v>
      </c>
      <c r="D63" s="1" t="s">
        <v>12</v>
      </c>
      <c r="E63" s="1" t="s">
        <v>13</v>
      </c>
      <c r="F63" s="1" t="s">
        <v>14</v>
      </c>
      <c r="G63" s="1" t="s">
        <v>15</v>
      </c>
      <c r="H63" s="1" t="s">
        <v>19</v>
      </c>
      <c r="I63" s="1" t="s">
        <v>14</v>
      </c>
      <c r="J63" s="1" t="s">
        <v>15</v>
      </c>
      <c r="K63" s="1" t="s">
        <v>32</v>
      </c>
      <c r="L63" s="1" t="s">
        <v>17</v>
      </c>
    </row>
    <row r="64" spans="2:12" x14ac:dyDescent="0.25">
      <c r="B64" s="1" t="s">
        <v>18</v>
      </c>
      <c r="C64" s="1" t="s">
        <v>36</v>
      </c>
      <c r="D64" s="1" t="s">
        <v>12</v>
      </c>
      <c r="E64" s="1" t="s">
        <v>13</v>
      </c>
      <c r="F64" s="1" t="s">
        <v>14</v>
      </c>
      <c r="G64" s="1" t="s">
        <v>15</v>
      </c>
      <c r="H64" s="1" t="s">
        <v>19</v>
      </c>
      <c r="I64" s="1" t="s">
        <v>15</v>
      </c>
      <c r="J64" s="1" t="s">
        <v>15</v>
      </c>
      <c r="K64" s="1" t="s">
        <v>32</v>
      </c>
      <c r="L64" s="1" t="s">
        <v>17</v>
      </c>
    </row>
    <row r="65" spans="2:12" x14ac:dyDescent="0.25">
      <c r="B65" s="1" t="s">
        <v>18</v>
      </c>
      <c r="C65" s="1" t="s">
        <v>36</v>
      </c>
      <c r="D65" s="1" t="s">
        <v>21</v>
      </c>
      <c r="E65" s="1" t="s">
        <v>13</v>
      </c>
      <c r="F65" s="1" t="s">
        <v>14</v>
      </c>
      <c r="G65" s="1" t="s">
        <v>15</v>
      </c>
      <c r="H65" s="1" t="s">
        <v>19</v>
      </c>
      <c r="I65" s="1" t="s">
        <v>14</v>
      </c>
      <c r="J65" s="1" t="s">
        <v>15</v>
      </c>
      <c r="K65" s="1" t="s">
        <v>32</v>
      </c>
      <c r="L65" s="1" t="s">
        <v>17</v>
      </c>
    </row>
    <row r="66" spans="2:12" x14ac:dyDescent="0.25">
      <c r="B66" s="1" t="s">
        <v>18</v>
      </c>
      <c r="C66" s="1" t="s">
        <v>36</v>
      </c>
      <c r="D66" s="1" t="s">
        <v>12</v>
      </c>
      <c r="E66" s="1" t="s">
        <v>13</v>
      </c>
      <c r="F66" s="1" t="s">
        <v>14</v>
      </c>
      <c r="G66" s="1" t="s">
        <v>15</v>
      </c>
      <c r="H66" s="1" t="s">
        <v>19</v>
      </c>
      <c r="I66" s="1" t="s">
        <v>15</v>
      </c>
      <c r="J66" s="1" t="s">
        <v>15</v>
      </c>
      <c r="K66" s="1" t="s">
        <v>39</v>
      </c>
      <c r="L66" s="1" t="s">
        <v>17</v>
      </c>
    </row>
    <row r="67" spans="2:12" x14ac:dyDescent="0.25">
      <c r="B67" s="1" t="s">
        <v>18</v>
      </c>
      <c r="C67" s="1" t="s">
        <v>36</v>
      </c>
      <c r="D67" s="1" t="s">
        <v>21</v>
      </c>
      <c r="E67" s="1" t="s">
        <v>13</v>
      </c>
      <c r="F67" s="1" t="s">
        <v>14</v>
      </c>
      <c r="G67" s="1" t="s">
        <v>15</v>
      </c>
      <c r="H67" s="1" t="s">
        <v>19</v>
      </c>
      <c r="I67" s="1" t="s">
        <v>14</v>
      </c>
      <c r="J67" s="1" t="s">
        <v>15</v>
      </c>
      <c r="K67" s="1" t="s">
        <v>39</v>
      </c>
      <c r="L67" s="1" t="s">
        <v>17</v>
      </c>
    </row>
    <row r="68" spans="2:12" x14ac:dyDescent="0.25">
      <c r="B68" s="1" t="s">
        <v>18</v>
      </c>
      <c r="C68" s="1" t="s">
        <v>36</v>
      </c>
      <c r="D68" s="1" t="s">
        <v>12</v>
      </c>
      <c r="E68" s="1" t="s">
        <v>13</v>
      </c>
      <c r="F68" s="1" t="s">
        <v>14</v>
      </c>
      <c r="G68" s="1" t="s">
        <v>15</v>
      </c>
      <c r="H68" s="1" t="s">
        <v>19</v>
      </c>
      <c r="I68" s="1" t="s">
        <v>15</v>
      </c>
      <c r="J68" s="1" t="s">
        <v>15</v>
      </c>
      <c r="K68" s="1" t="s">
        <v>39</v>
      </c>
      <c r="L68" s="1" t="s">
        <v>17</v>
      </c>
    </row>
    <row r="69" spans="2:12" x14ac:dyDescent="0.25">
      <c r="B69" s="1" t="s">
        <v>18</v>
      </c>
      <c r="C69" s="1" t="s">
        <v>36</v>
      </c>
      <c r="D69" s="1" t="s">
        <v>12</v>
      </c>
      <c r="E69" s="1" t="s">
        <v>13</v>
      </c>
      <c r="F69" s="1" t="s">
        <v>14</v>
      </c>
      <c r="G69" s="1" t="s">
        <v>15</v>
      </c>
      <c r="H69" s="1" t="s">
        <v>19</v>
      </c>
      <c r="I69" s="1" t="s">
        <v>15</v>
      </c>
      <c r="J69" s="1" t="s">
        <v>15</v>
      </c>
      <c r="K69" s="1" t="s">
        <v>39</v>
      </c>
      <c r="L69" s="1" t="s">
        <v>17</v>
      </c>
    </row>
    <row r="70" spans="2:12" x14ac:dyDescent="0.25">
      <c r="B70" s="1" t="s">
        <v>18</v>
      </c>
      <c r="C70" s="1" t="s">
        <v>36</v>
      </c>
      <c r="D70" s="1" t="s">
        <v>21</v>
      </c>
      <c r="E70" s="1" t="s">
        <v>13</v>
      </c>
      <c r="F70" s="1" t="s">
        <v>14</v>
      </c>
      <c r="G70" s="1" t="s">
        <v>20</v>
      </c>
      <c r="H70" s="1" t="s">
        <v>19</v>
      </c>
      <c r="I70" s="1" t="s">
        <v>15</v>
      </c>
      <c r="J70" s="1" t="s">
        <v>15</v>
      </c>
      <c r="K70" s="1" t="s">
        <v>39</v>
      </c>
      <c r="L70" s="1" t="s">
        <v>17</v>
      </c>
    </row>
    <row r="71" spans="2:12" x14ac:dyDescent="0.25">
      <c r="B71" s="1" t="s">
        <v>18</v>
      </c>
      <c r="C71" s="1" t="s">
        <v>36</v>
      </c>
      <c r="D71" s="1" t="s">
        <v>12</v>
      </c>
      <c r="E71" s="1" t="s">
        <v>13</v>
      </c>
      <c r="F71" s="1" t="s">
        <v>14</v>
      </c>
      <c r="G71" s="1" t="s">
        <v>15</v>
      </c>
      <c r="H71" s="1" t="s">
        <v>19</v>
      </c>
      <c r="I71" s="1" t="s">
        <v>14</v>
      </c>
      <c r="J71" s="1" t="s">
        <v>15</v>
      </c>
      <c r="K71" s="1" t="s">
        <v>39</v>
      </c>
      <c r="L71" s="1" t="s">
        <v>17</v>
      </c>
    </row>
    <row r="72" spans="2:12" x14ac:dyDescent="0.25">
      <c r="B72" s="1" t="s">
        <v>18</v>
      </c>
      <c r="C72" s="1" t="s">
        <v>36</v>
      </c>
      <c r="D72" s="1" t="s">
        <v>12</v>
      </c>
      <c r="E72" s="1" t="s">
        <v>13</v>
      </c>
      <c r="F72" s="1" t="s">
        <v>14</v>
      </c>
      <c r="G72" s="1" t="s">
        <v>15</v>
      </c>
      <c r="H72" s="1" t="s">
        <v>19</v>
      </c>
      <c r="I72" s="1" t="s">
        <v>15</v>
      </c>
      <c r="J72" s="1" t="s">
        <v>15</v>
      </c>
      <c r="K72" s="1" t="s">
        <v>39</v>
      </c>
      <c r="L72" s="1" t="s">
        <v>17</v>
      </c>
    </row>
    <row r="73" spans="2:12" x14ac:dyDescent="0.25">
      <c r="B73" s="1" t="s">
        <v>18</v>
      </c>
      <c r="C73" s="1" t="s">
        <v>36</v>
      </c>
      <c r="D73" s="1" t="s">
        <v>12</v>
      </c>
      <c r="E73" s="1" t="s">
        <v>13</v>
      </c>
      <c r="F73" s="1" t="s">
        <v>14</v>
      </c>
      <c r="G73" s="1" t="s">
        <v>15</v>
      </c>
      <c r="H73" s="1" t="s">
        <v>19</v>
      </c>
      <c r="I73" s="1" t="s">
        <v>15</v>
      </c>
      <c r="J73" s="1" t="s">
        <v>15</v>
      </c>
      <c r="K73" s="1" t="s">
        <v>39</v>
      </c>
      <c r="L73" s="1" t="s">
        <v>17</v>
      </c>
    </row>
    <row r="74" spans="2:12" x14ac:dyDescent="0.25">
      <c r="B74" s="1" t="s">
        <v>18</v>
      </c>
      <c r="C74" s="1" t="s">
        <v>11</v>
      </c>
      <c r="D74" s="1" t="s">
        <v>12</v>
      </c>
      <c r="E74" s="1" t="s">
        <v>13</v>
      </c>
      <c r="F74" s="1" t="s">
        <v>16</v>
      </c>
      <c r="G74" s="1" t="s">
        <v>15</v>
      </c>
      <c r="H74" s="1" t="s">
        <v>19</v>
      </c>
      <c r="I74" s="1" t="s">
        <v>15</v>
      </c>
      <c r="J74" s="1" t="s">
        <v>15</v>
      </c>
      <c r="K74" s="1" t="s">
        <v>39</v>
      </c>
      <c r="L74" s="1" t="s">
        <v>17</v>
      </c>
    </row>
    <row r="75" spans="2:12" x14ac:dyDescent="0.25">
      <c r="B75" s="1" t="s">
        <v>18</v>
      </c>
      <c r="C75" s="1" t="s">
        <v>11</v>
      </c>
      <c r="D75" s="1" t="s">
        <v>12</v>
      </c>
      <c r="E75" s="1" t="s">
        <v>29</v>
      </c>
      <c r="F75" s="1" t="s">
        <v>14</v>
      </c>
      <c r="G75" s="1" t="s">
        <v>15</v>
      </c>
      <c r="H75" s="1" t="s">
        <v>19</v>
      </c>
      <c r="I75" s="1" t="s">
        <v>14</v>
      </c>
      <c r="J75" s="1" t="s">
        <v>15</v>
      </c>
      <c r="K75" s="1" t="s">
        <v>32</v>
      </c>
      <c r="L75" s="1" t="s">
        <v>17</v>
      </c>
    </row>
    <row r="76" spans="2:12" x14ac:dyDescent="0.25">
      <c r="B76" s="1" t="s">
        <v>18</v>
      </c>
      <c r="C76" s="1" t="s">
        <v>11</v>
      </c>
      <c r="D76" s="1" t="s">
        <v>12</v>
      </c>
      <c r="E76" s="1" t="s">
        <v>29</v>
      </c>
      <c r="F76" s="1" t="s">
        <v>14</v>
      </c>
      <c r="G76" s="1" t="s">
        <v>15</v>
      </c>
      <c r="H76" s="1" t="s">
        <v>19</v>
      </c>
      <c r="I76" s="1" t="s">
        <v>15</v>
      </c>
      <c r="J76" s="1" t="s">
        <v>15</v>
      </c>
      <c r="K76" s="1" t="s">
        <v>39</v>
      </c>
      <c r="L76" s="1" t="s">
        <v>17</v>
      </c>
    </row>
    <row r="77" spans="2:12" x14ac:dyDescent="0.25">
      <c r="B77" s="1" t="s">
        <v>18</v>
      </c>
      <c r="C77" s="1" t="s">
        <v>11</v>
      </c>
      <c r="D77" s="1" t="s">
        <v>12</v>
      </c>
      <c r="E77" s="1" t="s">
        <v>29</v>
      </c>
      <c r="F77" s="1" t="s">
        <v>14</v>
      </c>
      <c r="G77" s="1" t="s">
        <v>20</v>
      </c>
      <c r="H77" s="1" t="s">
        <v>19</v>
      </c>
      <c r="I77" s="1" t="s">
        <v>14</v>
      </c>
      <c r="J77" s="1" t="s">
        <v>15</v>
      </c>
      <c r="K77" s="1" t="s">
        <v>39</v>
      </c>
      <c r="L77" s="1" t="s">
        <v>17</v>
      </c>
    </row>
    <row r="78" spans="2:12" x14ac:dyDescent="0.25">
      <c r="B78" s="1" t="s">
        <v>18</v>
      </c>
      <c r="C78" s="1" t="s">
        <v>11</v>
      </c>
      <c r="D78" s="1" t="s">
        <v>12</v>
      </c>
      <c r="E78" s="1" t="s">
        <v>29</v>
      </c>
      <c r="F78" s="1" t="s">
        <v>14</v>
      </c>
      <c r="G78" s="1" t="s">
        <v>20</v>
      </c>
      <c r="H78" s="1" t="s">
        <v>19</v>
      </c>
      <c r="I78" s="1" t="s">
        <v>15</v>
      </c>
      <c r="J78" s="1" t="s">
        <v>15</v>
      </c>
      <c r="K78" s="1" t="s">
        <v>39</v>
      </c>
      <c r="L78" s="1" t="s">
        <v>17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E E A A B Q S w M E F A A C A A g A k V v K V s k B l A 2 m A A A A 9 g A A A B I A H A B D b 2 5 m a W c v U G F j a 2 F n Z S 5 4 b W w g o h g A K K A U A A A A A A A A A A A A A A A A A A A A A A A A A A A A h Y / B C o J A G I R f R f b u 7 m o Q J r / r o S 5 B Q h B E 1 2 X d d E l / w 1 3 T d + v Q I / U K G W V 1 6 z g z 3 8 D M / X q D d K g r 7 6 J b a x p M S E A 5 8 T S q J j d Y J K R z R z 8 i q Y C t V C d Z a G + E 0 c a D N Q k p n T v H j P V 9 T / s Z b d q C h Z w H 7 J B t d q r U t f Q N W i d R a f J p 5 f 9 b R M D + N U a E N O A R X U R z y o F N J m Q G v 0 A 4 7 n 2 m P y Y s u 8 p 1 r R Y a / f U K 2 C S B v T + I B 1 B L A w Q U A A I A C A C R W 8 p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V v K V o O L 7 7 h Z A Q A A b Q 0 A A B M A H A B G b 3 J t d W x h c y 9 T Z W N 0 a W 9 u M S 5 t I K I Y A C i g F A A A A A A A A A A A A A A A A A A A A A A A A A A A A O 2 U z 2 u D M B S A 7 4 L / w y O 9 t G B l 2 n X r V j y 0 x o 3 u R 2 F L e p p j Z D Z d B U 2 G p q W l 9 H + f I q M U l r M 4 z M H E 7 4 X 3 f P I l O Y 9 U L A W Q a n b G p m E a + Z p l f A k d h E l / 6 v R X C d s i 8 C D h y j S g G E R u s o g X x M + 3 N p b R J u V C d e / i h N u + F K p 4 y b s I 3 4 Y k e A 4 I D V 5 h F E 4 e F z C d k Q m Q G Z 7 M 7 + F h 8 T Q L M V M s X B a P j z I B W 4 d l J S n C U 1 l b 7 R T q W W + Y J 3 E a K 5 5 5 a I w s 8 G W y S U X u O Y 4 F g Y j k M h Z f n u M O X Q t e N l J x o v Y J 9 0 5 L e y 4 F f + 9 Z 1 e d 3 k L 9 m 4 o s D 3 X / z s j H K P o s 9 N G M i X 8 k s r b K X w b x b t W o d D q i i T l F d F R F Q f K e O F v x y V 8 M H G n 6 p 4 U M N v 9 L w a w 0 f a f i N h j s X u s B 5 x 8 e e a c T i r / 9 4 b g 6 t x x z a m t N 0 c 8 r D 7 9 Z z 5 7 i t O U 0 2 h 9 Z j D m 3 N + Q / m D O o x Z 9 C a 0 2 R z c D 3 m 4 N a c B p r z A 1 B L A Q I t A B Q A A g A I A J F b y l b J A Z Q N p g A A A P Y A A A A S A A A A A A A A A A A A A A A A A A A A A A B D b 2 5 m a W c v U G F j a 2 F n Z S 5 4 b W x Q S w E C L Q A U A A I A C A C R W 8 p W D 8 r p q 6 Q A A A D p A A A A E w A A A A A A A A A A A A A A A A D y A A A A W 0 N v b n R l b n R f V H l w Z X N d L n h t b F B L A Q I t A B Q A A g A I A J F b y l a D i + + 4 W Q E A A G 0 N A A A T A A A A A A A A A A A A A A A A A O M B A A B G b 3 J t d W x h c y 9 T Z W N 0 a W 9 u M S 5 t U E s F B g A A A A A D A A M A w g A A A I k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t G A A A A A A A A 2 U Y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U y 1 C M S 1 m b G F 2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R F N f Q j F f Z m x h d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x M F Q w N D o y N T o w N i 4 z N j M w M D A 3 W i I g L z 4 8 R W 5 0 c n k g V H l w Z T 0 i R m l s b E N v b H V t b l R 5 c G V z I i B W Y W x 1 Z T 0 i c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F M t Q j E t Z m x h d i 9 D a G F u Z 2 U g V H l w Z S 5 7 Q 2 9 s d W 1 u M S w w f S Z x d W 9 0 O y w m c X V v d D t T Z W N 0 a W 9 u M S 9 E U y 1 C M S 1 m b G F 2 L 0 N o Y W 5 n Z S B U e X B l L n t D b 2 x 1 b W 4 y L D F 9 J n F 1 b 3 Q 7 L C Z x d W 9 0 O 1 N l Y 3 R p b 2 4 x L 0 R T L U I x L W Z s Y X Y v Q 2 h h b m d l I F R 5 c G U u e 0 N v b H V t b j M s M n 0 m c X V v d D s s J n F 1 b 3 Q 7 U 2 V j d G l v b j E v R F M t Q j E t Z m x h d i 9 D a G F u Z 2 U g V H l w Z S 5 7 Q 2 9 s d W 1 u N C w z f S Z x d W 9 0 O y w m c X V v d D t T Z W N 0 a W 9 u M S 9 E U y 1 C M S 1 m b G F 2 L 0 N o Y W 5 n Z S B U e X B l L n t D b 2 x 1 b W 4 1 L D R 9 J n F 1 b 3 Q 7 L C Z x d W 9 0 O 1 N l Y 3 R p b 2 4 x L 0 R T L U I x L W Z s Y X Y v Q 2 h h b m d l I F R 5 c G U u e 0 N v b H V t b j Y s N X 0 m c X V v d D s s J n F 1 b 3 Q 7 U 2 V j d G l v b j E v R F M t Q j E t Z m x h d i 9 D a G F u Z 2 U g V H l w Z S 5 7 Q 2 9 s d W 1 u N y w 2 f S Z x d W 9 0 O y w m c X V v d D t T Z W N 0 a W 9 u M S 9 E U y 1 C M S 1 m b G F 2 L 0 N o Y W 5 n Z S B U e X B l L n t D b 2 x 1 b W 4 4 L D d 9 J n F 1 b 3 Q 7 L C Z x d W 9 0 O 1 N l Y 3 R p b 2 4 x L 0 R T L U I x L W Z s Y X Y v Q 2 h h b m d l I F R 5 c G U u e 0 N v b H V t b j k s O H 0 m c X V v d D s s J n F 1 b 3 Q 7 U 2 V j d G l v b j E v R F M t Q j E t Z m x h d i 9 D a G F u Z 2 U g V H l w Z S 5 7 Q 2 9 s d W 1 u M T A s O X 0 m c X V v d D s s J n F 1 b 3 Q 7 U 2 V j d G l v b j E v R F M t Q j E t Z m x h d i 9 D a G F u Z 2 U g V H l w Z S 5 7 Q 2 9 s d W 1 u M T E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E U y 1 C M S 1 m b G F 2 L 0 N o Y W 5 n Z S B U e X B l L n t D b 2 x 1 b W 4 x L D B 9 J n F 1 b 3 Q 7 L C Z x d W 9 0 O 1 N l Y 3 R p b 2 4 x L 0 R T L U I x L W Z s Y X Y v Q 2 h h b m d l I F R 5 c G U u e 0 N v b H V t b j I s M X 0 m c X V v d D s s J n F 1 b 3 Q 7 U 2 V j d G l v b j E v R F M t Q j E t Z m x h d i 9 D a G F u Z 2 U g V H l w Z S 5 7 Q 2 9 s d W 1 u M y w y f S Z x d W 9 0 O y w m c X V v d D t T Z W N 0 a W 9 u M S 9 E U y 1 C M S 1 m b G F 2 L 0 N o Y W 5 n Z S B U e X B l L n t D b 2 x 1 b W 4 0 L D N 9 J n F 1 b 3 Q 7 L C Z x d W 9 0 O 1 N l Y 3 R p b 2 4 x L 0 R T L U I x L W Z s Y X Y v Q 2 h h b m d l I F R 5 c G U u e 0 N v b H V t b j U s N H 0 m c X V v d D s s J n F 1 b 3 Q 7 U 2 V j d G l v b j E v R F M t Q j E t Z m x h d i 9 D a G F u Z 2 U g V H l w Z S 5 7 Q 2 9 s d W 1 u N i w 1 f S Z x d W 9 0 O y w m c X V v d D t T Z W N 0 a W 9 u M S 9 E U y 1 C M S 1 m b G F 2 L 0 N o Y W 5 n Z S B U e X B l L n t D b 2 x 1 b W 4 3 L D Z 9 J n F 1 b 3 Q 7 L C Z x d W 9 0 O 1 N l Y 3 R p b 2 4 x L 0 R T L U I x L W Z s Y X Y v Q 2 h h b m d l I F R 5 c G U u e 0 N v b H V t b j g s N 3 0 m c X V v d D s s J n F 1 b 3 Q 7 U 2 V j d G l v b j E v R F M t Q j E t Z m x h d i 9 D a G F u Z 2 U g V H l w Z S 5 7 Q 2 9 s d W 1 u O S w 4 f S Z x d W 9 0 O y w m c X V v d D t T Z W N 0 a W 9 u M S 9 E U y 1 C M S 1 m b G F 2 L 0 N o Y W 5 n Z S B U e X B l L n t D b 2 x 1 b W 4 x M C w 5 f S Z x d W 9 0 O y w m c X V v d D t T Z W N 0 a W 9 u M S 9 E U y 1 C M S 1 m b G F 2 L 0 N o Y W 5 n Z S B U e X B l L n t D b 2 x 1 b W 4 x M S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T L U I x L W Z s Y X Y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F M t Q j E t Z m x h d i 9 D a G F u Z 2 U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F M t Q j E t Z m x h d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T X 0 I x X 2 Z s Y X Y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T B U M D Q 6 M j U 6 N D Y u O T Y 4 M z I 1 O F o i I C 8 + P E V u d H J 5 I F R 5 c G U 9 I k Z p b G x D b 2 x 1 b W 5 U e X B l c y I g V m F s d W U 9 I n N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T L U I x L W Z s Y X Y v Q 2 h h b m d l I F R 5 c G U u e 0 N v b H V t b j E s M H 0 m c X V v d D s s J n F 1 b 3 Q 7 U 2 V j d G l v b j E v V F M t Q j E t Z m x h d i 9 D a G F u Z 2 U g V H l w Z S 5 7 Q 2 9 s d W 1 u M i w x f S Z x d W 9 0 O y w m c X V v d D t T Z W N 0 a W 9 u M S 9 U U y 1 C M S 1 m b G F 2 L 0 N o Y W 5 n Z S B U e X B l L n t D b 2 x 1 b W 4 z L D J 9 J n F 1 b 3 Q 7 L C Z x d W 9 0 O 1 N l Y 3 R p b 2 4 x L 1 R T L U I x L W Z s Y X Y v Q 2 h h b m d l I F R 5 c G U u e 0 N v b H V t b j Q s M 3 0 m c X V v d D s s J n F 1 b 3 Q 7 U 2 V j d G l v b j E v V F M t Q j E t Z m x h d i 9 D a G F u Z 2 U g V H l w Z S 5 7 Q 2 9 s d W 1 u N S w 0 f S Z x d W 9 0 O y w m c X V v d D t T Z W N 0 a W 9 u M S 9 U U y 1 C M S 1 m b G F 2 L 0 N o Y W 5 n Z S B U e X B l L n t D b 2 x 1 b W 4 2 L D V 9 J n F 1 b 3 Q 7 L C Z x d W 9 0 O 1 N l Y 3 R p b 2 4 x L 1 R T L U I x L W Z s Y X Y v Q 2 h h b m d l I F R 5 c G U u e 0 N v b H V t b j c s N n 0 m c X V v d D s s J n F 1 b 3 Q 7 U 2 V j d G l v b j E v V F M t Q j E t Z m x h d i 9 D a G F u Z 2 U g V H l w Z S 5 7 Q 2 9 s d W 1 u O C w 3 f S Z x d W 9 0 O y w m c X V v d D t T Z W N 0 a W 9 u M S 9 U U y 1 C M S 1 m b G F 2 L 0 N o Y W 5 n Z S B U e X B l L n t D b 2 x 1 b W 4 5 L D h 9 J n F 1 b 3 Q 7 L C Z x d W 9 0 O 1 N l Y 3 R p b 2 4 x L 1 R T L U I x L W Z s Y X Y v Q 2 h h b m d l I F R 5 c G U u e 0 N v b H V t b j E w L D l 9 J n F 1 b 3 Q 7 L C Z x d W 9 0 O 1 N l Y 3 R p b 2 4 x L 1 R T L U I x L W Z s Y X Y v Q 2 h h b m d l I F R 5 c G U u e 0 N v b H V t b j E x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V F M t Q j E t Z m x h d i 9 D a G F u Z 2 U g V H l w Z S 5 7 Q 2 9 s d W 1 u M S w w f S Z x d W 9 0 O y w m c X V v d D t T Z W N 0 a W 9 u M S 9 U U y 1 C M S 1 m b G F 2 L 0 N o Y W 5 n Z S B U e X B l L n t D b 2 x 1 b W 4 y L D F 9 J n F 1 b 3 Q 7 L C Z x d W 9 0 O 1 N l Y 3 R p b 2 4 x L 1 R T L U I x L W Z s Y X Y v Q 2 h h b m d l I F R 5 c G U u e 0 N v b H V t b j M s M n 0 m c X V v d D s s J n F 1 b 3 Q 7 U 2 V j d G l v b j E v V F M t Q j E t Z m x h d i 9 D a G F u Z 2 U g V H l w Z S 5 7 Q 2 9 s d W 1 u N C w z f S Z x d W 9 0 O y w m c X V v d D t T Z W N 0 a W 9 u M S 9 U U y 1 C M S 1 m b G F 2 L 0 N o Y W 5 n Z S B U e X B l L n t D b 2 x 1 b W 4 1 L D R 9 J n F 1 b 3 Q 7 L C Z x d W 9 0 O 1 N l Y 3 R p b 2 4 x L 1 R T L U I x L W Z s Y X Y v Q 2 h h b m d l I F R 5 c G U u e 0 N v b H V t b j Y s N X 0 m c X V v d D s s J n F 1 b 3 Q 7 U 2 V j d G l v b j E v V F M t Q j E t Z m x h d i 9 D a G F u Z 2 U g V H l w Z S 5 7 Q 2 9 s d W 1 u N y w 2 f S Z x d W 9 0 O y w m c X V v d D t T Z W N 0 a W 9 u M S 9 U U y 1 C M S 1 m b G F 2 L 0 N o Y W 5 n Z S B U e X B l L n t D b 2 x 1 b W 4 4 L D d 9 J n F 1 b 3 Q 7 L C Z x d W 9 0 O 1 N l Y 3 R p b 2 4 x L 1 R T L U I x L W Z s Y X Y v Q 2 h h b m d l I F R 5 c G U u e 0 N v b H V t b j k s O H 0 m c X V v d D s s J n F 1 b 3 Q 7 U 2 V j d G l v b j E v V F M t Q j E t Z m x h d i 9 D a G F u Z 2 U g V H l w Z S 5 7 Q 2 9 s d W 1 u M T A s O X 0 m c X V v d D s s J n F 1 b 3 Q 7 U 2 V j d G l v b j E v V F M t Q j E t Z m x h d i 9 D a G F u Z 2 U g V H l w Z S 5 7 Q 2 9 s d W 1 u M T E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U y 1 C M S 1 m b G F 2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T L U I x L W Z s Y X Y v Q 2 h h b m d l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T L U I y L W Z s Y X Y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E U 1 9 C M l 9 m b G F 2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E w V D A 0 O j I 2 O j A 2 L j c 0 N T Y z O T h a I i A v P j x F b n R y e S B U e X B l P S J G a W x s Q 2 9 s d W 1 u V H l w Z X M i I F Z h b H V l P S J z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U y 1 C M i 1 m b G F 2 L 0 N o Y W 5 n Z S B U e X B l L n t D b 2 x 1 b W 4 x L D B 9 J n F 1 b 3 Q 7 L C Z x d W 9 0 O 1 N l Y 3 R p b 2 4 x L 0 R T L U I y L W Z s Y X Y v Q 2 h h b m d l I F R 5 c G U u e 0 N v b H V t b j I s M X 0 m c X V v d D s s J n F 1 b 3 Q 7 U 2 V j d G l v b j E v R F M t Q j I t Z m x h d i 9 D a G F u Z 2 U g V H l w Z S 5 7 Q 2 9 s d W 1 u M y w y f S Z x d W 9 0 O y w m c X V v d D t T Z W N 0 a W 9 u M S 9 E U y 1 C M i 1 m b G F 2 L 0 N o Y W 5 n Z S B U e X B l L n t D b 2 x 1 b W 4 0 L D N 9 J n F 1 b 3 Q 7 L C Z x d W 9 0 O 1 N l Y 3 R p b 2 4 x L 0 R T L U I y L W Z s Y X Y v Q 2 h h b m d l I F R 5 c G U u e 0 N v b H V t b j U s N H 0 m c X V v d D s s J n F 1 b 3 Q 7 U 2 V j d G l v b j E v R F M t Q j I t Z m x h d i 9 D a G F u Z 2 U g V H l w Z S 5 7 Q 2 9 s d W 1 u N i w 1 f S Z x d W 9 0 O y w m c X V v d D t T Z W N 0 a W 9 u M S 9 E U y 1 C M i 1 m b G F 2 L 0 N o Y W 5 n Z S B U e X B l L n t D b 2 x 1 b W 4 3 L D Z 9 J n F 1 b 3 Q 7 L C Z x d W 9 0 O 1 N l Y 3 R p b 2 4 x L 0 R T L U I y L W Z s Y X Y v Q 2 h h b m d l I F R 5 c G U u e 0 N v b H V t b j g s N 3 0 m c X V v d D s s J n F 1 b 3 Q 7 U 2 V j d G l v b j E v R F M t Q j I t Z m x h d i 9 D a G F u Z 2 U g V H l w Z S 5 7 Q 2 9 s d W 1 u O S w 4 f S Z x d W 9 0 O y w m c X V v d D t T Z W N 0 a W 9 u M S 9 E U y 1 C M i 1 m b G F 2 L 0 N o Y W 5 n Z S B U e X B l L n t D b 2 x 1 b W 4 x M C w 5 f S Z x d W 9 0 O y w m c X V v d D t T Z W N 0 a W 9 u M S 9 E U y 1 C M i 1 m b G F 2 L 0 N o Y W 5 n Z S B U e X B l L n t D b 2 x 1 b W 4 x M S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0 R T L U I y L W Z s Y X Y v Q 2 h h b m d l I F R 5 c G U u e 0 N v b H V t b j E s M H 0 m c X V v d D s s J n F 1 b 3 Q 7 U 2 V j d G l v b j E v R F M t Q j I t Z m x h d i 9 D a G F u Z 2 U g V H l w Z S 5 7 Q 2 9 s d W 1 u M i w x f S Z x d W 9 0 O y w m c X V v d D t T Z W N 0 a W 9 u M S 9 E U y 1 C M i 1 m b G F 2 L 0 N o Y W 5 n Z S B U e X B l L n t D b 2 x 1 b W 4 z L D J 9 J n F 1 b 3 Q 7 L C Z x d W 9 0 O 1 N l Y 3 R p b 2 4 x L 0 R T L U I y L W Z s Y X Y v Q 2 h h b m d l I F R 5 c G U u e 0 N v b H V t b j Q s M 3 0 m c X V v d D s s J n F 1 b 3 Q 7 U 2 V j d G l v b j E v R F M t Q j I t Z m x h d i 9 D a G F u Z 2 U g V H l w Z S 5 7 Q 2 9 s d W 1 u N S w 0 f S Z x d W 9 0 O y w m c X V v d D t T Z W N 0 a W 9 u M S 9 E U y 1 C M i 1 m b G F 2 L 0 N o Y W 5 n Z S B U e X B l L n t D b 2 x 1 b W 4 2 L D V 9 J n F 1 b 3 Q 7 L C Z x d W 9 0 O 1 N l Y 3 R p b 2 4 x L 0 R T L U I y L W Z s Y X Y v Q 2 h h b m d l I F R 5 c G U u e 0 N v b H V t b j c s N n 0 m c X V v d D s s J n F 1 b 3 Q 7 U 2 V j d G l v b j E v R F M t Q j I t Z m x h d i 9 D a G F u Z 2 U g V H l w Z S 5 7 Q 2 9 s d W 1 u O C w 3 f S Z x d W 9 0 O y w m c X V v d D t T Z W N 0 a W 9 u M S 9 E U y 1 C M i 1 m b G F 2 L 0 N o Y W 5 n Z S B U e X B l L n t D b 2 x 1 b W 4 5 L D h 9 J n F 1 b 3 Q 7 L C Z x d W 9 0 O 1 N l Y 3 R p b 2 4 x L 0 R T L U I y L W Z s Y X Y v Q 2 h h b m d l I F R 5 c G U u e 0 N v b H V t b j E w L D l 9 J n F 1 b 3 Q 7 L C Z x d W 9 0 O 1 N l Y 3 R p b 2 4 x L 0 R T L U I y L W Z s Y X Y v Q 2 h h b m d l I F R 5 c G U u e 0 N v b H V t b j E x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F M t Q j I t Z m x h d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U y 1 C M i 1 m b G F 2 L 0 N o Y W 5 n Z S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U y 1 C M i 1 m b G F 2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F N f Q j J f Z m x h d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x M F Q w N D o y N z o 1 M C 4 z N T g x N D g 1 W i I g L z 4 8 R W 5 0 c n k g V H l w Z T 0 i R m l s b E N v b H V t b l R 5 c G V z I i B W Y W x 1 Z T 0 i c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F M t Q j I t Z m x h d i 9 D a G F u Z 2 U g V H l w Z S 5 7 Q 2 9 s d W 1 u M S w w f S Z x d W 9 0 O y w m c X V v d D t T Z W N 0 a W 9 u M S 9 U U y 1 C M i 1 m b G F 2 L 0 N o Y W 5 n Z S B U e X B l L n t D b 2 x 1 b W 4 y L D F 9 J n F 1 b 3 Q 7 L C Z x d W 9 0 O 1 N l Y 3 R p b 2 4 x L 1 R T L U I y L W Z s Y X Y v Q 2 h h b m d l I F R 5 c G U u e 0 N v b H V t b j M s M n 0 m c X V v d D s s J n F 1 b 3 Q 7 U 2 V j d G l v b j E v V F M t Q j I t Z m x h d i 9 D a G F u Z 2 U g V H l w Z S 5 7 Q 2 9 s d W 1 u N C w z f S Z x d W 9 0 O y w m c X V v d D t T Z W N 0 a W 9 u M S 9 U U y 1 C M i 1 m b G F 2 L 0 N o Y W 5 n Z S B U e X B l L n t D b 2 x 1 b W 4 1 L D R 9 J n F 1 b 3 Q 7 L C Z x d W 9 0 O 1 N l Y 3 R p b 2 4 x L 1 R T L U I y L W Z s Y X Y v Q 2 h h b m d l I F R 5 c G U u e 0 N v b H V t b j Y s N X 0 m c X V v d D s s J n F 1 b 3 Q 7 U 2 V j d G l v b j E v V F M t Q j I t Z m x h d i 9 D a G F u Z 2 U g V H l w Z S 5 7 Q 2 9 s d W 1 u N y w 2 f S Z x d W 9 0 O y w m c X V v d D t T Z W N 0 a W 9 u M S 9 U U y 1 C M i 1 m b G F 2 L 0 N o Y W 5 n Z S B U e X B l L n t D b 2 x 1 b W 4 4 L D d 9 J n F 1 b 3 Q 7 L C Z x d W 9 0 O 1 N l Y 3 R p b 2 4 x L 1 R T L U I y L W Z s Y X Y v Q 2 h h b m d l I F R 5 c G U u e 0 N v b H V t b j k s O H 0 m c X V v d D s s J n F 1 b 3 Q 7 U 2 V j d G l v b j E v V F M t Q j I t Z m x h d i 9 D a G F u Z 2 U g V H l w Z S 5 7 Q 2 9 s d W 1 u M T A s O X 0 m c X V v d D s s J n F 1 b 3 Q 7 U 2 V j d G l v b j E v V F M t Q j I t Z m x h d i 9 D a G F u Z 2 U g V H l w Z S 5 7 Q 2 9 s d W 1 u M T E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U U y 1 C M i 1 m b G F 2 L 0 N o Y W 5 n Z S B U e X B l L n t D b 2 x 1 b W 4 x L D B 9 J n F 1 b 3 Q 7 L C Z x d W 9 0 O 1 N l Y 3 R p b 2 4 x L 1 R T L U I y L W Z s Y X Y v Q 2 h h b m d l I F R 5 c G U u e 0 N v b H V t b j I s M X 0 m c X V v d D s s J n F 1 b 3 Q 7 U 2 V j d G l v b j E v V F M t Q j I t Z m x h d i 9 D a G F u Z 2 U g V H l w Z S 5 7 Q 2 9 s d W 1 u M y w y f S Z x d W 9 0 O y w m c X V v d D t T Z W N 0 a W 9 u M S 9 U U y 1 C M i 1 m b G F 2 L 0 N o Y W 5 n Z S B U e X B l L n t D b 2 x 1 b W 4 0 L D N 9 J n F 1 b 3 Q 7 L C Z x d W 9 0 O 1 N l Y 3 R p b 2 4 x L 1 R T L U I y L W Z s Y X Y v Q 2 h h b m d l I F R 5 c G U u e 0 N v b H V t b j U s N H 0 m c X V v d D s s J n F 1 b 3 Q 7 U 2 V j d G l v b j E v V F M t Q j I t Z m x h d i 9 D a G F u Z 2 U g V H l w Z S 5 7 Q 2 9 s d W 1 u N i w 1 f S Z x d W 9 0 O y w m c X V v d D t T Z W N 0 a W 9 u M S 9 U U y 1 C M i 1 m b G F 2 L 0 N o Y W 5 n Z S B U e X B l L n t D b 2 x 1 b W 4 3 L D Z 9 J n F 1 b 3 Q 7 L C Z x d W 9 0 O 1 N l Y 3 R p b 2 4 x L 1 R T L U I y L W Z s Y X Y v Q 2 h h b m d l I F R 5 c G U u e 0 N v b H V t b j g s N 3 0 m c X V v d D s s J n F 1 b 3 Q 7 U 2 V j d G l v b j E v V F M t Q j I t Z m x h d i 9 D a G F u Z 2 U g V H l w Z S 5 7 Q 2 9 s d W 1 u O S w 4 f S Z x d W 9 0 O y w m c X V v d D t T Z W N 0 a W 9 u M S 9 U U y 1 C M i 1 m b G F 2 L 0 N o Y W 5 n Z S B U e X B l L n t D b 2 x 1 b W 4 x M C w 5 f S Z x d W 9 0 O y w m c X V v d D t T Z W N 0 a W 9 u M S 9 U U y 1 C M i 1 m b G F 2 L 0 N o Y W 5 n Z S B U e X B l L n t D b 2 x 1 b W 4 x M S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T L U I y L W Z s Y X Y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F M t Q j I t Z m x h d i 9 D a G F u Z 2 U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F M t Q j M t Z m x h d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T X 0 I z X 2 Z s Y X Y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T B U M D Q 6 M j g 6 M T U u N T Y 5 O D I x M V o i I C 8 + P E V u d H J 5 I F R 5 c G U 9 I k Z p b G x D b 2 x 1 b W 5 U e X B l c y I g V m F s d W U 9 I n N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T L U I z L W Z s Y X Y v Q 2 h h b m d l I F R 5 c G U u e 0 N v b H V t b j E s M H 0 m c X V v d D s s J n F 1 b 3 Q 7 U 2 V j d G l v b j E v V F M t Q j M t Z m x h d i 9 D a G F u Z 2 U g V H l w Z S 5 7 Q 2 9 s d W 1 u M i w x f S Z x d W 9 0 O y w m c X V v d D t T Z W N 0 a W 9 u M S 9 U U y 1 C M y 1 m b G F 2 L 0 N o Y W 5 n Z S B U e X B l L n t D b 2 x 1 b W 4 z L D J 9 J n F 1 b 3 Q 7 L C Z x d W 9 0 O 1 N l Y 3 R p b 2 4 x L 1 R T L U I z L W Z s Y X Y v Q 2 h h b m d l I F R 5 c G U u e 0 N v b H V t b j Q s M 3 0 m c X V v d D s s J n F 1 b 3 Q 7 U 2 V j d G l v b j E v V F M t Q j M t Z m x h d i 9 D a G F u Z 2 U g V H l w Z S 5 7 Q 2 9 s d W 1 u N S w 0 f S Z x d W 9 0 O y w m c X V v d D t T Z W N 0 a W 9 u M S 9 U U y 1 C M y 1 m b G F 2 L 0 N o Y W 5 n Z S B U e X B l L n t D b 2 x 1 b W 4 2 L D V 9 J n F 1 b 3 Q 7 L C Z x d W 9 0 O 1 N l Y 3 R p b 2 4 x L 1 R T L U I z L W Z s Y X Y v Q 2 h h b m d l I F R 5 c G U u e 0 N v b H V t b j c s N n 0 m c X V v d D s s J n F 1 b 3 Q 7 U 2 V j d G l v b j E v V F M t Q j M t Z m x h d i 9 D a G F u Z 2 U g V H l w Z S 5 7 Q 2 9 s d W 1 u O C w 3 f S Z x d W 9 0 O y w m c X V v d D t T Z W N 0 a W 9 u M S 9 U U y 1 C M y 1 m b G F 2 L 0 N o Y W 5 n Z S B U e X B l L n t D b 2 x 1 b W 4 5 L D h 9 J n F 1 b 3 Q 7 L C Z x d W 9 0 O 1 N l Y 3 R p b 2 4 x L 1 R T L U I z L W Z s Y X Y v Q 2 h h b m d l I F R 5 c G U u e 0 N v b H V t b j E w L D l 9 J n F 1 b 3 Q 7 L C Z x d W 9 0 O 1 N l Y 3 R p b 2 4 x L 1 R T L U I z L W Z s Y X Y v Q 2 h h b m d l I F R 5 c G U u e 0 N v b H V t b j E x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V F M t Q j M t Z m x h d i 9 D a G F u Z 2 U g V H l w Z S 5 7 Q 2 9 s d W 1 u M S w w f S Z x d W 9 0 O y w m c X V v d D t T Z W N 0 a W 9 u M S 9 U U y 1 C M y 1 m b G F 2 L 0 N o Y W 5 n Z S B U e X B l L n t D b 2 x 1 b W 4 y L D F 9 J n F 1 b 3 Q 7 L C Z x d W 9 0 O 1 N l Y 3 R p b 2 4 x L 1 R T L U I z L W Z s Y X Y v Q 2 h h b m d l I F R 5 c G U u e 0 N v b H V t b j M s M n 0 m c X V v d D s s J n F 1 b 3 Q 7 U 2 V j d G l v b j E v V F M t Q j M t Z m x h d i 9 D a G F u Z 2 U g V H l w Z S 5 7 Q 2 9 s d W 1 u N C w z f S Z x d W 9 0 O y w m c X V v d D t T Z W N 0 a W 9 u M S 9 U U y 1 C M y 1 m b G F 2 L 0 N o Y W 5 n Z S B U e X B l L n t D b 2 x 1 b W 4 1 L D R 9 J n F 1 b 3 Q 7 L C Z x d W 9 0 O 1 N l Y 3 R p b 2 4 x L 1 R T L U I z L W Z s Y X Y v Q 2 h h b m d l I F R 5 c G U u e 0 N v b H V t b j Y s N X 0 m c X V v d D s s J n F 1 b 3 Q 7 U 2 V j d G l v b j E v V F M t Q j M t Z m x h d i 9 D a G F u Z 2 U g V H l w Z S 5 7 Q 2 9 s d W 1 u N y w 2 f S Z x d W 9 0 O y w m c X V v d D t T Z W N 0 a W 9 u M S 9 U U y 1 C M y 1 m b G F 2 L 0 N o Y W 5 n Z S B U e X B l L n t D b 2 x 1 b W 4 4 L D d 9 J n F 1 b 3 Q 7 L C Z x d W 9 0 O 1 N l Y 3 R p b 2 4 x L 1 R T L U I z L W Z s Y X Y v Q 2 h h b m d l I F R 5 c G U u e 0 N v b H V t b j k s O H 0 m c X V v d D s s J n F 1 b 3 Q 7 U 2 V j d G l v b j E v V F M t Q j M t Z m x h d i 9 D a G F u Z 2 U g V H l w Z S 5 7 Q 2 9 s d W 1 u M T A s O X 0 m c X V v d D s s J n F 1 b 3 Q 7 U 2 V j d G l v b j E v V F M t Q j M t Z m x h d i 9 D a G F u Z 2 U g V H l w Z S 5 7 Q 2 9 s d W 1 u M T E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U y 1 C M y 1 m b G F 2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T L U I z L W Z s Y X Y v Q 2 h h b m d l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T L U I z L W Z s Y X Y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E U 1 9 C M 1 9 m b G F 2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E w V D A 0 O j I 4 O j M 0 L j A w M D k z N j h a I i A v P j x F b n R y e S B U e X B l P S J G a W x s Q 2 9 s d W 1 u V H l w Z X M i I F Z h b H V l P S J z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U y 1 C M y 1 m b G F 2 L 0 N o Y W 5 n Z S B U e X B l L n t D b 2 x 1 b W 4 x L D B 9 J n F 1 b 3 Q 7 L C Z x d W 9 0 O 1 N l Y 3 R p b 2 4 x L 0 R T L U I z L W Z s Y X Y v Q 2 h h b m d l I F R 5 c G U u e 0 N v b H V t b j I s M X 0 m c X V v d D s s J n F 1 b 3 Q 7 U 2 V j d G l v b j E v R F M t Q j M t Z m x h d i 9 D a G F u Z 2 U g V H l w Z S 5 7 Q 2 9 s d W 1 u M y w y f S Z x d W 9 0 O y w m c X V v d D t T Z W N 0 a W 9 u M S 9 E U y 1 C M y 1 m b G F 2 L 0 N o Y W 5 n Z S B U e X B l L n t D b 2 x 1 b W 4 0 L D N 9 J n F 1 b 3 Q 7 L C Z x d W 9 0 O 1 N l Y 3 R p b 2 4 x L 0 R T L U I z L W Z s Y X Y v Q 2 h h b m d l I F R 5 c G U u e 0 N v b H V t b j U s N H 0 m c X V v d D s s J n F 1 b 3 Q 7 U 2 V j d G l v b j E v R F M t Q j M t Z m x h d i 9 D a G F u Z 2 U g V H l w Z S 5 7 Q 2 9 s d W 1 u N i w 1 f S Z x d W 9 0 O y w m c X V v d D t T Z W N 0 a W 9 u M S 9 E U y 1 C M y 1 m b G F 2 L 0 N o Y W 5 n Z S B U e X B l L n t D b 2 x 1 b W 4 3 L D Z 9 J n F 1 b 3 Q 7 L C Z x d W 9 0 O 1 N l Y 3 R p b 2 4 x L 0 R T L U I z L W Z s Y X Y v Q 2 h h b m d l I F R 5 c G U u e 0 N v b H V t b j g s N 3 0 m c X V v d D s s J n F 1 b 3 Q 7 U 2 V j d G l v b j E v R F M t Q j M t Z m x h d i 9 D a G F u Z 2 U g V H l w Z S 5 7 Q 2 9 s d W 1 u O S w 4 f S Z x d W 9 0 O y w m c X V v d D t T Z W N 0 a W 9 u M S 9 E U y 1 C M y 1 m b G F 2 L 0 N o Y W 5 n Z S B U e X B l L n t D b 2 x 1 b W 4 x M C w 5 f S Z x d W 9 0 O y w m c X V v d D t T Z W N 0 a W 9 u M S 9 E U y 1 C M y 1 m b G F 2 L 0 N o Y W 5 n Z S B U e X B l L n t D b 2 x 1 b W 4 x M S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0 R T L U I z L W Z s Y X Y v Q 2 h h b m d l I F R 5 c G U u e 0 N v b H V t b j E s M H 0 m c X V v d D s s J n F 1 b 3 Q 7 U 2 V j d G l v b j E v R F M t Q j M t Z m x h d i 9 D a G F u Z 2 U g V H l w Z S 5 7 Q 2 9 s d W 1 u M i w x f S Z x d W 9 0 O y w m c X V v d D t T Z W N 0 a W 9 u M S 9 E U y 1 C M y 1 m b G F 2 L 0 N o Y W 5 n Z S B U e X B l L n t D b 2 x 1 b W 4 z L D J 9 J n F 1 b 3 Q 7 L C Z x d W 9 0 O 1 N l Y 3 R p b 2 4 x L 0 R T L U I z L W Z s Y X Y v Q 2 h h b m d l I F R 5 c G U u e 0 N v b H V t b j Q s M 3 0 m c X V v d D s s J n F 1 b 3 Q 7 U 2 V j d G l v b j E v R F M t Q j M t Z m x h d i 9 D a G F u Z 2 U g V H l w Z S 5 7 Q 2 9 s d W 1 u N S w 0 f S Z x d W 9 0 O y w m c X V v d D t T Z W N 0 a W 9 u M S 9 E U y 1 C M y 1 m b G F 2 L 0 N o Y W 5 n Z S B U e X B l L n t D b 2 x 1 b W 4 2 L D V 9 J n F 1 b 3 Q 7 L C Z x d W 9 0 O 1 N l Y 3 R p b 2 4 x L 0 R T L U I z L W Z s Y X Y v Q 2 h h b m d l I F R 5 c G U u e 0 N v b H V t b j c s N n 0 m c X V v d D s s J n F 1 b 3 Q 7 U 2 V j d G l v b j E v R F M t Q j M t Z m x h d i 9 D a G F u Z 2 U g V H l w Z S 5 7 Q 2 9 s d W 1 u O C w 3 f S Z x d W 9 0 O y w m c X V v d D t T Z W N 0 a W 9 u M S 9 E U y 1 C M y 1 m b G F 2 L 0 N o Y W 5 n Z S B U e X B l L n t D b 2 x 1 b W 4 5 L D h 9 J n F 1 b 3 Q 7 L C Z x d W 9 0 O 1 N l Y 3 R p b 2 4 x L 0 R T L U I z L W Z s Y X Y v Q 2 h h b m d l I F R 5 c G U u e 0 N v b H V t b j E w L D l 9 J n F 1 b 3 Q 7 L C Z x d W 9 0 O 1 N l Y 3 R p b 2 4 x L 0 R T L U I z L W Z s Y X Y v Q 2 h h b m d l I F R 5 c G U u e 0 N v b H V t b j E x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F M t Q j M t Z m x h d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U y 1 C M y 1 m b G F 2 L 0 N o Y W 5 n Z S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2 B q W W d j j u U K j 9 1 W P m C Z A Q g A A A A A C A A A A A A A Q Z g A A A A E A A C A A A A D 6 U 5 S j 7 f z d X p 1 O 6 E d p N 8 w L m l m i L Q D n P i b M V 9 K M Q 8 3 2 3 Q A A A A A O g A A A A A I A A C A A A A B 8 P M M C r u j b I s 8 c e 4 k X L e 0 B e G I J Z i O h + 0 m B W c T f r s z F F F A A A A B l I i j E S 1 s K t l 8 M z Q S e x n h R M + a N / y 1 R 0 w e a C 7 y t k 5 H H C d G T w 9 I + N u / 6 j u l e R w z F I 5 Q H r C R n Y c y a E z p h r Q i v y Q 4 K X Y 1 Z Y A O 8 Z 6 a c c 4 O 9 R 4 7 P k U A A A A A Y b 6 U 1 Z P n g 4 k y 8 v b 6 v J C A K / 1 S T 7 i c y f f 6 H 1 7 j W M a j 1 f h u g 1 8 O s 5 1 1 3 E Z 6 X K L o Y X 3 s b L d I G k e X A k 1 k B u 4 4 T 8 z q 2 < / D a t a M a s h u p > 
</file>

<file path=customXml/itemProps1.xml><?xml version="1.0" encoding="utf-8"?>
<ds:datastoreItem xmlns:ds="http://schemas.openxmlformats.org/officeDocument/2006/customXml" ds:itemID="{5A507D72-6C19-475D-84CD-83F51F8413B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Rerata</vt:lpstr>
      <vt:lpstr>B-B1</vt:lpstr>
      <vt:lpstr>B-B2</vt:lpstr>
      <vt:lpstr>B-B3</vt:lpstr>
      <vt:lpstr>TS-B3</vt:lpstr>
      <vt:lpstr>DS-B3</vt:lpstr>
      <vt:lpstr>TS-B2</vt:lpstr>
      <vt:lpstr>DS-B2</vt:lpstr>
      <vt:lpstr>TS-B1</vt:lpstr>
      <vt:lpstr>DS-B1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Putri Aningtyas</dc:creator>
  <cp:lastModifiedBy>Putri Aningtyas</cp:lastModifiedBy>
  <dcterms:created xsi:type="dcterms:W3CDTF">2023-06-10T04:23:56Z</dcterms:created>
  <dcterms:modified xsi:type="dcterms:W3CDTF">2023-06-27T05:42:30Z</dcterms:modified>
</cp:coreProperties>
</file>